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emiharazim/Desktop/class folder/Project Folder/"/>
    </mc:Choice>
  </mc:AlternateContent>
  <xr:revisionPtr revIDLastSave="0" documentId="13_ncr:1_{1F321677-0C5B-F842-A887-3AEF6D83DDDE}" xr6:coauthVersionLast="36" xr6:coauthVersionMax="36" xr10:uidLastSave="{00000000-0000-0000-0000-000000000000}"/>
  <bookViews>
    <workbookView xWindow="0" yWindow="460" windowWidth="28800" windowHeight="16540" xr2:uid="{00000000-000D-0000-FFFF-FFFF00000000}"/>
  </bookViews>
  <sheets>
    <sheet name="Raw Data" sheetId="1" r:id="rId1"/>
    <sheet name="Category Statistics" sheetId="2" r:id="rId2"/>
    <sheet name="Subcategory Statistics" sheetId="6" r:id="rId3"/>
    <sheet name="Month Statistics" sheetId="10" r:id="rId4"/>
    <sheet name="Successful Plays" sheetId="13" r:id="rId5"/>
    <sheet name="Failed Plays" sheetId="12" r:id="rId6"/>
    <sheet name="Descriptive Statistics" sheetId="14" r:id="rId7"/>
    <sheet name="Box &amp; Whisker" sheetId="15" r:id="rId8"/>
  </sheets>
  <definedNames>
    <definedName name="_xlnm._FilterDatabase" localSheetId="0" hidden="1">'Raw Data'!$A$1:$S$4115</definedName>
    <definedName name="_xlchart.v1.0" hidden="1">'Raw Data'!$D$1</definedName>
    <definedName name="_xlchart.v1.1" hidden="1">'Raw Data'!$D$2:$D$3885</definedName>
    <definedName name="_xlchart.v1.2" hidden="1">'Raw Data'!$E$1</definedName>
    <definedName name="_xlchart.v1.3" hidden="1">'Raw Data'!$E$2:$E$3885</definedName>
    <definedName name="_xlchart.v1.4" hidden="1">'Raw Data'!$D$1</definedName>
    <definedName name="_xlchart.v1.5" hidden="1">'Raw Data'!$D$2:$D$3885</definedName>
    <definedName name="_xlchart.v1.6" hidden="1">'Raw Data'!$E$1</definedName>
    <definedName name="_xlchart.v1.7" hidden="1">'Raw Data'!$E$2:$E$3885</definedName>
  </definedNames>
  <calcPr calcId="191029"/>
  <pivotCaches>
    <pivotCache cacheId="0" r:id="rId9"/>
    <pivotCache cacheId="1" r:id="rId10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4" i="14" l="1"/>
  <c r="C13" i="14"/>
  <c r="C15" i="14" s="1"/>
  <c r="B14" i="14"/>
  <c r="B13" i="14"/>
  <c r="B15" i="14" s="1"/>
  <c r="C6" i="14"/>
  <c r="C5" i="14"/>
  <c r="C7" i="14" s="1"/>
  <c r="B6" i="14"/>
  <c r="B5" i="14"/>
  <c r="B7" i="14" s="1"/>
  <c r="C12" i="14"/>
  <c r="B12" i="14"/>
  <c r="C4" i="14"/>
  <c r="B4" i="14"/>
  <c r="C11" i="14"/>
  <c r="C10" i="14"/>
  <c r="B11" i="14"/>
  <c r="B10" i="14"/>
  <c r="C3" i="14"/>
  <c r="C2" i="14"/>
  <c r="B3" i="14"/>
  <c r="B2" i="14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</calcChain>
</file>

<file path=xl/sharedStrings.xml><?xml version="1.0" encoding="utf-8"?>
<sst xmlns="http://schemas.openxmlformats.org/spreadsheetml/2006/main" count="38387" uniqueCount="8419">
  <si>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</si>
  <si>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</si>
  <si>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</si>
  <si>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</si>
  <si>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</si>
  <si>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</si>
  <si>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</si>
  <si>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</si>
  <si>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</si>
  <si>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</si>
  <si>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</si>
  <si>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</si>
  <si>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</si>
  <si>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</si>
  <si>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</si>
  <si>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</si>
  <si>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</si>
  <si>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</si>
  <si>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</si>
  <si>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</si>
  <si>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</si>
  <si>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</si>
  <si>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</si>
  <si>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</si>
  <si>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</si>
  <si>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</si>
  <si>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</si>
  <si>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</si>
  <si>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</si>
  <si>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</si>
  <si>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</si>
  <si>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</si>
  <si>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</si>
  <si>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</si>
  <si>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</si>
  <si>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</si>
  <si>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</si>
  <si>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</si>
  <si>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</si>
  <si>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</si>
  <si>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</si>
  <si>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</si>
  <si>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</si>
  <si>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</si>
  <si>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</si>
  <si>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</si>
  <si>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</si>
  <si>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</si>
  <si>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</si>
  <si>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</si>
  <si>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</si>
  <si>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</si>
  <si>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</si>
  <si>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</si>
  <si>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</si>
  <si>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</si>
  <si>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</si>
  <si>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</si>
  <si>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</si>
  <si>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</si>
  <si>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</si>
  <si>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</si>
  <si>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</si>
  <si>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</si>
  <si>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</si>
  <si>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</si>
  <si>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</si>
  <si>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</si>
  <si>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</si>
  <si>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</si>
  <si>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</si>
  <si>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</si>
  <si>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</si>
  <si>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</si>
  <si>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</si>
  <si>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</si>
  <si>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</si>
  <si>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</si>
  <si>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</si>
  <si>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</si>
  <si>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</si>
  <si>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</si>
  <si>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</si>
  <si>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</si>
  <si>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</si>
  <si>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</si>
  <si>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</si>
  <si>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</si>
  <si>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</si>
  <si>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</si>
  <si>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</si>
  <si>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</si>
  <si>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</si>
  <si>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</si>
  <si>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</si>
  <si>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</si>
  <si>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</si>
  <si>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</si>
  <si>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</si>
  <si>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</si>
  <si>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</si>
  <si>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</si>
  <si>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</si>
  <si>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</si>
  <si>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</si>
  <si>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</si>
  <si>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</si>
  <si>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</si>
  <si>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</si>
  <si>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</si>
  <si>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</si>
  <si>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</si>
  <si>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</si>
  <si>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</si>
  <si>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</si>
  <si>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</si>
  <si>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</si>
  <si>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</si>
  <si>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</si>
  <si>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</si>
  <si>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</si>
  <si>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</si>
  <si>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</si>
  <si>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</si>
  <si>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</si>
  <si>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</si>
  <si>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</si>
  <si>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</si>
  <si>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</si>
  <si>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</si>
  <si>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</si>
  <si>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</si>
  <si>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</si>
  <si>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</si>
  <si>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</si>
  <si>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</si>
  <si>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</si>
  <si>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</si>
  <si>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</si>
  <si>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</si>
  <si>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</si>
  <si>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</si>
  <si>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</si>
  <si>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</si>
  <si>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</si>
  <si>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</si>
  <si>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</si>
  <si>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</si>
  <si>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</si>
  <si>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</si>
  <si>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</si>
  <si>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</si>
  <si>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</si>
  <si>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</si>
  <si>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</si>
  <si>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</si>
  <si>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</si>
  <si>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</si>
  <si>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</si>
  <si>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</si>
  <si>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</si>
  <si>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</si>
  <si>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</si>
  <si>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</si>
  <si>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</si>
  <si>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</si>
  <si>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</si>
  <si>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</si>
  <si>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</si>
  <si>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</si>
  <si>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</si>
  <si>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</si>
  <si>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</si>
  <si>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</si>
  <si>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</si>
  <si>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</si>
  <si>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</si>
  <si>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</si>
  <si>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</si>
  <si>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</si>
  <si>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</si>
  <si>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</si>
  <si>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</si>
  <si>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</si>
  <si>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</si>
  <si>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</si>
  <si>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</si>
  <si>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</si>
  <si>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</si>
  <si>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</si>
  <si>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</si>
  <si>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</si>
  <si>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</si>
  <si>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</si>
  <si>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</si>
  <si>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</si>
  <si>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</si>
  <si>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</si>
  <si>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</si>
  <si>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</si>
  <si>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</si>
  <si>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</si>
  <si>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</si>
  <si>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</si>
  <si>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</si>
  <si>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</si>
  <si>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</si>
  <si>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</si>
  <si>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</si>
  <si>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</si>
  <si>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</si>
  <si>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</si>
  <si>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</si>
  <si>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</si>
  <si>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</si>
  <si>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</si>
  <si>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</si>
  <si>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</si>
  <si>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</si>
  <si>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</si>
  <si>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</si>
  <si>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</si>
  <si>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</si>
  <si>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</si>
  <si>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</si>
  <si>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</si>
  <si>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</si>
  <si>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</si>
  <si>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</si>
  <si>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</si>
  <si>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</si>
  <si>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</si>
  <si>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</si>
  <si>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</si>
  <si>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</si>
  <si>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</si>
  <si>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</si>
  <si>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</si>
  <si>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</si>
  <si>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</si>
  <si>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</si>
  <si>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</si>
  <si>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</si>
  <si>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</si>
  <si>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</si>
  <si>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</si>
  <si>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</si>
  <si>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</si>
  <si>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</si>
  <si>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</si>
  <si>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</si>
  <si>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</si>
  <si>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</si>
  <si>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</si>
  <si>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</si>
  <si>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</si>
  <si>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</si>
  <si>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</si>
  <si>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</si>
  <si>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</si>
  <si>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</si>
  <si>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</si>
  <si>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</si>
  <si>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</si>
  <si>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</si>
  <si>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</si>
  <si>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</si>
  <si>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</si>
  <si>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</si>
  <si>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</si>
  <si>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</si>
  <si>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</si>
  <si>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</si>
  <si>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</si>
  <si>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</si>
  <si>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</si>
  <si>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</si>
  <si>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</si>
  <si>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</si>
  <si>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</si>
  <si>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</si>
  <si>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</si>
  <si>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</si>
  <si>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</si>
  <si>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</si>
  <si>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</si>
  <si>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</si>
  <si>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</si>
  <si>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</si>
  <si>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</si>
  <si>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</si>
  <si>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</si>
  <si>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</si>
  <si>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</si>
  <si>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</si>
  <si>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</si>
  <si>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</si>
  <si>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</si>
  <si>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</si>
  <si>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</si>
  <si>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</si>
  <si>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</si>
  <si>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</si>
  <si>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</si>
  <si>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</si>
  <si>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</si>
  <si>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</si>
  <si>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</si>
  <si>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</si>
  <si>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</si>
  <si>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</si>
  <si>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</si>
  <si>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</si>
  <si>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</si>
  <si>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</si>
  <si>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</si>
  <si>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</si>
  <si>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</si>
  <si>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</si>
  <si>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</si>
  <si>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</si>
  <si>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</si>
  <si>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</si>
  <si>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</si>
  <si>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</si>
  <si>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</si>
  <si>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</si>
  <si>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</si>
  <si>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</si>
  <si>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</si>
  <si>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</si>
  <si>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</si>
  <si>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</si>
  <si>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</si>
  <si>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</si>
  <si>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</si>
  <si>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</si>
  <si>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</si>
  <si>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</si>
  <si>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</si>
  <si>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</si>
  <si>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</si>
  <si>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</si>
  <si>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</si>
  <si>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</si>
  <si>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</si>
  <si>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</si>
  <si>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</si>
  <si>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</si>
  <si>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</si>
  <si>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</si>
  <si>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</si>
  <si>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</si>
  <si>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</si>
  <si>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</si>
  <si>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</si>
  <si>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</si>
  <si>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</si>
  <si>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</si>
  <si>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</si>
  <si>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</si>
  <si>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</si>
  <si>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</si>
  <si>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</si>
  <si>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</si>
  <si>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</si>
  <si>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</si>
  <si>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</si>
  <si>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</si>
  <si>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</si>
  <si>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</si>
  <si>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</si>
  <si>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</si>
  <si>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</si>
  <si>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</si>
  <si>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</si>
  <si>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</si>
  <si>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</si>
  <si>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</si>
  <si>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</si>
  <si>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</si>
  <si>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</si>
  <si>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</si>
  <si>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</si>
  <si>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</si>
  <si>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</si>
  <si>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</si>
  <si>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</si>
  <si>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</si>
  <si>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</si>
  <si>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</si>
  <si>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</si>
  <si>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</si>
  <si>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</si>
  <si>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</si>
  <si>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</si>
  <si>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</si>
  <si>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</si>
  <si>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</si>
  <si>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</si>
  <si>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</si>
  <si>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</si>
  <si>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</si>
  <si>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</si>
  <si>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</si>
  <si>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</si>
  <si>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</si>
  <si>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</si>
  <si>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</si>
  <si>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</si>
  <si>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</si>
  <si>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</si>
  <si>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</si>
  <si>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</si>
  <si>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</si>
  <si>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</si>
  <si>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</si>
  <si>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</si>
  <si>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</si>
  <si>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</si>
  <si>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</si>
  <si>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</si>
  <si>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</si>
  <si>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</si>
  <si>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</si>
  <si>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</si>
  <si>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</si>
  <si>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</si>
  <si>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</si>
  <si>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</si>
  <si>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</si>
  <si>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</si>
  <si>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</si>
  <si>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</si>
  <si>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</si>
  <si>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</si>
  <si>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</si>
  <si>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</si>
  <si>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</si>
  <si>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</si>
  <si>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</si>
  <si>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</si>
  <si>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</si>
  <si>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</si>
  <si>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</si>
  <si>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</si>
  <si>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</si>
  <si>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</si>
  <si>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</si>
  <si>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</si>
  <si>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</si>
  <si>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</si>
  <si>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</si>
  <si>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</si>
  <si>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</si>
  <si>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</si>
  <si>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</si>
  <si>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</si>
  <si>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</si>
  <si>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</si>
  <si>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</si>
  <si>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</si>
  <si>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</si>
  <si>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</si>
  <si>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</si>
  <si>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</si>
  <si>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</si>
  <si>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</si>
  <si>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</si>
  <si>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</si>
  <si>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</si>
  <si>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</si>
  <si>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</si>
  <si>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</si>
  <si>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</si>
  <si>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</si>
  <si>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</si>
  <si>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</si>
  <si>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</si>
  <si>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</si>
  <si>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</si>
  <si>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</si>
  <si>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</si>
  <si>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</si>
  <si>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</si>
  <si>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</si>
  <si>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</si>
  <si>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</si>
  <si>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</si>
  <si>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</si>
  <si>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</si>
  <si>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</si>
  <si>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</si>
  <si>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</si>
  <si>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</si>
  <si>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</si>
  <si>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</si>
  <si>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</si>
  <si>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</si>
  <si>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</si>
  <si>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</si>
  <si>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</si>
  <si>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</si>
  <si>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</si>
  <si>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</si>
  <si>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</si>
  <si>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</si>
  <si>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</si>
  <si>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</si>
  <si>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</si>
  <si>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</si>
  <si>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</si>
  <si>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</si>
  <si>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</si>
  <si>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</si>
  <si>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</si>
  <si>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</si>
  <si>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</si>
  <si>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</si>
  <si>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</si>
  <si>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</si>
  <si>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</si>
  <si>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</si>
  <si>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</si>
  <si>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</si>
  <si>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</si>
  <si>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</si>
  <si>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</si>
  <si>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</si>
  <si>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</si>
  <si>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</si>
  <si>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</si>
  <si>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</si>
  <si>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</si>
  <si>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</si>
  <si>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</si>
  <si>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</si>
  <si>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</si>
  <si>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</si>
  <si>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</si>
  <si>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</si>
  <si>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</si>
  <si>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</si>
  <si>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</si>
  <si>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</si>
  <si>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</si>
  <si>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</si>
  <si>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</si>
  <si>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</si>
  <si>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</si>
  <si>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</si>
  <si>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</si>
  <si>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</si>
  <si>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</si>
  <si>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</si>
  <si>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</si>
  <si>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</si>
  <si>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</si>
  <si>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</si>
  <si>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</si>
  <si>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</si>
  <si>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</si>
  <si>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</si>
  <si>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</si>
  <si>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</si>
  <si>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</si>
  <si>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</si>
  <si>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</si>
  <si>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</si>
  <si>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</si>
  <si>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</si>
  <si>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</si>
  <si>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</si>
  <si>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</si>
  <si>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</si>
  <si>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</si>
  <si>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</si>
  <si>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</si>
  <si>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</si>
  <si>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</si>
  <si>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</si>
  <si>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</si>
  <si>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</si>
  <si>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</si>
  <si>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</si>
  <si>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</si>
  <si>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</si>
  <si>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</si>
  <si>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</si>
  <si>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</si>
  <si>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</si>
  <si>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</si>
  <si>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</si>
  <si>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</si>
  <si>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</si>
  <si>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</si>
  <si>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</si>
  <si>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</si>
  <si>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</si>
  <si>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</si>
  <si>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</si>
  <si>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</si>
  <si>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</si>
  <si>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</si>
  <si>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</si>
  <si>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</si>
  <si>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</si>
  <si>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</si>
  <si>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</si>
  <si>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</si>
  <si>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</si>
  <si>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</si>
  <si>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</si>
  <si>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</si>
  <si>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</si>
  <si>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</si>
  <si>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</si>
  <si>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</si>
  <si>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</si>
  <si>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</si>
  <si>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</si>
  <si>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</si>
  <si>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</si>
  <si>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</si>
  <si>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</si>
  <si>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</si>
  <si>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</si>
  <si>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</si>
  <si>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</si>
  <si>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</si>
  <si>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</si>
  <si>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</si>
  <si>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</si>
  <si>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</si>
  <si>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</si>
  <si>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</si>
  <si>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</si>
  <si>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</si>
  <si>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</si>
  <si>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</si>
  <si>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</si>
  <si>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</si>
  <si>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</si>
  <si>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</si>
  <si>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</si>
  <si>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</si>
  <si>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</si>
  <si>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</si>
  <si>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</si>
  <si>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</si>
  <si>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</si>
  <si>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</si>
  <si>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</si>
  <si>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</si>
  <si>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</si>
  <si>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</si>
  <si>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</si>
  <si>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</si>
  <si>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</si>
  <si>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</si>
  <si>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</si>
  <si>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</si>
  <si>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</si>
  <si>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</si>
  <si>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</si>
  <si>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</si>
  <si>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</si>
  <si>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</si>
  <si>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</si>
  <si>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</si>
  <si>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</si>
  <si>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</si>
  <si>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</si>
  <si>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</si>
  <si>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</si>
  <si>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</si>
  <si>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</si>
  <si>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</si>
  <si>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</si>
  <si>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</si>
  <si>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</si>
  <si>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</si>
  <si>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</si>
  <si>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</si>
  <si>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</si>
  <si>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</si>
  <si>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</si>
  <si>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</si>
  <si>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</si>
  <si>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</si>
  <si>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</si>
  <si>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</si>
  <si>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</si>
  <si>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</si>
  <si>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</si>
  <si>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</si>
  <si>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</si>
  <si>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</si>
  <si>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</si>
  <si>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</si>
  <si>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</si>
  <si>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</si>
  <si>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</si>
  <si>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</si>
  <si>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</si>
  <si>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</si>
  <si>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</si>
  <si>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</si>
  <si>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</si>
  <si>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</si>
  <si>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</si>
  <si>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</si>
  <si>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</si>
  <si>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</si>
  <si>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</si>
  <si>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</si>
  <si>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</si>
  <si>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</si>
  <si>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</si>
  <si>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</si>
  <si>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</si>
  <si>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</si>
  <si>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</si>
  <si>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</si>
  <si>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</si>
  <si>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</si>
  <si>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</si>
  <si>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</si>
  <si>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</si>
  <si>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</si>
  <si>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</si>
  <si>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</si>
  <si>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</si>
  <si>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</si>
  <si>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</si>
  <si>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</si>
  <si>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</si>
  <si>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</si>
  <si>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</si>
  <si>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</si>
  <si>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</si>
  <si>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</si>
  <si>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</si>
  <si>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</si>
  <si>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</si>
  <si>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</si>
  <si>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</si>
  <si>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</si>
  <si>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</si>
  <si>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</si>
  <si>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</si>
  <si>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</si>
  <si>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</si>
  <si>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</si>
  <si>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</si>
  <si>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</si>
  <si>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</si>
  <si>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</si>
  <si>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</si>
  <si>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</si>
  <si>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</si>
  <si>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</si>
  <si>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</si>
  <si>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</si>
  <si>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</si>
  <si>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</si>
  <si>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</si>
  <si>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</si>
  <si>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</si>
  <si>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</si>
  <si>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</si>
  <si>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</si>
  <si>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</si>
  <si>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</si>
  <si>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</si>
  <si>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</si>
  <si>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</si>
  <si>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</si>
  <si>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</si>
  <si>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</si>
  <si>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</si>
  <si>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</si>
  <si>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</si>
  <si>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</si>
  <si>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</si>
  <si>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</si>
  <si>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</si>
  <si>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</si>
  <si>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</si>
  <si>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</si>
  <si>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</si>
  <si>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</si>
  <si>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</si>
  <si>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</si>
  <si>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</si>
  <si>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</si>
  <si>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</si>
  <si>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</si>
  <si>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</si>
  <si>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</si>
  <si>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</si>
  <si>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</si>
  <si>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</si>
  <si>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</si>
  <si>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</si>
  <si>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</si>
  <si>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</si>
  <si>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</si>
  <si>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</si>
  <si>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</si>
  <si>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</si>
  <si>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</si>
  <si>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</si>
  <si>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</si>
  <si>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</si>
  <si>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</si>
  <si>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</si>
  <si>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</si>
  <si>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</si>
  <si>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</si>
  <si>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</si>
  <si>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</si>
  <si>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</si>
  <si>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</si>
  <si>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</si>
  <si>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</si>
  <si>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</si>
  <si>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</si>
  <si>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</si>
  <si>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</si>
  <si>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</si>
  <si>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</si>
  <si>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</si>
  <si>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</si>
  <si>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</si>
  <si>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</si>
  <si>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</si>
  <si>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</si>
  <si>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</si>
  <si>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</si>
  <si>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</si>
  <si>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</si>
  <si>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</si>
  <si>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</si>
  <si>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</si>
  <si>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</si>
  <si>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</si>
  <si>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</si>
  <si>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</si>
  <si>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</si>
  <si>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</si>
  <si>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</si>
  <si>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</si>
  <si>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</si>
  <si>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</si>
  <si>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</si>
  <si>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</si>
  <si>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</si>
  <si>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</si>
  <si>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</si>
  <si>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</si>
  <si>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</si>
  <si>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</si>
  <si>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</si>
  <si>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</si>
  <si>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</si>
  <si>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</si>
  <si>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</si>
  <si>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</si>
  <si>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</si>
  <si>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</si>
  <si>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</si>
  <si>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</si>
  <si>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</si>
  <si>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</si>
  <si>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</si>
  <si>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</si>
  <si>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</si>
  <si>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</si>
  <si>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</si>
  <si>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</si>
  <si>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</si>
  <si>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</si>
  <si>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</si>
  <si>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</si>
  <si>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</si>
  <si>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</si>
  <si>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</si>
  <si>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</si>
  <si>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</si>
  <si>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</si>
  <si>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</si>
  <si>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</si>
  <si>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</si>
  <si>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</si>
  <si>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</si>
  <si>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</si>
  <si>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</si>
  <si>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</si>
  <si>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</si>
  <si>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</si>
  <si>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</si>
  <si>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</si>
  <si>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</si>
  <si>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</si>
  <si>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</si>
  <si>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</si>
  <si>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</si>
  <si>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</si>
  <si>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</si>
  <si>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</si>
  <si>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</si>
  <si>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</si>
  <si>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</si>
  <si>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</si>
  <si>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</si>
  <si>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</si>
  <si>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</si>
  <si>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</si>
  <si>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</si>
  <si>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</si>
  <si>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</si>
  <si>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</si>
  <si>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</si>
  <si>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</si>
  <si>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</si>
  <si>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</si>
  <si>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</si>
  <si>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</si>
  <si>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</si>
  <si>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</si>
  <si>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</si>
  <si>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</si>
  <si>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</si>
  <si>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</si>
  <si>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</si>
  <si>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</si>
  <si>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</si>
  <si>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</si>
  <si>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</si>
  <si>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</si>
  <si>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</si>
  <si>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</si>
  <si>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</si>
  <si>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</si>
  <si>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</si>
  <si>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</si>
  <si>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</si>
  <si>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</si>
  <si>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</si>
  <si>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</si>
  <si>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</si>
  <si>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</si>
  <si>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</si>
  <si>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</si>
  <si>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</si>
  <si>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</si>
  <si>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</si>
  <si>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</si>
  <si>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</si>
  <si>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</si>
  <si>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</si>
  <si>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</si>
  <si>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</si>
  <si>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</si>
  <si>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</si>
  <si>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</si>
  <si>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</si>
  <si>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</si>
  <si>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</si>
  <si>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</si>
  <si>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</si>
  <si>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</si>
  <si>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</si>
  <si>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</si>
  <si>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</si>
  <si>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</si>
  <si>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</si>
  <si>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</si>
  <si>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</si>
  <si>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</si>
  <si>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</si>
  <si>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</si>
  <si>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</si>
  <si>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</si>
  <si>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</si>
  <si>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</si>
  <si>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</si>
  <si>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</si>
  <si>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</si>
  <si>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</si>
  <si>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</si>
  <si>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</si>
  <si>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</si>
  <si>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</si>
  <si>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</si>
  <si>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</si>
  <si>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</si>
  <si>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</si>
  <si>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</si>
  <si>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</si>
  <si>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</si>
  <si>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</si>
  <si>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</si>
  <si>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</si>
  <si>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</si>
  <si>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</si>
  <si>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</si>
  <si>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</si>
  <si>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</si>
  <si>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</si>
  <si>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</si>
  <si>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</si>
  <si>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</si>
  <si>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</si>
  <si>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</si>
  <si>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</si>
  <si>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</si>
  <si>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</si>
  <si>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</si>
  <si>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</si>
  <si>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</si>
  <si>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</si>
  <si>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</si>
  <si>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</si>
  <si>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</si>
  <si>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</si>
  <si>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</si>
  <si>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</si>
  <si>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</si>
  <si>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</si>
  <si>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</si>
  <si>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</si>
  <si>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</si>
  <si>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</si>
  <si>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</si>
  <si>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</si>
  <si>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</si>
  <si>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</si>
  <si>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</si>
  <si>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</si>
  <si>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</si>
  <si>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</si>
  <si>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</si>
  <si>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</si>
  <si>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</si>
  <si>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</si>
  <si>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</si>
  <si>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</si>
  <si>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</si>
  <si>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</si>
  <si>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</si>
  <si>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</si>
  <si>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</si>
  <si>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</si>
  <si>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</si>
  <si>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</si>
  <si>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</si>
  <si>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</si>
  <si>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</si>
  <si>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</si>
  <si>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</si>
  <si>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</si>
  <si>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</si>
  <si>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</si>
  <si>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</si>
  <si>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</si>
  <si>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</si>
  <si>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</si>
  <si>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</si>
  <si>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</si>
  <si>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</si>
  <si>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</si>
  <si>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</si>
  <si>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</si>
  <si>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</si>
  <si>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</si>
  <si>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</si>
  <si>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</si>
  <si>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</si>
  <si>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</si>
  <si>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</si>
  <si>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</si>
  <si>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</si>
  <si>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</si>
  <si>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</si>
  <si>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</si>
  <si>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</si>
  <si>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</si>
  <si>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</si>
  <si>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</si>
  <si>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</si>
  <si>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</si>
  <si>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</si>
  <si>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</si>
  <si>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</si>
  <si>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</si>
  <si>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</si>
  <si>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</si>
  <si>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</si>
  <si>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</si>
  <si>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</si>
  <si>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</si>
  <si>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</si>
  <si>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</si>
  <si>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</si>
  <si>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</si>
  <si>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</si>
  <si>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</si>
  <si>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</si>
  <si>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</si>
  <si>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</si>
  <si>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</si>
  <si>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</si>
  <si>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</si>
  <si>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</si>
  <si>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</si>
  <si>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</si>
  <si>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</si>
  <si>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</si>
  <si>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</si>
  <si>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</si>
  <si>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</si>
  <si>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</si>
  <si>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</si>
  <si>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</si>
  <si>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</si>
  <si>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</si>
  <si>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</si>
  <si>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</si>
  <si>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</si>
  <si>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</si>
  <si>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</si>
  <si>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</si>
  <si>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</si>
  <si>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</si>
  <si>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</si>
  <si>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</si>
  <si>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</si>
  <si>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</si>
  <si>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</si>
  <si>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</si>
  <si>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</si>
  <si>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</si>
  <si>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</si>
  <si>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</si>
  <si>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</si>
  <si>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</si>
  <si>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</si>
  <si>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</si>
  <si>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</si>
  <si>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</si>
  <si>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</si>
  <si>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</si>
  <si>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</si>
  <si>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</si>
  <si>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</si>
  <si>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</si>
  <si>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</si>
  <si>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</si>
  <si>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</si>
  <si>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</si>
  <si>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</si>
  <si>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</si>
  <si>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</si>
  <si>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</si>
  <si>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</si>
  <si>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</si>
  <si>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</si>
  <si>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</si>
  <si>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</si>
  <si>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</si>
  <si>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</si>
  <si>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</si>
  <si>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</si>
  <si>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</si>
  <si>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</si>
  <si>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</si>
  <si>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</si>
  <si>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</si>
  <si>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</si>
  <si>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</si>
  <si>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</si>
  <si>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</si>
  <si>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</si>
  <si>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</si>
  <si>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</si>
  <si>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</si>
  <si>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</si>
  <si>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</si>
  <si>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</si>
  <si>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</si>
  <si>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</si>
  <si>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</si>
  <si>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</si>
  <si>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</si>
  <si>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</si>
  <si>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</si>
  <si>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</si>
  <si>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</si>
  <si>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</si>
  <si>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</si>
  <si>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</si>
  <si>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</si>
  <si>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</si>
  <si>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</si>
  <si>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</si>
  <si>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</si>
  <si>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</si>
  <si>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</si>
  <si>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</si>
  <si>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</si>
  <si>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</si>
  <si>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</si>
  <si>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</si>
  <si>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</si>
  <si>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</si>
  <si>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</si>
  <si>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</si>
  <si>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</si>
  <si>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</si>
  <si>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</si>
  <si>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</si>
  <si>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</si>
  <si>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</si>
  <si>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</si>
  <si>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</si>
  <si>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</si>
  <si>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</si>
  <si>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</si>
  <si>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</si>
  <si>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</si>
  <si>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</si>
  <si>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</si>
  <si>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</si>
  <si>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</si>
  <si>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</si>
  <si>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</si>
  <si>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</si>
  <si>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</si>
  <si>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</si>
  <si>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</si>
  <si>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</si>
  <si>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</si>
  <si>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</si>
  <si>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</si>
  <si>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</si>
  <si>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</si>
  <si>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</si>
  <si>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</si>
  <si>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</si>
  <si>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</si>
  <si>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</si>
  <si>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</si>
  <si>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</si>
  <si>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</si>
  <si>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</si>
  <si>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</si>
  <si>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</si>
  <si>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</si>
  <si>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</si>
  <si>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</si>
  <si>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</si>
  <si>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</si>
  <si>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</si>
  <si>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</si>
  <si>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</si>
  <si>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</si>
  <si>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</si>
  <si>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</si>
  <si>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</si>
  <si>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</si>
  <si>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</si>
  <si>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</si>
  <si>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</si>
  <si>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</si>
  <si>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</si>
  <si>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</si>
  <si>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</si>
  <si>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</si>
  <si>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</si>
  <si>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</si>
  <si>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</si>
  <si>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</si>
  <si>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</si>
  <si>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</si>
  <si>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</si>
  <si>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</si>
  <si>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</si>
  <si>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</si>
  <si>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</si>
  <si>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</si>
  <si>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</si>
  <si>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</si>
  <si>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</si>
  <si>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</si>
  <si>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</si>
  <si>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</si>
  <si>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</si>
  <si>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</si>
  <si>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</si>
  <si>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</si>
  <si>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</si>
  <si>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</si>
  <si>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</si>
  <si>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</si>
  <si>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</si>
  <si>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</si>
  <si>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</si>
  <si>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</si>
  <si>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</si>
  <si>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</si>
  <si>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</si>
  <si>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</si>
  <si>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</si>
  <si>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</si>
  <si>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</si>
  <si>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</si>
  <si>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</si>
  <si>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</si>
  <si>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</si>
  <si>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</si>
  <si>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</si>
  <si>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</si>
  <si>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</si>
  <si>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</si>
  <si>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</si>
  <si>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</si>
  <si>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</si>
  <si>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</si>
  <si>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</si>
  <si>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</si>
  <si>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</si>
  <si>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</si>
  <si>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</si>
  <si>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</si>
  <si>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</si>
  <si>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</si>
  <si>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</si>
  <si>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</si>
  <si>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</si>
  <si>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</si>
  <si>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</si>
  <si>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</si>
  <si>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</si>
  <si>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</si>
  <si>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</si>
  <si>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</si>
  <si>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</si>
  <si>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</si>
  <si>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</si>
  <si>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</si>
  <si>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</si>
  <si>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</si>
  <si>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</si>
  <si>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</si>
  <si>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</si>
  <si>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</si>
  <si>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</si>
  <si>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</si>
  <si>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</si>
  <si>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</si>
  <si>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</si>
  <si>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</si>
  <si>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</si>
  <si>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</si>
  <si>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</si>
  <si>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</si>
  <si>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</si>
  <si>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</si>
  <si>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</si>
  <si>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</si>
  <si>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</si>
  <si>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</si>
  <si>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</si>
  <si>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</si>
  <si>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</si>
  <si>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</si>
  <si>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</si>
  <si>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</si>
  <si>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</si>
  <si>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</si>
  <si>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</si>
  <si>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</si>
  <si>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</si>
  <si>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</si>
  <si>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</si>
  <si>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</si>
  <si>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</si>
  <si>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</si>
  <si>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</si>
  <si>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</si>
  <si>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</si>
  <si>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</si>
  <si>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</si>
  <si>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</si>
  <si>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</si>
  <si>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</si>
  <si>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</si>
  <si>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</si>
  <si>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</si>
  <si>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</si>
  <si>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</si>
  <si>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</si>
  <si>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</si>
  <si>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</si>
  <si>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</si>
  <si>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</si>
  <si>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</si>
  <si>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</si>
  <si>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</si>
  <si>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</si>
  <si>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</si>
  <si>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</si>
  <si>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</si>
  <si>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</si>
  <si>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</si>
  <si>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</si>
  <si>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</si>
  <si>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</si>
  <si>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</si>
  <si>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</si>
  <si>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</si>
  <si>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</si>
  <si>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</si>
  <si>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</si>
  <si>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</si>
  <si>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</si>
  <si>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</si>
  <si>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</si>
  <si>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</si>
  <si>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</si>
  <si>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</si>
  <si>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</si>
  <si>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</si>
  <si>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</si>
  <si>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</si>
  <si>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</si>
  <si>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</si>
  <si>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</si>
  <si>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</si>
  <si>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</si>
  <si>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</si>
  <si>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</si>
  <si>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</si>
  <si>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</si>
  <si>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</si>
  <si>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</si>
  <si>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</si>
  <si>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</si>
  <si>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</si>
  <si>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</si>
  <si>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</si>
  <si>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</si>
  <si>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</si>
  <si>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</si>
  <si>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</si>
  <si>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</si>
  <si>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</si>
  <si>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</si>
  <si>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</si>
  <si>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</si>
  <si>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</si>
  <si>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</si>
  <si>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</si>
  <si>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</si>
  <si>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</si>
  <si>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</si>
  <si>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</si>
  <si>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</si>
  <si>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</si>
  <si>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</si>
  <si>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</si>
  <si>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</si>
  <si>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</si>
  <si>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</si>
  <si>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</si>
  <si>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</si>
  <si>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</si>
  <si>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</si>
  <si>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</si>
  <si>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</si>
  <si>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</si>
  <si>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</si>
  <si>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</si>
  <si>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</si>
  <si>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</si>
  <si>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</si>
  <si>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</si>
  <si>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</si>
  <si>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</si>
  <si>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</si>
  <si>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</si>
  <si>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</si>
  <si>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</si>
  <si>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</si>
  <si>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</si>
  <si>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</si>
  <si>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</si>
  <si>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</si>
  <si>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</si>
  <si>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</si>
  <si>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</si>
  <si>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</si>
  <si>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</si>
  <si>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</si>
  <si>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</si>
  <si>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</si>
  <si>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</si>
  <si>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</si>
  <si>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</si>
  <si>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</si>
  <si>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</si>
  <si>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</si>
  <si>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</si>
  <si>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</si>
  <si>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</si>
  <si>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</si>
  <si>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</si>
  <si>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</si>
  <si>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</si>
  <si>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</si>
  <si>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</si>
  <si>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</si>
  <si>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</si>
  <si>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</si>
  <si>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</si>
  <si>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</si>
  <si>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</si>
  <si>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</si>
  <si>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</si>
  <si>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</si>
  <si>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</si>
  <si>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</si>
  <si>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</si>
  <si>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</si>
  <si>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</si>
  <si>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</si>
  <si>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</si>
  <si>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</si>
  <si>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</si>
  <si>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</si>
  <si>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</si>
  <si>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</si>
  <si>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</si>
  <si>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</si>
  <si>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</si>
  <si>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</si>
  <si>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</si>
  <si>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</si>
  <si>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</si>
  <si>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</si>
  <si>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</si>
  <si>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</si>
  <si>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</si>
  <si>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</si>
  <si>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</si>
  <si>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</si>
  <si>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</si>
  <si>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</si>
  <si>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</si>
  <si>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</si>
  <si>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</si>
  <si>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</si>
  <si>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</si>
  <si>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</si>
  <si>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</si>
  <si>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</si>
  <si>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</si>
  <si>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</si>
  <si>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</si>
  <si>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</si>
  <si>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</si>
  <si>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</si>
  <si>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</si>
  <si>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</si>
  <si>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</si>
  <si>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</si>
  <si>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</si>
  <si>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</si>
  <si>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</si>
  <si>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</si>
  <si>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</si>
  <si>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</si>
  <si>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</si>
  <si>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</si>
  <si>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</si>
  <si>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</si>
  <si>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</si>
  <si>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</si>
  <si>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</si>
  <si>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</si>
  <si>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</si>
  <si>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</si>
  <si>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</si>
  <si>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</si>
  <si>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</si>
  <si>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</si>
  <si>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</si>
  <si>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</si>
  <si>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</si>
  <si>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</si>
  <si>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</si>
  <si>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</si>
  <si>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</si>
  <si>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</si>
  <si>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</si>
  <si>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</si>
  <si>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</si>
  <si>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</si>
  <si>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</si>
  <si>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</si>
  <si>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</si>
  <si>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</si>
  <si>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</si>
  <si>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</si>
  <si>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</si>
  <si>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</si>
  <si>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</si>
  <si>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</si>
  <si>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</si>
  <si>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</si>
  <si>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</si>
  <si>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</si>
  <si>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</si>
  <si>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</si>
  <si>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</si>
  <si>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</si>
  <si>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</si>
  <si>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</si>
  <si>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</si>
  <si>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</si>
  <si>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</si>
  <si>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</si>
  <si>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</si>
  <si>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</si>
  <si>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</si>
  <si>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</si>
  <si>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</si>
  <si>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</si>
  <si>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</si>
  <si>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</si>
  <si>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</si>
  <si>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</si>
  <si>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</si>
  <si>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</si>
  <si>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</si>
  <si>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</si>
  <si>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</si>
  <si>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</si>
  <si>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</si>
  <si>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</si>
  <si>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</si>
  <si>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</si>
  <si>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</si>
  <si>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</si>
  <si>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</si>
  <si>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</si>
  <si>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</si>
  <si>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</si>
  <si>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</si>
  <si>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</si>
  <si>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</si>
  <si>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</si>
  <si>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</si>
  <si>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</si>
  <si>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</si>
  <si>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</si>
  <si>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</si>
  <si>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</si>
  <si>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</si>
  <si>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</si>
  <si>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</si>
  <si>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</si>
  <si>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</si>
  <si>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</si>
  <si>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</si>
  <si>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</si>
  <si>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</si>
  <si>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</si>
  <si>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</si>
  <si>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</si>
  <si>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</si>
  <si>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</si>
  <si>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</si>
  <si>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</si>
  <si>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</si>
  <si>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</si>
  <si>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</si>
  <si>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</si>
  <si>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</si>
  <si>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</si>
  <si>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</si>
  <si>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</si>
  <si>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</si>
  <si>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</si>
  <si>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</si>
  <si>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</si>
  <si>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</si>
  <si>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</si>
  <si>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</si>
  <si>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</si>
  <si>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</si>
  <si>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</si>
  <si>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</si>
  <si>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</si>
  <si>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</si>
  <si>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</si>
  <si>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</si>
  <si>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</si>
  <si>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</si>
  <si>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</si>
  <si>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</si>
  <si>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</si>
  <si>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</si>
  <si>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</si>
  <si>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</si>
  <si>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</si>
  <si>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</si>
  <si>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</si>
  <si>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</si>
  <si>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</si>
  <si>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</si>
  <si>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</si>
  <si>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</si>
  <si>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</si>
  <si>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</si>
  <si>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</si>
  <si>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</si>
  <si>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</si>
  <si>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</si>
  <si>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</si>
  <si>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</si>
  <si>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</si>
  <si>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</si>
  <si>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</si>
  <si>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</si>
  <si>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</si>
  <si>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</si>
  <si>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</si>
  <si>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</si>
  <si>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</si>
  <si>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</si>
  <si>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</si>
  <si>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</si>
  <si>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</si>
  <si>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</si>
  <si>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</si>
  <si>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</si>
  <si>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</si>
  <si>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</si>
  <si>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</si>
  <si>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</si>
  <si>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</si>
  <si>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</si>
  <si>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</si>
  <si>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</si>
  <si>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</si>
  <si>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</si>
  <si>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</si>
  <si>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</si>
  <si>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</si>
  <si>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</si>
  <si>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</si>
  <si>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</si>
  <si>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</si>
  <si>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</si>
  <si>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</si>
  <si>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</si>
  <si>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</si>
  <si>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</si>
  <si>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</si>
  <si>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</si>
  <si>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</si>
  <si>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</si>
  <si>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</si>
  <si>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</si>
  <si>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</si>
  <si>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</si>
  <si>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</si>
  <si>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</si>
  <si>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</si>
  <si>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</si>
  <si>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</si>
  <si>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</si>
  <si>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</si>
  <si>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</si>
  <si>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</si>
  <si>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</si>
  <si>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</si>
  <si>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</si>
  <si>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</si>
  <si>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</si>
  <si>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</si>
  <si>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</si>
  <si>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</si>
  <si>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</si>
  <si>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</si>
  <si>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</si>
  <si>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</si>
  <si>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</si>
  <si>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</si>
  <si>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</si>
  <si>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</si>
  <si>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</si>
  <si>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</si>
  <si>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</si>
  <si>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</si>
  <si>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</si>
  <si>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</si>
  <si>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</si>
  <si>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</si>
  <si>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</si>
  <si>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</si>
  <si>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</si>
  <si>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</si>
  <si>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</si>
  <si>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</si>
  <si>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</si>
  <si>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</si>
  <si>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</si>
  <si>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</si>
  <si>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</si>
  <si>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</si>
  <si>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</si>
  <si>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</si>
  <si>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</si>
  <si>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</si>
  <si>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</si>
  <si>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</si>
  <si>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</si>
  <si>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</si>
  <si>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</si>
  <si>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</si>
  <si>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</si>
  <si>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</si>
  <si>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</si>
  <si>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</si>
  <si>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</si>
  <si>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</si>
  <si>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</si>
  <si>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</si>
  <si>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</si>
  <si>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</si>
  <si>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</si>
  <si>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</si>
  <si>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</si>
  <si>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</si>
  <si>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</si>
  <si>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</si>
  <si>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</si>
  <si>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</si>
  <si>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</si>
  <si>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</si>
  <si>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</si>
  <si>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</si>
  <si>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</si>
  <si>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</si>
  <si>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</si>
  <si>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</si>
  <si>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</si>
  <si>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</si>
  <si>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</si>
  <si>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</si>
  <si>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</si>
  <si>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</si>
  <si>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</si>
  <si>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</si>
  <si>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</si>
  <si>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</si>
  <si>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</si>
  <si>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</si>
  <si>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</si>
  <si>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</si>
  <si>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</si>
  <si>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</si>
  <si>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</si>
  <si>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</si>
  <si>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</si>
  <si>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</si>
  <si>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</si>
  <si>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</si>
  <si>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</si>
  <si>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</si>
  <si>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</si>
  <si>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</si>
  <si>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</si>
  <si>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</si>
  <si>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</si>
  <si>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</si>
  <si>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</si>
  <si>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</si>
  <si>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</si>
  <si>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</si>
  <si>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</si>
  <si>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</si>
  <si>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</si>
  <si>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</si>
  <si>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</si>
  <si>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</si>
  <si>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</si>
  <si>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</si>
  <si>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</si>
  <si>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</si>
  <si>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</si>
  <si>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</si>
  <si>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</si>
  <si>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</si>
  <si>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</si>
  <si>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</si>
  <si>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</si>
  <si>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</si>
  <si>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</si>
  <si>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</si>
  <si>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</si>
  <si>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</si>
  <si>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</si>
  <si>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</si>
  <si>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</si>
  <si>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</si>
  <si>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</si>
  <si>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</si>
  <si>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</si>
  <si>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</si>
  <si>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</si>
  <si>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</si>
  <si>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</si>
  <si>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</si>
  <si>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</si>
  <si>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</si>
  <si>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</si>
  <si>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</si>
  <si>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</si>
  <si>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</si>
  <si>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</si>
  <si>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</si>
  <si>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</si>
  <si>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</si>
  <si>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</si>
  <si>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</si>
  <si>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</si>
  <si>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</si>
  <si>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</si>
  <si>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</si>
  <si>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</si>
  <si>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</si>
  <si>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</si>
  <si>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</si>
  <si>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</si>
  <si>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</si>
  <si>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</si>
  <si>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</si>
  <si>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</si>
  <si>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</si>
  <si>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</si>
  <si>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</si>
  <si>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</si>
  <si>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</si>
  <si>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</si>
  <si>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</si>
  <si>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</si>
  <si>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</si>
  <si>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</si>
  <si>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</si>
  <si>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</si>
  <si>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</si>
  <si>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</si>
  <si>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</si>
  <si>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</si>
  <si>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</si>
  <si>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</si>
  <si>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</si>
  <si>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</si>
  <si>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</si>
  <si>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</si>
  <si>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</si>
  <si>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</si>
  <si>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</si>
  <si>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</si>
  <si>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</si>
  <si>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</si>
  <si>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</si>
  <si>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</si>
  <si>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</si>
  <si>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</si>
  <si>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</si>
  <si>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</si>
  <si>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</si>
  <si>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</si>
  <si>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</si>
  <si>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</si>
  <si>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</si>
  <si>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</si>
  <si>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</si>
  <si>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</si>
  <si>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</si>
  <si>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</si>
  <si>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</si>
  <si>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</si>
  <si>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</si>
  <si>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</si>
  <si>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</si>
  <si>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</si>
  <si>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</si>
  <si>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</si>
  <si>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</si>
  <si>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</si>
  <si>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</si>
  <si>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</si>
  <si>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</si>
  <si>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</si>
  <si>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</si>
  <si>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</si>
  <si>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</si>
  <si>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</si>
  <si>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</si>
  <si>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</si>
  <si>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</si>
  <si>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</si>
  <si>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</si>
  <si>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</si>
  <si>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</si>
  <si>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</si>
  <si>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</si>
  <si>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</si>
  <si>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</si>
  <si>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</si>
  <si>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</si>
  <si>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</si>
  <si>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</si>
  <si>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</si>
  <si>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</si>
  <si>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</si>
  <si>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</si>
  <si>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</si>
  <si>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</si>
  <si>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</si>
  <si>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</si>
  <si>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</si>
  <si>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</si>
  <si>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</si>
  <si>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</si>
  <si>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</si>
  <si>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</si>
  <si>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</si>
  <si>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</si>
  <si>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</si>
  <si>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</si>
  <si>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</si>
  <si>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</si>
  <si>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</si>
  <si>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</si>
  <si>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</si>
  <si>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</si>
  <si>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</si>
  <si>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</si>
  <si>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</si>
  <si>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</si>
  <si>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</si>
  <si>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</si>
  <si>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</si>
  <si>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</si>
  <si>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</si>
  <si>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</si>
  <si>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</si>
  <si>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</si>
  <si>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</si>
  <si>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</si>
  <si>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</si>
  <si>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</si>
  <si>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</si>
  <si>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</si>
  <si>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</si>
  <si>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</si>
  <si>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</si>
  <si>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</si>
  <si>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</si>
  <si>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</si>
  <si>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</si>
  <si>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</si>
  <si>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</si>
  <si>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</si>
  <si>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</si>
  <si>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</si>
  <si>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</si>
  <si>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</si>
  <si>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</si>
  <si>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</si>
  <si>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</si>
  <si>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</si>
  <si>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</si>
  <si>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</si>
  <si>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</si>
  <si>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</si>
  <si>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</si>
  <si>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</si>
  <si>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</si>
  <si>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</si>
  <si>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</si>
  <si>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</si>
  <si>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</si>
  <si>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</si>
  <si>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</si>
  <si>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</si>
  <si>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</si>
  <si>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</si>
  <si>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</si>
  <si>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</si>
  <si>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</si>
  <si>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</si>
  <si>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</si>
  <si>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</si>
  <si>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</si>
  <si>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</si>
  <si>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</si>
  <si>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</si>
  <si>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</si>
  <si>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</si>
  <si>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</si>
  <si>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</si>
  <si>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</si>
  <si>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</si>
  <si>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</si>
  <si>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</si>
  <si>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</si>
  <si>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</si>
  <si>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</si>
  <si>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</si>
  <si>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</si>
  <si>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</si>
  <si>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</si>
  <si>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</si>
  <si>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</si>
  <si>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</si>
  <si>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</si>
  <si>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</si>
  <si>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</si>
  <si>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</si>
  <si>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</si>
  <si>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</si>
  <si>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</si>
  <si>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</si>
  <si>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</si>
  <si>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</si>
  <si>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</si>
  <si>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</si>
  <si>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</si>
  <si>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</si>
  <si>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</si>
  <si>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</si>
  <si>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</si>
  <si>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</si>
  <si>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</si>
  <si>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</si>
  <si>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</si>
  <si>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</si>
  <si>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</si>
  <si>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</si>
  <si>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</si>
  <si>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</si>
  <si>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</si>
  <si>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</si>
  <si>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</si>
  <si>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</si>
  <si>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</si>
  <si>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</si>
  <si>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</si>
  <si>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</si>
  <si>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</si>
  <si>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</si>
  <si>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</si>
  <si>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</si>
  <si>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</si>
  <si>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</si>
  <si>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</si>
  <si>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</si>
  <si>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</si>
  <si>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</si>
  <si>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</si>
  <si>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</si>
  <si>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</si>
  <si>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</si>
  <si>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</si>
  <si>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</si>
  <si>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</si>
  <si>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</si>
  <si>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</si>
  <si>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</si>
  <si>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</si>
  <si>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</si>
  <si>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</si>
  <si>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</si>
  <si>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</si>
  <si>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</si>
  <si>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</si>
  <si>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</si>
  <si>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</si>
  <si>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</si>
  <si>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</si>
  <si>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</si>
  <si>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</si>
  <si>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</si>
  <si>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</si>
  <si>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</si>
  <si>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</si>
  <si>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</si>
  <si>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</si>
  <si>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</si>
  <si>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</si>
  <si>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</si>
  <si>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</si>
  <si>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</si>
  <si>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</si>
  <si>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</si>
  <si>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</si>
  <si>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</si>
  <si>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</si>
  <si>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</si>
  <si>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</si>
  <si>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</si>
  <si>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</si>
  <si>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</si>
  <si>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</si>
  <si>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</si>
  <si>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</si>
  <si>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</si>
  <si>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</si>
  <si>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</si>
  <si>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</si>
  <si>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</si>
  <si>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</si>
  <si>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</si>
  <si>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</si>
  <si>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</si>
  <si>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</si>
  <si>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</si>
  <si>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</si>
  <si>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</si>
  <si>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</si>
  <si>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</si>
  <si>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</si>
  <si>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</si>
  <si>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</si>
  <si>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</si>
  <si>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</si>
  <si>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</si>
  <si>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</si>
  <si>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</si>
  <si>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</si>
  <si>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</si>
  <si>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</si>
  <si>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</si>
  <si>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</si>
  <si>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</si>
  <si>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</si>
  <si>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</si>
  <si>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</si>
  <si>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</si>
  <si>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</si>
  <si>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</si>
  <si>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</si>
  <si>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</si>
  <si>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</si>
  <si>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</si>
  <si>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</si>
  <si>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</si>
  <si>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</si>
  <si>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</si>
  <si>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</si>
  <si>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</si>
  <si>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</si>
  <si>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</si>
  <si>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</si>
  <si>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</si>
  <si>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</si>
  <si>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</si>
  <si>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</si>
  <si>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</si>
  <si>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</si>
  <si>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</si>
  <si>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</si>
  <si>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</si>
  <si>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</si>
  <si>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</si>
  <si>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</si>
  <si>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</si>
  <si>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</si>
  <si>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</si>
  <si>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</si>
  <si>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</si>
  <si>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</si>
  <si>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</si>
  <si>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</si>
  <si>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</si>
  <si>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</si>
  <si>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</si>
  <si>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</si>
  <si>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</si>
  <si>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</si>
  <si>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</si>
  <si>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</si>
  <si>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</si>
  <si>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</si>
  <si>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</si>
  <si>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</si>
  <si>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</si>
  <si>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</si>
  <si>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</si>
  <si>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</si>
  <si>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</si>
  <si>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</si>
  <si>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</si>
  <si>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</si>
  <si>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</si>
  <si>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</si>
  <si>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</si>
  <si>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</si>
  <si>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</si>
  <si>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</si>
  <si>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</si>
  <si>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</si>
  <si>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</si>
  <si>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</si>
  <si>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</si>
  <si>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</si>
  <si>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</si>
  <si>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</si>
  <si>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</si>
  <si>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</si>
  <si>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</si>
  <si>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</si>
  <si>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</si>
  <si>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</si>
  <si>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</si>
  <si>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</si>
  <si>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</si>
  <si>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</si>
  <si>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</si>
  <si>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</si>
  <si>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</si>
  <si>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</si>
  <si>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</si>
  <si>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</si>
  <si>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</si>
  <si>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</si>
  <si>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</si>
  <si>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</si>
  <si>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</si>
  <si>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</si>
  <si>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</si>
  <si>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</si>
  <si>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</si>
  <si>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</si>
  <si>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</si>
  <si>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</si>
  <si>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</si>
  <si>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</si>
  <si>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</si>
  <si>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</si>
  <si>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</si>
  <si>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</si>
  <si>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</si>
  <si>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</si>
  <si>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</si>
  <si>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</si>
  <si>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</si>
  <si>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</si>
  <si>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</si>
  <si>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</si>
  <si>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</si>
  <si>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</si>
  <si>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</si>
  <si>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</si>
  <si>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</si>
  <si>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</si>
  <si>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</si>
  <si>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</si>
  <si>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</si>
  <si>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</si>
  <si>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</si>
  <si>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</si>
  <si>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</si>
  <si>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</si>
  <si>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</si>
  <si>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</si>
  <si>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</si>
  <si>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</si>
  <si>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</si>
  <si>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</si>
  <si>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</si>
  <si>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</si>
  <si>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</si>
  <si>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</si>
  <si>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</si>
  <si>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</si>
  <si>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</si>
  <si>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</si>
  <si>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</si>
  <si>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</si>
  <si>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</si>
  <si>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</si>
  <si>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</si>
  <si>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</si>
  <si>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</si>
  <si>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</si>
  <si>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</si>
  <si>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</si>
  <si>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</si>
  <si>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</si>
  <si>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</si>
  <si>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</si>
  <si>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</si>
  <si>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</si>
  <si>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</si>
  <si>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</si>
  <si>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</si>
  <si>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</si>
  <si>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</si>
  <si>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</si>
  <si>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</si>
  <si>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</si>
  <si>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</si>
  <si>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</si>
  <si>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</si>
  <si>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</si>
  <si>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</si>
  <si>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</si>
  <si>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</si>
  <si>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</si>
  <si>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</si>
  <si>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</si>
  <si>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</si>
  <si>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</si>
  <si>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</si>
  <si>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</si>
  <si>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</si>
  <si>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</si>
  <si>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</si>
  <si>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</si>
  <si>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</si>
  <si>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</si>
  <si>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</si>
  <si>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</si>
  <si>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</si>
  <si>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</si>
  <si>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</si>
  <si>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</si>
  <si>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</si>
  <si>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</si>
  <si>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</si>
  <si>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</si>
  <si>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</si>
  <si>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</si>
  <si>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</si>
  <si>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</si>
  <si>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</si>
  <si>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</si>
  <si>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</si>
  <si>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</si>
  <si>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</si>
  <si>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</si>
  <si>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</si>
  <si>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</si>
  <si>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</si>
  <si>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</si>
  <si>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</si>
  <si>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</si>
  <si>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</si>
  <si>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</si>
  <si>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</si>
  <si>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</si>
  <si>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</si>
  <si>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</si>
  <si>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</si>
  <si>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</si>
  <si>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</si>
  <si>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</si>
  <si>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</si>
  <si>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</si>
  <si>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</si>
  <si>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</si>
  <si>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</si>
  <si>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</si>
  <si>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</si>
  <si>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</si>
  <si>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</si>
  <si>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</si>
  <si>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</si>
  <si>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</si>
  <si>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</si>
  <si>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</si>
  <si>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</si>
  <si>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</si>
  <si>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</si>
  <si>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</si>
  <si>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</si>
  <si>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</si>
  <si>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</si>
  <si>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</si>
  <si>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</si>
  <si>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</si>
  <si>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</si>
  <si>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</si>
  <si>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</si>
  <si>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</si>
  <si>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</si>
  <si>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</si>
  <si>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</si>
  <si>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</si>
  <si>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</si>
  <si>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</si>
  <si>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</si>
  <si>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</si>
  <si>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</si>
  <si>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</si>
  <si>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</si>
  <si>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</si>
  <si>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</si>
  <si>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</si>
  <si>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</si>
  <si>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</si>
  <si>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</si>
  <si>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</si>
  <si>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</si>
  <si>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</si>
  <si>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</si>
  <si>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</si>
  <si>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</si>
  <si>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</si>
  <si>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</si>
  <si>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</si>
  <si>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</si>
  <si>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</si>
  <si>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</si>
  <si>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</si>
  <si>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</si>
  <si>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</si>
  <si>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</si>
  <si>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</si>
  <si>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</si>
  <si>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</si>
  <si>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</si>
  <si>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</si>
  <si>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</si>
  <si>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</si>
  <si>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</si>
  <si>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</si>
  <si>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</si>
  <si>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</si>
  <si>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</si>
  <si>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</si>
  <si>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</si>
  <si>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</si>
  <si>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</si>
  <si>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</si>
  <si>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</si>
  <si>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</si>
  <si>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</si>
  <si>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</si>
  <si>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</si>
  <si>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</si>
  <si>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</si>
  <si>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</si>
  <si>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</si>
  <si>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</si>
  <si>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</si>
  <si>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</si>
  <si>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</si>
  <si>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</si>
  <si>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</si>
  <si>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</si>
  <si>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</si>
  <si>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</si>
  <si>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</si>
  <si>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</si>
  <si>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</si>
  <si>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</si>
  <si>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</si>
  <si>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</si>
  <si>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</si>
  <si>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</si>
  <si>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</si>
  <si>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</si>
  <si>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</si>
  <si>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</si>
  <si>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</si>
  <si>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</si>
  <si>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</si>
  <si>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</si>
  <si>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</si>
  <si>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</si>
  <si>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</si>
  <si>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</si>
  <si>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</si>
  <si>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</si>
  <si>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</si>
  <si>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</si>
  <si>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</si>
  <si>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</si>
  <si>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</si>
  <si>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</si>
  <si>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</si>
  <si>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</si>
  <si>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</si>
  <si>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</si>
  <si>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</si>
  <si>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</si>
  <si>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</si>
  <si>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</si>
  <si>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</si>
  <si>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</si>
  <si>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</si>
  <si>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</si>
  <si>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</si>
  <si>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</si>
  <si>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</si>
  <si>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</si>
  <si>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</si>
  <si>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</si>
  <si>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</si>
  <si>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</si>
  <si>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</si>
  <si>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</si>
  <si>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</si>
  <si>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</si>
  <si>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</si>
  <si>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</si>
  <si>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</si>
  <si>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</si>
  <si>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</si>
  <si>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</si>
  <si>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</si>
  <si>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</si>
  <si>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</si>
  <si>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</si>
  <si>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</si>
  <si>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</si>
  <si>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</si>
  <si>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</si>
  <si>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</si>
  <si>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</si>
  <si>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</si>
  <si>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</si>
  <si>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</si>
  <si>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</si>
  <si>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</si>
  <si>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</si>
  <si>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</si>
  <si>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</si>
  <si>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</si>
  <si>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</si>
  <si>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</si>
  <si>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</si>
  <si>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</si>
  <si>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</si>
  <si>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</si>
  <si>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</si>
  <si>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</si>
  <si>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</si>
  <si>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</si>
  <si>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</si>
  <si>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</si>
  <si>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</si>
  <si>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</si>
  <si>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</si>
  <si>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</si>
  <si>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</si>
  <si>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</si>
  <si>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</si>
  <si>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</si>
  <si>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</si>
  <si>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</si>
  <si>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</si>
  <si>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</si>
  <si>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</si>
  <si>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</si>
  <si>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</si>
  <si>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</si>
  <si>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</si>
  <si>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</si>
  <si>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</si>
  <si>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</si>
  <si>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</si>
  <si>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</si>
  <si>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</si>
  <si>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</si>
  <si>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</si>
  <si>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</si>
  <si>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</si>
  <si>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</si>
  <si>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</si>
  <si>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</si>
  <si>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</si>
  <si>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</si>
  <si>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</si>
  <si>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</si>
  <si>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</si>
  <si>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</si>
  <si>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</si>
  <si>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</si>
  <si>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</si>
  <si>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</si>
  <si>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</si>
  <si>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</si>
  <si>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</si>
  <si>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</si>
  <si>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</si>
  <si>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</si>
  <si>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</si>
  <si>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</si>
  <si>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</si>
  <si>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</si>
  <si>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</si>
  <si>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</si>
  <si>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</si>
  <si>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</si>
  <si>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</si>
  <si>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</si>
  <si>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</si>
  <si>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</si>
  <si>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</si>
  <si>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</si>
  <si>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</si>
  <si>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</si>
  <si>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</si>
  <si>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</si>
  <si>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</si>
  <si>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</si>
  <si>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</si>
  <si>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</si>
  <si>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</si>
  <si>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</si>
  <si>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</si>
  <si>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</si>
  <si>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</si>
  <si>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</si>
  <si>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</si>
  <si>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</si>
  <si>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</si>
  <si>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</si>
  <si>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</si>
  <si>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</si>
  <si>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</si>
  <si>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</si>
  <si>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</si>
  <si>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</si>
  <si>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</si>
  <si>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</si>
  <si>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</si>
  <si>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</si>
  <si>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</si>
  <si>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</si>
  <si>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</si>
  <si>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</si>
  <si>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</si>
  <si>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</si>
  <si>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</si>
  <si>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</si>
  <si>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</si>
  <si>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</si>
  <si>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</si>
  <si>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</si>
  <si>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</si>
  <si>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</si>
  <si>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</si>
  <si>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</si>
  <si>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</si>
  <si>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</si>
  <si>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</si>
  <si>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</si>
  <si>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</si>
  <si>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</si>
  <si>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</si>
  <si>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</si>
  <si>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</si>
  <si>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</si>
  <si>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</si>
  <si>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</si>
  <si>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</si>
  <si>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</si>
  <si>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</si>
  <si>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</si>
  <si>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</si>
  <si>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</si>
  <si>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</si>
  <si>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</si>
  <si>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</si>
  <si>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</si>
  <si>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</si>
  <si>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</si>
  <si>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</si>
  <si>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</si>
  <si>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</si>
  <si>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</si>
  <si>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</si>
  <si>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</si>
  <si>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</si>
  <si>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</si>
  <si>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</si>
  <si>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</si>
  <si>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</si>
  <si>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</si>
  <si>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</si>
  <si>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</si>
  <si>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</si>
  <si>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</si>
  <si>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</si>
  <si>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</si>
  <si>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</si>
  <si>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</si>
  <si>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</si>
  <si>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</si>
  <si>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</si>
  <si>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</si>
  <si>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</si>
  <si>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</si>
  <si>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</si>
  <si>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</si>
  <si>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</si>
  <si>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</si>
  <si>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</si>
  <si>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</si>
  <si>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</si>
  <si>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</si>
  <si>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</si>
  <si>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</si>
  <si>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</si>
  <si>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</si>
  <si>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</si>
  <si>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</si>
  <si>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</si>
  <si>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</si>
  <si>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</si>
  <si>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</si>
  <si>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</si>
  <si>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</si>
  <si>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</si>
  <si>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</si>
  <si>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</si>
  <si>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</si>
  <si>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</si>
  <si>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</si>
  <si>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</si>
  <si>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</si>
  <si>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</si>
  <si>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</si>
  <si>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</si>
  <si>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</si>
  <si>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</si>
  <si>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</si>
  <si>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</si>
  <si>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</si>
  <si>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</si>
  <si>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</si>
  <si>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</si>
  <si>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</si>
  <si>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</si>
  <si>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</si>
  <si>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</si>
  <si>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</si>
  <si>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</si>
  <si>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</si>
  <si>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</si>
  <si>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</si>
  <si>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</si>
  <si>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</si>
  <si>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</si>
  <si>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</si>
  <si>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</si>
  <si>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</si>
  <si>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</si>
  <si>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</si>
  <si>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</si>
  <si>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</si>
  <si>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</si>
  <si>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</si>
  <si>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</si>
  <si>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</si>
  <si>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</si>
  <si>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</si>
  <si>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</si>
  <si>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</si>
  <si>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</si>
  <si>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</si>
  <si>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</si>
  <si>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</si>
  <si>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</si>
  <si>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</si>
  <si>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</si>
  <si>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</si>
  <si>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</si>
  <si>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</si>
  <si>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</si>
  <si>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</si>
  <si>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</si>
  <si>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</si>
  <si>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</si>
  <si>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</si>
  <si>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</si>
  <si>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</si>
  <si>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</si>
  <si>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</si>
  <si>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</si>
  <si>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</si>
  <si>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</si>
  <si>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</si>
  <si>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</si>
  <si>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</si>
  <si>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</si>
  <si>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</si>
  <si>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</si>
  <si>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</si>
  <si>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</si>
  <si>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</si>
  <si>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</si>
  <si>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</si>
  <si>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</si>
  <si>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</si>
  <si>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</si>
  <si>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</si>
  <si>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</si>
  <si>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</si>
  <si>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</si>
  <si>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</si>
  <si>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</si>
  <si>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</si>
  <si>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</si>
  <si>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</si>
  <si>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</si>
  <si>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</si>
  <si>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</si>
  <si>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</si>
  <si>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</si>
  <si>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</si>
  <si>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</si>
  <si>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</si>
  <si>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</si>
  <si>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</si>
  <si>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</si>
  <si>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</si>
  <si>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</si>
  <si>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</si>
  <si>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</si>
  <si>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</si>
  <si>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</si>
  <si>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</si>
  <si>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</si>
  <si>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</si>
  <si>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</si>
  <si>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</si>
  <si>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</si>
  <si>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</si>
  <si>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</si>
  <si>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</si>
  <si>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</si>
  <si>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</si>
  <si>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</si>
  <si>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</si>
  <si>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</si>
  <si>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</si>
  <si>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</si>
  <si>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</si>
  <si>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</si>
  <si>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</si>
  <si>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</si>
  <si>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</si>
  <si>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</si>
  <si>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</si>
  <si>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</si>
  <si>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</si>
  <si>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</si>
  <si>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</si>
  <si>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</si>
  <si>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</si>
  <si>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</si>
  <si>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</si>
  <si>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</si>
  <si>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</si>
  <si>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</si>
  <si>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</si>
  <si>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</si>
  <si>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</si>
  <si>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</si>
  <si>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</si>
  <si>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</si>
  <si>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</si>
  <si>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</si>
  <si>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</si>
  <si>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</si>
  <si>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</si>
  <si>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</si>
  <si>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</si>
  <si>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</si>
  <si>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</si>
  <si>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</si>
  <si>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</si>
  <si>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</si>
  <si>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</si>
  <si>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</si>
  <si>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</si>
  <si>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</si>
  <si>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</si>
  <si>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</si>
  <si>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</si>
  <si>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</si>
  <si>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</si>
  <si>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</si>
  <si>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</si>
  <si>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</si>
  <si>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</si>
  <si>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</si>
  <si>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</si>
  <si>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</si>
  <si>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</si>
  <si>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</si>
  <si>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</si>
  <si>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</si>
  <si>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</si>
  <si>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</si>
  <si>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</si>
  <si>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</si>
  <si>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</si>
  <si>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</si>
  <si>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</si>
  <si>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</si>
  <si>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</si>
  <si>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</si>
  <si>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</si>
  <si>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</si>
  <si>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</si>
  <si>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</si>
  <si>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</si>
  <si>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</si>
  <si>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</si>
  <si>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</si>
  <si>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</si>
  <si>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</si>
  <si>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</si>
  <si>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</si>
  <si>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</si>
  <si>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</si>
  <si>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</si>
  <si>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</si>
  <si>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</si>
  <si>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</si>
  <si>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</si>
  <si>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</si>
  <si>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</si>
  <si>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</si>
  <si>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</si>
  <si>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</si>
  <si>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</si>
  <si>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</si>
  <si>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</si>
  <si>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</si>
  <si>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</si>
  <si>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</si>
  <si>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</si>
  <si>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</si>
  <si>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</si>
  <si>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</si>
  <si>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</si>
  <si>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</si>
  <si>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</si>
  <si>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</si>
  <si>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</si>
  <si>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</si>
  <si>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</si>
  <si>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</si>
  <si>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</si>
  <si>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</si>
  <si>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</si>
  <si>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</si>
  <si>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</si>
  <si>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</si>
  <si>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</si>
  <si>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</si>
  <si>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</si>
  <si>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</si>
  <si>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</si>
  <si>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</si>
  <si>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</si>
  <si>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</si>
  <si>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</si>
  <si>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</si>
  <si>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</si>
  <si>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</si>
  <si>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</si>
  <si>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</si>
  <si>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</si>
  <si>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</si>
  <si>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</si>
  <si>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</si>
  <si>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</si>
  <si>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</si>
  <si>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</si>
  <si>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</si>
  <si>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</si>
  <si>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</si>
  <si>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</si>
  <si>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</si>
  <si>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</si>
  <si>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</si>
  <si>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</si>
  <si>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</si>
  <si>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</si>
  <si>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</si>
  <si>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</si>
  <si>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</si>
  <si>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</si>
  <si>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</si>
  <si>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</si>
  <si>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</si>
  <si>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</si>
  <si>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</si>
  <si>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</si>
  <si>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</si>
  <si>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</si>
  <si>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</si>
  <si>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</si>
  <si>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</si>
  <si>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</si>
  <si>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</si>
  <si>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</si>
  <si>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</si>
  <si>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</si>
  <si>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</si>
  <si>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</si>
  <si>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</si>
  <si>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</si>
  <si>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</si>
  <si>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</si>
  <si>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</si>
  <si>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</si>
  <si>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</si>
  <si>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</si>
  <si>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</si>
  <si>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</si>
  <si>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</si>
  <si>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</si>
  <si>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</si>
  <si>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</si>
  <si>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</si>
  <si>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</si>
  <si>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</si>
  <si>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</si>
  <si>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</si>
  <si>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</si>
  <si>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</si>
  <si>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</si>
  <si>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</si>
  <si>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</si>
  <si>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</si>
  <si>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</si>
  <si>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</si>
  <si>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</si>
  <si>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</si>
  <si>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</si>
  <si>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</si>
  <si>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</si>
  <si>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</si>
  <si>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</si>
  <si>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</si>
  <si>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</si>
  <si>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</si>
  <si>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</si>
  <si>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</si>
  <si>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</si>
  <si>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</si>
  <si>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</si>
  <si>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</si>
  <si>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</si>
  <si>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</si>
  <si>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</si>
  <si>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</si>
  <si>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</si>
  <si>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</si>
  <si>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</si>
  <si>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</si>
  <si>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</si>
  <si>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</si>
  <si>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</si>
  <si>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</si>
  <si>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</si>
  <si>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</si>
  <si>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</si>
  <si>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</si>
  <si>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</si>
  <si>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</si>
  <si>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</si>
  <si>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</si>
  <si>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</si>
  <si>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</si>
  <si>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</si>
  <si>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</si>
  <si>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</si>
  <si>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</si>
  <si>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</si>
  <si>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</si>
  <si>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</si>
  <si>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</si>
  <si>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</si>
  <si>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</si>
  <si>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</si>
  <si>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</si>
  <si>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</si>
  <si>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</si>
  <si>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</si>
  <si>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</si>
  <si>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</si>
  <si>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</si>
  <si>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</si>
  <si>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</si>
  <si>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</si>
  <si>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</si>
  <si>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</si>
  <si>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</si>
  <si>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</si>
  <si>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</si>
  <si>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</si>
  <si>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</si>
  <si>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</si>
  <si>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</si>
  <si>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</si>
  <si>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</si>
  <si>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</si>
  <si>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</si>
  <si>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</si>
  <si>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</si>
  <si>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</si>
  <si>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</si>
  <si>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</si>
  <si>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</si>
  <si>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</si>
  <si>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</si>
  <si>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</si>
  <si>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</si>
  <si>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</si>
  <si>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</si>
  <si>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</si>
  <si>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</si>
  <si>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</si>
  <si>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</si>
  <si>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</si>
  <si>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</si>
  <si>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</si>
  <si>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</si>
  <si>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</si>
  <si>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</si>
  <si>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</si>
  <si>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</si>
  <si>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</si>
  <si>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</si>
  <si>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</si>
  <si>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</si>
  <si>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</si>
  <si>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</si>
  <si>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</si>
  <si>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</si>
  <si>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</si>
  <si>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</si>
  <si>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</si>
  <si>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</si>
  <si>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</si>
  <si>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</si>
  <si>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</si>
  <si>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</si>
  <si>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</si>
  <si>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</si>
  <si>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</si>
  <si>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</si>
  <si>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</si>
  <si>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</si>
  <si>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</si>
  <si>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</si>
  <si>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</si>
  <si>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</si>
  <si>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</si>
  <si>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</si>
  <si>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</si>
  <si>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</si>
  <si>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</si>
  <si>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</si>
  <si>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</si>
  <si>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</si>
  <si>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</si>
  <si>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</si>
  <si>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</si>
  <si>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</si>
  <si>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</si>
  <si>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</si>
  <si>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</si>
  <si>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</si>
  <si>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</si>
  <si>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</si>
  <si>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</si>
  <si>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</si>
  <si>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</si>
  <si>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</si>
  <si>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</si>
  <si>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</si>
  <si>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</si>
  <si>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</si>
  <si>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</si>
  <si>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</si>
  <si>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</si>
  <si>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</si>
  <si>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</si>
  <si>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</si>
  <si>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</si>
  <si>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</si>
  <si>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</si>
  <si>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</si>
  <si>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</si>
  <si>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</si>
  <si>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</si>
  <si>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</si>
  <si>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</si>
  <si>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</si>
  <si>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</si>
  <si>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</si>
  <si>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</si>
  <si>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</si>
  <si>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</si>
  <si>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</si>
  <si>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</si>
  <si>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</si>
  <si>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</si>
  <si>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</si>
  <si>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</si>
  <si>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</si>
  <si>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</si>
  <si>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</si>
  <si>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</si>
  <si>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</si>
  <si>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</si>
  <si>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</si>
  <si>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</si>
  <si>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</si>
  <si>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</si>
  <si>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</si>
  <si>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</si>
  <si>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</si>
  <si>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</si>
  <si>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</si>
  <si>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</si>
  <si>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</si>
  <si>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</si>
  <si>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</si>
  <si>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</si>
  <si>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</si>
  <si>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</si>
  <si>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</si>
  <si>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</si>
  <si>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</si>
  <si>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</si>
  <si>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</si>
  <si>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</si>
  <si>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</si>
  <si>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</si>
  <si>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</si>
  <si>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</si>
  <si>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</si>
  <si>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</si>
  <si>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</si>
  <si>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</si>
  <si>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</si>
  <si>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</si>
  <si>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</si>
  <si>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</si>
  <si>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</si>
  <si>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</si>
  <si>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</si>
  <si>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</si>
  <si>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</si>
  <si>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</si>
  <si>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</si>
  <si>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</si>
  <si>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</si>
  <si>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</si>
  <si>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</si>
  <si>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</si>
  <si>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</si>
  <si>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</si>
  <si>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</si>
  <si>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</si>
  <si>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</si>
  <si>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</si>
  <si>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</si>
  <si>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</si>
  <si>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</si>
  <si>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</si>
  <si>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</si>
  <si>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</si>
  <si>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</si>
  <si>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</si>
  <si>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</si>
  <si>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</si>
  <si>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</si>
  <si>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</si>
  <si>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</si>
  <si>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</si>
  <si>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</si>
  <si>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</si>
  <si>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</si>
  <si>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</si>
  <si>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</si>
  <si>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</si>
  <si>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</si>
  <si>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</si>
  <si>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</si>
  <si>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</si>
  <si>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</si>
  <si>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</si>
  <si>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</si>
  <si>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</si>
  <si>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</si>
  <si>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</si>
  <si>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</si>
  <si>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</si>
  <si>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</si>
  <si>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</si>
  <si>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</si>
  <si>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</si>
  <si>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</si>
  <si>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</si>
  <si>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</si>
  <si>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</si>
  <si>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</si>
  <si>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</si>
  <si>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</si>
  <si>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</si>
  <si>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</si>
  <si>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</si>
  <si>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</si>
  <si>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</si>
  <si>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</si>
  <si>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</si>
  <si>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</si>
  <si>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</si>
  <si>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</si>
  <si>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</si>
  <si>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</si>
  <si>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</si>
  <si>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</si>
  <si>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</si>
  <si>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</si>
  <si>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</si>
  <si>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</si>
  <si>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</si>
  <si>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</si>
  <si>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</si>
  <si>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</si>
  <si>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</si>
  <si>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</si>
  <si>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</si>
  <si>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</si>
  <si>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</si>
  <si>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</si>
  <si>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</si>
  <si>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</si>
  <si>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</si>
  <si>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</si>
  <si>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</si>
  <si>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</si>
  <si>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</si>
  <si>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</si>
  <si>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</si>
  <si>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</si>
  <si>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</si>
  <si>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</si>
  <si>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</si>
  <si>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</si>
  <si>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</si>
  <si>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</si>
  <si>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</si>
  <si>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</si>
  <si>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</si>
  <si>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</si>
  <si>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</si>
  <si>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</si>
  <si>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</si>
  <si>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</si>
  <si>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</si>
  <si>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</si>
  <si>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</si>
  <si>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</si>
  <si>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</si>
  <si>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</si>
  <si>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</si>
  <si>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</si>
  <si>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</si>
  <si>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</si>
  <si>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</si>
  <si>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</si>
  <si>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</si>
  <si>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</si>
  <si>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</si>
  <si>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</si>
  <si>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</si>
  <si>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</si>
  <si>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</si>
  <si>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</si>
  <si>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</si>
  <si>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</si>
  <si>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</si>
  <si>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</si>
  <si>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</si>
  <si>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</si>
  <si>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</si>
  <si>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</si>
  <si>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</si>
  <si>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</si>
  <si>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</si>
  <si>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</si>
  <si>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</si>
  <si>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</si>
  <si>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</si>
  <si>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</si>
  <si>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</si>
  <si>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</si>
  <si>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</si>
  <si>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</si>
  <si>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</si>
  <si>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</si>
  <si>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</si>
  <si>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</si>
  <si>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</si>
  <si>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</si>
  <si>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</si>
  <si>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</si>
  <si>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</si>
  <si>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</si>
  <si>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</si>
  <si>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</si>
  <si>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</si>
  <si>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</si>
  <si>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</si>
  <si>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</si>
  <si>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</si>
  <si>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</si>
  <si>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</si>
  <si>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</si>
  <si>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</si>
  <si>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</si>
  <si>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</si>
  <si>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</si>
  <si>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</si>
  <si>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</si>
  <si>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</si>
  <si>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</si>
  <si>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</si>
  <si>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</si>
  <si>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</si>
  <si>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</si>
  <si>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</si>
  <si>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</si>
  <si>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</si>
  <si>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</si>
  <si>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</si>
  <si>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</si>
  <si>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</si>
  <si>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</si>
  <si>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</si>
  <si>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</si>
  <si>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</si>
  <si>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</si>
  <si>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</si>
  <si>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</si>
  <si>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</si>
  <si>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</si>
  <si>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</si>
  <si>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</si>
  <si>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</si>
  <si>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</si>
  <si>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</si>
  <si>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</si>
  <si>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</si>
  <si>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</si>
  <si>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</si>
  <si>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</si>
  <si>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</si>
  <si>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</si>
  <si>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</si>
  <si>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</si>
  <si>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</si>
  <si>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</si>
  <si>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</si>
  <si>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</si>
  <si>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</si>
  <si>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</si>
  <si>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</si>
  <si>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</si>
  <si>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</si>
  <si>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</si>
  <si>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</si>
  <si>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</si>
  <si>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</si>
  <si>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</si>
  <si>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</si>
  <si>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</si>
  <si>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</si>
  <si>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</si>
  <si>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</si>
  <si>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</si>
  <si>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</si>
  <si>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</si>
  <si>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</si>
  <si>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</si>
  <si>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</si>
  <si>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</si>
  <si>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</si>
  <si>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</si>
  <si>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</si>
  <si>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</si>
  <si>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</si>
  <si>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</si>
  <si>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</si>
  <si>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</si>
  <si>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</si>
  <si>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</si>
  <si>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</si>
  <si>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</si>
  <si>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</si>
  <si>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</si>
  <si>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</si>
  <si>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</si>
  <si>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</si>
  <si>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</si>
  <si>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</si>
  <si>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</si>
  <si>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</si>
  <si>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</si>
  <si>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</si>
  <si>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</si>
  <si>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</si>
  <si>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</si>
  <si>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</si>
  <si>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</si>
  <si>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</si>
  <si>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</si>
  <si>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</si>
  <si>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</si>
  <si>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</si>
  <si>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</si>
  <si>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</si>
  <si>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</si>
  <si>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</si>
  <si>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</si>
  <si>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</si>
  <si>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</si>
  <si>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</si>
  <si>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</si>
  <si>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</si>
  <si>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</si>
  <si>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</si>
  <si>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</si>
  <si>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</si>
  <si>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</si>
  <si>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</si>
  <si>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</si>
  <si>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</si>
  <si>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</si>
  <si>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</si>
  <si>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</si>
  <si>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</si>
  <si>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</si>
  <si>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</si>
  <si>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</si>
  <si>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</si>
  <si>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</si>
  <si>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</si>
  <si>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</si>
  <si>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</si>
  <si>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</si>
  <si>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</si>
  <si>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</si>
  <si>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</si>
  <si>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</si>
  <si>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</si>
  <si>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</si>
  <si>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</si>
  <si>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</si>
  <si>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</si>
  <si>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</si>
  <si>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</si>
  <si>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</si>
  <si>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</si>
  <si>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</si>
  <si>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</si>
  <si>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</si>
  <si>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</si>
  <si>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</si>
  <si>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</si>
  <si>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</si>
  <si>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</si>
  <si>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</si>
  <si>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</si>
  <si>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</si>
  <si>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</si>
  <si>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</si>
  <si>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</si>
  <si>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</si>
  <si>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</si>
  <si>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</si>
  <si>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</si>
  <si>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</si>
  <si>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</si>
  <si>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</si>
  <si>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</si>
  <si>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</si>
  <si>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</si>
  <si>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</si>
  <si>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</si>
  <si>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</si>
  <si>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</si>
  <si>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</si>
  <si>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</si>
  <si>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</si>
  <si>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</si>
  <si>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</si>
  <si>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</si>
  <si>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</si>
  <si>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</si>
  <si>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</si>
  <si>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</si>
  <si>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</si>
  <si>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</si>
  <si>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</si>
  <si>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</si>
  <si>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</si>
  <si>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</si>
  <si>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</si>
  <si>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</si>
  <si>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</si>
  <si>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</si>
  <si>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</si>
  <si>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</si>
  <si>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</si>
  <si>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</si>
  <si>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</si>
  <si>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</si>
  <si>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</si>
  <si>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</si>
  <si>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</si>
  <si>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</si>
  <si>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</si>
  <si>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</si>
  <si>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</si>
  <si>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</si>
  <si>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</si>
  <si>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</si>
  <si>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</si>
  <si>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</si>
  <si>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</si>
  <si>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</si>
  <si>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</si>
  <si>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</si>
  <si>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</si>
  <si>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</si>
  <si>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</si>
  <si>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</si>
  <si>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</si>
  <si>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</si>
  <si>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</si>
  <si>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</si>
  <si>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</si>
  <si>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</si>
  <si>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</si>
  <si>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</si>
  <si>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</si>
  <si>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</si>
  <si>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</si>
  <si>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</si>
  <si>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</si>
  <si>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</si>
  <si>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</si>
  <si>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</si>
  <si>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</si>
  <si>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</si>
  <si>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</si>
  <si>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</si>
  <si>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</si>
  <si>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</si>
  <si>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</si>
  <si>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</si>
  <si>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</si>
  <si>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</si>
  <si>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</si>
  <si>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</si>
  <si>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</si>
  <si>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</si>
  <si>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</si>
  <si>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</si>
  <si>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</si>
  <si>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</si>
  <si>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</si>
  <si>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</si>
  <si>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</si>
  <si>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</si>
  <si>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</si>
  <si>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</si>
  <si>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</si>
  <si>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</si>
  <si>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</si>
  <si>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</si>
  <si>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</si>
  <si>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</si>
  <si>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</si>
  <si>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</si>
  <si>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</si>
  <si>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</si>
  <si>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</si>
  <si>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</si>
  <si>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</si>
  <si>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</si>
  <si>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</si>
  <si>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</si>
  <si>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</si>
  <si>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</si>
  <si>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</si>
  <si>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</si>
  <si>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</si>
  <si>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</si>
  <si>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</si>
  <si>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</si>
  <si>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</si>
  <si>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</si>
  <si>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</si>
  <si>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</si>
  <si>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</si>
  <si>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</si>
  <si>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</si>
  <si>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</si>
  <si>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</si>
  <si>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</si>
  <si>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</si>
  <si>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</si>
  <si>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</si>
  <si>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</si>
  <si>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</si>
  <si>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</si>
  <si>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</si>
  <si>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</si>
  <si>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</si>
  <si>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</si>
  <si>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</si>
  <si>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</si>
  <si>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</si>
  <si>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</si>
  <si>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</si>
  <si>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</si>
  <si>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</si>
  <si>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</si>
  <si>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</si>
  <si>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</si>
  <si>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</si>
  <si>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</si>
  <si>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</si>
  <si>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</si>
  <si>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</si>
  <si>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</si>
  <si>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</si>
  <si>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</si>
  <si>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</si>
  <si>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</si>
  <si>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</si>
  <si>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</si>
  <si>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</si>
  <si>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</si>
  <si>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</si>
  <si>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</si>
  <si>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</si>
  <si>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</si>
  <si>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</si>
  <si>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</si>
  <si>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</si>
  <si>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</si>
  <si>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</si>
  <si>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</si>
  <si>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</si>
  <si>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</si>
  <si>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</si>
  <si>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</si>
  <si>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</si>
  <si>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</si>
  <si>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</si>
  <si>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</si>
  <si>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</si>
  <si>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</si>
  <si>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</si>
  <si>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</si>
  <si>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</si>
  <si>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</si>
  <si>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</si>
  <si>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</si>
  <si>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</si>
  <si>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</si>
  <si>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</si>
  <si>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</si>
  <si>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</si>
  <si>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</si>
  <si>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</si>
  <si>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</si>
  <si>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</si>
  <si>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</si>
  <si>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</si>
  <si>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</si>
  <si>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</si>
  <si>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</si>
  <si>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</si>
  <si>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</si>
  <si>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</si>
  <si>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</si>
  <si>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</si>
  <si>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</si>
  <si>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</si>
  <si>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</si>
  <si>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</si>
  <si>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</si>
  <si>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</si>
  <si>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</si>
  <si>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</si>
  <si>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</si>
  <si>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</si>
  <si>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</si>
  <si>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</si>
  <si>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</si>
  <si>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</si>
  <si>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</si>
  <si>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</si>
  <si>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</si>
  <si>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</si>
  <si>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</si>
  <si>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</si>
  <si>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</si>
  <si>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</si>
  <si>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</si>
  <si>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</si>
  <si>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</si>
  <si>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</si>
  <si>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</si>
  <si>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</si>
  <si>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</si>
  <si>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</si>
  <si>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</si>
  <si>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</si>
  <si>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</si>
  <si>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</si>
  <si>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</si>
  <si>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</si>
  <si>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</si>
  <si>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</si>
  <si>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</si>
  <si>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</si>
  <si>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</si>
  <si>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</si>
  <si>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</si>
  <si>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</si>
  <si>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</si>
  <si>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</si>
  <si>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</si>
  <si>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</si>
  <si>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</si>
  <si>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</si>
  <si>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</si>
  <si>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</si>
  <si>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</si>
  <si>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</si>
  <si>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</si>
  <si>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</si>
  <si>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</si>
  <si>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</si>
  <si>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</si>
  <si>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</si>
  <si>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</si>
  <si>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</si>
  <si>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</si>
  <si>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</si>
  <si>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</si>
  <si>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</si>
  <si>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</si>
  <si>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</si>
  <si>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</si>
  <si>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</si>
  <si>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</si>
  <si>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</si>
  <si>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</si>
  <si>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</si>
  <si>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</si>
  <si>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</si>
  <si>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</si>
  <si>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</si>
  <si>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</si>
  <si>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</si>
  <si>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</si>
  <si>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</si>
  <si>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</si>
  <si>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</si>
  <si>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</si>
  <si>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</si>
  <si>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</si>
  <si>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</si>
  <si>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</si>
  <si>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</si>
  <si>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</si>
  <si>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</si>
  <si>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</si>
  <si>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</si>
  <si>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</si>
  <si>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</si>
  <si>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</si>
  <si>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</si>
  <si>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</si>
  <si>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</si>
  <si>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</si>
  <si>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</si>
  <si>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</si>
  <si>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</si>
  <si>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</si>
  <si>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</si>
  <si>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</si>
  <si>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</si>
  <si>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</si>
  <si>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</si>
  <si>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</si>
  <si>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</si>
  <si>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</si>
  <si>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</si>
  <si>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</si>
  <si>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</si>
  <si>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</si>
  <si>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</si>
  <si>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</si>
  <si>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</si>
  <si>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</si>
  <si>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</si>
  <si>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</si>
  <si>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</si>
  <si>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</si>
  <si>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</si>
  <si>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</si>
  <si>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</si>
  <si>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</si>
  <si>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</si>
  <si>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</si>
  <si>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</si>
  <si>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</si>
  <si>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</si>
  <si>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</si>
  <si>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</si>
  <si>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</si>
  <si>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</si>
  <si>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</si>
  <si>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</si>
  <si>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</si>
  <si>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</si>
  <si>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</si>
  <si>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</si>
  <si>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</si>
  <si>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</si>
  <si>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</si>
  <si>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</si>
  <si>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</si>
  <si>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</si>
  <si>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</si>
  <si>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</si>
  <si>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</si>
  <si>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</si>
  <si>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</si>
  <si>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</si>
  <si>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</si>
  <si>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</si>
  <si>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</si>
  <si>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</si>
  <si>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</si>
  <si>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</si>
  <si>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</si>
  <si>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</si>
  <si>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</si>
  <si>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</si>
  <si>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</si>
  <si>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</si>
  <si>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</si>
  <si>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</si>
  <si>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</si>
  <si>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</si>
  <si>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</si>
  <si>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</si>
  <si>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</si>
  <si>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</si>
  <si>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</si>
  <si>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</si>
  <si>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</si>
  <si>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</si>
  <si>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</si>
  <si>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</si>
  <si>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</si>
  <si>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</si>
  <si>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</si>
  <si>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</si>
  <si>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</si>
  <si>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</si>
  <si>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</si>
  <si>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</si>
  <si>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</si>
  <si>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</si>
  <si>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</si>
  <si>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</si>
  <si>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</si>
  <si>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</si>
  <si>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</si>
  <si>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</si>
  <si>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</si>
  <si>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</si>
  <si>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</si>
  <si>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</si>
  <si>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</si>
  <si>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</si>
  <si>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</si>
  <si>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</si>
  <si>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</si>
  <si>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</si>
  <si>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</si>
  <si>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</si>
  <si>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</si>
  <si>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</si>
  <si>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</si>
  <si>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</si>
  <si>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</si>
  <si>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</si>
  <si>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</si>
  <si>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</si>
  <si>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</si>
  <si>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</si>
  <si>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</si>
  <si>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</si>
  <si>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</si>
  <si>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</si>
  <si>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</si>
  <si>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</si>
  <si>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</si>
  <si>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</si>
  <si>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</si>
  <si>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</si>
  <si>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</si>
  <si>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</si>
  <si>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</si>
  <si>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</si>
  <si>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</si>
  <si>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</si>
  <si>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</si>
  <si>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</si>
  <si>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</si>
  <si>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</si>
  <si>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</si>
  <si>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</si>
  <si>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</si>
  <si>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</si>
  <si>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</si>
  <si>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</si>
  <si>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</si>
  <si>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</si>
  <si>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</si>
  <si>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</si>
  <si>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</si>
  <si>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</si>
  <si>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</si>
  <si>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</si>
  <si>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</si>
  <si>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</si>
  <si>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</si>
  <si>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</si>
  <si>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</si>
  <si>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</si>
  <si>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</si>
  <si>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</si>
  <si>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</si>
  <si>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</si>
  <si>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</si>
  <si>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</si>
  <si>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</si>
  <si>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</si>
  <si>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</si>
  <si>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</si>
  <si>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</si>
  <si>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</si>
  <si>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</si>
  <si>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</si>
  <si>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</si>
  <si>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</si>
  <si>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</si>
  <si>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</si>
  <si>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</si>
  <si>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</si>
  <si>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</si>
  <si>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</si>
  <si>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</si>
  <si>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</si>
  <si>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</si>
  <si>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</si>
  <si>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</si>
  <si>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</si>
  <si>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</si>
  <si>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</si>
  <si>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</si>
  <si>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</si>
  <si>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</si>
  <si>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</si>
  <si>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</si>
  <si>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</si>
  <si>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</si>
  <si>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</si>
  <si>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</si>
  <si>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</si>
  <si>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</si>
  <si>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</si>
  <si>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</si>
  <si>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</si>
  <si>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</si>
  <si>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</si>
  <si>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</si>
  <si>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</si>
  <si>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</si>
  <si>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</si>
  <si>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</si>
  <si>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</si>
  <si>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</si>
  <si>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</si>
  <si>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</si>
  <si>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</si>
  <si>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</si>
  <si>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</si>
  <si>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</si>
  <si>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</si>
  <si>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</si>
  <si>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</si>
  <si>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</si>
  <si>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</si>
  <si>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</si>
  <si>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</si>
  <si>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</si>
  <si>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</si>
  <si>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</si>
  <si>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</si>
  <si>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</si>
  <si>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</si>
  <si>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</si>
  <si>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</si>
  <si>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</si>
  <si>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</si>
  <si>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</si>
  <si>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</si>
  <si>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</si>
  <si>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</si>
  <si>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</si>
  <si>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</si>
  <si>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</si>
  <si>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</si>
  <si>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</si>
  <si>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</si>
  <si>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</si>
  <si>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</si>
  <si>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</si>
  <si>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</si>
  <si>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</si>
  <si>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</si>
  <si>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</si>
  <si>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</si>
  <si>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</si>
  <si>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</si>
  <si>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</si>
  <si>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</si>
  <si>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</si>
  <si>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</si>
  <si>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</si>
  <si>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</si>
  <si>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</si>
  <si>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</si>
  <si>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</si>
  <si>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</si>
  <si>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</si>
  <si>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</si>
  <si>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</si>
  <si>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</si>
  <si>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</si>
  <si>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</si>
  <si>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</si>
  <si>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</si>
  <si>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</si>
  <si>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</si>
  <si>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</si>
  <si>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</si>
  <si>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</si>
  <si>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</si>
  <si>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</si>
  <si>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</si>
  <si>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</si>
  <si>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</si>
  <si>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</si>
  <si>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</si>
  <si>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</si>
  <si>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</si>
  <si>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</si>
  <si>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</si>
  <si>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</si>
  <si>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</si>
  <si>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</si>
  <si>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</si>
  <si>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</si>
  <si>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</si>
  <si>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</si>
  <si>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</si>
  <si>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</si>
  <si>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</si>
  <si>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</si>
  <si>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</si>
  <si>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</si>
  <si>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</si>
  <si>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</si>
  <si>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</si>
  <si>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</si>
  <si>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</si>
  <si>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</si>
  <si>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</si>
  <si>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</si>
  <si>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</si>
  <si>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</si>
  <si>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</si>
  <si>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</si>
  <si>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</si>
  <si>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</si>
  <si>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</si>
  <si>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</si>
  <si>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</si>
  <si>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</si>
  <si>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</si>
  <si>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</si>
  <si>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</si>
  <si>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</si>
  <si>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</si>
  <si>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</si>
  <si>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</si>
  <si>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</si>
  <si>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</si>
  <si>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</si>
  <si>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</si>
  <si>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</si>
  <si>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</si>
  <si>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</si>
  <si>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</si>
  <si>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</si>
  <si>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</si>
  <si>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</si>
  <si>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</si>
  <si>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</si>
  <si>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</si>
  <si>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</si>
  <si>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</si>
  <si>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</si>
  <si>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</si>
  <si>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</si>
  <si>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</si>
  <si>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</si>
  <si>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</si>
  <si>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</si>
  <si>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</si>
  <si>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</si>
  <si>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</si>
  <si>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</si>
  <si>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</si>
  <si>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</si>
  <si>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</si>
  <si>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</si>
  <si>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</si>
  <si>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</si>
  <si>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</si>
  <si>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</si>
  <si>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</si>
  <si>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</si>
  <si>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</si>
  <si>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</si>
  <si>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</si>
  <si>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</si>
  <si>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</si>
  <si>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</si>
  <si>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</si>
  <si>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</si>
  <si>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</si>
  <si>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</si>
  <si>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</si>
  <si>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</si>
  <si>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</si>
  <si>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</si>
  <si>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</si>
  <si>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</si>
  <si>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</si>
  <si>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</si>
  <si>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</si>
  <si>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</si>
  <si>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</si>
  <si>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</si>
  <si>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</si>
  <si>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</si>
  <si>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</si>
  <si>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</si>
  <si>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</si>
  <si>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</si>
  <si>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</si>
  <si>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</si>
  <si>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</si>
  <si>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</si>
  <si>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</si>
  <si>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</si>
  <si>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</si>
  <si>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</si>
  <si>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</si>
  <si>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</si>
  <si>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</si>
  <si>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</si>
  <si>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</si>
  <si>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</si>
  <si>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</si>
  <si>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</si>
  <si>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</si>
  <si>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</si>
  <si>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</si>
  <si>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</si>
  <si>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</si>
  <si>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</si>
  <si>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</si>
  <si>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</si>
  <si>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</si>
  <si>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</si>
  <si>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</si>
  <si>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</si>
  <si>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</si>
  <si>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</si>
  <si>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</si>
  <si>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</si>
  <si>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</si>
  <si>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</si>
  <si>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</si>
  <si>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</si>
  <si>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</si>
  <si>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</si>
  <si>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</si>
  <si>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</si>
  <si>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</si>
  <si>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</si>
  <si>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</si>
  <si>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</si>
  <si>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</si>
  <si>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</si>
  <si>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</si>
  <si>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</si>
  <si>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</si>
  <si>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</si>
  <si>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</si>
  <si>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</si>
  <si>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</si>
  <si>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</si>
  <si>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</si>
  <si>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</si>
  <si>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</si>
  <si>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</si>
  <si>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</si>
  <si>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</si>
  <si>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</si>
  <si>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</si>
  <si>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</si>
  <si>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</si>
  <si>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</si>
  <si>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</si>
  <si>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</si>
  <si>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</si>
  <si>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</si>
  <si>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</si>
  <si>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</si>
  <si>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</si>
  <si>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</si>
  <si>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</si>
  <si>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</si>
  <si>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</si>
  <si>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</si>
  <si>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</si>
  <si>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</si>
  <si>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</si>
  <si>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</si>
  <si>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</si>
  <si>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</si>
  <si>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</si>
  <si>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</si>
  <si>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</si>
  <si>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</si>
  <si>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</si>
  <si>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</si>
  <si>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</si>
  <si>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</si>
  <si>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</si>
  <si>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</si>
  <si>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</si>
  <si>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</si>
  <si>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</si>
  <si>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</si>
  <si>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</si>
  <si>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</si>
  <si>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</si>
  <si>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</si>
  <si>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</si>
  <si>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</si>
  <si>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</si>
  <si>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</si>
  <si>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</si>
  <si>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</si>
  <si>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</si>
  <si>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</si>
  <si>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</si>
  <si>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</si>
  <si>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</si>
  <si>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</si>
  <si>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</si>
  <si>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</si>
  <si>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</si>
  <si>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</si>
  <si>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</si>
  <si>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</si>
  <si>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</si>
  <si>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</si>
  <si>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</si>
  <si>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</si>
  <si>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</si>
  <si>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</si>
  <si>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</si>
  <si>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</si>
  <si>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</si>
  <si>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</si>
  <si>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</si>
  <si>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</si>
  <si>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</si>
  <si>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</si>
  <si>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</si>
  <si>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</si>
  <si>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</si>
  <si>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</si>
  <si>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</si>
  <si>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</si>
  <si>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</si>
  <si>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</si>
  <si>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</si>
  <si>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</si>
  <si>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</si>
  <si>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</si>
  <si>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</si>
  <si>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</si>
  <si>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</si>
  <si>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</si>
  <si>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</si>
  <si>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</si>
  <si>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</si>
  <si>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</si>
  <si>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</si>
  <si>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</si>
  <si>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</si>
  <si>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</si>
  <si>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</si>
  <si>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</si>
  <si>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</si>
  <si>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</si>
  <si>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</si>
  <si>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</si>
  <si>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</si>
  <si>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</si>
  <si>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</si>
  <si>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</si>
  <si>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</si>
  <si>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</si>
  <si>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</si>
  <si>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</si>
  <si>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</si>
  <si>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</si>
  <si>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</si>
  <si>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</si>
  <si>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</si>
  <si>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</si>
  <si>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</si>
  <si>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</si>
  <si>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</si>
  <si>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</si>
  <si>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</si>
  <si>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</si>
  <si>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</si>
  <si>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</si>
  <si>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</si>
  <si>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</si>
  <si>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</si>
  <si>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</si>
  <si>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</si>
  <si>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</si>
  <si>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</si>
  <si>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</si>
  <si>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</si>
  <si>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</si>
  <si>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</si>
  <si>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</si>
  <si>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</si>
  <si>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</si>
  <si>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</si>
  <si>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</si>
  <si>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</si>
  <si>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</si>
  <si>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</si>
  <si>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</si>
  <si>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</si>
  <si>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</si>
  <si>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</si>
  <si>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</si>
  <si>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</si>
  <si>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</si>
  <si>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</si>
  <si>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</si>
  <si>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</si>
  <si>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</si>
  <si>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</si>
  <si>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</si>
  <si>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</si>
  <si>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</si>
  <si>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</si>
  <si>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</si>
  <si>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</si>
  <si>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</si>
  <si>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</si>
  <si>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</si>
  <si>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</si>
  <si>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</si>
  <si>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</si>
  <si>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</si>
  <si>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</si>
  <si>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</si>
  <si>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</si>
  <si>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</si>
  <si>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</si>
  <si>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</si>
  <si>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</si>
  <si>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</si>
  <si>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</si>
  <si>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</si>
  <si>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</si>
  <si>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</si>
  <si>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</si>
  <si>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</si>
  <si>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</si>
  <si>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</si>
  <si>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</si>
  <si>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</si>
  <si>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</si>
  <si>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</si>
  <si>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</si>
  <si>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</si>
  <si>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</si>
  <si>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</si>
  <si>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</si>
  <si>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</si>
  <si>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</si>
  <si>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</si>
  <si>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</si>
  <si>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</si>
  <si>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</si>
  <si>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</si>
  <si>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</si>
  <si>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</si>
  <si>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</si>
  <si>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</si>
  <si>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</si>
  <si>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</si>
  <si>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</si>
  <si>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</si>
  <si>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</si>
  <si>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</si>
  <si>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</si>
  <si>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</si>
  <si>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</si>
  <si>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</si>
  <si>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</si>
  <si>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</si>
  <si>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</si>
  <si>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</si>
  <si>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</si>
  <si>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</si>
  <si>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</si>
  <si>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</si>
  <si>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</si>
  <si>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</si>
  <si>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</si>
  <si>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</si>
  <si>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</si>
  <si>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</si>
  <si>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</si>
  <si>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</si>
  <si>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</si>
  <si>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</si>
  <si>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</si>
  <si>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</si>
  <si>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</si>
  <si>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</si>
  <si>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</si>
  <si>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</si>
  <si>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</si>
  <si>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</si>
  <si>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</si>
  <si>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</si>
  <si>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</si>
  <si>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</si>
  <si>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</si>
  <si>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</si>
  <si>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</si>
  <si>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</si>
  <si>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</si>
  <si>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</si>
  <si>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</si>
  <si>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</si>
  <si>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</si>
  <si>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</si>
  <si>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</si>
  <si>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</si>
  <si>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</si>
  <si>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</si>
  <si>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</si>
  <si>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</si>
  <si>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</si>
  <si>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</si>
  <si>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</si>
  <si>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</si>
  <si>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</si>
  <si>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</si>
  <si>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</si>
  <si>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</si>
  <si>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</si>
  <si>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</si>
  <si>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</si>
  <si>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</si>
  <si>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</si>
  <si>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</si>
  <si>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</si>
  <si>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</si>
  <si>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</si>
  <si>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</si>
  <si>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</si>
  <si>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</si>
  <si>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</si>
  <si>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</si>
  <si>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</si>
  <si>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</si>
  <si>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</si>
  <si>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</si>
  <si>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</si>
  <si>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</si>
  <si>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</si>
  <si>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</si>
  <si>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</si>
  <si>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</si>
  <si>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</si>
  <si>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</si>
  <si>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</si>
  <si>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</si>
  <si>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</si>
  <si>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</si>
  <si>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</si>
  <si>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</si>
  <si>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</si>
  <si>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</si>
  <si>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</si>
  <si>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</si>
  <si>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</si>
  <si>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</si>
  <si>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</si>
  <si>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</si>
  <si>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</si>
  <si>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</si>
  <si>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</si>
  <si>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</si>
  <si>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</si>
  <si>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</si>
  <si>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</si>
  <si>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</si>
  <si>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</si>
  <si>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</si>
  <si>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</si>
  <si>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</si>
  <si>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</si>
  <si>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</si>
  <si>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</si>
  <si>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</si>
  <si>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</si>
  <si>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</si>
  <si>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</si>
  <si>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</si>
  <si>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</si>
  <si>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</si>
  <si>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</si>
  <si>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</si>
  <si>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</si>
  <si>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</si>
  <si>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</si>
  <si>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</si>
  <si>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</si>
  <si>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</si>
  <si>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</si>
  <si>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</si>
  <si>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</si>
  <si>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</si>
  <si>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</si>
  <si>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</si>
  <si>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</si>
  <si>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</si>
  <si>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</si>
  <si>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</si>
  <si>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</si>
  <si>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</si>
  <si>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</si>
  <si>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</si>
  <si>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</si>
  <si>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</si>
  <si>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</si>
  <si>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</si>
  <si>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</si>
  <si>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</si>
  <si>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</si>
  <si>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</si>
  <si>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</si>
  <si>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</si>
  <si>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</si>
  <si>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</si>
  <si>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</si>
  <si>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</si>
  <si>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</si>
  <si>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</si>
  <si>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</si>
  <si>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</si>
  <si>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</si>
  <si>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</si>
  <si>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</si>
  <si>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</si>
  <si>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</si>
  <si>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</si>
  <si>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</si>
  <si>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</si>
  <si>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</si>
  <si>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</si>
  <si>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</si>
  <si>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</si>
  <si>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</si>
  <si>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</si>
  <si>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</si>
  <si>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</si>
  <si>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</si>
  <si>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</si>
  <si>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</si>
  <si>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</si>
  <si>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</si>
  <si>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</si>
  <si>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</si>
  <si>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</si>
  <si>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</si>
  <si>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</si>
  <si>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</si>
  <si>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</si>
  <si>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</si>
  <si>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</si>
  <si>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</si>
  <si>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</si>
  <si>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</si>
  <si>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</si>
  <si>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</si>
  <si>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</si>
  <si>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</si>
  <si>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</si>
  <si>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</si>
  <si>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</si>
  <si>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</si>
  <si>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</si>
  <si>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</si>
  <si>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</si>
  <si>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</si>
  <si>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</si>
  <si>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</si>
  <si>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</si>
  <si>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</si>
  <si>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</si>
  <si>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</si>
  <si>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</si>
  <si>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</si>
  <si>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</si>
  <si>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</si>
  <si>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</si>
  <si>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</si>
  <si>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</si>
  <si>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</si>
  <si>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</si>
  <si>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</si>
  <si>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</si>
  <si>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</si>
  <si>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</si>
  <si>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</si>
  <si>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</si>
  <si>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</si>
  <si>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</si>
  <si>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</si>
  <si>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</si>
  <si>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</si>
  <si>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</si>
  <si>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</si>
  <si>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</si>
  <si>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</si>
  <si>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</si>
  <si>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</si>
  <si>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</si>
  <si>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</si>
  <si>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</si>
  <si>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</si>
  <si>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</si>
  <si>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</si>
  <si>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</si>
  <si>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</si>
  <si>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</si>
  <si>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</si>
  <si>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</si>
  <si>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</si>
  <si>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</si>
  <si>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</si>
  <si>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</si>
  <si>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</si>
  <si>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</si>
  <si>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</si>
  <si>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</si>
  <si>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</si>
  <si>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</si>
  <si>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</si>
  <si>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</si>
  <si>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</si>
  <si>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</si>
  <si>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</si>
  <si>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</si>
  <si>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</si>
  <si>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</si>
  <si>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</si>
  <si>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</si>
  <si>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</si>
  <si>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</si>
  <si>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</si>
  <si>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</si>
  <si>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</si>
  <si>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</si>
  <si>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</si>
  <si>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</si>
  <si>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</si>
  <si>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</si>
  <si>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</si>
  <si>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</si>
  <si>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</si>
  <si>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</si>
  <si>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</si>
  <si>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</si>
  <si>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</si>
  <si>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</si>
  <si>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</si>
  <si>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</si>
  <si>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</si>
  <si>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</si>
  <si>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</si>
  <si>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</si>
  <si>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</si>
  <si>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</si>
  <si>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</si>
  <si>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</si>
  <si>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</si>
  <si>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</si>
  <si>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</si>
  <si>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</si>
  <si>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</si>
  <si>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</si>
  <si>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</si>
  <si>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</si>
  <si>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</si>
  <si>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</si>
  <si>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</si>
  <si>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</si>
  <si>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</si>
  <si>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</si>
  <si>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</si>
  <si>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</si>
  <si>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</si>
  <si>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</si>
  <si>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</si>
  <si>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</si>
  <si>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</si>
  <si>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</si>
  <si>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</si>
  <si>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</si>
  <si>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</si>
  <si>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</si>
  <si>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</si>
  <si>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</si>
  <si>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</si>
  <si>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</si>
  <si>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</si>
  <si>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</si>
  <si>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</si>
  <si>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</si>
  <si>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</si>
  <si>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</si>
  <si>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</si>
  <si>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</si>
  <si>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</si>
  <si>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</si>
  <si>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</si>
  <si>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</si>
  <si>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</si>
  <si>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</si>
  <si>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</si>
  <si>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</si>
  <si>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</si>
  <si>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</si>
  <si>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</si>
  <si>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</si>
  <si>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</si>
  <si>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</si>
  <si>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</si>
  <si>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</si>
  <si>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</si>
  <si>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</si>
  <si>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</si>
  <si>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</si>
  <si>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</si>
  <si>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</si>
  <si>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</si>
  <si>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</si>
  <si>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</si>
  <si>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</si>
  <si>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</si>
  <si>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</si>
  <si>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</si>
  <si>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</si>
  <si>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</si>
  <si>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</si>
  <si>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</si>
  <si>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</si>
  <si>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</si>
  <si>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</si>
  <si>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</si>
  <si>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</si>
  <si>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</si>
  <si>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</si>
  <si>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</si>
  <si>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</si>
  <si>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</si>
  <si>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</si>
  <si>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</si>
  <si>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</si>
  <si>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</si>
  <si>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</si>
  <si>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</si>
  <si>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</si>
  <si>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</si>
  <si>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</si>
  <si>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</si>
  <si>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</si>
  <si>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</si>
  <si>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</si>
  <si>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</si>
  <si>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</si>
  <si>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</si>
  <si>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</si>
  <si>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</si>
  <si>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</si>
  <si>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</si>
  <si>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</si>
  <si>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</si>
  <si>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</si>
  <si>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</si>
  <si>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</si>
  <si>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</si>
  <si>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</si>
  <si>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</si>
  <si>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</si>
  <si>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</si>
  <si>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</si>
  <si>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</si>
  <si>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</si>
  <si>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</si>
  <si>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</si>
  <si>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</si>
  <si>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</si>
  <si>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</si>
  <si>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</si>
  <si>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</si>
  <si>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</si>
  <si>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</si>
  <si>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</si>
  <si>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</si>
  <si>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</si>
  <si>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</si>
  <si>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</si>
  <si>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</si>
  <si>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</si>
  <si>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</si>
  <si>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</si>
  <si>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</si>
  <si>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</si>
  <si>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</si>
  <si>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</si>
  <si>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</si>
  <si>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</si>
  <si>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</si>
  <si>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</si>
  <si>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</si>
  <si>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</si>
  <si>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</si>
  <si>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</si>
  <si>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</si>
  <si>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</si>
  <si>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</si>
  <si>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</si>
  <si>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</si>
  <si>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</si>
  <si>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</si>
  <si>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</si>
  <si>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</si>
  <si>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</si>
  <si>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</si>
  <si>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</si>
  <si>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</si>
  <si>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</si>
  <si>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</si>
  <si>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</si>
  <si>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</si>
  <si>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</si>
  <si>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</si>
  <si>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</si>
  <si>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</si>
  <si>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</si>
  <si>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</si>
  <si>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</si>
  <si>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</si>
  <si>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</si>
  <si>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</si>
  <si>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</si>
  <si>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</si>
  <si>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</si>
  <si>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</si>
  <si>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</si>
  <si>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</si>
  <si>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</si>
  <si>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</si>
  <si>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</si>
  <si>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</si>
  <si>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</si>
  <si>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</si>
  <si>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</si>
  <si>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</si>
  <si>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</si>
  <si>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</si>
  <si>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</si>
  <si>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</si>
  <si>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</si>
  <si>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</si>
  <si>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</si>
  <si>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</si>
  <si>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</si>
  <si>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</si>
  <si>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</si>
  <si>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</si>
  <si>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</si>
  <si>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</si>
  <si>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</si>
  <si>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</si>
  <si>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</si>
  <si>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</si>
  <si>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</si>
  <si>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</si>
  <si>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</si>
  <si>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</si>
  <si>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</si>
  <si>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</si>
  <si>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</si>
  <si>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</si>
  <si>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</si>
  <si>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</si>
  <si>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</si>
  <si>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</si>
  <si>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</si>
  <si>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</si>
  <si>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</si>
  <si>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</si>
  <si>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</si>
  <si>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</si>
  <si>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</si>
  <si>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</si>
  <si>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</si>
  <si>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</si>
  <si>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</si>
  <si>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</si>
  <si>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</si>
  <si>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</si>
  <si>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</si>
  <si>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</si>
  <si>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</si>
  <si>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</si>
  <si>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</si>
  <si>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</si>
  <si>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</si>
  <si>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</si>
  <si>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</si>
  <si>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</si>
  <si>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</si>
  <si>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</si>
  <si>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</si>
  <si>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</si>
  <si>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</si>
  <si>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</si>
  <si>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</si>
  <si>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</si>
  <si>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</si>
  <si>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</si>
  <si>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</si>
  <si>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</si>
  <si>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</si>
  <si>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</si>
  <si>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</si>
  <si>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</si>
  <si>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</si>
  <si>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</si>
  <si>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</si>
  <si>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</si>
  <si>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</si>
  <si>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</si>
  <si>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</si>
  <si>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</si>
  <si>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</si>
  <si>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</si>
  <si>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</si>
  <si>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</si>
  <si>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</si>
  <si>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</si>
  <si>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</si>
  <si>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</si>
  <si>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</si>
  <si>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</si>
  <si>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</si>
  <si>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</si>
  <si>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</si>
  <si>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</si>
  <si>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</si>
  <si>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</si>
  <si>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</si>
  <si>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</si>
  <si>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</si>
  <si>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</si>
  <si>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</si>
  <si>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</si>
  <si>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</si>
  <si>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</si>
  <si>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</si>
  <si>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</si>
  <si>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</si>
  <si>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</si>
  <si>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</si>
  <si>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</si>
  <si>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</si>
  <si>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</si>
  <si>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</si>
  <si>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</si>
  <si>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</si>
  <si>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</si>
  <si>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</si>
  <si>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</si>
  <si>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</si>
  <si>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</si>
  <si>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</si>
  <si>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</si>
  <si>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</si>
  <si>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</si>
  <si>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</si>
  <si>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</si>
  <si>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</si>
  <si>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</si>
  <si>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</si>
  <si>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</si>
  <si>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</si>
  <si>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</si>
  <si>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</si>
  <si>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</si>
  <si>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</si>
  <si>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</si>
  <si>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</si>
  <si>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</si>
  <si>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</si>
  <si>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</si>
  <si>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</si>
  <si>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</si>
  <si>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</si>
  <si>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</si>
  <si>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</si>
  <si>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</si>
  <si>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</si>
  <si>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</si>
  <si>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</si>
  <si>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</si>
  <si>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</si>
  <si>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</si>
  <si>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</si>
  <si>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</si>
  <si>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</si>
  <si>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</si>
  <si>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</si>
  <si>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</si>
  <si>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</si>
  <si>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</si>
  <si>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</si>
  <si>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</si>
  <si>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</si>
  <si>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</si>
  <si>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</si>
  <si>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</si>
  <si>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</si>
  <si>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</si>
  <si>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</si>
  <si>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</si>
  <si>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</si>
  <si>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</si>
  <si>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</si>
  <si>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</si>
  <si>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</si>
  <si>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</si>
  <si>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</si>
  <si>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</si>
  <si>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</si>
  <si>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</si>
  <si>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</si>
  <si>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</si>
  <si>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</si>
  <si>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</si>
  <si>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</si>
  <si>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</si>
  <si>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</si>
  <si>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</si>
  <si>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</si>
  <si>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</si>
  <si>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</si>
  <si>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</si>
  <si>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</si>
  <si>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</si>
  <si>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</si>
  <si>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</si>
  <si>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</si>
  <si>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</si>
  <si>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</si>
  <si>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</si>
  <si>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</si>
  <si>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</si>
  <si>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</si>
  <si>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</si>
  <si>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</si>
  <si>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</si>
  <si>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</si>
  <si>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</si>
  <si>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</si>
  <si>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</si>
  <si>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</si>
  <si>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</si>
  <si>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</si>
  <si>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</si>
  <si>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</si>
  <si>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</si>
  <si>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</si>
  <si>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</si>
  <si>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</si>
  <si>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</si>
  <si>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</si>
  <si>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</si>
  <si>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</si>
  <si>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</si>
  <si>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</si>
  <si>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</si>
  <si>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</si>
  <si>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</si>
  <si>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</si>
  <si>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</si>
  <si>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</si>
  <si>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</si>
  <si>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</si>
  <si>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</si>
  <si>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</si>
  <si>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</si>
  <si>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</si>
  <si>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</si>
  <si>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</si>
  <si>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</si>
  <si>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</si>
  <si>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</si>
  <si>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</si>
  <si>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</si>
  <si>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</si>
  <si>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</si>
  <si>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</si>
  <si>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</si>
  <si>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</si>
  <si>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</si>
  <si>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</si>
  <si>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</si>
  <si>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</si>
  <si>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</si>
  <si>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</si>
  <si>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</si>
  <si>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</si>
  <si>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</si>
  <si>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</si>
  <si>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</si>
  <si>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</si>
  <si>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</si>
  <si>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</si>
  <si>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</si>
  <si>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</si>
  <si>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</si>
  <si>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</si>
  <si>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</si>
  <si>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</si>
  <si>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</si>
  <si>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</si>
  <si>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</si>
  <si>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</si>
  <si>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</si>
  <si>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</si>
  <si>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</si>
  <si>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</si>
  <si>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</si>
  <si>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</si>
  <si>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</si>
  <si>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</si>
  <si>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</si>
  <si>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</si>
  <si>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</si>
  <si>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</si>
  <si>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</si>
  <si>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</si>
  <si>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</si>
  <si>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</si>
  <si>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</si>
  <si>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</si>
  <si>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</si>
  <si>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</si>
  <si>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</si>
  <si>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</si>
  <si>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</si>
  <si>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</si>
  <si>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</si>
  <si>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</si>
  <si>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</si>
  <si>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</si>
  <si>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</si>
  <si>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</si>
  <si>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</si>
  <si>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</si>
  <si>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</si>
  <si>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</si>
  <si>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</si>
  <si>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</si>
  <si>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</si>
  <si>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</si>
  <si>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</si>
  <si>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</si>
  <si>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</si>
  <si>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</si>
  <si>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</si>
  <si>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</si>
  <si>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</si>
  <si>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</si>
  <si>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</si>
  <si>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</si>
  <si>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</si>
  <si>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</si>
  <si>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</si>
  <si>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</si>
  <si>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</si>
  <si>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</si>
  <si>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</si>
  <si>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</si>
  <si>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</si>
  <si>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</si>
  <si>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</si>
  <si>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</si>
  <si>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</si>
  <si>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</si>
  <si>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</si>
  <si>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</si>
  <si>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</si>
  <si>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</si>
  <si>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</si>
  <si>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</si>
  <si>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</si>
  <si>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</si>
  <si>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</si>
  <si>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</si>
  <si>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</si>
  <si>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</si>
  <si>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</si>
  <si>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</si>
  <si>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</si>
  <si>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</si>
  <si>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</si>
  <si>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</si>
  <si>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</si>
  <si>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</si>
  <si>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</si>
  <si>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</si>
  <si>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</si>
  <si>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</si>
  <si>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</si>
  <si>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</si>
  <si>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</si>
  <si>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</si>
  <si>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</si>
  <si>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</si>
  <si>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</si>
  <si>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</si>
  <si>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</si>
  <si>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</si>
  <si>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</si>
  <si>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</si>
  <si>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</si>
  <si>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</si>
  <si>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</si>
  <si>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</si>
  <si>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</si>
  <si>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</si>
  <si>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</si>
  <si>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</si>
  <si>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</si>
  <si>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</si>
  <si>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</si>
  <si>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</si>
  <si>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</si>
  <si>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</si>
  <si>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</si>
  <si>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</si>
  <si>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</si>
  <si>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</si>
  <si>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</si>
  <si>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</si>
  <si>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</si>
  <si>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</si>
  <si>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</si>
  <si>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</si>
  <si>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</si>
  <si>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</si>
  <si>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</si>
  <si>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</si>
  <si>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</si>
  <si>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</si>
  <si>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</si>
  <si>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</si>
  <si>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</si>
  <si>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</si>
  <si>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</si>
  <si>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</si>
  <si>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</si>
  <si>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</si>
  <si>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</si>
  <si>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</si>
  <si>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</si>
  <si>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</si>
  <si>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</si>
  <si>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</si>
  <si>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</si>
  <si>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</si>
  <si>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</si>
  <si>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</si>
  <si>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</si>
  <si>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</si>
  <si>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</si>
  <si>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</si>
  <si>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</si>
  <si>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</si>
  <si>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</si>
  <si>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</si>
  <si>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</si>
  <si>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</si>
  <si>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</si>
  <si>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</si>
  <si>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</si>
  <si>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</si>
  <si>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</si>
  <si>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</si>
  <si>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</si>
  <si>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</si>
  <si>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</si>
  <si>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</si>
  <si>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</si>
  <si>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</si>
  <si>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</si>
  <si>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</si>
  <si>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</si>
  <si>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</si>
  <si>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</si>
  <si>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</si>
  <si>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</si>
  <si>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</si>
  <si>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</si>
  <si>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</si>
  <si>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</si>
  <si>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</si>
  <si>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</si>
  <si>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</si>
  <si>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</si>
  <si>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</si>
  <si>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</si>
  <si>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</si>
  <si>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</si>
  <si>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</si>
  <si>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</si>
  <si>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</si>
  <si>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</si>
  <si>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</si>
  <si>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</si>
  <si>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</si>
  <si>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</si>
  <si>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</si>
  <si>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</si>
  <si>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</si>
  <si>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</si>
  <si>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</si>
  <si>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</si>
  <si>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</si>
  <si>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</si>
  <si>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</si>
  <si>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</si>
  <si>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</si>
  <si>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</si>
  <si>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</si>
  <si>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</si>
  <si>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</si>
  <si>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</si>
  <si>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</si>
  <si>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</si>
  <si>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</si>
  <si>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</si>
  <si>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</si>
  <si>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</si>
  <si>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</si>
  <si>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</si>
  <si>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</si>
  <si>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</si>
  <si>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</si>
  <si>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</si>
  <si>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</si>
  <si>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</si>
  <si>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</si>
  <si>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</si>
  <si>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</si>
  <si>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</si>
  <si>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</si>
  <si>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</si>
  <si>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</si>
  <si>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</si>
  <si>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</si>
  <si>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</si>
  <si>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</si>
  <si>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</si>
  <si>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</si>
  <si>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</si>
  <si>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</si>
  <si>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</si>
  <si>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</si>
  <si>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</si>
  <si>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</si>
  <si>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</si>
  <si>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</si>
  <si>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</si>
  <si>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</si>
  <si>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</si>
  <si>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</si>
  <si>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</si>
  <si>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</si>
  <si>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</si>
  <si>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</si>
  <si>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</si>
  <si>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</si>
  <si>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</si>
  <si>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</si>
  <si>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</si>
  <si>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</si>
  <si>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</si>
  <si>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</si>
  <si>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</si>
  <si>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</si>
  <si>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</si>
  <si>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</si>
  <si>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</si>
  <si>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</si>
  <si>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</si>
  <si>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</si>
  <si>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</si>
  <si>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</si>
  <si>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</si>
  <si>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</si>
  <si>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</si>
  <si>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</si>
  <si>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</si>
  <si>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</si>
  <si>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</si>
  <si>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</si>
  <si>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</si>
  <si>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</si>
  <si>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</si>
  <si>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</si>
  <si>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</si>
  <si>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</si>
  <si>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</si>
  <si>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</si>
  <si>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</si>
  <si>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</si>
  <si>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</si>
  <si>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</si>
  <si>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</si>
  <si>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</si>
  <si>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</si>
  <si>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</si>
  <si>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</si>
  <si>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</si>
  <si>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</si>
  <si>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</si>
  <si>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</si>
  <si>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</si>
  <si>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</si>
  <si>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</si>
  <si>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</si>
  <si>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</si>
  <si>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</si>
  <si>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</si>
  <si>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</si>
  <si>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</si>
  <si>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</si>
  <si>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</si>
  <si>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</si>
  <si>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</si>
  <si>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</si>
  <si>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</si>
  <si>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</si>
  <si>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</si>
  <si>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</si>
  <si>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</si>
  <si>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</si>
  <si>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</si>
  <si>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</si>
  <si>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</si>
  <si>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</si>
  <si>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</si>
  <si>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</si>
  <si>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</si>
  <si>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</si>
  <si>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</si>
  <si>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</si>
  <si>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</si>
  <si>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</si>
  <si>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</si>
  <si>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</si>
  <si>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</si>
  <si>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</si>
  <si>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</si>
  <si>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</si>
  <si>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</si>
  <si>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</si>
  <si>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</si>
  <si>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</si>
  <si>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</si>
  <si>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</si>
  <si>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</si>
  <si>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</si>
  <si>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</si>
  <si>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</si>
  <si>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</si>
  <si>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</si>
  <si>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</si>
  <si>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</si>
  <si>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</si>
  <si>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</si>
  <si>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</si>
  <si>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</si>
  <si>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</si>
  <si>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</si>
  <si>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</si>
  <si>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</si>
  <si>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</si>
  <si>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</si>
  <si>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</si>
  <si>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</si>
  <si>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</si>
  <si>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</si>
  <si>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</si>
  <si>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</si>
  <si>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</si>
  <si>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</si>
  <si>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</si>
  <si>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</si>
  <si>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</si>
  <si>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</si>
  <si>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</si>
  <si>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</si>
  <si>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</si>
  <si>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</si>
  <si>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</si>
  <si>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</si>
  <si>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</si>
  <si>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</si>
  <si>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</si>
  <si>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</si>
  <si>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</si>
  <si>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</si>
  <si>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</si>
  <si>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</si>
  <si>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</si>
  <si>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</si>
  <si>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</si>
  <si>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</si>
  <si>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</si>
  <si>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</si>
  <si>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</si>
  <si>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</si>
  <si>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</si>
  <si>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</si>
  <si>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</si>
  <si>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</si>
  <si>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</si>
  <si>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</si>
  <si>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</si>
  <si>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</si>
  <si>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</si>
  <si>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</si>
  <si>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</si>
  <si>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</si>
  <si>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</si>
  <si>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</si>
  <si>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</si>
  <si>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</si>
  <si>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</si>
  <si>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</si>
  <si>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</si>
  <si>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</si>
  <si>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</si>
  <si>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</si>
  <si>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</si>
  <si>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</si>
  <si>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</si>
  <si>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</si>
  <si>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</si>
  <si>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</si>
  <si>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</si>
  <si>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</si>
  <si>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</si>
  <si>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</si>
  <si>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</si>
  <si>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</si>
  <si>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</si>
  <si>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</si>
  <si>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</si>
  <si>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</si>
  <si>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</si>
  <si>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</si>
  <si>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</si>
  <si>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</si>
  <si>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</si>
  <si>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</si>
  <si>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</si>
  <si>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</si>
  <si>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</si>
  <si>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</si>
  <si>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</si>
  <si>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</si>
  <si>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</si>
  <si>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</si>
  <si>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</si>
  <si>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</si>
  <si>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</si>
  <si>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</si>
  <si>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</si>
  <si>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</si>
  <si>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</si>
  <si>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</si>
  <si>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</si>
  <si>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</si>
  <si>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</si>
  <si>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</si>
  <si>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</si>
  <si>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</si>
  <si>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</si>
  <si>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</si>
  <si>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</si>
  <si>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</si>
  <si>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</si>
  <si>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</si>
  <si>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</si>
  <si>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</si>
  <si>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</si>
  <si>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</si>
  <si>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</si>
  <si>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</si>
  <si>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</si>
  <si>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</si>
  <si>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</si>
  <si>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</si>
  <si>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</si>
  <si>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</si>
  <si>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</si>
  <si>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</si>
  <si>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</si>
  <si>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</si>
  <si>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</si>
  <si>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</si>
  <si>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</si>
  <si>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</si>
  <si>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</si>
  <si>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</si>
  <si>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</si>
  <si>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</si>
  <si>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</si>
  <si>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</si>
  <si>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</si>
  <si>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</si>
  <si>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</si>
  <si>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</si>
  <si>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</si>
  <si>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</si>
  <si>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</si>
  <si>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</si>
  <si>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</si>
  <si>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</si>
  <si>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</si>
  <si>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</si>
  <si>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</si>
  <si>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</si>
  <si>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</si>
  <si>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</si>
  <si>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</si>
  <si>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</si>
  <si>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</si>
  <si>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</si>
  <si>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</si>
  <si>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</si>
  <si>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</si>
  <si>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</si>
  <si>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</si>
  <si>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</si>
  <si>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</si>
  <si>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</si>
  <si>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</si>
  <si>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</si>
  <si>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</si>
  <si>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</si>
  <si>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</si>
  <si>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</si>
  <si>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</si>
  <si>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</si>
  <si>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</si>
  <si>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</si>
  <si>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</si>
  <si>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</si>
  <si>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</si>
  <si>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</si>
  <si>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</si>
  <si>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</si>
  <si>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</si>
  <si>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</si>
  <si>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</si>
  <si>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</si>
  <si>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</si>
  <si>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</si>
  <si>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</si>
  <si>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</si>
  <si>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</si>
  <si>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</si>
  <si>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</si>
  <si>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</si>
  <si>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</si>
  <si>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</si>
  <si>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</si>
  <si>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</si>
  <si>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</si>
  <si>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</si>
  <si>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</si>
  <si>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</si>
  <si>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</si>
  <si>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</si>
  <si>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</si>
  <si>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</si>
  <si>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</si>
  <si>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</si>
  <si>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</si>
  <si>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</si>
  <si>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</si>
  <si>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</si>
  <si>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</si>
  <si>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</si>
  <si>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</si>
  <si>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</si>
  <si>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</si>
  <si>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</si>
  <si>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</si>
  <si>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</si>
  <si>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</si>
  <si>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</si>
  <si>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</si>
  <si>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</si>
  <si>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</si>
  <si>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</si>
  <si>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</si>
  <si>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</si>
  <si>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</si>
  <si>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</si>
  <si>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</si>
  <si>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</si>
  <si>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</si>
  <si>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</si>
  <si>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</si>
  <si>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</si>
  <si>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</si>
  <si>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</si>
  <si>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</si>
  <si>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</si>
  <si>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</si>
  <si>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</si>
  <si>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</si>
  <si>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</si>
  <si>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</si>
  <si>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</si>
  <si>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</si>
  <si>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</si>
  <si>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</si>
  <si>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</si>
  <si>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</si>
  <si>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</si>
  <si>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</si>
  <si>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</si>
  <si>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</si>
  <si>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</si>
  <si>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</si>
  <si>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</si>
  <si>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</si>
  <si>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</si>
  <si>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</si>
  <si>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</si>
  <si>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</si>
  <si>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</si>
  <si>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</si>
  <si>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</si>
  <si>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</si>
  <si>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</si>
  <si>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</si>
  <si>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</si>
  <si>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</si>
  <si>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</si>
  <si>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</si>
  <si>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</si>
  <si>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</si>
  <si>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</si>
  <si>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</si>
  <si>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</si>
  <si>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</si>
  <si>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</si>
  <si>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</si>
  <si>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</si>
  <si>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</si>
  <si>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</si>
  <si>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</si>
  <si>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</si>
  <si>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</si>
  <si>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</si>
  <si>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</si>
  <si>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</si>
  <si>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</si>
  <si>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</si>
  <si>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</si>
  <si>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</si>
  <si>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</si>
  <si>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</si>
  <si>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</si>
  <si>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</si>
  <si>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</si>
  <si>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</si>
  <si>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</si>
  <si>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</si>
  <si>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</si>
  <si>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</si>
  <si>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</si>
  <si>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</si>
  <si>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</si>
  <si>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</si>
  <si>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</si>
  <si>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</si>
  <si>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</si>
  <si>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</si>
  <si>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</si>
  <si>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</si>
  <si>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</si>
  <si>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</si>
  <si>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</si>
  <si>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</si>
  <si>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</si>
  <si>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</si>
  <si>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</si>
  <si>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</si>
  <si>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</si>
  <si>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</si>
  <si>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</si>
  <si>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</si>
  <si>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</si>
  <si>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</si>
  <si>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</si>
  <si>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</si>
  <si>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</si>
  <si>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</si>
  <si>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</si>
  <si>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</si>
  <si>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</si>
  <si>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</si>
  <si>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</si>
  <si>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</si>
  <si>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</si>
  <si>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</si>
  <si>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</si>
  <si>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</si>
  <si>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</si>
  <si>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</si>
  <si>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</si>
  <si>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</si>
  <si>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</si>
  <si>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</si>
  <si>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</si>
  <si>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</si>
  <si>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</si>
  <si>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</si>
  <si>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</si>
  <si>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</si>
  <si>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</si>
  <si>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</si>
  <si>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</si>
  <si>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</si>
  <si>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</si>
  <si>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</si>
  <si>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</si>
  <si>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</si>
  <si>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</si>
  <si>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</si>
  <si>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</si>
  <si>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</si>
  <si>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</si>
  <si>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</si>
  <si>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</si>
  <si>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</si>
  <si>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</si>
  <si>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</si>
  <si>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</si>
  <si>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</si>
  <si>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</si>
  <si>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</si>
  <si>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</si>
  <si>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</si>
  <si>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</si>
  <si>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</si>
  <si>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</si>
  <si>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</si>
  <si>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</si>
  <si>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</si>
  <si>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</si>
  <si>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</si>
  <si>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</si>
  <si>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</si>
  <si>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</si>
  <si>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</si>
  <si>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</si>
  <si>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</si>
  <si>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</si>
  <si>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</si>
  <si>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</si>
  <si>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</si>
  <si>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</si>
  <si>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</si>
  <si>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</si>
  <si>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</si>
  <si>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</si>
  <si>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</si>
  <si>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</si>
  <si>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</si>
  <si>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</si>
  <si>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</si>
  <si>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</si>
  <si>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</si>
  <si>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</si>
  <si>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</si>
  <si>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</si>
  <si>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</si>
  <si>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</si>
  <si>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</si>
  <si>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</si>
  <si>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</si>
  <si>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</si>
  <si>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</si>
  <si>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</si>
  <si>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</si>
  <si>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</si>
  <si>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</si>
  <si>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</si>
  <si>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</si>
  <si>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</si>
  <si>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</si>
  <si>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</si>
  <si>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</si>
  <si>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</si>
  <si>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</si>
  <si>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</si>
  <si>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</si>
  <si>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</si>
  <si>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</si>
  <si>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</si>
  <si>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</si>
  <si>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</si>
  <si>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</si>
  <si>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</si>
  <si>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</si>
  <si>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</si>
  <si>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</si>
  <si>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</si>
  <si>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</si>
  <si>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</si>
  <si>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</si>
  <si>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</si>
  <si>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</si>
  <si>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</si>
  <si>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</si>
  <si>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</si>
  <si>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</si>
  <si>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</si>
  <si>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</si>
  <si>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</si>
  <si>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</si>
  <si>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</si>
  <si>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</si>
  <si>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</si>
  <si>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</si>
  <si>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</si>
  <si>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</si>
  <si>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</si>
  <si>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</si>
  <si>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</si>
  <si>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</si>
  <si>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</si>
  <si>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</si>
  <si>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</si>
  <si>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</si>
  <si>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</si>
  <si>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</si>
  <si>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</si>
  <si>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</si>
  <si>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</si>
  <si>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</si>
  <si>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</si>
  <si>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</si>
  <si>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</si>
  <si>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</si>
  <si>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</si>
  <si>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</si>
  <si>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</si>
  <si>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</si>
  <si>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</si>
  <si>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</si>
  <si>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</si>
  <si>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</si>
  <si>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</si>
  <si>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</si>
  <si>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</si>
  <si>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</si>
  <si>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</si>
  <si>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</si>
  <si>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</si>
  <si>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</si>
  <si>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</si>
  <si>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</si>
  <si>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</si>
  <si>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</si>
  <si>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</si>
  <si>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</si>
  <si>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</si>
  <si>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</si>
  <si>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</si>
  <si>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</si>
  <si>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</si>
  <si>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</si>
  <si>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</si>
  <si>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</si>
  <si>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</si>
  <si>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</si>
  <si>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</si>
  <si>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</si>
  <si>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</si>
  <si>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</si>
  <si>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</si>
  <si>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</si>
  <si>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</si>
  <si>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</si>
  <si>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</si>
  <si>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</si>
  <si>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</si>
  <si>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</si>
  <si>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</si>
  <si>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</si>
  <si>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</si>
  <si>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</si>
  <si>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</si>
  <si>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</si>
  <si>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</si>
  <si>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</si>
  <si>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</si>
  <si>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</si>
  <si>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</si>
  <si>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</si>
  <si>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</si>
  <si>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</si>
  <si>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</si>
  <si>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</si>
  <si>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</si>
  <si>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</si>
  <si>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</si>
  <si>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</si>
  <si>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</si>
  <si>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</si>
  <si>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</si>
  <si>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</si>
  <si>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</si>
  <si>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</si>
  <si>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</si>
  <si>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</si>
  <si>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</si>
  <si>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</si>
  <si>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</si>
  <si>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</si>
  <si>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</si>
  <si>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</si>
  <si>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</si>
  <si>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</si>
  <si>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</si>
  <si>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</si>
  <si>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</si>
  <si>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</si>
  <si>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</si>
  <si>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</si>
  <si>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</si>
  <si>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</si>
  <si>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</si>
  <si>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</si>
  <si>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</si>
  <si>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</si>
  <si>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</si>
  <si>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</si>
  <si>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</si>
  <si>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</si>
  <si>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</si>
  <si>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</si>
  <si>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</si>
  <si>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</si>
  <si>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</si>
  <si>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</si>
  <si>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</si>
  <si>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</si>
  <si>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</si>
  <si>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</si>
  <si>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</si>
  <si>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</si>
  <si>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</si>
  <si>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</si>
  <si>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</si>
  <si>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</si>
  <si>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</si>
  <si>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</si>
  <si>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</si>
  <si>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</si>
  <si>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</si>
  <si>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</si>
  <si>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</si>
  <si>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</si>
  <si>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</si>
  <si>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</si>
  <si>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</si>
  <si>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</si>
  <si>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</si>
  <si>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</si>
  <si>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</si>
  <si>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</si>
  <si>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</si>
  <si>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</si>
  <si>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</si>
  <si>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</si>
  <si>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</si>
  <si>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</si>
  <si>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</si>
  <si>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</si>
  <si>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</si>
  <si>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</si>
  <si>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</si>
  <si>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</si>
  <si>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</si>
  <si>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</si>
  <si>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</si>
  <si>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</si>
  <si>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</si>
  <si>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</si>
  <si>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</si>
  <si>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</si>
  <si>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</si>
  <si>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</si>
  <si>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</si>
  <si>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</si>
  <si>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</si>
  <si>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</si>
  <si>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</si>
  <si>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</si>
  <si>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</si>
  <si>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</si>
  <si>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</si>
  <si>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</si>
  <si>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</si>
  <si>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</si>
  <si>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</si>
  <si>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</si>
  <si>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</si>
  <si>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</si>
  <si>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</si>
  <si>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</si>
  <si>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</si>
  <si>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</si>
  <si>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</si>
  <si>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</si>
  <si>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</si>
  <si>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</si>
  <si>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</si>
  <si>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</si>
  <si>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</si>
  <si>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</si>
  <si>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</si>
  <si>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</si>
  <si>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</si>
  <si>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</si>
  <si>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</si>
  <si>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</si>
  <si>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</si>
  <si>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</si>
  <si>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</si>
  <si>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</si>
  <si>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</si>
  <si>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</si>
  <si>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</si>
  <si>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</si>
  <si>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</si>
  <si>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</si>
  <si>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</si>
  <si>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</si>
  <si>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</si>
  <si>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</si>
  <si>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</si>
  <si>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</si>
  <si>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</si>
  <si>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</si>
  <si>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</si>
  <si>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</si>
  <si>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</si>
  <si>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</si>
  <si>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</si>
  <si>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</si>
  <si>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</si>
  <si>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</si>
  <si>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</si>
  <si>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</si>
  <si>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</si>
  <si>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</si>
  <si>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</si>
  <si>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</si>
  <si>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</si>
  <si>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</si>
  <si>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</si>
  <si>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</si>
  <si>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</si>
  <si>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</si>
  <si>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</si>
  <si>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</si>
  <si>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</si>
  <si>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</si>
  <si>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</si>
  <si>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</si>
  <si>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</si>
  <si>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</si>
  <si>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</si>
  <si>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</si>
  <si>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</si>
  <si>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</si>
  <si>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</si>
  <si>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</si>
  <si>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</si>
  <si>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</si>
  <si>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</si>
  <si>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</si>
  <si>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</si>
  <si>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</si>
  <si>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</si>
  <si>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</si>
  <si>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</si>
  <si>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</si>
  <si>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</si>
  <si>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</si>
  <si>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</si>
  <si>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</si>
  <si>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</si>
  <si>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</si>
  <si>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</si>
  <si>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</si>
  <si>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</si>
  <si>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</si>
  <si>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</si>
  <si>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</si>
  <si>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</si>
  <si>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</si>
  <si>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</si>
  <si>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</si>
  <si>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</si>
  <si>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</si>
  <si>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</si>
  <si>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</si>
  <si>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</si>
  <si>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</si>
  <si>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</si>
  <si>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</si>
  <si>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</si>
  <si>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</si>
  <si>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</si>
  <si>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</si>
  <si>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</si>
  <si>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</si>
  <si>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</si>
  <si>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</si>
  <si>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</si>
  <si>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</si>
  <si>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</si>
  <si>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</si>
  <si>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</si>
  <si>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</si>
  <si>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</si>
  <si>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</si>
  <si>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</si>
  <si>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</si>
  <si>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</si>
  <si>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</si>
  <si>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</si>
  <si>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</si>
  <si>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</si>
  <si>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</si>
  <si>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</si>
  <si>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</si>
  <si>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</si>
  <si>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</si>
  <si>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</si>
  <si>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</si>
  <si>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</si>
  <si>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</si>
  <si>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</si>
  <si>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</si>
  <si>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</si>
  <si>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</si>
  <si>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</si>
  <si>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</si>
  <si>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</si>
  <si>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</si>
  <si>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</si>
  <si>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</si>
  <si>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</si>
  <si>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</si>
  <si>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</si>
  <si>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</si>
  <si>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</si>
  <si>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</si>
  <si>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</si>
  <si>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</si>
  <si>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</si>
  <si>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</si>
  <si>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</si>
  <si>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</si>
  <si>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</si>
  <si>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</si>
  <si>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</si>
  <si>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</si>
  <si>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</si>
  <si>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</si>
  <si>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</si>
  <si>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</si>
  <si>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</si>
  <si>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</si>
  <si>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</si>
  <si>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</si>
  <si>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</si>
  <si>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</si>
  <si>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</si>
  <si>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</si>
  <si>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</si>
  <si>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</si>
  <si>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</si>
  <si>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</si>
  <si>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</si>
  <si>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</si>
  <si>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</si>
  <si>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</si>
  <si>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</si>
  <si>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</si>
  <si>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</si>
  <si>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</si>
  <si>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</si>
  <si>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</si>
  <si>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</si>
  <si>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</si>
  <si>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</si>
  <si>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</si>
  <si>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</si>
  <si>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</si>
  <si>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</si>
  <si>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</si>
  <si>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</si>
  <si>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</si>
  <si>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</si>
  <si>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</si>
  <si>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</si>
  <si>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</si>
  <si>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</si>
  <si>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</si>
  <si>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</si>
  <si>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</si>
  <si>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</si>
  <si>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</si>
  <si>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</si>
  <si>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</si>
  <si>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</si>
  <si>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</si>
  <si>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</si>
  <si>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</si>
  <si>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</si>
  <si>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</si>
  <si>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</si>
  <si>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</si>
  <si>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</si>
  <si>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</si>
  <si>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</si>
  <si>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</si>
  <si>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</si>
  <si>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</si>
  <si>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</si>
  <si>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</si>
  <si>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</si>
  <si>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</si>
  <si>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</si>
  <si>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</si>
  <si>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</si>
  <si>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</si>
  <si>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</si>
  <si>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</si>
  <si>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</si>
  <si>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</si>
  <si>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</si>
  <si>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</si>
  <si>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</si>
  <si>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</si>
  <si>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</si>
  <si>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</si>
  <si>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</si>
  <si>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</si>
  <si>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</si>
  <si>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</si>
  <si>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</si>
  <si>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</si>
  <si>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</si>
  <si>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</si>
  <si>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</si>
  <si>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</si>
  <si>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</si>
  <si>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</si>
  <si>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</si>
  <si>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</si>
  <si>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</si>
  <si>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</si>
  <si>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</si>
  <si>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</si>
  <si>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</si>
  <si>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</si>
  <si>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</si>
  <si>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</si>
  <si>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</si>
  <si>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</si>
  <si>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</si>
  <si>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</si>
  <si>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</si>
  <si>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</si>
  <si>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</si>
  <si>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</si>
  <si>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</si>
  <si>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</si>
  <si>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</si>
  <si>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</si>
  <si>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</si>
  <si>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</si>
  <si>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</si>
  <si>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</si>
  <si>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</si>
  <si>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</si>
  <si>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</si>
  <si>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</si>
  <si>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</si>
  <si>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</si>
  <si>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</si>
  <si>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</si>
  <si>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</si>
  <si>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</si>
  <si>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</si>
  <si>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</si>
  <si>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</si>
  <si>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</si>
  <si>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</si>
  <si>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</si>
  <si>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</si>
  <si>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</si>
  <si>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</si>
  <si>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</si>
  <si>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</si>
  <si>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</si>
  <si>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</si>
  <si>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</si>
  <si>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</si>
  <si>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</si>
  <si>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</si>
  <si>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</si>
  <si>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</si>
  <si>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</si>
  <si>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</si>
  <si>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</si>
  <si>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</si>
  <si>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</si>
  <si>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</si>
  <si>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</si>
  <si>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</si>
  <si>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</si>
  <si>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</si>
  <si>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</si>
  <si>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</si>
  <si>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</si>
  <si>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</si>
  <si>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</si>
  <si>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</si>
  <si>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</si>
  <si>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</si>
  <si>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</si>
  <si>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</si>
  <si>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</si>
  <si>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</si>
  <si>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</si>
  <si>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</si>
  <si>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</si>
  <si>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</si>
  <si>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</si>
  <si>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</si>
  <si>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</si>
  <si>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</si>
  <si>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</si>
  <si>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</si>
  <si>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</si>
  <si>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</si>
  <si>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</si>
  <si>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</si>
  <si>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</si>
  <si>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</si>
  <si>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</si>
  <si>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</si>
  <si>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</si>
  <si>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</si>
  <si>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</si>
  <si>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</si>
  <si>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</si>
  <si>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</si>
  <si>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</si>
  <si>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</si>
  <si>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</si>
  <si>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</si>
  <si>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</si>
  <si>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</si>
  <si>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</si>
  <si>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</si>
  <si>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</si>
  <si>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</si>
  <si>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</si>
  <si>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</si>
  <si>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</si>
  <si>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</si>
  <si>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</si>
  <si>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</si>
  <si>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</si>
  <si>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</si>
  <si>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</si>
  <si>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</si>
  <si>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</si>
  <si>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</si>
  <si>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</si>
  <si>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</si>
  <si>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</si>
  <si>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</si>
  <si>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</si>
  <si>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</si>
  <si>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</si>
  <si>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</si>
  <si>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</si>
  <si>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</si>
  <si>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</si>
  <si>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</si>
  <si>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</si>
  <si>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</si>
  <si>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</si>
  <si>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</si>
  <si>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</si>
  <si>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</si>
  <si>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</si>
  <si>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</si>
  <si>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</si>
  <si>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</si>
  <si>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</si>
  <si>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</si>
  <si>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</si>
  <si>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</si>
  <si>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</si>
  <si>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</si>
  <si>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</si>
  <si>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</si>
  <si>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</si>
  <si>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</si>
  <si>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</si>
  <si>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</si>
  <si>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</si>
  <si>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</si>
  <si>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</si>
  <si>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</si>
  <si>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</si>
  <si>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</si>
  <si>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</si>
  <si>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</si>
  <si>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</si>
  <si>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</si>
  <si>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</si>
  <si>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</si>
  <si>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</si>
  <si>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</si>
  <si>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</si>
  <si>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</si>
  <si>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</si>
  <si>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</si>
  <si>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</si>
  <si>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</si>
  <si>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</si>
  <si>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</si>
  <si>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</si>
  <si>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</si>
  <si>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</si>
  <si>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</si>
  <si>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</si>
  <si>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</si>
  <si>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</si>
  <si>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</si>
  <si>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</si>
  <si>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</si>
  <si>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</si>
  <si>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</si>
  <si>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</si>
  <si>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</si>
  <si>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</si>
  <si>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</si>
  <si>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</si>
  <si>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</si>
  <si>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</si>
  <si>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</si>
  <si>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</si>
  <si>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</si>
  <si>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</si>
  <si>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</si>
  <si>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</si>
  <si>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</si>
  <si>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</si>
  <si>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</si>
  <si>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</si>
  <si>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</si>
  <si>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</si>
  <si>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</si>
  <si>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</si>
  <si>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</si>
  <si>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</si>
  <si>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</si>
  <si>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</si>
  <si>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</si>
  <si>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</si>
  <si>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</si>
  <si>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</si>
  <si>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</si>
  <si>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</si>
  <si>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</si>
  <si>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</si>
  <si>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</si>
  <si>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</si>
  <si>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</si>
  <si>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</si>
  <si>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</si>
  <si>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</si>
  <si>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</si>
  <si>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</si>
  <si>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</si>
  <si>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</si>
  <si>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</si>
  <si>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</si>
  <si>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</si>
  <si>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</si>
  <si>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</si>
  <si>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</si>
  <si>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</si>
  <si>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</si>
  <si>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</si>
  <si>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</si>
  <si>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</si>
  <si>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</si>
  <si>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</si>
  <si>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</si>
  <si>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</si>
  <si>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</si>
  <si>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</si>
  <si>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</si>
  <si>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</si>
  <si>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</si>
  <si>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</si>
  <si>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</si>
  <si>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</si>
  <si>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</si>
  <si>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</si>
  <si>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</si>
  <si>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</si>
  <si>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</si>
  <si>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</si>
  <si>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</si>
  <si>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</si>
  <si>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</si>
  <si>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</si>
  <si>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</si>
  <si>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</si>
  <si>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</si>
  <si>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</si>
  <si>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</si>
  <si>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</si>
  <si>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</si>
  <si>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</si>
  <si>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</si>
  <si>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</si>
  <si>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</si>
  <si>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</si>
  <si>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</si>
  <si>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</si>
  <si>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</si>
  <si>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</si>
  <si>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</si>
  <si>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</si>
  <si>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</si>
  <si>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</si>
  <si>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</si>
  <si>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</si>
  <si>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</si>
  <si>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</si>
  <si>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</si>
  <si>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</si>
  <si>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</si>
  <si>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</si>
  <si>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</si>
  <si>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</si>
  <si>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</si>
  <si>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</si>
  <si>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</si>
  <si>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</si>
  <si>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</si>
  <si>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</si>
  <si>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</si>
  <si>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</si>
  <si>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</si>
  <si>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</si>
  <si>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</si>
  <si>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</si>
  <si>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</si>
  <si>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</si>
  <si>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</si>
  <si>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</si>
  <si>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</si>
  <si>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</si>
  <si>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</si>
  <si>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</si>
  <si>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</si>
  <si>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</si>
  <si>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</si>
  <si>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</si>
  <si>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</si>
  <si>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</si>
  <si>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</si>
  <si>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</si>
  <si>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</si>
  <si>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</si>
  <si>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</si>
  <si>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</si>
  <si>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</si>
  <si>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</si>
  <si>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</si>
  <si>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</si>
  <si>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</si>
  <si>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</si>
  <si>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</si>
  <si>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</si>
  <si>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</si>
  <si>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</si>
  <si>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</si>
  <si>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</si>
  <si>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</si>
  <si>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</si>
  <si>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</si>
  <si>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</si>
  <si>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</si>
  <si>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</si>
  <si>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</si>
  <si>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</si>
  <si>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</si>
  <si>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</si>
  <si>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</si>
  <si>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</si>
  <si>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</si>
  <si>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</si>
  <si>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</si>
  <si>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</si>
  <si>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</si>
  <si>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</si>
  <si>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</si>
  <si>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</si>
  <si>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</si>
  <si>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</si>
  <si>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</si>
  <si>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</si>
  <si>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</si>
  <si>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</si>
  <si>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</si>
  <si>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</si>
  <si>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</si>
  <si>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</si>
  <si>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</si>
  <si>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</si>
  <si>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</si>
  <si>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</si>
  <si>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</si>
  <si>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</si>
  <si>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</si>
  <si>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</si>
  <si>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</si>
  <si>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</si>
  <si>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</si>
  <si>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</si>
  <si>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</si>
  <si>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</si>
  <si>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</si>
  <si>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</si>
  <si>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</si>
  <si>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</si>
  <si>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</si>
  <si>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</si>
  <si>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</si>
  <si>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</si>
  <si>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</si>
  <si>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</si>
  <si>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</si>
  <si>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</si>
  <si>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</si>
  <si>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</si>
  <si>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</si>
  <si>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</si>
  <si>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</si>
  <si>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</si>
  <si>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</si>
  <si>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</si>
  <si>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</si>
  <si>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</si>
  <si>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</si>
  <si>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</si>
  <si>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</si>
  <si>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</si>
  <si>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</si>
  <si>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</si>
  <si>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</si>
  <si>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</si>
  <si>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</si>
  <si>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</si>
  <si>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</si>
  <si>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</si>
  <si>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</si>
  <si>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</si>
  <si>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</si>
  <si>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</si>
  <si>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</si>
  <si>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</si>
  <si>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</si>
  <si>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</si>
  <si>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</si>
  <si>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</si>
  <si>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</si>
  <si>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</si>
  <si>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</si>
  <si>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</si>
  <si>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</si>
  <si>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</si>
  <si>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</si>
  <si>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</si>
  <si>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</si>
  <si>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</si>
  <si>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</si>
  <si>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</si>
  <si>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</si>
  <si>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</si>
  <si>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</si>
  <si>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</si>
  <si>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</si>
  <si>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</si>
  <si>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</si>
  <si>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</si>
  <si>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</si>
  <si>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</si>
  <si>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</si>
  <si>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</si>
  <si>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</si>
  <si>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</si>
  <si>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</si>
  <si>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</si>
  <si>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</si>
  <si>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</si>
  <si>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</si>
  <si>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</si>
  <si>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</si>
  <si>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</si>
  <si>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</si>
  <si>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</si>
  <si>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</si>
  <si>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</si>
  <si>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</si>
  <si>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</si>
  <si>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</si>
  <si>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</si>
  <si>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</si>
  <si>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</si>
  <si>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</si>
  <si>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</si>
  <si>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</si>
  <si>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</si>
  <si>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</si>
  <si>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</si>
  <si>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</si>
  <si>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</si>
  <si>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</si>
  <si>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</si>
  <si>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</si>
  <si>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</si>
  <si>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</si>
  <si>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</si>
  <si>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</si>
  <si>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</si>
  <si>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</si>
  <si>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</si>
  <si>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</si>
  <si>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</si>
  <si>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</si>
  <si>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</si>
  <si>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</si>
  <si>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</si>
  <si>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</si>
  <si>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</si>
  <si>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</si>
  <si>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</si>
  <si>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</si>
  <si>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</si>
  <si>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</si>
  <si>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</si>
  <si>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</si>
  <si>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</si>
  <si>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</si>
  <si>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</si>
  <si>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</si>
  <si>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</si>
  <si>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</si>
  <si>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</si>
  <si>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</si>
  <si>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</si>
  <si>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</si>
  <si>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</si>
  <si>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</si>
  <si>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</si>
  <si>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</si>
  <si>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</si>
  <si>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</si>
  <si>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</si>
  <si>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</si>
  <si>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</si>
  <si>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</si>
  <si>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</si>
  <si>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</si>
  <si>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</si>
  <si>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</si>
  <si>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</si>
  <si>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</si>
  <si>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</si>
  <si>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</si>
  <si>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</si>
  <si>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</si>
  <si>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</si>
  <si>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</si>
  <si>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</si>
  <si>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</si>
  <si>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</si>
  <si>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</si>
  <si>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</si>
  <si>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</si>
  <si>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</si>
  <si>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</si>
  <si>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</si>
  <si>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</si>
  <si>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</si>
  <si>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</si>
  <si>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</si>
  <si>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</si>
  <si>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</si>
  <si>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</si>
  <si>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</si>
  <si>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</si>
  <si>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</si>
  <si>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</si>
  <si>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</si>
  <si>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</si>
  <si>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</si>
  <si>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</si>
  <si>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</si>
  <si>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</si>
  <si>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</si>
  <si>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</si>
  <si>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</si>
  <si>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</si>
  <si>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</si>
  <si>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</si>
  <si>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</si>
  <si>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</si>
  <si>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</si>
  <si>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</si>
  <si>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</si>
  <si>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</si>
  <si>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</si>
  <si>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</si>
  <si>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</si>
  <si>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</si>
  <si>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</si>
  <si>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</si>
  <si>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</si>
  <si>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</si>
  <si>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</si>
  <si>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</si>
  <si>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</si>
  <si>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</si>
  <si>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</si>
  <si>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</si>
  <si>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</si>
  <si>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</si>
  <si>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</si>
  <si>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</si>
  <si>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</si>
  <si>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</si>
  <si>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</si>
  <si>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</si>
  <si>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</si>
  <si>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</si>
  <si>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</si>
  <si>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</si>
  <si>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</si>
  <si>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</si>
  <si>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</si>
  <si>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</si>
  <si>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</si>
  <si>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</si>
  <si>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</si>
  <si>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</si>
  <si>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</si>
  <si>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</si>
  <si>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</si>
  <si>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</si>
  <si>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</si>
  <si>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</si>
  <si>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</si>
  <si>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</si>
  <si>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</si>
  <si>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</si>
  <si>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</si>
  <si>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</si>
  <si>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</si>
  <si>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</si>
  <si>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</si>
  <si>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</si>
  <si>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</si>
  <si>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</si>
  <si>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</si>
  <si>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</si>
  <si>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</si>
  <si>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</si>
  <si>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</si>
  <si>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</si>
  <si>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</si>
  <si>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</si>
  <si>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</si>
  <si>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</si>
  <si>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</si>
  <si>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</si>
  <si>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</si>
  <si>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</si>
  <si>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</si>
  <si>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</si>
  <si>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</si>
  <si>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</si>
  <si>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</si>
  <si>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</si>
  <si>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</si>
  <si>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</si>
  <si>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</si>
  <si>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</si>
  <si>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</si>
  <si>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</si>
  <si>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</si>
  <si>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</si>
  <si>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</si>
  <si>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</si>
  <si>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</si>
  <si>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</si>
  <si>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</si>
  <si>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</si>
  <si>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</si>
  <si>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</si>
  <si>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</si>
  <si>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</si>
  <si>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</si>
  <si>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</si>
  <si>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</si>
  <si>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</si>
  <si>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</si>
  <si>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</si>
  <si>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</si>
  <si>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</si>
  <si>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</si>
  <si>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</si>
  <si>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</si>
  <si>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</si>
  <si>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</si>
  <si>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</si>
  <si>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</si>
  <si>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</si>
  <si>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</si>
  <si>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</si>
  <si>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</si>
  <si>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</si>
  <si>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</si>
  <si>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</si>
  <si>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</si>
  <si>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</si>
  <si>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</si>
  <si>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</si>
  <si>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</si>
  <si>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</si>
  <si>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</si>
  <si>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</si>
  <si>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</si>
  <si>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</si>
  <si>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</si>
  <si>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</si>
  <si>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</si>
  <si>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</si>
  <si>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</si>
  <si>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</si>
  <si>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</si>
  <si>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</si>
  <si>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</si>
  <si>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</si>
  <si>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</si>
  <si>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</si>
  <si>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</si>
  <si>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</si>
  <si>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</si>
  <si>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</si>
  <si>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</si>
  <si>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</si>
  <si>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</si>
  <si>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</si>
  <si>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</si>
  <si>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</si>
  <si>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</si>
  <si>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</si>
  <si>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</si>
  <si>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</si>
  <si>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</si>
  <si>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</si>
  <si>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</si>
  <si>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</si>
  <si>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</si>
  <si>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</si>
  <si>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</si>
  <si>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</si>
  <si>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</si>
  <si>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</si>
  <si>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</si>
  <si>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</si>
  <si>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</si>
  <si>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</si>
  <si>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</si>
  <si>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</si>
  <si>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</si>
  <si>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</si>
  <si>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</si>
  <si>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</si>
  <si>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</si>
  <si>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</si>
  <si>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</si>
  <si>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</si>
  <si>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</si>
  <si>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</si>
  <si>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</si>
  <si>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</si>
  <si>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</si>
  <si>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</si>
  <si>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</si>
  <si>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</si>
  <si>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</si>
  <si>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</si>
  <si>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</si>
  <si>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</si>
  <si>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</si>
  <si>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</si>
  <si>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</si>
  <si>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</si>
  <si>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</si>
  <si>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</si>
  <si>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</si>
  <si>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</si>
  <si>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</si>
  <si>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</si>
  <si>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</si>
  <si>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</si>
  <si>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</si>
  <si>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</si>
  <si>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</si>
  <si>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</si>
  <si>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</si>
  <si>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</si>
  <si>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</si>
  <si>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</si>
  <si>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</si>
  <si>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</si>
  <si>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</si>
  <si>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</si>
  <si>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</si>
  <si>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</si>
  <si>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</si>
  <si>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</si>
  <si>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</si>
  <si>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</si>
  <si>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</si>
  <si>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</si>
  <si>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</si>
  <si>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</si>
  <si>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</si>
  <si>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</si>
  <si>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</si>
  <si>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</si>
  <si>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</si>
  <si>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</si>
  <si>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</si>
  <si>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</si>
  <si>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</si>
  <si>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</si>
  <si>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</si>
  <si>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</si>
  <si>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</si>
  <si>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</si>
  <si>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</si>
  <si>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</si>
  <si>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</si>
  <si>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</si>
  <si>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</si>
  <si>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</si>
  <si>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</si>
  <si>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</si>
  <si>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</si>
  <si>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</si>
  <si>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</si>
  <si>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</si>
  <si>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</si>
  <si>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</si>
  <si>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</si>
  <si>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</si>
  <si>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</si>
  <si>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</si>
  <si>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</si>
  <si>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</si>
  <si>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</si>
  <si>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</si>
  <si>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</si>
  <si>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</si>
  <si>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</si>
  <si>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</si>
  <si>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</si>
  <si>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</si>
  <si>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</si>
  <si>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</si>
  <si>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</si>
  <si>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</si>
  <si>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</si>
  <si>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</si>
  <si>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</si>
  <si>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</si>
  <si>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</si>
  <si>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</si>
  <si>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</si>
  <si>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</si>
  <si>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</si>
  <si>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</si>
  <si>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</si>
  <si>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</si>
  <si>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</si>
  <si>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</si>
  <si>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</si>
  <si>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</si>
  <si>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</si>
  <si>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</si>
  <si>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</si>
  <si>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</si>
  <si>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</si>
  <si>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</si>
  <si>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</si>
  <si>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</si>
  <si>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</si>
  <si>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</si>
  <si>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</si>
  <si>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</si>
  <si>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</si>
  <si>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</si>
  <si>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</si>
  <si>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</si>
  <si>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</si>
  <si>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</si>
  <si>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</si>
  <si>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</si>
  <si>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</si>
  <si>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</si>
  <si>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</si>
  <si>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</si>
  <si>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</si>
  <si>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</si>
  <si>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</si>
  <si>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</si>
  <si>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</si>
  <si>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</si>
  <si>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</si>
  <si>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</si>
  <si>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</si>
  <si>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</si>
  <si>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</si>
  <si>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</si>
  <si>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</si>
  <si>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</si>
  <si>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</si>
  <si>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</si>
  <si>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</si>
  <si>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</si>
  <si>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</si>
  <si>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</si>
  <si>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</si>
  <si>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</si>
  <si>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</si>
  <si>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</si>
  <si>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</si>
  <si>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</si>
  <si>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</si>
  <si>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</si>
  <si>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</si>
  <si>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</si>
  <si>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</si>
  <si>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</si>
  <si>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</si>
  <si>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</si>
  <si>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</si>
  <si>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</si>
  <si>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</si>
  <si>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</si>
  <si>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</si>
  <si>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</si>
  <si>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</si>
  <si>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</si>
  <si>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</si>
  <si>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</si>
  <si>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</si>
  <si>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</si>
  <si>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</si>
  <si>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</si>
  <si>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</si>
  <si>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</si>
  <si>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</si>
  <si>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</si>
  <si>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</si>
  <si>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</si>
  <si>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</si>
  <si>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</si>
  <si>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</si>
  <si>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</si>
  <si>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</si>
  <si>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</si>
  <si>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</si>
  <si>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</si>
  <si>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</si>
  <si>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</si>
  <si>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</si>
  <si>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</si>
  <si>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</si>
  <si>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</si>
  <si>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</si>
  <si>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</si>
  <si>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</si>
  <si>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</si>
  <si>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</si>
  <si>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</si>
  <si>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</si>
  <si>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</si>
  <si>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</si>
  <si>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</si>
  <si>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</si>
  <si>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</si>
  <si>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</si>
  <si>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</si>
  <si>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</si>
  <si>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</si>
  <si>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</si>
  <si>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</si>
  <si>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</si>
  <si>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</si>
  <si>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</si>
  <si>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</si>
  <si>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</si>
  <si>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</si>
  <si>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</si>
  <si>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</si>
  <si>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</si>
  <si>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</si>
  <si>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</si>
  <si>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</si>
  <si>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</si>
  <si>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</si>
  <si>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</si>
  <si>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</si>
  <si>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</si>
  <si>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</si>
  <si>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</si>
  <si>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</si>
  <si>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</si>
  <si>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</si>
  <si>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</si>
  <si>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</si>
  <si>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</si>
  <si>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</si>
  <si>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</si>
  <si>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</si>
  <si>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</si>
  <si>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</si>
  <si>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</si>
  <si>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</si>
  <si>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</si>
  <si>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</si>
  <si>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</si>
  <si>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</si>
  <si>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</si>
  <si>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</si>
  <si>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</si>
  <si>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</si>
  <si>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</si>
  <si>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</si>
  <si>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</si>
  <si>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</si>
  <si>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</si>
  <si>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</si>
  <si>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</si>
  <si>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</si>
  <si>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</si>
  <si>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</si>
  <si>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</si>
  <si>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</si>
  <si>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</si>
  <si>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</si>
  <si>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</si>
  <si>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</si>
  <si>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</si>
  <si>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</si>
  <si>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</si>
  <si>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</si>
  <si>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</si>
  <si>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</si>
  <si>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</si>
  <si>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</si>
  <si>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</si>
  <si>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</si>
  <si>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</si>
  <si>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</si>
  <si>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</si>
  <si>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</si>
  <si>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</si>
  <si>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</si>
  <si>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</si>
  <si>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</si>
  <si>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</si>
  <si>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</si>
  <si>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</si>
  <si>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</si>
  <si>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</si>
  <si>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</si>
  <si>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</si>
  <si>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</si>
  <si>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</si>
  <si>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</si>
  <si>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</si>
  <si>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</si>
  <si>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</si>
  <si>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</si>
  <si>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</si>
  <si>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</si>
  <si>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</si>
  <si>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</si>
  <si>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</si>
  <si>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</si>
  <si>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</si>
  <si>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</si>
  <si>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</si>
  <si>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</si>
  <si>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</si>
  <si>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</si>
  <si>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</si>
  <si>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</si>
  <si>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</si>
  <si>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</si>
  <si>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</si>
  <si>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</si>
  <si>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</si>
  <si>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</si>
  <si>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</si>
  <si>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</si>
  <si>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</si>
  <si>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</si>
  <si>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</si>
  <si>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</si>
  <si>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</si>
  <si>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</si>
  <si>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</si>
  <si>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</si>
  <si>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</si>
  <si>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</si>
  <si>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</si>
  <si>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</si>
  <si>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</si>
  <si>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</si>
  <si>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</si>
  <si>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</si>
  <si>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</si>
  <si>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</si>
  <si>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</si>
  <si>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</si>
  <si>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</si>
  <si>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</si>
  <si>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</si>
  <si>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</si>
  <si>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</si>
  <si>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</si>
  <si>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</si>
  <si>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</si>
  <si>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</si>
  <si>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</si>
  <si>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</si>
  <si>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</si>
  <si>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</si>
  <si>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</si>
  <si>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</si>
  <si>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</si>
  <si>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</si>
  <si>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</si>
  <si>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</si>
  <si>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</si>
  <si>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</si>
  <si>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</si>
  <si>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</si>
  <si>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</si>
  <si>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</si>
  <si>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</si>
  <si>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</si>
  <si>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</si>
  <si>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</si>
  <si>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</si>
  <si>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</si>
  <si>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</si>
  <si>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</si>
  <si>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</si>
  <si>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</si>
  <si>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</si>
  <si>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</si>
  <si>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</si>
  <si>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</si>
  <si>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</si>
  <si>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</si>
  <si>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</si>
  <si>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</si>
  <si>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</si>
  <si>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</si>
  <si>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</si>
  <si>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</si>
  <si>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</si>
  <si>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</si>
  <si>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</si>
  <si>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</si>
  <si>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</si>
  <si>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</si>
  <si>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</si>
  <si>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</si>
  <si>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</si>
  <si>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</si>
  <si>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</si>
  <si>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</si>
  <si>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</si>
  <si>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</si>
  <si>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</si>
  <si>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</si>
  <si>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</si>
  <si>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</si>
  <si>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</si>
  <si>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</si>
  <si>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</si>
  <si>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</si>
  <si>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</si>
  <si>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</si>
  <si>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</si>
  <si>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</si>
  <si>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</si>
  <si>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</si>
  <si>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</si>
  <si>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</si>
  <si>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</si>
  <si>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</si>
  <si>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</si>
  <si>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</si>
  <si>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</si>
  <si>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</si>
  <si>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</si>
  <si>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</si>
  <si>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</si>
  <si>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</si>
  <si>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</si>
  <si>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</si>
  <si>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</si>
  <si>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</si>
  <si>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</si>
  <si>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</si>
  <si>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</si>
  <si>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</si>
  <si>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</si>
  <si>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</si>
  <si>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</si>
  <si>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</si>
  <si>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</si>
  <si>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</si>
  <si>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</si>
  <si>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</si>
  <si>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</si>
  <si>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</si>
  <si>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</si>
  <si>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</si>
  <si>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</si>
  <si>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</si>
  <si>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</si>
  <si>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</si>
  <si>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</si>
  <si>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</si>
  <si>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</si>
  <si>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</si>
  <si>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</si>
  <si>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</si>
  <si>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</si>
  <si>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</si>
  <si>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</si>
  <si>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</si>
  <si>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</si>
  <si>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</si>
  <si>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</si>
  <si>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</si>
  <si>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</si>
  <si>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</si>
  <si>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</si>
  <si>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</si>
  <si>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</si>
  <si>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</si>
  <si>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</si>
  <si>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</si>
  <si>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</si>
  <si>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</si>
  <si>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</si>
  <si>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</si>
  <si>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</si>
  <si>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</si>
  <si>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</si>
  <si>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</si>
  <si>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</si>
  <si>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</si>
  <si>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</si>
  <si>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</si>
  <si>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</si>
  <si>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</si>
  <si>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</si>
  <si>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</si>
  <si>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</si>
  <si>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</si>
  <si>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</si>
  <si>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</si>
  <si>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</si>
  <si>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</si>
  <si>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</si>
  <si>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</si>
  <si>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</si>
  <si>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</si>
  <si>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</si>
  <si>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</si>
  <si>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</si>
  <si>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</si>
  <si>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</si>
  <si>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</si>
  <si>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</si>
  <si>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</si>
  <si>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</si>
  <si>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</si>
  <si>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</si>
  <si>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</si>
  <si>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</si>
  <si>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</si>
  <si>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</si>
  <si>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</si>
  <si>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</si>
  <si>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</si>
  <si>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</si>
  <si>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</si>
  <si>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</si>
  <si>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</si>
  <si>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</si>
  <si>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</si>
  <si>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</si>
  <si>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</si>
  <si>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</si>
  <si>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</si>
  <si>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</si>
  <si>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</si>
  <si>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</si>
  <si>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</si>
  <si>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</si>
  <si>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</si>
  <si>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</si>
  <si>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</si>
  <si>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</si>
  <si>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</si>
  <si>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</si>
  <si>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</si>
  <si>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</si>
  <si>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</si>
  <si>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</si>
  <si>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</si>
  <si>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</si>
  <si>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</si>
  <si>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</si>
  <si>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</si>
  <si>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</si>
  <si>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</si>
  <si>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</si>
  <si>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</si>
  <si>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</si>
  <si>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</si>
  <si>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</si>
  <si>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</si>
  <si>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</si>
  <si>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</si>
  <si>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</si>
  <si>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</si>
  <si>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</si>
  <si>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</si>
  <si>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</si>
  <si>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</si>
  <si>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</si>
  <si>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</si>
  <si>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</si>
  <si>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</si>
  <si>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</si>
  <si>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</si>
  <si>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</si>
  <si>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</si>
  <si>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</si>
  <si>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</si>
  <si>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</si>
  <si>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</si>
  <si>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</si>
  <si>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</si>
  <si>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</si>
  <si>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</si>
  <si>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</si>
  <si>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</si>
  <si>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</si>
  <si>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</si>
  <si>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</si>
  <si>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</si>
  <si>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</si>
  <si>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</si>
  <si>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</si>
  <si>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</si>
  <si>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</si>
  <si>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</si>
  <si>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</si>
  <si>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</si>
  <si>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</si>
  <si>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</si>
  <si>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</si>
  <si>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</si>
  <si>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</si>
  <si>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</si>
  <si>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</si>
  <si>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</si>
  <si>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</si>
  <si>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</si>
  <si>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</si>
  <si>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</si>
  <si>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</si>
  <si>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</si>
  <si>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</si>
  <si>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</si>
  <si>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</si>
  <si>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</si>
  <si>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</si>
  <si>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</si>
  <si>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</si>
  <si>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</si>
  <si>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</si>
  <si>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</si>
  <si>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</si>
  <si>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</si>
  <si>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</si>
  <si>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</si>
  <si>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</si>
  <si>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</si>
  <si>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</si>
  <si>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</si>
  <si>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</si>
  <si>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</si>
  <si>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</si>
  <si>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</si>
  <si>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</si>
  <si>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</si>
  <si>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</si>
  <si>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</si>
  <si>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</si>
  <si>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</si>
  <si>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</si>
  <si>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</si>
  <si>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</si>
  <si>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</si>
  <si>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</si>
  <si>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</si>
  <si>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</si>
  <si>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</si>
  <si>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</si>
  <si>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</si>
  <si>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</si>
  <si>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</si>
  <si>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</si>
  <si>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</si>
  <si>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</si>
  <si>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</si>
  <si>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</si>
  <si>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</si>
  <si>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</si>
  <si>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</si>
  <si>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</si>
  <si>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</si>
  <si>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</si>
  <si>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</si>
  <si>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</si>
  <si>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</si>
  <si>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</si>
  <si>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</si>
  <si>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</si>
  <si>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</si>
  <si>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</si>
  <si>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</si>
  <si>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</si>
  <si>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</si>
  <si>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</si>
  <si>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</si>
  <si>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</si>
  <si>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</si>
  <si>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</si>
  <si>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</si>
  <si>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</si>
  <si>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</si>
  <si>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</si>
  <si>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</si>
  <si>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</si>
  <si>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</si>
  <si>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</si>
  <si>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</si>
  <si>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</si>
  <si>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</si>
  <si>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</si>
  <si>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</si>
  <si>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</si>
  <si>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</si>
  <si>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</si>
  <si>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</si>
  <si>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</si>
  <si>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</si>
  <si>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</si>
  <si>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</si>
  <si>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</si>
  <si>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</si>
  <si>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</si>
  <si>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</si>
  <si>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</si>
  <si>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</si>
  <si>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</si>
  <si>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</si>
  <si>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</si>
  <si>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</si>
  <si>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</si>
  <si>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</si>
  <si>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</si>
  <si>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</si>
  <si>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</si>
  <si>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</si>
  <si>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</si>
  <si>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</si>
  <si>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</si>
  <si>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</si>
  <si>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</si>
  <si>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</si>
  <si>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</si>
  <si>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</si>
  <si>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</si>
  <si>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</si>
  <si>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</si>
  <si>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</si>
  <si>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</si>
  <si>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</si>
  <si>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</si>
  <si>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</si>
  <si>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</si>
  <si>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</si>
  <si>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</si>
  <si>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</si>
  <si>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</si>
  <si>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</si>
  <si>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</si>
  <si>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</si>
  <si>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</si>
  <si>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</si>
  <si>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</si>
  <si>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</si>
  <si>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</si>
  <si>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</si>
  <si>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</si>
  <si>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</si>
  <si>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</si>
  <si>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</si>
  <si>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</si>
  <si>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</si>
  <si>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</si>
  <si>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</si>
  <si>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</si>
  <si>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</si>
  <si>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</si>
  <si>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</si>
  <si>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</si>
  <si>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</si>
  <si>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</si>
  <si>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</si>
  <si>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</si>
  <si>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</si>
  <si>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</si>
  <si>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</si>
  <si>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</si>
  <si>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</si>
  <si>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</si>
  <si>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</si>
  <si>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</si>
  <si>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</si>
  <si>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</si>
  <si>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</si>
  <si>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</si>
  <si>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</si>
  <si>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</si>
  <si>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</si>
  <si>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</si>
  <si>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</si>
  <si>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</si>
  <si>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</si>
  <si>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</si>
  <si>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</si>
  <si>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</si>
  <si>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</si>
  <si>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</si>
  <si>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</si>
  <si>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</si>
  <si>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</si>
  <si>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</si>
  <si>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</si>
  <si>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</si>
  <si>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</si>
  <si>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</si>
  <si>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</si>
  <si>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</si>
  <si>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</si>
  <si>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</si>
  <si>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</si>
  <si>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</si>
  <si>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</si>
  <si>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</si>
  <si>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</si>
  <si>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</si>
  <si>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</si>
  <si>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</si>
  <si>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</si>
  <si>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</si>
  <si>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</si>
  <si>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</si>
  <si>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</si>
  <si>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</si>
  <si>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</si>
  <si>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</si>
  <si>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</si>
  <si>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</si>
  <si>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</si>
  <si>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</si>
  <si>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</si>
  <si>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</si>
  <si>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</si>
  <si>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</si>
  <si>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</si>
  <si>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</si>
  <si>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</si>
  <si>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</si>
  <si>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</si>
  <si>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</si>
  <si>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</si>
  <si>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</si>
  <si>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</si>
  <si>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</si>
  <si>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</si>
  <si>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</si>
  <si>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</si>
  <si>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</si>
  <si>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</si>
  <si>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</si>
  <si>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</si>
  <si>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</si>
  <si>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</si>
  <si>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</si>
  <si>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</si>
  <si>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</si>
  <si>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</si>
  <si>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</si>
  <si>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</si>
  <si>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</si>
  <si>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</si>
  <si>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</si>
  <si>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</si>
  <si>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</si>
  <si>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</si>
  <si>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</si>
  <si>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</si>
  <si>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</si>
  <si>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</si>
  <si>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</si>
  <si>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</si>
  <si>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</si>
  <si>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</si>
  <si>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</si>
  <si>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</si>
  <si>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</si>
  <si>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</si>
  <si>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</si>
  <si>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</si>
  <si>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</si>
  <si>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</si>
  <si>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</si>
  <si>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</si>
  <si>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</si>
  <si>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</si>
  <si>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</si>
  <si>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</si>
  <si>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</si>
  <si>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</si>
  <si>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</si>
  <si>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</si>
  <si>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</si>
  <si>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</si>
  <si>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</si>
  <si>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</si>
  <si>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</si>
  <si>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</si>
  <si>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</si>
  <si>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</si>
  <si>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</si>
  <si>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</si>
  <si>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</si>
  <si>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</si>
  <si>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</si>
  <si>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</si>
  <si>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</si>
  <si>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</si>
  <si>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</si>
  <si>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</si>
  <si>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</si>
  <si>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</si>
  <si>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</si>
  <si>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</si>
  <si>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</si>
  <si>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</si>
  <si>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</si>
  <si>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</si>
  <si>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</si>
  <si>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</si>
  <si>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</si>
  <si>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</si>
  <si>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</si>
  <si>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</si>
  <si>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</si>
  <si>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</si>
  <si>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</si>
  <si>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</si>
  <si>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</si>
  <si>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</si>
  <si>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</si>
  <si>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Categories and Subcategories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</si>
  <si>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</si>
  <si>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</si>
  <si>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</si>
  <si>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</si>
  <si>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</si>
  <si>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</si>
  <si>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</si>
  <si>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</si>
  <si>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</si>
  <si>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</si>
  <si>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</si>
  <si>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</si>
  <si>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</si>
  <si>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</si>
  <si>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</si>
  <si>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</si>
  <si>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</si>
  <si>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</si>
  <si>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</si>
  <si>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goal </t>
  </si>
  <si>
    <t xml:space="preserve"> Average Donation </t>
  </si>
  <si>
    <t xml:space="preserve"> $-  </t>
  </si>
  <si>
    <t>Two of the 20th Centuryâ€™s Greatest Artists</t>
  </si>
  <si>
    <t>navigate the perilous terrain of Art &amp; Fame</t>
  </si>
  <si>
    <t>in a historic Collaboration.</t>
  </si>
  <si>
    <t>"Miracle on 34th Street" is about faith and believing in others.</t>
  </si>
  <si>
    <t>We believe. Do you?</t>
  </si>
  <si>
    <t>A dinner theatre/show about a day in the life of a Vegas "Mob Boss"</t>
  </si>
  <si>
    <t>circa 1965- ish. It is all at once realistic,tragic, farce/comical</t>
  </si>
  <si>
    <t>A play by award winning writer Eric Monte.</t>
  </si>
  <si>
    <t>"If they come back" follows the lives of two teenage boys during the civil rights movement.</t>
  </si>
  <si>
    <t>He met Marilyn. He became obsessed with Norma Jean. That changed everything.</t>
  </si>
  <si>
    <t xml:space="preserve">                                A play by Frank Furino</t>
  </si>
  <si>
    <t>TWO NEW DARK COMEDIES OPENING IN NYC THIS APRIL AND MAY BY CHRISTOPHER B. LATRO</t>
  </si>
  <si>
    <t>ABOUT FAMILY, AMBITION, LOVE AND GREED</t>
  </si>
  <si>
    <t>The Ultimate Screenwriting Conference</t>
  </si>
  <si>
    <t>is the experience showing screenwriters how to write and sell a screenplay in hollywood!</t>
  </si>
  <si>
    <t>Help Save High School Theater Program</t>
  </si>
  <si>
    <t>Your donations will be used to purchase props, build sets, and costumes.</t>
  </si>
  <si>
    <t>Help produce "Boseman and Lena" by Athol Fugard.</t>
  </si>
  <si>
    <t>Celebrate 18 years of Service to Arts and Community, 2nd Show of a 7th Season in NOLA!</t>
  </si>
  <si>
    <t>The next project on the horizon is renovation of the exterior faÃ§ade of the Spring Garden Mill, which is in need of paint and repair.</t>
  </si>
  <si>
    <t>The world's best and only tribute to Dean Martin and Jerry Lewis</t>
  </si>
  <si>
    <t xml:space="preserve"> bringing back the Music, Laughter and the Love.</t>
  </si>
  <si>
    <t>This empowering piece encourages women to rise up and pursue their dreams, not by behaving like a boy but by,</t>
  </si>
  <si>
    <t>â€œThrowing Like A Girl.â€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</si>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</sst>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  <numFmt numFmtId="166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7B85"/>
        <bgColor rgb="FF000000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4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44" fontId="6" fillId="0" borderId="0" xfId="0" applyNumberFormat="1" applyFont="1"/>
    <xf numFmtId="164" fontId="6" fillId="0" borderId="0" xfId="0" applyNumberFormat="1" applyFont="1"/>
    <xf numFmtId="0" fontId="6" fillId="2" borderId="0" xfId="0" applyFont="1" applyFill="1"/>
    <xf numFmtId="49" fontId="6" fillId="0" borderId="0" xfId="0" applyNumberFormat="1" applyFont="1"/>
    <xf numFmtId="165" fontId="6" fillId="0" borderId="0" xfId="0" applyNumberFormat="1" applyFont="1" applyAlignment="1">
      <alignment horizontal="center"/>
    </xf>
    <xf numFmtId="14" fontId="6" fillId="0" borderId="0" xfId="0" applyNumberFormat="1" applyFont="1"/>
    <xf numFmtId="166" fontId="0" fillId="0" borderId="0" xfId="0" applyNumberFormat="1"/>
    <xf numFmtId="166" fontId="0" fillId="0" borderId="0" xfId="1" applyNumberFormat="1" applyFont="1"/>
    <xf numFmtId="0" fontId="6" fillId="0" borderId="0" xfId="0" applyFont="1"/>
    <xf numFmtId="0" fontId="6" fillId="2" borderId="0" xfId="0" applyFont="1" applyFill="1"/>
    <xf numFmtId="164" fontId="6" fillId="0" borderId="0" xfId="0" applyNumberFormat="1" applyFont="1"/>
    <xf numFmtId="44" fontId="6" fillId="0" borderId="0" xfId="0" applyNumberFormat="1" applyFont="1"/>
    <xf numFmtId="0" fontId="6" fillId="0" borderId="0" xfId="0" applyFont="1" applyAlignment="1">
      <alignment wrapText="1"/>
    </xf>
    <xf numFmtId="14" fontId="6" fillId="0" borderId="0" xfId="0" applyNumberFormat="1" applyFont="1"/>
    <xf numFmtId="165" fontId="6" fillId="0" borderId="0" xfId="0" applyNumberFormat="1" applyFont="1" applyAlignment="1">
      <alignment horizontal="center"/>
    </xf>
    <xf numFmtId="49" fontId="6" fillId="0" borderId="0" xfId="0" applyNumberFormat="1" applyFont="1"/>
  </cellXfs>
  <cellStyles count="4">
    <cellStyle name="Currency" xfId="1" builtinId="4"/>
    <cellStyle name="Followed Hyperlink" xfId="3" builtinId="9" hidden="1"/>
    <cellStyle name="Hyperlink" xfId="2" builtinId="8" hidden="1"/>
    <cellStyle name="Normal" xfId="0" builtinId="0"/>
  </cellStyles>
  <dxfs count="8"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7B85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7B85"/>
        </patternFill>
      </fill>
    </dxf>
    <dxf>
      <font>
        <color theme="1"/>
      </font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7B85"/>
      <color rgb="FFFF79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Kickstarter 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0-B042-BD5B-C8B79E4F3B89}"/>
            </c:ext>
          </c:extLst>
        </c:ser>
        <c:ser>
          <c:idx val="1"/>
          <c:order val="1"/>
          <c:tx>
            <c:strRef>
              <c:f>'Category Statistics'!$C$4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0-B042-BD5B-C8B79E4F3B89}"/>
            </c:ext>
          </c:extLst>
        </c:ser>
        <c:ser>
          <c:idx val="2"/>
          <c:order val="2"/>
          <c:tx>
            <c:strRef>
              <c:f>'Category Statistics'!$D$4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0-B042-BD5B-C8B79E4F3B89}"/>
            </c:ext>
          </c:extLst>
        </c:ser>
        <c:ser>
          <c:idx val="3"/>
          <c:order val="3"/>
          <c:tx>
            <c:strRef>
              <c:f>'Category Statistics'!$E$4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0-B042-BD5B-C8B79E4F3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560530768"/>
        <c:axId val="-1560527488"/>
      </c:barChart>
      <c:catAx>
        <c:axId val="-156053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0527488"/>
        <c:crosses val="autoZero"/>
        <c:auto val="1"/>
        <c:lblAlgn val="ctr"/>
        <c:lblOffset val="100"/>
        <c:noMultiLvlLbl val="0"/>
      </c:catAx>
      <c:valAx>
        <c:axId val="-15605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053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GB Theater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8-5A47-8304-95903BA2CCB2}"/>
            </c:ext>
          </c:extLst>
        </c:ser>
        <c:ser>
          <c:idx val="1"/>
          <c:order val="1"/>
          <c:tx>
            <c:strRef>
              <c:f>'Subcategory Statistics'!$C$5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Statistics'!$C$6:$C$8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8-5A47-8304-95903BA2CCB2}"/>
            </c:ext>
          </c:extLst>
        </c:ser>
        <c:ser>
          <c:idx val="2"/>
          <c:order val="2"/>
          <c:tx>
            <c:strRef>
              <c:f>'Subcategory Statistics'!$D$5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Statistics'!$D$6:$D$8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E8-5A47-8304-95903BA2CCB2}"/>
            </c:ext>
          </c:extLst>
        </c:ser>
        <c:ser>
          <c:idx val="3"/>
          <c:order val="3"/>
          <c:tx>
            <c:strRef>
              <c:f>'Subcategory Statistics'!$E$5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Statistics'!$E$6:$E$8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E8-5A47-8304-95903BA2C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-1562415040"/>
        <c:axId val="-1562411776"/>
      </c:barChart>
      <c:catAx>
        <c:axId val="-156241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2411776"/>
        <c:crosses val="autoZero"/>
        <c:auto val="1"/>
        <c:lblAlgn val="ctr"/>
        <c:lblOffset val="100"/>
        <c:noMultiLvlLbl val="0"/>
      </c:catAx>
      <c:valAx>
        <c:axId val="-1562411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24150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by Month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 Statistics'!$B$4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Statistics'!$A$5:$A$16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Statistics'!$B$5:$B$16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3-4B4D-83CA-64C395D97E55}"/>
            </c:ext>
          </c:extLst>
        </c:ser>
        <c:ser>
          <c:idx val="1"/>
          <c:order val="1"/>
          <c:tx>
            <c:strRef>
              <c:f>'Month Statistics'!$C$4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Statistics'!$A$5:$A$16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Statistics'!$C$5:$C$16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3-4B4D-83CA-64C395D97E55}"/>
            </c:ext>
          </c:extLst>
        </c:ser>
        <c:ser>
          <c:idx val="2"/>
          <c:order val="2"/>
          <c:tx>
            <c:strRef>
              <c:f>'Month Statistics'!$D$4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Statistics'!$A$5:$A$16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Statistics'!$D$5:$D$16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3-4B4D-83CA-64C395D97E55}"/>
            </c:ext>
          </c:extLst>
        </c:ser>
        <c:ser>
          <c:idx val="3"/>
          <c:order val="3"/>
          <c:tx>
            <c:strRef>
              <c:f>'Month Statistics'!$E$4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Statistics'!$A$5:$A$16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Statistics'!$E$5:$E$16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3-4B4D-83CA-64C395D97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59606656"/>
        <c:axId val="-1459604080"/>
      </c:lineChart>
      <c:catAx>
        <c:axId val="-14596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9604080"/>
        <c:crosses val="autoZero"/>
        <c:auto val="1"/>
        <c:lblAlgn val="ctr"/>
        <c:lblOffset val="100"/>
        <c:noMultiLvlLbl val="0"/>
      </c:catAx>
      <c:valAx>
        <c:axId val="-14596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96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 Goal &amp;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Goal &amp; Pledged</a:t>
          </a:r>
        </a:p>
      </cx:txPr>
    </cx:title>
    <cx:plotArea>
      <cx:plotAreaRegion>
        <cx:series layoutId="boxWhisker" uniqueId="{FFDA46CE-F66D-2442-A630-CE09B969AAA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B3DA09-9F5C-5D45-911C-3D08CA0A358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2D5F1B2-97DB-7E47-AA63-E5237E6ACE17}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2</xdr:row>
      <xdr:rowOff>127000</xdr:rowOff>
    </xdr:from>
    <xdr:to>
      <xdr:col>18</xdr:col>
      <xdr:colOff>139700</xdr:colOff>
      <xdr:row>22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12700</xdr:rowOff>
    </xdr:from>
    <xdr:to>
      <xdr:col>16</xdr:col>
      <xdr:colOff>622300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12700</xdr:rowOff>
    </xdr:from>
    <xdr:to>
      <xdr:col>14</xdr:col>
      <xdr:colOff>812800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640" cy="62890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A9F6F21-B9E4-D243-A2FF-C36CE063BC2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03A66EC-D6AC-5F43-98C3-100A4FA52B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40" cy="62890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0.281084259259" createdVersion="4" refreshedVersion="4" minRefreshableVersion="3" recordCount="4114" xr:uid="{00000000-000A-0000-FFFF-FFFF00000000}">
  <cacheSource type="worksheet">
    <worksheetSource ref="A1:Q4115" sheet="Raw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ies and Subcategories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775994328702" createdVersion="4" refreshedVersion="4" minRefreshableVersion="3" recordCount="4114" xr:uid="{00000000-000A-0000-FFFF-FFFF01000000}">
  <cacheSource type="worksheet">
    <worksheetSource ref="A1:S4115" sheet="Raw 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ies and Subcategories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165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7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110" zoomScaleNormal="127" zoomScalePageLayoutView="127" workbookViewId="0">
      <selection activeCell="D1" sqref="D1:E388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8.83203125" bestFit="1" customWidth="1"/>
    <col min="15" max="15" width="18.6640625" bestFit="1" customWidth="1"/>
    <col min="16" max="16" width="15.83203125" bestFit="1" customWidth="1"/>
    <col min="17" max="17" width="14.83203125" style="18" bestFit="1" customWidth="1"/>
    <col min="18" max="19" width="25.83203125" style="14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9" t="s">
        <v>8356</v>
      </c>
      <c r="P1" s="1" t="s">
        <v>8357</v>
      </c>
      <c r="Q1" s="17" t="s">
        <v>8305</v>
      </c>
      <c r="R1" s="16" t="s">
        <v>8364</v>
      </c>
      <c r="S1" s="16" t="s">
        <v>8365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8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8">
        <f t="shared" ref="Q3:Q66" si="0">IFERROR(ROUND(E3/L3,2),0)</f>
        <v>185.48</v>
      </c>
      <c r="R3" s="14">
        <f t="shared" ref="R3:R66" si="1">(((J3/60)/60)/24)+DATE(1970,1,1)</f>
        <v>42766.600497685184</v>
      </c>
      <c r="S3" s="14">
        <f t="shared" ref="S3:S66" si="2">(((I3/60)/60)/24)+DATE(1970,1,1)</f>
        <v>42796.600497685184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8">
        <f t="shared" si="0"/>
        <v>15</v>
      </c>
      <c r="R4" s="14">
        <f t="shared" si="1"/>
        <v>42405.702349537038</v>
      </c>
      <c r="S4" s="14">
        <f t="shared" si="2"/>
        <v>42415.702349537038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8">
        <f t="shared" si="0"/>
        <v>69.27</v>
      </c>
      <c r="R5" s="14">
        <f t="shared" si="1"/>
        <v>41828.515127314815</v>
      </c>
      <c r="S5" s="14">
        <f t="shared" si="2"/>
        <v>41858.515127314815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8">
        <f t="shared" si="0"/>
        <v>190.55</v>
      </c>
      <c r="R6" s="14">
        <f t="shared" si="1"/>
        <v>42327.834247685183</v>
      </c>
      <c r="S6" s="14">
        <f t="shared" si="2"/>
        <v>42357.834247685183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8">
        <f t="shared" si="0"/>
        <v>93.4</v>
      </c>
      <c r="R7" s="14">
        <f t="shared" si="1"/>
        <v>42563.932951388888</v>
      </c>
      <c r="S7" s="14">
        <f t="shared" si="2"/>
        <v>42580.232638888891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8">
        <f t="shared" si="0"/>
        <v>146.88</v>
      </c>
      <c r="R8" s="14">
        <f t="shared" si="1"/>
        <v>41794.072337962964</v>
      </c>
      <c r="S8" s="14">
        <f t="shared" si="2"/>
        <v>41804.072337962964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8">
        <f t="shared" si="0"/>
        <v>159.82</v>
      </c>
      <c r="R9" s="14">
        <f t="shared" si="1"/>
        <v>42516.047071759262</v>
      </c>
      <c r="S9" s="14">
        <f t="shared" si="2"/>
        <v>42556.047071759262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8">
        <f t="shared" si="0"/>
        <v>291.79000000000002</v>
      </c>
      <c r="R10" s="14">
        <f t="shared" si="1"/>
        <v>42468.94458333333</v>
      </c>
      <c r="S10" s="14">
        <f t="shared" si="2"/>
        <v>42475.875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8">
        <f t="shared" si="0"/>
        <v>31.5</v>
      </c>
      <c r="R11" s="14">
        <f t="shared" si="1"/>
        <v>42447.103518518517</v>
      </c>
      <c r="S11" s="14">
        <f t="shared" si="2"/>
        <v>42477.103518518517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8">
        <f t="shared" si="0"/>
        <v>158.68</v>
      </c>
      <c r="R12" s="14">
        <f t="shared" si="1"/>
        <v>41780.068043981482</v>
      </c>
      <c r="S12" s="14">
        <f t="shared" si="2"/>
        <v>41815.068043981482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8">
        <f t="shared" si="0"/>
        <v>80.33</v>
      </c>
      <c r="R13" s="14">
        <f t="shared" si="1"/>
        <v>42572.778495370367</v>
      </c>
      <c r="S13" s="14">
        <f t="shared" si="2"/>
        <v>42604.125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8">
        <f t="shared" si="0"/>
        <v>59.96</v>
      </c>
      <c r="R14" s="14">
        <f t="shared" si="1"/>
        <v>41791.713252314818</v>
      </c>
      <c r="S14" s="14">
        <f t="shared" si="2"/>
        <v>41836.125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8">
        <f t="shared" si="0"/>
        <v>109.78</v>
      </c>
      <c r="R15" s="14">
        <f t="shared" si="1"/>
        <v>42508.677187499998</v>
      </c>
      <c r="S15" s="14">
        <f t="shared" si="2"/>
        <v>42544.852083333331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8">
        <f t="shared" si="0"/>
        <v>147.71</v>
      </c>
      <c r="R16" s="14">
        <f t="shared" si="1"/>
        <v>41808.02648148148</v>
      </c>
      <c r="S16" s="14">
        <f t="shared" si="2"/>
        <v>41833.582638888889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8">
        <f t="shared" si="0"/>
        <v>21.76</v>
      </c>
      <c r="R17" s="14">
        <f t="shared" si="1"/>
        <v>42256.391875000001</v>
      </c>
      <c r="S17" s="14">
        <f t="shared" si="2"/>
        <v>42274.843055555553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8">
        <f t="shared" si="0"/>
        <v>171.84</v>
      </c>
      <c r="R18" s="14">
        <f t="shared" si="1"/>
        <v>41760.796423611115</v>
      </c>
      <c r="S18" s="14">
        <f t="shared" si="2"/>
        <v>41806.229166666664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8">
        <f t="shared" si="0"/>
        <v>41.94</v>
      </c>
      <c r="R19" s="14">
        <f t="shared" si="1"/>
        <v>41917.731736111113</v>
      </c>
      <c r="S19" s="14">
        <f t="shared" si="2"/>
        <v>41947.773402777777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8">
        <f t="shared" si="0"/>
        <v>93.26</v>
      </c>
      <c r="R20" s="14">
        <f t="shared" si="1"/>
        <v>41869.542314814818</v>
      </c>
      <c r="S20" s="14">
        <f t="shared" si="2"/>
        <v>41899.542314814818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8">
        <f t="shared" si="0"/>
        <v>56.14</v>
      </c>
      <c r="R21" s="14">
        <f t="shared" si="1"/>
        <v>42175.816365740742</v>
      </c>
      <c r="S21" s="14">
        <f t="shared" si="2"/>
        <v>42205.816365740742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8">
        <f t="shared" si="0"/>
        <v>80.16</v>
      </c>
      <c r="R22" s="14">
        <f t="shared" si="1"/>
        <v>42200.758240740746</v>
      </c>
      <c r="S22" s="14">
        <f t="shared" si="2"/>
        <v>42260.758240740746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8">
        <f t="shared" si="0"/>
        <v>199.9</v>
      </c>
      <c r="R23" s="14">
        <f t="shared" si="1"/>
        <v>41878.627187500002</v>
      </c>
      <c r="S23" s="14">
        <f t="shared" si="2"/>
        <v>41908.627187500002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8">
        <f t="shared" si="0"/>
        <v>51.25</v>
      </c>
      <c r="R24" s="14">
        <f t="shared" si="1"/>
        <v>41989.91134259259</v>
      </c>
      <c r="S24" s="14">
        <f t="shared" si="2"/>
        <v>42005.332638888889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8">
        <f t="shared" si="0"/>
        <v>103.04</v>
      </c>
      <c r="R25" s="14">
        <f t="shared" si="1"/>
        <v>42097.778946759259</v>
      </c>
      <c r="S25" s="14">
        <f t="shared" si="2"/>
        <v>42124.638888888891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8">
        <f t="shared" si="0"/>
        <v>66.349999999999994</v>
      </c>
      <c r="R26" s="14">
        <f t="shared" si="1"/>
        <v>42229.820173611108</v>
      </c>
      <c r="S26" s="14">
        <f t="shared" si="2"/>
        <v>42262.818750000006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8">
        <f t="shared" si="0"/>
        <v>57.14</v>
      </c>
      <c r="R27" s="14">
        <f t="shared" si="1"/>
        <v>42318.025011574078</v>
      </c>
      <c r="S27" s="14">
        <f t="shared" si="2"/>
        <v>42378.025011574078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8">
        <f t="shared" si="0"/>
        <v>102.11</v>
      </c>
      <c r="R28" s="14">
        <f t="shared" si="1"/>
        <v>41828.515555555554</v>
      </c>
      <c r="S28" s="14">
        <f t="shared" si="2"/>
        <v>41868.515555555554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8">
        <f t="shared" si="0"/>
        <v>148.97</v>
      </c>
      <c r="R29" s="14">
        <f t="shared" si="1"/>
        <v>41929.164733796293</v>
      </c>
      <c r="S29" s="14">
        <f t="shared" si="2"/>
        <v>41959.206400462965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8">
        <f t="shared" si="0"/>
        <v>169.61</v>
      </c>
      <c r="R30" s="14">
        <f t="shared" si="1"/>
        <v>42324.96393518518</v>
      </c>
      <c r="S30" s="14">
        <f t="shared" si="2"/>
        <v>42354.96393518518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8">
        <f t="shared" si="0"/>
        <v>31.62</v>
      </c>
      <c r="R31" s="14">
        <f t="shared" si="1"/>
        <v>41812.67324074074</v>
      </c>
      <c r="S31" s="14">
        <f t="shared" si="2"/>
        <v>41842.67324074074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8">
        <f t="shared" si="0"/>
        <v>76.45</v>
      </c>
      <c r="R32" s="14">
        <f t="shared" si="1"/>
        <v>41842.292997685188</v>
      </c>
      <c r="S32" s="14">
        <f t="shared" si="2"/>
        <v>41872.292997685188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8">
        <f t="shared" si="0"/>
        <v>13</v>
      </c>
      <c r="R33" s="14">
        <f t="shared" si="1"/>
        <v>42376.79206018518</v>
      </c>
      <c r="S33" s="14">
        <f t="shared" si="2"/>
        <v>42394.79206018518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8">
        <f t="shared" si="0"/>
        <v>320.45</v>
      </c>
      <c r="R34" s="14">
        <f t="shared" si="1"/>
        <v>42461.627511574072</v>
      </c>
      <c r="S34" s="14">
        <f t="shared" si="2"/>
        <v>42503.165972222225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8">
        <f t="shared" si="0"/>
        <v>83.75</v>
      </c>
      <c r="R35" s="14">
        <f t="shared" si="1"/>
        <v>42286.660891203705</v>
      </c>
      <c r="S35" s="14">
        <f t="shared" si="2"/>
        <v>42316.702557870376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8">
        <f t="shared" si="0"/>
        <v>49.88</v>
      </c>
      <c r="R36" s="14">
        <f t="shared" si="1"/>
        <v>41841.321770833332</v>
      </c>
      <c r="S36" s="14">
        <f t="shared" si="2"/>
        <v>41856.321770833332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8">
        <f t="shared" si="0"/>
        <v>59.46</v>
      </c>
      <c r="R37" s="14">
        <f t="shared" si="1"/>
        <v>42098.291828703703</v>
      </c>
      <c r="S37" s="14">
        <f t="shared" si="2"/>
        <v>42122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8">
        <f t="shared" si="0"/>
        <v>193.84</v>
      </c>
      <c r="R38" s="14">
        <f t="shared" si="1"/>
        <v>42068.307002314818</v>
      </c>
      <c r="S38" s="14">
        <f t="shared" si="2"/>
        <v>42098.265335648146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8">
        <f t="shared" si="0"/>
        <v>159.51</v>
      </c>
      <c r="R39" s="14">
        <f t="shared" si="1"/>
        <v>42032.693043981482</v>
      </c>
      <c r="S39" s="14">
        <f t="shared" si="2"/>
        <v>42062.693043981482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8">
        <f t="shared" si="0"/>
        <v>41.68</v>
      </c>
      <c r="R40" s="14">
        <f t="shared" si="1"/>
        <v>41375.057222222218</v>
      </c>
      <c r="S40" s="14">
        <f t="shared" si="2"/>
        <v>41405.057222222218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8">
        <f t="shared" si="0"/>
        <v>150.9</v>
      </c>
      <c r="R41" s="14">
        <f t="shared" si="1"/>
        <v>41754.047083333331</v>
      </c>
      <c r="S41" s="14">
        <f t="shared" si="2"/>
        <v>41784.957638888889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8">
        <f t="shared" si="0"/>
        <v>126.69</v>
      </c>
      <c r="R42" s="14">
        <f t="shared" si="1"/>
        <v>41789.21398148148</v>
      </c>
      <c r="S42" s="14">
        <f t="shared" si="2"/>
        <v>41809.166666666664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8">
        <f t="shared" si="0"/>
        <v>105.26</v>
      </c>
      <c r="R43" s="14">
        <f t="shared" si="1"/>
        <v>41887.568912037037</v>
      </c>
      <c r="S43" s="14">
        <f t="shared" si="2"/>
        <v>41917.568912037037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8">
        <f t="shared" si="0"/>
        <v>117.51</v>
      </c>
      <c r="R44" s="14">
        <f t="shared" si="1"/>
        <v>41971.639189814814</v>
      </c>
      <c r="S44" s="14">
        <f t="shared" si="2"/>
        <v>42001.639189814814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8">
        <f t="shared" si="0"/>
        <v>117.36</v>
      </c>
      <c r="R45" s="14">
        <f t="shared" si="1"/>
        <v>41802.790347222224</v>
      </c>
      <c r="S45" s="14">
        <f t="shared" si="2"/>
        <v>41833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8">
        <f t="shared" si="0"/>
        <v>133.33000000000001</v>
      </c>
      <c r="R46" s="14">
        <f t="shared" si="1"/>
        <v>41874.098807870374</v>
      </c>
      <c r="S46" s="14">
        <f t="shared" si="2"/>
        <v>41919.098807870374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8">
        <f t="shared" si="0"/>
        <v>98.36</v>
      </c>
      <c r="R47" s="14">
        <f t="shared" si="1"/>
        <v>42457.623923611114</v>
      </c>
      <c r="S47" s="14">
        <f t="shared" si="2"/>
        <v>42487.623923611114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8">
        <f t="shared" si="0"/>
        <v>194.44</v>
      </c>
      <c r="R48" s="14">
        <f t="shared" si="1"/>
        <v>42323.964976851858</v>
      </c>
      <c r="S48" s="14">
        <f t="shared" si="2"/>
        <v>42353.964976851858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8">
        <f t="shared" si="0"/>
        <v>76.87</v>
      </c>
      <c r="R49" s="14">
        <f t="shared" si="1"/>
        <v>41932.819525462961</v>
      </c>
      <c r="S49" s="14">
        <f t="shared" si="2"/>
        <v>41992.861192129625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8">
        <f t="shared" si="0"/>
        <v>56.82</v>
      </c>
      <c r="R50" s="14">
        <f t="shared" si="1"/>
        <v>42033.516898148147</v>
      </c>
      <c r="S50" s="14">
        <f t="shared" si="2"/>
        <v>42064.5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8">
        <f t="shared" si="0"/>
        <v>137.93</v>
      </c>
      <c r="R51" s="14">
        <f t="shared" si="1"/>
        <v>42271.176446759258</v>
      </c>
      <c r="S51" s="14">
        <f t="shared" si="2"/>
        <v>42301.176446759258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8">
        <f t="shared" si="0"/>
        <v>27.27</v>
      </c>
      <c r="R52" s="14">
        <f t="shared" si="1"/>
        <v>41995.752986111111</v>
      </c>
      <c r="S52" s="14">
        <f t="shared" si="2"/>
        <v>42034.708333333328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8">
        <f t="shared" si="0"/>
        <v>118.34</v>
      </c>
      <c r="R53" s="14">
        <f t="shared" si="1"/>
        <v>42196.928668981483</v>
      </c>
      <c r="S53" s="14">
        <f t="shared" si="2"/>
        <v>42226.928668981483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8">
        <f t="shared" si="0"/>
        <v>223.48</v>
      </c>
      <c r="R54" s="14">
        <f t="shared" si="1"/>
        <v>41807.701921296299</v>
      </c>
      <c r="S54" s="14">
        <f t="shared" si="2"/>
        <v>41837.701921296299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8">
        <f t="shared" si="0"/>
        <v>28.11</v>
      </c>
      <c r="R55" s="14">
        <f t="shared" si="1"/>
        <v>41719.549131944441</v>
      </c>
      <c r="S55" s="14">
        <f t="shared" si="2"/>
        <v>41733.916666666664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8">
        <f t="shared" si="0"/>
        <v>194.23</v>
      </c>
      <c r="R56" s="14">
        <f t="shared" si="1"/>
        <v>42333.713206018518</v>
      </c>
      <c r="S56" s="14">
        <f t="shared" si="2"/>
        <v>42363.713206018518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8">
        <f t="shared" si="0"/>
        <v>128.94999999999999</v>
      </c>
      <c r="R57" s="14">
        <f t="shared" si="1"/>
        <v>42496.968935185185</v>
      </c>
      <c r="S57" s="14">
        <f t="shared" si="2"/>
        <v>42517.968935185185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8">
        <f t="shared" si="0"/>
        <v>49.32</v>
      </c>
      <c r="R58" s="14">
        <f t="shared" si="1"/>
        <v>42149.548888888887</v>
      </c>
      <c r="S58" s="14">
        <f t="shared" si="2"/>
        <v>42163.666666666672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8">
        <f t="shared" si="0"/>
        <v>221.52</v>
      </c>
      <c r="R59" s="14">
        <f t="shared" si="1"/>
        <v>42089.83289351852</v>
      </c>
      <c r="S59" s="14">
        <f t="shared" si="2"/>
        <v>42119.83289351852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8">
        <f t="shared" si="0"/>
        <v>137.21</v>
      </c>
      <c r="R60" s="14">
        <f t="shared" si="1"/>
        <v>41932.745046296295</v>
      </c>
      <c r="S60" s="14">
        <f t="shared" si="2"/>
        <v>41962.786712962959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8">
        <f t="shared" si="0"/>
        <v>606.82000000000005</v>
      </c>
      <c r="R61" s="14">
        <f t="shared" si="1"/>
        <v>42230.23583333334</v>
      </c>
      <c r="S61" s="14">
        <f t="shared" si="2"/>
        <v>42261.875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8">
        <f t="shared" si="0"/>
        <v>43.04</v>
      </c>
      <c r="R62" s="14">
        <f t="shared" si="1"/>
        <v>41701.901817129627</v>
      </c>
      <c r="S62" s="14">
        <f t="shared" si="2"/>
        <v>41721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8">
        <f t="shared" si="0"/>
        <v>322.39</v>
      </c>
      <c r="R63" s="14">
        <f t="shared" si="1"/>
        <v>41409.814317129632</v>
      </c>
      <c r="S63" s="14">
        <f t="shared" si="2"/>
        <v>41431.814317129632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8">
        <f t="shared" si="0"/>
        <v>96.71</v>
      </c>
      <c r="R64" s="14">
        <f t="shared" si="1"/>
        <v>41311.799513888887</v>
      </c>
      <c r="S64" s="14">
        <f t="shared" si="2"/>
        <v>41336.799513888887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8">
        <f t="shared" si="0"/>
        <v>35.47</v>
      </c>
      <c r="R65" s="14">
        <f t="shared" si="1"/>
        <v>41612.912187499998</v>
      </c>
      <c r="S65" s="14">
        <f t="shared" si="2"/>
        <v>41636.207638888889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8">
        <f t="shared" si="0"/>
        <v>86.67</v>
      </c>
      <c r="R66" s="14">
        <f t="shared" si="1"/>
        <v>41433.01829861111</v>
      </c>
      <c r="S66" s="14">
        <f t="shared" si="2"/>
        <v>41463.01829861111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8">
        <f t="shared" ref="Q67:Q130" si="3">IFERROR(ROUND(E67/L67,2),0)</f>
        <v>132.05000000000001</v>
      </c>
      <c r="R67" s="14">
        <f t="shared" ref="R67:R130" si="4">(((J67/60)/60)/24)+DATE(1970,1,1)</f>
        <v>41835.821226851855</v>
      </c>
      <c r="S67" s="14">
        <f t="shared" ref="S67:S130" si="5">(((I67/60)/60)/24)+DATE(1970,1,1)</f>
        <v>41862.249305555553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8">
        <f t="shared" si="3"/>
        <v>91.23</v>
      </c>
      <c r="R68" s="14">
        <f t="shared" si="4"/>
        <v>42539.849768518514</v>
      </c>
      <c r="S68" s="14">
        <f t="shared" si="5"/>
        <v>42569.849768518514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8">
        <f t="shared" si="3"/>
        <v>116.25</v>
      </c>
      <c r="R69" s="14">
        <f t="shared" si="4"/>
        <v>41075.583379629628</v>
      </c>
      <c r="S69" s="14">
        <f t="shared" si="5"/>
        <v>41105.583379629628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8">
        <f t="shared" si="3"/>
        <v>21.19</v>
      </c>
      <c r="R70" s="14">
        <f t="shared" si="4"/>
        <v>41663.569340277776</v>
      </c>
      <c r="S70" s="14">
        <f t="shared" si="5"/>
        <v>41693.569340277776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8">
        <f t="shared" si="3"/>
        <v>62.33</v>
      </c>
      <c r="R71" s="14">
        <f t="shared" si="4"/>
        <v>40786.187789351854</v>
      </c>
      <c r="S71" s="14">
        <f t="shared" si="5"/>
        <v>40818.290972222225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8">
        <f t="shared" si="3"/>
        <v>37.409999999999997</v>
      </c>
      <c r="R72" s="14">
        <f t="shared" si="4"/>
        <v>40730.896354166667</v>
      </c>
      <c r="S72" s="14">
        <f t="shared" si="5"/>
        <v>40790.896354166667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8">
        <f t="shared" si="3"/>
        <v>69.72</v>
      </c>
      <c r="R73" s="14">
        <f t="shared" si="4"/>
        <v>40997.271493055552</v>
      </c>
      <c r="S73" s="14">
        <f t="shared" si="5"/>
        <v>41057.271493055552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8">
        <f t="shared" si="3"/>
        <v>58.17</v>
      </c>
      <c r="R74" s="14">
        <f t="shared" si="4"/>
        <v>41208.010196759256</v>
      </c>
      <c r="S74" s="14">
        <f t="shared" si="5"/>
        <v>41228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8">
        <f t="shared" si="3"/>
        <v>50</v>
      </c>
      <c r="R75" s="14">
        <f t="shared" si="4"/>
        <v>40587.75675925926</v>
      </c>
      <c r="S75" s="14">
        <f t="shared" si="5"/>
        <v>40666.165972222225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8">
        <f t="shared" si="3"/>
        <v>19.47</v>
      </c>
      <c r="R76" s="14">
        <f t="shared" si="4"/>
        <v>42360.487210648149</v>
      </c>
      <c r="S76" s="14">
        <f t="shared" si="5"/>
        <v>42390.487210648149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8">
        <f t="shared" si="3"/>
        <v>85.96</v>
      </c>
      <c r="R77" s="14">
        <f t="shared" si="4"/>
        <v>41357.209166666667</v>
      </c>
      <c r="S77" s="14">
        <f t="shared" si="5"/>
        <v>41387.209166666667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8">
        <f t="shared" si="3"/>
        <v>30.67</v>
      </c>
      <c r="R78" s="14">
        <f t="shared" si="4"/>
        <v>40844.691643518519</v>
      </c>
      <c r="S78" s="14">
        <f t="shared" si="5"/>
        <v>40904.733310185184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8">
        <f t="shared" si="3"/>
        <v>60.38</v>
      </c>
      <c r="R79" s="14">
        <f t="shared" si="4"/>
        <v>40997.144872685189</v>
      </c>
      <c r="S79" s="14">
        <f t="shared" si="5"/>
        <v>41050.124305555553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8">
        <f t="shared" si="3"/>
        <v>38.6</v>
      </c>
      <c r="R80" s="14">
        <f t="shared" si="4"/>
        <v>42604.730567129634</v>
      </c>
      <c r="S80" s="14">
        <f t="shared" si="5"/>
        <v>42614.730567129634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8">
        <f t="shared" si="3"/>
        <v>40.270000000000003</v>
      </c>
      <c r="R81" s="14">
        <f t="shared" si="4"/>
        <v>41724.776539351849</v>
      </c>
      <c r="S81" s="14">
        <f t="shared" si="5"/>
        <v>41754.776539351849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8">
        <f t="shared" si="3"/>
        <v>273.83</v>
      </c>
      <c r="R82" s="14">
        <f t="shared" si="4"/>
        <v>41583.083981481483</v>
      </c>
      <c r="S82" s="14">
        <f t="shared" si="5"/>
        <v>41618.083981481483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8">
        <f t="shared" si="3"/>
        <v>53.04</v>
      </c>
      <c r="R83" s="14">
        <f t="shared" si="4"/>
        <v>41100.158877314818</v>
      </c>
      <c r="S83" s="14">
        <f t="shared" si="5"/>
        <v>41104.126388888886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8">
        <f t="shared" si="3"/>
        <v>40.01</v>
      </c>
      <c r="R84" s="14">
        <f t="shared" si="4"/>
        <v>40795.820150462961</v>
      </c>
      <c r="S84" s="14">
        <f t="shared" si="5"/>
        <v>40825.820150462961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8">
        <f t="shared" si="3"/>
        <v>15.77</v>
      </c>
      <c r="R85" s="14">
        <f t="shared" si="4"/>
        <v>42042.615613425922</v>
      </c>
      <c r="S85" s="14">
        <f t="shared" si="5"/>
        <v>42057.479166666672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8">
        <f t="shared" si="3"/>
        <v>71.430000000000007</v>
      </c>
      <c r="R86" s="14">
        <f t="shared" si="4"/>
        <v>40648.757939814815</v>
      </c>
      <c r="S86" s="14">
        <f t="shared" si="5"/>
        <v>40678.757939814815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8">
        <f t="shared" si="3"/>
        <v>71.709999999999994</v>
      </c>
      <c r="R87" s="14">
        <f t="shared" si="4"/>
        <v>40779.125428240739</v>
      </c>
      <c r="S87" s="14">
        <f t="shared" si="5"/>
        <v>40809.125428240739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8">
        <f t="shared" si="3"/>
        <v>375.76</v>
      </c>
      <c r="R88" s="14">
        <f t="shared" si="4"/>
        <v>42291.556076388893</v>
      </c>
      <c r="S88" s="14">
        <f t="shared" si="5"/>
        <v>42365.59774305555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8">
        <f t="shared" si="3"/>
        <v>104.6</v>
      </c>
      <c r="R89" s="14">
        <f t="shared" si="4"/>
        <v>40322.53938657407</v>
      </c>
      <c r="S89" s="14">
        <f t="shared" si="5"/>
        <v>40332.070138888892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8">
        <f t="shared" si="3"/>
        <v>60</v>
      </c>
      <c r="R90" s="14">
        <f t="shared" si="4"/>
        <v>41786.65892361111</v>
      </c>
      <c r="S90" s="14">
        <f t="shared" si="5"/>
        <v>41812.65892361111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8">
        <f t="shared" si="3"/>
        <v>123.29</v>
      </c>
      <c r="R91" s="14">
        <f t="shared" si="4"/>
        <v>41402.752222222225</v>
      </c>
      <c r="S91" s="14">
        <f t="shared" si="5"/>
        <v>41427.752222222225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8">
        <f t="shared" si="3"/>
        <v>31.38</v>
      </c>
      <c r="R92" s="14">
        <f t="shared" si="4"/>
        <v>40706.297442129631</v>
      </c>
      <c r="S92" s="14">
        <f t="shared" si="5"/>
        <v>40736.297442129631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8">
        <f t="shared" si="3"/>
        <v>78.260000000000005</v>
      </c>
      <c r="R93" s="14">
        <f t="shared" si="4"/>
        <v>40619.402361111112</v>
      </c>
      <c r="S93" s="14">
        <f t="shared" si="5"/>
        <v>40680.402361111112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8">
        <f t="shared" si="3"/>
        <v>122.33</v>
      </c>
      <c r="R94" s="14">
        <f t="shared" si="4"/>
        <v>42721.198877314819</v>
      </c>
      <c r="S94" s="14">
        <f t="shared" si="5"/>
        <v>42767.333333333328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8">
        <f t="shared" si="3"/>
        <v>73.73</v>
      </c>
      <c r="R95" s="14">
        <f t="shared" si="4"/>
        <v>41065.858067129629</v>
      </c>
      <c r="S95" s="14">
        <f t="shared" si="5"/>
        <v>41093.875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8">
        <f t="shared" si="3"/>
        <v>21.67</v>
      </c>
      <c r="R96" s="14">
        <f t="shared" si="4"/>
        <v>41716.717847222222</v>
      </c>
      <c r="S96" s="14">
        <f t="shared" si="5"/>
        <v>41736.717847222222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8">
        <f t="shared" si="3"/>
        <v>21.9</v>
      </c>
      <c r="R97" s="14">
        <f t="shared" si="4"/>
        <v>40935.005104166667</v>
      </c>
      <c r="S97" s="14">
        <f t="shared" si="5"/>
        <v>40965.005104166667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8">
        <f t="shared" si="3"/>
        <v>50.59</v>
      </c>
      <c r="R98" s="14">
        <f t="shared" si="4"/>
        <v>40324.662511574075</v>
      </c>
      <c r="S98" s="14">
        <f t="shared" si="5"/>
        <v>40391.125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8">
        <f t="shared" si="3"/>
        <v>53.13</v>
      </c>
      <c r="R99" s="14">
        <f t="shared" si="4"/>
        <v>40706.135208333333</v>
      </c>
      <c r="S99" s="14">
        <f t="shared" si="5"/>
        <v>40736.135208333333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8">
        <f t="shared" si="3"/>
        <v>56.67</v>
      </c>
      <c r="R100" s="14">
        <f t="shared" si="4"/>
        <v>41214.79483796296</v>
      </c>
      <c r="S100" s="14">
        <f t="shared" si="5"/>
        <v>41250.979166666664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8">
        <f t="shared" si="3"/>
        <v>40.78</v>
      </c>
      <c r="R101" s="14">
        <f t="shared" si="4"/>
        <v>41631.902766203704</v>
      </c>
      <c r="S101" s="14">
        <f t="shared" si="5"/>
        <v>41661.902766203704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8">
        <f t="shared" si="3"/>
        <v>192.31</v>
      </c>
      <c r="R102" s="14">
        <f t="shared" si="4"/>
        <v>41197.753310185188</v>
      </c>
      <c r="S102" s="14">
        <f t="shared" si="5"/>
        <v>41217.794976851852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8">
        <f t="shared" si="3"/>
        <v>100</v>
      </c>
      <c r="R103" s="14">
        <f t="shared" si="4"/>
        <v>41274.776736111111</v>
      </c>
      <c r="S103" s="14">
        <f t="shared" si="5"/>
        <v>41298.776736111111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8">
        <f t="shared" si="3"/>
        <v>117.92</v>
      </c>
      <c r="R104" s="14">
        <f t="shared" si="4"/>
        <v>40505.131168981483</v>
      </c>
      <c r="S104" s="14">
        <f t="shared" si="5"/>
        <v>40535.131168981483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8">
        <f t="shared" si="3"/>
        <v>27.9</v>
      </c>
      <c r="R105" s="14">
        <f t="shared" si="4"/>
        <v>41682.805902777778</v>
      </c>
      <c r="S105" s="14">
        <f t="shared" si="5"/>
        <v>41705.805902777778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8">
        <f t="shared" si="3"/>
        <v>60</v>
      </c>
      <c r="R106" s="14">
        <f t="shared" si="4"/>
        <v>40612.695208333331</v>
      </c>
      <c r="S106" s="14">
        <f t="shared" si="5"/>
        <v>40636.041666666664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8">
        <f t="shared" si="3"/>
        <v>39.380000000000003</v>
      </c>
      <c r="R107" s="14">
        <f t="shared" si="4"/>
        <v>42485.724768518514</v>
      </c>
      <c r="S107" s="14">
        <f t="shared" si="5"/>
        <v>42504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8">
        <f t="shared" si="3"/>
        <v>186.11</v>
      </c>
      <c r="R108" s="14">
        <f t="shared" si="4"/>
        <v>40987.776631944449</v>
      </c>
      <c r="S108" s="14">
        <f t="shared" si="5"/>
        <v>41001.776631944449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8">
        <f t="shared" si="3"/>
        <v>111.38</v>
      </c>
      <c r="R109" s="14">
        <f t="shared" si="4"/>
        <v>40635.982488425929</v>
      </c>
      <c r="S109" s="14">
        <f t="shared" si="5"/>
        <v>40657.982488425929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8">
        <f t="shared" si="3"/>
        <v>78.72</v>
      </c>
      <c r="R110" s="14">
        <f t="shared" si="4"/>
        <v>41365.613078703704</v>
      </c>
      <c r="S110" s="14">
        <f t="shared" si="5"/>
        <v>41425.613078703704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8">
        <f t="shared" si="3"/>
        <v>46.7</v>
      </c>
      <c r="R111" s="14">
        <f t="shared" si="4"/>
        <v>40570.025810185187</v>
      </c>
      <c r="S111" s="14">
        <f t="shared" si="5"/>
        <v>40600.025810185187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8">
        <f t="shared" si="3"/>
        <v>65.38</v>
      </c>
      <c r="R112" s="14">
        <f t="shared" si="4"/>
        <v>41557.949687500004</v>
      </c>
      <c r="S112" s="14">
        <f t="shared" si="5"/>
        <v>41592.249305555553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8">
        <f t="shared" si="3"/>
        <v>102.08</v>
      </c>
      <c r="R113" s="14">
        <f t="shared" si="4"/>
        <v>42125.333182870367</v>
      </c>
      <c r="S113" s="14">
        <f t="shared" si="5"/>
        <v>42155.333182870367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8">
        <f t="shared" si="3"/>
        <v>64.2</v>
      </c>
      <c r="R114" s="14">
        <f t="shared" si="4"/>
        <v>41718.043032407404</v>
      </c>
      <c r="S114" s="14">
        <f t="shared" si="5"/>
        <v>41742.083333333336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8">
        <f t="shared" si="3"/>
        <v>90.38</v>
      </c>
      <c r="R115" s="14">
        <f t="shared" si="4"/>
        <v>40753.758425925924</v>
      </c>
      <c r="S115" s="14">
        <f t="shared" si="5"/>
        <v>40761.625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8">
        <f t="shared" si="3"/>
        <v>88.57</v>
      </c>
      <c r="R116" s="14">
        <f t="shared" si="4"/>
        <v>40861.27416666667</v>
      </c>
      <c r="S116" s="14">
        <f t="shared" si="5"/>
        <v>40921.27416666667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8">
        <f t="shared" si="3"/>
        <v>28.73</v>
      </c>
      <c r="R117" s="14">
        <f t="shared" si="4"/>
        <v>40918.738935185182</v>
      </c>
      <c r="S117" s="14">
        <f t="shared" si="5"/>
        <v>40943.738935185182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8">
        <f t="shared" si="3"/>
        <v>69.790000000000006</v>
      </c>
      <c r="R118" s="14">
        <f t="shared" si="4"/>
        <v>40595.497164351851</v>
      </c>
      <c r="S118" s="14">
        <f t="shared" si="5"/>
        <v>40641.455497685187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8">
        <f t="shared" si="3"/>
        <v>167.49</v>
      </c>
      <c r="R119" s="14">
        <f t="shared" si="4"/>
        <v>40248.834999999999</v>
      </c>
      <c r="S119" s="14">
        <f t="shared" si="5"/>
        <v>40338.791666666664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8">
        <f t="shared" si="3"/>
        <v>144.91</v>
      </c>
      <c r="R120" s="14">
        <f t="shared" si="4"/>
        <v>40723.053657407407</v>
      </c>
      <c r="S120" s="14">
        <f t="shared" si="5"/>
        <v>40753.053657407407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8">
        <f t="shared" si="3"/>
        <v>91.84</v>
      </c>
      <c r="R121" s="14">
        <f t="shared" si="4"/>
        <v>40739.069282407407</v>
      </c>
      <c r="S121" s="14">
        <f t="shared" si="5"/>
        <v>40768.958333333336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8">
        <f t="shared" si="3"/>
        <v>10</v>
      </c>
      <c r="R122" s="14">
        <f t="shared" si="4"/>
        <v>42616.049849537041</v>
      </c>
      <c r="S122" s="14">
        <f t="shared" si="5"/>
        <v>42646.049849537041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8">
        <f t="shared" si="3"/>
        <v>1</v>
      </c>
      <c r="R123" s="14">
        <f t="shared" si="4"/>
        <v>42096.704976851848</v>
      </c>
      <c r="S123" s="14">
        <f t="shared" si="5"/>
        <v>42112.427777777775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8">
        <f t="shared" si="3"/>
        <v>0</v>
      </c>
      <c r="R124" s="14">
        <f t="shared" si="4"/>
        <v>42593.431793981479</v>
      </c>
      <c r="S124" s="14">
        <f t="shared" si="5"/>
        <v>42653.431793981479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8">
        <f t="shared" si="3"/>
        <v>25.17</v>
      </c>
      <c r="R125" s="14">
        <f t="shared" si="4"/>
        <v>41904.781990740739</v>
      </c>
      <c r="S125" s="14">
        <f t="shared" si="5"/>
        <v>41940.916666666664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8">
        <f t="shared" si="3"/>
        <v>0</v>
      </c>
      <c r="R126" s="14">
        <f t="shared" si="4"/>
        <v>42114.928726851853</v>
      </c>
      <c r="S126" s="14">
        <f t="shared" si="5"/>
        <v>42139.928726851853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8">
        <f t="shared" si="3"/>
        <v>11.67</v>
      </c>
      <c r="R127" s="14">
        <f t="shared" si="4"/>
        <v>42709.993981481486</v>
      </c>
      <c r="S127" s="14">
        <f t="shared" si="5"/>
        <v>42769.993981481486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8">
        <f t="shared" si="3"/>
        <v>106.69</v>
      </c>
      <c r="R128" s="14">
        <f t="shared" si="4"/>
        <v>42135.589548611111</v>
      </c>
      <c r="S128" s="14">
        <f t="shared" si="5"/>
        <v>42166.083333333328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8">
        <f t="shared" si="3"/>
        <v>47.5</v>
      </c>
      <c r="R129" s="14">
        <f t="shared" si="4"/>
        <v>42067.62431712963</v>
      </c>
      <c r="S129" s="14">
        <f t="shared" si="5"/>
        <v>42097.582650462966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8">
        <f t="shared" si="3"/>
        <v>311.17</v>
      </c>
      <c r="R130" s="14">
        <f t="shared" si="4"/>
        <v>42628.22792824074</v>
      </c>
      <c r="S130" s="14">
        <f t="shared" si="5"/>
        <v>42663.22792824074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8">
        <f t="shared" ref="Q131:Q194" si="6">IFERROR(ROUND(E131/L131,2),0)</f>
        <v>0</v>
      </c>
      <c r="R131" s="14">
        <f t="shared" ref="R131:R194" si="7">(((J131/60)/60)/24)+DATE(1970,1,1)</f>
        <v>41882.937303240738</v>
      </c>
      <c r="S131" s="14">
        <f t="shared" ref="S131:S194" si="8">(((I131/60)/60)/24)+DATE(1970,1,1)</f>
        <v>41942.937303240738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8">
        <f t="shared" si="6"/>
        <v>0</v>
      </c>
      <c r="R132" s="14">
        <f t="shared" si="7"/>
        <v>41778.915416666663</v>
      </c>
      <c r="S132" s="14">
        <f t="shared" si="8"/>
        <v>41806.844444444447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8">
        <f t="shared" si="6"/>
        <v>0</v>
      </c>
      <c r="R133" s="14">
        <f t="shared" si="7"/>
        <v>42541.837511574078</v>
      </c>
      <c r="S133" s="14">
        <f t="shared" si="8"/>
        <v>42557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8">
        <f t="shared" si="6"/>
        <v>94.51</v>
      </c>
      <c r="R134" s="14">
        <f t="shared" si="7"/>
        <v>41905.812581018516</v>
      </c>
      <c r="S134" s="14">
        <f t="shared" si="8"/>
        <v>41950.854247685187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8">
        <f t="shared" si="6"/>
        <v>0</v>
      </c>
      <c r="R135" s="14">
        <f t="shared" si="7"/>
        <v>42491.80768518518</v>
      </c>
      <c r="S135" s="14">
        <f t="shared" si="8"/>
        <v>42521.729861111111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8">
        <f t="shared" si="6"/>
        <v>0</v>
      </c>
      <c r="R136" s="14">
        <f t="shared" si="7"/>
        <v>42221.909930555557</v>
      </c>
      <c r="S136" s="14">
        <f t="shared" si="8"/>
        <v>42251.708333333328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8">
        <f t="shared" si="6"/>
        <v>80.599999999999994</v>
      </c>
      <c r="R137" s="14">
        <f t="shared" si="7"/>
        <v>41788.381909722222</v>
      </c>
      <c r="S137" s="14">
        <f t="shared" si="8"/>
        <v>41821.791666666664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8">
        <f t="shared" si="6"/>
        <v>0</v>
      </c>
      <c r="R138" s="14">
        <f t="shared" si="7"/>
        <v>42096.410115740742</v>
      </c>
      <c r="S138" s="14">
        <f t="shared" si="8"/>
        <v>42140.427777777775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8">
        <f t="shared" si="6"/>
        <v>0</v>
      </c>
      <c r="R139" s="14">
        <f t="shared" si="7"/>
        <v>42239.573993055557</v>
      </c>
      <c r="S139" s="14">
        <f t="shared" si="8"/>
        <v>42289.573993055557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8">
        <f t="shared" si="6"/>
        <v>81.239999999999995</v>
      </c>
      <c r="R140" s="14">
        <f t="shared" si="7"/>
        <v>42186.257418981477</v>
      </c>
      <c r="S140" s="14">
        <f t="shared" si="8"/>
        <v>42217.207638888889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8">
        <f t="shared" si="6"/>
        <v>500</v>
      </c>
      <c r="R141" s="14">
        <f t="shared" si="7"/>
        <v>42187.920972222222</v>
      </c>
      <c r="S141" s="14">
        <f t="shared" si="8"/>
        <v>42197.920972222222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8">
        <f t="shared" si="6"/>
        <v>0</v>
      </c>
      <c r="R142" s="14">
        <f t="shared" si="7"/>
        <v>42053.198287037041</v>
      </c>
      <c r="S142" s="14">
        <f t="shared" si="8"/>
        <v>42083.15662037037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8">
        <f t="shared" si="6"/>
        <v>46.18</v>
      </c>
      <c r="R143" s="14">
        <f t="shared" si="7"/>
        <v>42110.153043981481</v>
      </c>
      <c r="S143" s="14">
        <f t="shared" si="8"/>
        <v>42155.153043981481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8">
        <f t="shared" si="6"/>
        <v>10</v>
      </c>
      <c r="R144" s="14">
        <f t="shared" si="7"/>
        <v>41938.893263888887</v>
      </c>
      <c r="S144" s="14">
        <f t="shared" si="8"/>
        <v>41959.934930555552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8">
        <f t="shared" si="6"/>
        <v>0</v>
      </c>
      <c r="R145" s="14">
        <f t="shared" si="7"/>
        <v>42559.064143518524</v>
      </c>
      <c r="S145" s="14">
        <f t="shared" si="8"/>
        <v>42616.246527777781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8">
        <f t="shared" si="6"/>
        <v>55.95</v>
      </c>
      <c r="R146" s="14">
        <f t="shared" si="7"/>
        <v>42047.762407407412</v>
      </c>
      <c r="S146" s="14">
        <f t="shared" si="8"/>
        <v>42107.72074074074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8">
        <f t="shared" si="6"/>
        <v>37.56</v>
      </c>
      <c r="R147" s="14">
        <f t="shared" si="7"/>
        <v>42200.542268518519</v>
      </c>
      <c r="S147" s="14">
        <f t="shared" si="8"/>
        <v>42227.542268518519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8">
        <f t="shared" si="6"/>
        <v>38.33</v>
      </c>
      <c r="R148" s="14">
        <f t="shared" si="7"/>
        <v>42693.016180555554</v>
      </c>
      <c r="S148" s="14">
        <f t="shared" si="8"/>
        <v>42753.016180555554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8">
        <f t="shared" si="6"/>
        <v>0</v>
      </c>
      <c r="R149" s="14">
        <f t="shared" si="7"/>
        <v>41969.767824074079</v>
      </c>
      <c r="S149" s="14">
        <f t="shared" si="8"/>
        <v>42012.762499999997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8">
        <f t="shared" si="6"/>
        <v>20</v>
      </c>
      <c r="R150" s="14">
        <f t="shared" si="7"/>
        <v>42397.281666666662</v>
      </c>
      <c r="S150" s="14">
        <f t="shared" si="8"/>
        <v>42427.281666666662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8">
        <f t="shared" si="6"/>
        <v>15.33</v>
      </c>
      <c r="R151" s="14">
        <f t="shared" si="7"/>
        <v>41968.172106481477</v>
      </c>
      <c r="S151" s="14">
        <f t="shared" si="8"/>
        <v>41998.333333333328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8">
        <f t="shared" si="6"/>
        <v>449.43</v>
      </c>
      <c r="R152" s="14">
        <f t="shared" si="7"/>
        <v>42090.161828703705</v>
      </c>
      <c r="S152" s="14">
        <f t="shared" si="8"/>
        <v>42150.161828703705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8">
        <f t="shared" si="6"/>
        <v>28</v>
      </c>
      <c r="R153" s="14">
        <f t="shared" si="7"/>
        <v>42113.550821759258</v>
      </c>
      <c r="S153" s="14">
        <f t="shared" si="8"/>
        <v>42173.550821759258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8">
        <f t="shared" si="6"/>
        <v>15</v>
      </c>
      <c r="R154" s="14">
        <f t="shared" si="7"/>
        <v>41875.077546296299</v>
      </c>
      <c r="S154" s="14">
        <f t="shared" si="8"/>
        <v>41905.077546296299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8">
        <f t="shared" si="6"/>
        <v>35.9</v>
      </c>
      <c r="R155" s="14">
        <f t="shared" si="7"/>
        <v>41933.586157407408</v>
      </c>
      <c r="S155" s="14">
        <f t="shared" si="8"/>
        <v>41975.627824074079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8">
        <f t="shared" si="6"/>
        <v>13.33</v>
      </c>
      <c r="R156" s="14">
        <f t="shared" si="7"/>
        <v>42115.547395833331</v>
      </c>
      <c r="S156" s="14">
        <f t="shared" si="8"/>
        <v>42158.547395833331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8">
        <f t="shared" si="6"/>
        <v>20.25</v>
      </c>
      <c r="R157" s="14">
        <f t="shared" si="7"/>
        <v>42168.559432870374</v>
      </c>
      <c r="S157" s="14">
        <f t="shared" si="8"/>
        <v>42208.559432870374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8">
        <f t="shared" si="6"/>
        <v>119</v>
      </c>
      <c r="R158" s="14">
        <f t="shared" si="7"/>
        <v>41794.124953703707</v>
      </c>
      <c r="S158" s="14">
        <f t="shared" si="8"/>
        <v>41854.124953703707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8">
        <f t="shared" si="6"/>
        <v>4</v>
      </c>
      <c r="R159" s="14">
        <f t="shared" si="7"/>
        <v>42396.911712962959</v>
      </c>
      <c r="S159" s="14">
        <f t="shared" si="8"/>
        <v>42426.911712962959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8">
        <f t="shared" si="6"/>
        <v>0</v>
      </c>
      <c r="R160" s="14">
        <f t="shared" si="7"/>
        <v>41904.07671296296</v>
      </c>
      <c r="S160" s="14">
        <f t="shared" si="8"/>
        <v>41934.07671296296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8">
        <f t="shared" si="6"/>
        <v>10</v>
      </c>
      <c r="R161" s="14">
        <f t="shared" si="7"/>
        <v>42514.434548611112</v>
      </c>
      <c r="S161" s="14">
        <f t="shared" si="8"/>
        <v>42554.434548611112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8">
        <f t="shared" si="6"/>
        <v>0</v>
      </c>
      <c r="R162" s="14">
        <f t="shared" si="7"/>
        <v>42171.913090277783</v>
      </c>
      <c r="S162" s="14">
        <f t="shared" si="8"/>
        <v>42231.913090277783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8">
        <f t="shared" si="6"/>
        <v>5</v>
      </c>
      <c r="R163" s="14">
        <f t="shared" si="7"/>
        <v>41792.687442129631</v>
      </c>
      <c r="S163" s="14">
        <f t="shared" si="8"/>
        <v>41822.687442129631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8">
        <f t="shared" si="6"/>
        <v>43.5</v>
      </c>
      <c r="R164" s="14">
        <f t="shared" si="7"/>
        <v>41835.126805555556</v>
      </c>
      <c r="S164" s="14">
        <f t="shared" si="8"/>
        <v>41867.987500000003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8">
        <f t="shared" si="6"/>
        <v>0</v>
      </c>
      <c r="R165" s="14">
        <f t="shared" si="7"/>
        <v>42243.961273148147</v>
      </c>
      <c r="S165" s="14">
        <f t="shared" si="8"/>
        <v>42278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8">
        <f t="shared" si="6"/>
        <v>91.43</v>
      </c>
      <c r="R166" s="14">
        <f t="shared" si="7"/>
        <v>41841.762743055559</v>
      </c>
      <c r="S166" s="14">
        <f t="shared" si="8"/>
        <v>41901.762743055559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8">
        <f t="shared" si="6"/>
        <v>0</v>
      </c>
      <c r="R167" s="14">
        <f t="shared" si="7"/>
        <v>42351.658842592587</v>
      </c>
      <c r="S167" s="14">
        <f t="shared" si="8"/>
        <v>42381.658842592587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8">
        <f t="shared" si="6"/>
        <v>3000</v>
      </c>
      <c r="R168" s="14">
        <f t="shared" si="7"/>
        <v>42721.075949074075</v>
      </c>
      <c r="S168" s="14">
        <f t="shared" si="8"/>
        <v>42751.075949074075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8">
        <f t="shared" si="6"/>
        <v>5.5</v>
      </c>
      <c r="R169" s="14">
        <f t="shared" si="7"/>
        <v>42160.927488425921</v>
      </c>
      <c r="S169" s="14">
        <f t="shared" si="8"/>
        <v>42220.927488425921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8">
        <f t="shared" si="6"/>
        <v>108.33</v>
      </c>
      <c r="R170" s="14">
        <f t="shared" si="7"/>
        <v>42052.83530092593</v>
      </c>
      <c r="S170" s="14">
        <f t="shared" si="8"/>
        <v>42082.793634259258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8">
        <f t="shared" si="6"/>
        <v>56</v>
      </c>
      <c r="R171" s="14">
        <f t="shared" si="7"/>
        <v>41900.505312499998</v>
      </c>
      <c r="S171" s="14">
        <f t="shared" si="8"/>
        <v>41930.505312499998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8">
        <f t="shared" si="6"/>
        <v>32.5</v>
      </c>
      <c r="R172" s="14">
        <f t="shared" si="7"/>
        <v>42216.977812500001</v>
      </c>
      <c r="S172" s="14">
        <f t="shared" si="8"/>
        <v>42246.227777777778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8">
        <f t="shared" si="6"/>
        <v>1</v>
      </c>
      <c r="R173" s="14">
        <f t="shared" si="7"/>
        <v>42534.180717592593</v>
      </c>
      <c r="S173" s="14">
        <f t="shared" si="8"/>
        <v>42594.180717592593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8">
        <f t="shared" si="6"/>
        <v>0</v>
      </c>
      <c r="R174" s="14">
        <f t="shared" si="7"/>
        <v>42047.394942129627</v>
      </c>
      <c r="S174" s="14">
        <f t="shared" si="8"/>
        <v>42082.353275462956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8">
        <f t="shared" si="6"/>
        <v>0</v>
      </c>
      <c r="R175" s="14">
        <f t="shared" si="7"/>
        <v>42033.573009259257</v>
      </c>
      <c r="S175" s="14">
        <f t="shared" si="8"/>
        <v>42063.573009259257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8">
        <f t="shared" si="6"/>
        <v>0</v>
      </c>
      <c r="R176" s="14">
        <f t="shared" si="7"/>
        <v>42072.758981481486</v>
      </c>
      <c r="S176" s="14">
        <f t="shared" si="8"/>
        <v>42132.758981481486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8">
        <f t="shared" si="6"/>
        <v>49.88</v>
      </c>
      <c r="R177" s="14">
        <f t="shared" si="7"/>
        <v>41855.777905092589</v>
      </c>
      <c r="S177" s="14">
        <f t="shared" si="8"/>
        <v>41880.777905092589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8">
        <f t="shared" si="6"/>
        <v>0</v>
      </c>
      <c r="R178" s="14">
        <f t="shared" si="7"/>
        <v>42191.824062500003</v>
      </c>
      <c r="S178" s="14">
        <f t="shared" si="8"/>
        <v>42221.824062500003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8">
        <f t="shared" si="6"/>
        <v>25.71</v>
      </c>
      <c r="R179" s="14">
        <f t="shared" si="7"/>
        <v>42070.047754629632</v>
      </c>
      <c r="S179" s="14">
        <f t="shared" si="8"/>
        <v>42087.00608796296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8">
        <f t="shared" si="6"/>
        <v>0</v>
      </c>
      <c r="R180" s="14">
        <f t="shared" si="7"/>
        <v>42304.955381944441</v>
      </c>
      <c r="S180" s="14">
        <f t="shared" si="8"/>
        <v>42334.997048611112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8">
        <f t="shared" si="6"/>
        <v>100</v>
      </c>
      <c r="R181" s="14">
        <f t="shared" si="7"/>
        <v>42403.080497685187</v>
      </c>
      <c r="S181" s="14">
        <f t="shared" si="8"/>
        <v>42433.080497685187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8">
        <f t="shared" si="6"/>
        <v>30.85</v>
      </c>
      <c r="R182" s="14">
        <f t="shared" si="7"/>
        <v>42067.991238425922</v>
      </c>
      <c r="S182" s="14">
        <f t="shared" si="8"/>
        <v>42107.791666666672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8">
        <f t="shared" si="6"/>
        <v>180.5</v>
      </c>
      <c r="R183" s="14">
        <f t="shared" si="7"/>
        <v>42147.741840277777</v>
      </c>
      <c r="S183" s="14">
        <f t="shared" si="8"/>
        <v>42177.741840277777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8">
        <f t="shared" si="6"/>
        <v>0</v>
      </c>
      <c r="R184" s="14">
        <f t="shared" si="7"/>
        <v>42712.011944444443</v>
      </c>
      <c r="S184" s="14">
        <f t="shared" si="8"/>
        <v>42742.011944444443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8">
        <f t="shared" si="6"/>
        <v>373.5</v>
      </c>
      <c r="R185" s="14">
        <f t="shared" si="7"/>
        <v>41939.810300925928</v>
      </c>
      <c r="S185" s="14">
        <f t="shared" si="8"/>
        <v>41969.851967592593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8">
        <f t="shared" si="6"/>
        <v>25.5</v>
      </c>
      <c r="R186" s="14">
        <f t="shared" si="7"/>
        <v>41825.791226851856</v>
      </c>
      <c r="S186" s="14">
        <f t="shared" si="8"/>
        <v>41883.165972222225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8">
        <f t="shared" si="6"/>
        <v>220</v>
      </c>
      <c r="R187" s="14">
        <f t="shared" si="7"/>
        <v>42570.91133101852</v>
      </c>
      <c r="S187" s="14">
        <f t="shared" si="8"/>
        <v>42600.91133101852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8">
        <f t="shared" si="6"/>
        <v>0</v>
      </c>
      <c r="R188" s="14">
        <f t="shared" si="7"/>
        <v>42767.812893518523</v>
      </c>
      <c r="S188" s="14">
        <f t="shared" si="8"/>
        <v>42797.833333333328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8">
        <f t="shared" si="6"/>
        <v>160</v>
      </c>
      <c r="R189" s="14">
        <f t="shared" si="7"/>
        <v>42182.234456018516</v>
      </c>
      <c r="S189" s="14">
        <f t="shared" si="8"/>
        <v>42206.290972222225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8">
        <f t="shared" si="6"/>
        <v>0</v>
      </c>
      <c r="R190" s="14">
        <f t="shared" si="7"/>
        <v>41857.18304398148</v>
      </c>
      <c r="S190" s="14">
        <f t="shared" si="8"/>
        <v>41887.18304398148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8">
        <f t="shared" si="6"/>
        <v>69</v>
      </c>
      <c r="R191" s="14">
        <f t="shared" si="7"/>
        <v>42556.690706018519</v>
      </c>
      <c r="S191" s="14">
        <f t="shared" si="8"/>
        <v>42616.690706018519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8">
        <f t="shared" si="6"/>
        <v>50</v>
      </c>
      <c r="R192" s="14">
        <f t="shared" si="7"/>
        <v>42527.650995370372</v>
      </c>
      <c r="S192" s="14">
        <f t="shared" si="8"/>
        <v>42537.650995370372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8">
        <f t="shared" si="6"/>
        <v>83.33</v>
      </c>
      <c r="R193" s="14">
        <f t="shared" si="7"/>
        <v>42239.441412037035</v>
      </c>
      <c r="S193" s="14">
        <f t="shared" si="8"/>
        <v>42279.441412037035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8">
        <f t="shared" si="6"/>
        <v>5.67</v>
      </c>
      <c r="R194" s="14">
        <f t="shared" si="7"/>
        <v>41899.792037037041</v>
      </c>
      <c r="S194" s="14">
        <f t="shared" si="8"/>
        <v>41929.792037037041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8">
        <f t="shared" ref="Q195:Q258" si="9">IFERROR(ROUND(E195/L195,2),0)</f>
        <v>0</v>
      </c>
      <c r="R195" s="14">
        <f t="shared" ref="R195:R258" si="10">(((J195/60)/60)/24)+DATE(1970,1,1)</f>
        <v>41911.934791666667</v>
      </c>
      <c r="S195" s="14">
        <f t="shared" ref="S195:S258" si="11">(((I195/60)/60)/24)+DATE(1970,1,1)</f>
        <v>41971.976458333331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8">
        <f t="shared" si="9"/>
        <v>1</v>
      </c>
      <c r="R196" s="14">
        <f t="shared" si="10"/>
        <v>42375.996886574074</v>
      </c>
      <c r="S196" s="14">
        <f t="shared" si="11"/>
        <v>42435.996886574074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8">
        <f t="shared" si="9"/>
        <v>0</v>
      </c>
      <c r="R197" s="14">
        <f t="shared" si="10"/>
        <v>42135.67050925926</v>
      </c>
      <c r="S197" s="14">
        <f t="shared" si="11"/>
        <v>42195.67050925926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8">
        <f t="shared" si="9"/>
        <v>77.11</v>
      </c>
      <c r="R198" s="14">
        <f t="shared" si="10"/>
        <v>42259.542800925927</v>
      </c>
      <c r="S198" s="14">
        <f t="shared" si="11"/>
        <v>42287.875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8">
        <f t="shared" si="9"/>
        <v>32.75</v>
      </c>
      <c r="R199" s="14">
        <f t="shared" si="10"/>
        <v>42741.848379629635</v>
      </c>
      <c r="S199" s="14">
        <f t="shared" si="11"/>
        <v>42783.875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8">
        <f t="shared" si="9"/>
        <v>46.5</v>
      </c>
      <c r="R200" s="14">
        <f t="shared" si="10"/>
        <v>41887.383356481485</v>
      </c>
      <c r="S200" s="14">
        <f t="shared" si="11"/>
        <v>41917.383356481485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8">
        <f t="shared" si="9"/>
        <v>0</v>
      </c>
      <c r="R201" s="14">
        <f t="shared" si="10"/>
        <v>42584.123865740738</v>
      </c>
      <c r="S201" s="14">
        <f t="shared" si="11"/>
        <v>42614.123865740738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8">
        <f t="shared" si="9"/>
        <v>87.31</v>
      </c>
      <c r="R202" s="14">
        <f t="shared" si="10"/>
        <v>41867.083368055559</v>
      </c>
      <c r="S202" s="14">
        <f t="shared" si="11"/>
        <v>41897.083368055559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8">
        <f t="shared" si="9"/>
        <v>54.29</v>
      </c>
      <c r="R203" s="14">
        <f t="shared" si="10"/>
        <v>42023.818622685183</v>
      </c>
      <c r="S203" s="14">
        <f t="shared" si="11"/>
        <v>42043.818622685183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8">
        <f t="shared" si="9"/>
        <v>0</v>
      </c>
      <c r="R204" s="14">
        <f t="shared" si="10"/>
        <v>42255.927824074075</v>
      </c>
      <c r="S204" s="14">
        <f t="shared" si="11"/>
        <v>42285.874305555553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8">
        <f t="shared" si="9"/>
        <v>93.25</v>
      </c>
      <c r="R205" s="14">
        <f t="shared" si="10"/>
        <v>41973.847962962958</v>
      </c>
      <c r="S205" s="14">
        <f t="shared" si="11"/>
        <v>42033.847962962958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8">
        <f t="shared" si="9"/>
        <v>117.68</v>
      </c>
      <c r="R206" s="14">
        <f t="shared" si="10"/>
        <v>42556.583368055552</v>
      </c>
      <c r="S206" s="14">
        <f t="shared" si="11"/>
        <v>42586.583368055552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8">
        <f t="shared" si="9"/>
        <v>76.47</v>
      </c>
      <c r="R207" s="14">
        <f t="shared" si="10"/>
        <v>42248.632199074069</v>
      </c>
      <c r="S207" s="14">
        <f t="shared" si="11"/>
        <v>42283.632199074069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8">
        <f t="shared" si="9"/>
        <v>0</v>
      </c>
      <c r="R208" s="14">
        <f t="shared" si="10"/>
        <v>42567.004432870366</v>
      </c>
      <c r="S208" s="14">
        <f t="shared" si="11"/>
        <v>42588.004432870366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8">
        <f t="shared" si="9"/>
        <v>163.85</v>
      </c>
      <c r="R209" s="14">
        <f t="shared" si="10"/>
        <v>41978.197199074071</v>
      </c>
      <c r="S209" s="14">
        <f t="shared" si="11"/>
        <v>42008.197199074071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8">
        <f t="shared" si="9"/>
        <v>0</v>
      </c>
      <c r="R210" s="14">
        <f t="shared" si="10"/>
        <v>41959.369988425926</v>
      </c>
      <c r="S210" s="14">
        <f t="shared" si="11"/>
        <v>41989.369988425926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8">
        <f t="shared" si="9"/>
        <v>0</v>
      </c>
      <c r="R211" s="14">
        <f t="shared" si="10"/>
        <v>42165.922858796301</v>
      </c>
      <c r="S211" s="14">
        <f t="shared" si="11"/>
        <v>42195.922858796301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8">
        <f t="shared" si="9"/>
        <v>91.82</v>
      </c>
      <c r="R212" s="14">
        <f t="shared" si="10"/>
        <v>42249.064722222218</v>
      </c>
      <c r="S212" s="14">
        <f t="shared" si="11"/>
        <v>42278.208333333328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8">
        <f t="shared" si="9"/>
        <v>185.83</v>
      </c>
      <c r="R213" s="14">
        <f t="shared" si="10"/>
        <v>42236.159918981488</v>
      </c>
      <c r="S213" s="14">
        <f t="shared" si="11"/>
        <v>42266.159918981488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8">
        <f t="shared" si="9"/>
        <v>1</v>
      </c>
      <c r="R214" s="14">
        <f t="shared" si="10"/>
        <v>42416.881018518514</v>
      </c>
      <c r="S214" s="14">
        <f t="shared" si="11"/>
        <v>42476.839351851857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8">
        <f t="shared" si="9"/>
        <v>20</v>
      </c>
      <c r="R215" s="14">
        <f t="shared" si="10"/>
        <v>42202.594293981485</v>
      </c>
      <c r="S215" s="14">
        <f t="shared" si="11"/>
        <v>42232.587974537033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8">
        <f t="shared" si="9"/>
        <v>1</v>
      </c>
      <c r="R216" s="14">
        <f t="shared" si="10"/>
        <v>42009.64061342593</v>
      </c>
      <c r="S216" s="14">
        <f t="shared" si="11"/>
        <v>42069.64061342593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8">
        <f t="shared" si="9"/>
        <v>10</v>
      </c>
      <c r="R217" s="14">
        <f t="shared" si="10"/>
        <v>42375.230115740742</v>
      </c>
      <c r="S217" s="14">
        <f t="shared" si="11"/>
        <v>42417.999305555553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8">
        <f t="shared" si="9"/>
        <v>331.54</v>
      </c>
      <c r="R218" s="14">
        <f t="shared" si="10"/>
        <v>42066.958761574075</v>
      </c>
      <c r="S218" s="14">
        <f t="shared" si="11"/>
        <v>42116.917094907403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8">
        <f t="shared" si="9"/>
        <v>314.29000000000002</v>
      </c>
      <c r="R219" s="14">
        <f t="shared" si="10"/>
        <v>41970.64061342593</v>
      </c>
      <c r="S219" s="14">
        <f t="shared" si="11"/>
        <v>42001.64061342593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8">
        <f t="shared" si="9"/>
        <v>100</v>
      </c>
      <c r="R220" s="14">
        <f t="shared" si="10"/>
        <v>42079.628344907411</v>
      </c>
      <c r="S220" s="14">
        <f t="shared" si="11"/>
        <v>42139.628344907411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8">
        <f t="shared" si="9"/>
        <v>115.99</v>
      </c>
      <c r="R221" s="14">
        <f t="shared" si="10"/>
        <v>42429.326678240745</v>
      </c>
      <c r="S221" s="14">
        <f t="shared" si="11"/>
        <v>42461.290972222225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8">
        <f t="shared" si="9"/>
        <v>120</v>
      </c>
      <c r="R222" s="14">
        <f t="shared" si="10"/>
        <v>42195.643865740742</v>
      </c>
      <c r="S222" s="14">
        <f t="shared" si="11"/>
        <v>42236.837499999994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8">
        <f t="shared" si="9"/>
        <v>0</v>
      </c>
      <c r="R223" s="14">
        <f t="shared" si="10"/>
        <v>42031.837546296301</v>
      </c>
      <c r="S223" s="14">
        <f t="shared" si="11"/>
        <v>42091.79587962963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8">
        <f t="shared" si="9"/>
        <v>65</v>
      </c>
      <c r="R224" s="14">
        <f t="shared" si="10"/>
        <v>42031.769884259258</v>
      </c>
      <c r="S224" s="14">
        <f t="shared" si="11"/>
        <v>42090.110416666663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8">
        <f t="shared" si="9"/>
        <v>0</v>
      </c>
      <c r="R225" s="14">
        <f t="shared" si="10"/>
        <v>42482.048032407409</v>
      </c>
      <c r="S225" s="14">
        <f t="shared" si="11"/>
        <v>42512.045138888891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8">
        <f t="shared" si="9"/>
        <v>0</v>
      </c>
      <c r="R226" s="14">
        <f t="shared" si="10"/>
        <v>42135.235254629632</v>
      </c>
      <c r="S226" s="14">
        <f t="shared" si="11"/>
        <v>42195.235254629632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8">
        <f t="shared" si="9"/>
        <v>0</v>
      </c>
      <c r="R227" s="14">
        <f t="shared" si="10"/>
        <v>42438.961273148147</v>
      </c>
      <c r="S227" s="14">
        <f t="shared" si="11"/>
        <v>42468.919606481482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8">
        <f t="shared" si="9"/>
        <v>125</v>
      </c>
      <c r="R228" s="14">
        <f t="shared" si="10"/>
        <v>42106.666018518517</v>
      </c>
      <c r="S228" s="14">
        <f t="shared" si="11"/>
        <v>42155.395138888889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8">
        <f t="shared" si="9"/>
        <v>0</v>
      </c>
      <c r="R229" s="14">
        <f t="shared" si="10"/>
        <v>42164.893993055557</v>
      </c>
      <c r="S229" s="14">
        <f t="shared" si="11"/>
        <v>42194.893993055557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8">
        <f t="shared" si="9"/>
        <v>0</v>
      </c>
      <c r="R230" s="14">
        <f t="shared" si="10"/>
        <v>42096.686400462961</v>
      </c>
      <c r="S230" s="14">
        <f t="shared" si="11"/>
        <v>42156.686400462961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8">
        <f t="shared" si="9"/>
        <v>0</v>
      </c>
      <c r="R231" s="14">
        <f t="shared" si="10"/>
        <v>42383.933993055558</v>
      </c>
      <c r="S231" s="14">
        <f t="shared" si="11"/>
        <v>42413.933993055558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8">
        <f t="shared" si="9"/>
        <v>30</v>
      </c>
      <c r="R232" s="14">
        <f t="shared" si="10"/>
        <v>42129.777210648142</v>
      </c>
      <c r="S232" s="14">
        <f t="shared" si="11"/>
        <v>42159.777210648142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8">
        <f t="shared" si="9"/>
        <v>0</v>
      </c>
      <c r="R233" s="14">
        <f t="shared" si="10"/>
        <v>42341.958923611113</v>
      </c>
      <c r="S233" s="14">
        <f t="shared" si="11"/>
        <v>42371.958923611113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8">
        <f t="shared" si="9"/>
        <v>15.71</v>
      </c>
      <c r="R234" s="14">
        <f t="shared" si="10"/>
        <v>42032.82576388889</v>
      </c>
      <c r="S234" s="14">
        <f t="shared" si="11"/>
        <v>42062.82576388889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8">
        <f t="shared" si="9"/>
        <v>0</v>
      </c>
      <c r="R235" s="14">
        <f t="shared" si="10"/>
        <v>42612.911712962959</v>
      </c>
      <c r="S235" s="14">
        <f t="shared" si="11"/>
        <v>42642.911712962959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8">
        <f t="shared" si="9"/>
        <v>80.2</v>
      </c>
      <c r="R236" s="14">
        <f t="shared" si="10"/>
        <v>42136.035405092596</v>
      </c>
      <c r="S236" s="14">
        <f t="shared" si="11"/>
        <v>42176.035405092596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8">
        <f t="shared" si="9"/>
        <v>0</v>
      </c>
      <c r="R237" s="14">
        <f t="shared" si="10"/>
        <v>42164.908530092594</v>
      </c>
      <c r="S237" s="14">
        <f t="shared" si="11"/>
        <v>42194.908530092594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8">
        <f t="shared" si="9"/>
        <v>0</v>
      </c>
      <c r="R238" s="14">
        <f t="shared" si="10"/>
        <v>42321.08447916666</v>
      </c>
      <c r="S238" s="14">
        <f t="shared" si="11"/>
        <v>42374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8">
        <f t="shared" si="9"/>
        <v>50</v>
      </c>
      <c r="R239" s="14">
        <f t="shared" si="10"/>
        <v>42377.577187499999</v>
      </c>
      <c r="S239" s="14">
        <f t="shared" si="11"/>
        <v>42437.577187499999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8">
        <f t="shared" si="9"/>
        <v>0</v>
      </c>
      <c r="R240" s="14">
        <f t="shared" si="10"/>
        <v>42713.962499999994</v>
      </c>
      <c r="S240" s="14">
        <f t="shared" si="11"/>
        <v>42734.375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8">
        <f t="shared" si="9"/>
        <v>50</v>
      </c>
      <c r="R241" s="14">
        <f t="shared" si="10"/>
        <v>42297.110300925924</v>
      </c>
      <c r="S241" s="14">
        <f t="shared" si="11"/>
        <v>42316.5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8">
        <f t="shared" si="9"/>
        <v>117.85</v>
      </c>
      <c r="R242" s="14">
        <f t="shared" si="10"/>
        <v>41354.708460648151</v>
      </c>
      <c r="S242" s="14">
        <f t="shared" si="11"/>
        <v>41399.708460648151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8">
        <f t="shared" si="9"/>
        <v>109.04</v>
      </c>
      <c r="R243" s="14">
        <f t="shared" si="10"/>
        <v>41949.697962962964</v>
      </c>
      <c r="S243" s="14">
        <f t="shared" si="11"/>
        <v>41994.697962962964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8">
        <f t="shared" si="9"/>
        <v>73.02</v>
      </c>
      <c r="R244" s="14">
        <f t="shared" si="10"/>
        <v>40862.492939814816</v>
      </c>
      <c r="S244" s="14">
        <f t="shared" si="11"/>
        <v>40897.492939814816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8">
        <f t="shared" si="9"/>
        <v>78.2</v>
      </c>
      <c r="R245" s="14">
        <f t="shared" si="10"/>
        <v>41662.047500000001</v>
      </c>
      <c r="S245" s="14">
        <f t="shared" si="11"/>
        <v>41692.047500000001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8">
        <f t="shared" si="9"/>
        <v>47.4</v>
      </c>
      <c r="R246" s="14">
        <f t="shared" si="10"/>
        <v>40213.323599537034</v>
      </c>
      <c r="S246" s="14">
        <f t="shared" si="11"/>
        <v>40253.29583333333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8">
        <f t="shared" si="9"/>
        <v>54.02</v>
      </c>
      <c r="R247" s="14">
        <f t="shared" si="10"/>
        <v>41107.053067129629</v>
      </c>
      <c r="S247" s="14">
        <f t="shared" si="11"/>
        <v>41137.053067129629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8">
        <f t="shared" si="9"/>
        <v>68.489999999999995</v>
      </c>
      <c r="R248" s="14">
        <f t="shared" si="10"/>
        <v>40480.363483796296</v>
      </c>
      <c r="S248" s="14">
        <f t="shared" si="11"/>
        <v>40530.405150462961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8">
        <f t="shared" si="9"/>
        <v>108.15</v>
      </c>
      <c r="R249" s="14">
        <f t="shared" si="10"/>
        <v>40430.604328703703</v>
      </c>
      <c r="S249" s="14">
        <f t="shared" si="11"/>
        <v>40467.152083333334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8">
        <f t="shared" si="9"/>
        <v>589.95000000000005</v>
      </c>
      <c r="R250" s="14">
        <f t="shared" si="10"/>
        <v>40870.774409722224</v>
      </c>
      <c r="S250" s="14">
        <f t="shared" si="11"/>
        <v>40915.774409722224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8">
        <f t="shared" si="9"/>
        <v>48.05</v>
      </c>
      <c r="R251" s="14">
        <f t="shared" si="10"/>
        <v>40332.923842592594</v>
      </c>
      <c r="S251" s="14">
        <f t="shared" si="11"/>
        <v>40412.736111111109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8">
        <f t="shared" si="9"/>
        <v>72.48</v>
      </c>
      <c r="R252" s="14">
        <f t="shared" si="10"/>
        <v>41401.565868055557</v>
      </c>
      <c r="S252" s="14">
        <f t="shared" si="11"/>
        <v>41431.565868055557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8">
        <f t="shared" si="9"/>
        <v>57.08</v>
      </c>
      <c r="R253" s="14">
        <f t="shared" si="10"/>
        <v>41013.787569444445</v>
      </c>
      <c r="S253" s="14">
        <f t="shared" si="11"/>
        <v>41045.791666666664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8">
        <f t="shared" si="9"/>
        <v>85.44</v>
      </c>
      <c r="R254" s="14">
        <f t="shared" si="10"/>
        <v>40266.662708333337</v>
      </c>
      <c r="S254" s="14">
        <f t="shared" si="11"/>
        <v>40330.165972222225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8">
        <f t="shared" si="9"/>
        <v>215.86</v>
      </c>
      <c r="R255" s="14">
        <f t="shared" si="10"/>
        <v>40924.650868055556</v>
      </c>
      <c r="S255" s="14">
        <f t="shared" si="11"/>
        <v>40954.650868055556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8">
        <f t="shared" si="9"/>
        <v>89.39</v>
      </c>
      <c r="R256" s="14">
        <f t="shared" si="10"/>
        <v>42263.952662037031</v>
      </c>
      <c r="S256" s="14">
        <f t="shared" si="11"/>
        <v>42294.083333333328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8">
        <f t="shared" si="9"/>
        <v>45.42</v>
      </c>
      <c r="R257" s="14">
        <f t="shared" si="10"/>
        <v>40588.526412037041</v>
      </c>
      <c r="S257" s="14">
        <f t="shared" si="11"/>
        <v>40618.48474537037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8">
        <f t="shared" si="9"/>
        <v>65.760000000000005</v>
      </c>
      <c r="R258" s="14">
        <f t="shared" si="10"/>
        <v>41319.769293981481</v>
      </c>
      <c r="S258" s="14">
        <f t="shared" si="11"/>
        <v>41349.769293981481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8">
        <f t="shared" ref="Q259:Q322" si="12">IFERROR(ROUND(E259/L259,2),0)</f>
        <v>66.7</v>
      </c>
      <c r="R259" s="14">
        <f t="shared" ref="R259:R322" si="13">(((J259/60)/60)/24)+DATE(1970,1,1)</f>
        <v>42479.626875000002</v>
      </c>
      <c r="S259" s="14">
        <f t="shared" ref="S259:S322" si="14">(((I259/60)/60)/24)+DATE(1970,1,1)</f>
        <v>42509.626875000002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8">
        <f t="shared" si="12"/>
        <v>83.35</v>
      </c>
      <c r="R260" s="14">
        <f t="shared" si="13"/>
        <v>40682.051689814813</v>
      </c>
      <c r="S260" s="14">
        <f t="shared" si="14"/>
        <v>40712.051689814813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8">
        <f t="shared" si="12"/>
        <v>105.05</v>
      </c>
      <c r="R261" s="14">
        <f t="shared" si="13"/>
        <v>42072.738067129627</v>
      </c>
      <c r="S261" s="14">
        <f t="shared" si="14"/>
        <v>42102.738067129627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8">
        <f t="shared" si="12"/>
        <v>120.91</v>
      </c>
      <c r="R262" s="14">
        <f t="shared" si="13"/>
        <v>40330.755543981482</v>
      </c>
      <c r="S262" s="14">
        <f t="shared" si="14"/>
        <v>40376.415972222225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8">
        <f t="shared" si="12"/>
        <v>97.64</v>
      </c>
      <c r="R263" s="14">
        <f t="shared" si="13"/>
        <v>41017.885462962964</v>
      </c>
      <c r="S263" s="14">
        <f t="shared" si="14"/>
        <v>41067.621527777781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8">
        <f t="shared" si="12"/>
        <v>41.38</v>
      </c>
      <c r="R264" s="14">
        <f t="shared" si="13"/>
        <v>40555.24800925926</v>
      </c>
      <c r="S264" s="14">
        <f t="shared" si="14"/>
        <v>40600.24800925926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8">
        <f t="shared" si="12"/>
        <v>30.65</v>
      </c>
      <c r="R265" s="14">
        <f t="shared" si="13"/>
        <v>41149.954791666663</v>
      </c>
      <c r="S265" s="14">
        <f t="shared" si="14"/>
        <v>41179.954791666663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8">
        <f t="shared" si="12"/>
        <v>64.95</v>
      </c>
      <c r="R266" s="14">
        <f t="shared" si="13"/>
        <v>41010.620312500003</v>
      </c>
      <c r="S266" s="14">
        <f t="shared" si="14"/>
        <v>41040.620312500003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8">
        <f t="shared" si="12"/>
        <v>95.78</v>
      </c>
      <c r="R267" s="14">
        <f t="shared" si="13"/>
        <v>40267.245717592588</v>
      </c>
      <c r="S267" s="14">
        <f t="shared" si="14"/>
        <v>40308.844444444447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8">
        <f t="shared" si="12"/>
        <v>40.42</v>
      </c>
      <c r="R268" s="14">
        <f t="shared" si="13"/>
        <v>40205.174849537041</v>
      </c>
      <c r="S268" s="14">
        <f t="shared" si="14"/>
        <v>40291.160416666666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8">
        <f t="shared" si="12"/>
        <v>78.58</v>
      </c>
      <c r="R269" s="14">
        <f t="shared" si="13"/>
        <v>41785.452534722222</v>
      </c>
      <c r="S269" s="14">
        <f t="shared" si="14"/>
        <v>41815.452534722222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8">
        <f t="shared" si="12"/>
        <v>50.18</v>
      </c>
      <c r="R270" s="14">
        <f t="shared" si="13"/>
        <v>40809.15252314815</v>
      </c>
      <c r="S270" s="14">
        <f t="shared" si="14"/>
        <v>40854.194189814814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8">
        <f t="shared" si="12"/>
        <v>92.25</v>
      </c>
      <c r="R271" s="14">
        <f t="shared" si="13"/>
        <v>42758.197013888886</v>
      </c>
      <c r="S271" s="14">
        <f t="shared" si="14"/>
        <v>42788.197013888886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8">
        <f t="shared" si="12"/>
        <v>57.54</v>
      </c>
      <c r="R272" s="14">
        <f t="shared" si="13"/>
        <v>40637.866550925923</v>
      </c>
      <c r="S272" s="14">
        <f t="shared" si="14"/>
        <v>40688.166666666664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8">
        <f t="shared" si="12"/>
        <v>109.42</v>
      </c>
      <c r="R273" s="14">
        <f t="shared" si="13"/>
        <v>41612.10024305556</v>
      </c>
      <c r="S273" s="14">
        <f t="shared" si="14"/>
        <v>41641.333333333336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8">
        <f t="shared" si="12"/>
        <v>81.89</v>
      </c>
      <c r="R274" s="14">
        <f t="shared" si="13"/>
        <v>40235.900358796294</v>
      </c>
      <c r="S274" s="14">
        <f t="shared" si="14"/>
        <v>40296.78402777778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8">
        <f t="shared" si="12"/>
        <v>45.67</v>
      </c>
      <c r="R275" s="14">
        <f t="shared" si="13"/>
        <v>40697.498449074075</v>
      </c>
      <c r="S275" s="14">
        <f t="shared" si="14"/>
        <v>40727.498449074075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8">
        <f t="shared" si="12"/>
        <v>55.22</v>
      </c>
      <c r="R276" s="14">
        <f t="shared" si="13"/>
        <v>40969.912372685183</v>
      </c>
      <c r="S276" s="14">
        <f t="shared" si="14"/>
        <v>41004.290972222225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8">
        <f t="shared" si="12"/>
        <v>65.3</v>
      </c>
      <c r="R277" s="14">
        <f t="shared" si="13"/>
        <v>41193.032013888893</v>
      </c>
      <c r="S277" s="14">
        <f t="shared" si="14"/>
        <v>41223.073680555557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8">
        <f t="shared" si="12"/>
        <v>95.23</v>
      </c>
      <c r="R278" s="14">
        <f t="shared" si="13"/>
        <v>40967.081874999996</v>
      </c>
      <c r="S278" s="14">
        <f t="shared" si="14"/>
        <v>41027.040208333332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8">
        <f t="shared" si="12"/>
        <v>75.44</v>
      </c>
      <c r="R279" s="14">
        <f t="shared" si="13"/>
        <v>42117.891423611116</v>
      </c>
      <c r="S279" s="14">
        <f t="shared" si="14"/>
        <v>42147.891423611116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8">
        <f t="shared" si="12"/>
        <v>97.82</v>
      </c>
      <c r="R280" s="14">
        <f t="shared" si="13"/>
        <v>41164.040960648148</v>
      </c>
      <c r="S280" s="14">
        <f t="shared" si="14"/>
        <v>41194.040960648148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8">
        <f t="shared" si="12"/>
        <v>87.69</v>
      </c>
      <c r="R281" s="14">
        <f t="shared" si="13"/>
        <v>42759.244166666671</v>
      </c>
      <c r="S281" s="14">
        <f t="shared" si="14"/>
        <v>42793.084027777775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8">
        <f t="shared" si="12"/>
        <v>54.75</v>
      </c>
      <c r="R282" s="14">
        <f t="shared" si="13"/>
        <v>41744.590682870366</v>
      </c>
      <c r="S282" s="14">
        <f t="shared" si="14"/>
        <v>41789.590682870366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8">
        <f t="shared" si="12"/>
        <v>83.95</v>
      </c>
      <c r="R283" s="14">
        <f t="shared" si="13"/>
        <v>39950.163344907407</v>
      </c>
      <c r="S283" s="14">
        <f t="shared" si="14"/>
        <v>40035.80972222222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8">
        <f t="shared" si="12"/>
        <v>254.39</v>
      </c>
      <c r="R284" s="14">
        <f t="shared" si="13"/>
        <v>40194.920046296298</v>
      </c>
      <c r="S284" s="14">
        <f t="shared" si="14"/>
        <v>40231.916666666664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8">
        <f t="shared" si="12"/>
        <v>101.83</v>
      </c>
      <c r="R285" s="14">
        <f t="shared" si="13"/>
        <v>40675.71</v>
      </c>
      <c r="S285" s="14">
        <f t="shared" si="14"/>
        <v>40695.207638888889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8">
        <f t="shared" si="12"/>
        <v>55.07</v>
      </c>
      <c r="R286" s="14">
        <f t="shared" si="13"/>
        <v>40904.738194444442</v>
      </c>
      <c r="S286" s="14">
        <f t="shared" si="14"/>
        <v>40929.738194444442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8">
        <f t="shared" si="12"/>
        <v>56.9</v>
      </c>
      <c r="R287" s="14">
        <f t="shared" si="13"/>
        <v>41506.756111111114</v>
      </c>
      <c r="S287" s="14">
        <f t="shared" si="14"/>
        <v>41536.756111111114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8">
        <f t="shared" si="12"/>
        <v>121.28</v>
      </c>
      <c r="R288" s="14">
        <f t="shared" si="13"/>
        <v>41313.816249999996</v>
      </c>
      <c r="S288" s="14">
        <f t="shared" si="14"/>
        <v>41358.774583333332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8">
        <f t="shared" si="12"/>
        <v>91.19</v>
      </c>
      <c r="R289" s="14">
        <f t="shared" si="13"/>
        <v>41184.277986111112</v>
      </c>
      <c r="S289" s="14">
        <f t="shared" si="14"/>
        <v>41215.166666666664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8">
        <f t="shared" si="12"/>
        <v>115.45</v>
      </c>
      <c r="R290" s="14">
        <f t="shared" si="13"/>
        <v>41051.168900462959</v>
      </c>
      <c r="S290" s="14">
        <f t="shared" si="14"/>
        <v>41086.168900462959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8">
        <f t="shared" si="12"/>
        <v>67.77</v>
      </c>
      <c r="R291" s="14">
        <f t="shared" si="13"/>
        <v>41550.456412037034</v>
      </c>
      <c r="S291" s="14">
        <f t="shared" si="14"/>
        <v>41580.456412037034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8">
        <f t="shared" si="12"/>
        <v>28.58</v>
      </c>
      <c r="R292" s="14">
        <f t="shared" si="13"/>
        <v>40526.36917824074</v>
      </c>
      <c r="S292" s="14">
        <f t="shared" si="14"/>
        <v>40576.332638888889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8">
        <f t="shared" si="12"/>
        <v>46.88</v>
      </c>
      <c r="R293" s="14">
        <f t="shared" si="13"/>
        <v>41376.769050925926</v>
      </c>
      <c r="S293" s="14">
        <f t="shared" si="14"/>
        <v>41395.000694444447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8">
        <f t="shared" si="12"/>
        <v>154.41999999999999</v>
      </c>
      <c r="R294" s="14">
        <f t="shared" si="13"/>
        <v>40812.803229166668</v>
      </c>
      <c r="S294" s="14">
        <f t="shared" si="14"/>
        <v>40845.165972222225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8">
        <f t="shared" si="12"/>
        <v>201.22</v>
      </c>
      <c r="R295" s="14">
        <f t="shared" si="13"/>
        <v>41719.667986111112</v>
      </c>
      <c r="S295" s="14">
        <f t="shared" si="14"/>
        <v>41749.667986111112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8">
        <f t="shared" si="12"/>
        <v>100</v>
      </c>
      <c r="R296" s="14">
        <f t="shared" si="13"/>
        <v>40343.084421296298</v>
      </c>
      <c r="S296" s="14">
        <f t="shared" si="14"/>
        <v>40378.666666666664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8">
        <f t="shared" si="12"/>
        <v>100.08</v>
      </c>
      <c r="R297" s="14">
        <f t="shared" si="13"/>
        <v>41519.004733796297</v>
      </c>
      <c r="S297" s="14">
        <f t="shared" si="14"/>
        <v>41579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8">
        <f t="shared" si="12"/>
        <v>230.09</v>
      </c>
      <c r="R298" s="14">
        <f t="shared" si="13"/>
        <v>41134.475497685184</v>
      </c>
      <c r="S298" s="14">
        <f t="shared" si="14"/>
        <v>41159.475497685184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8">
        <f t="shared" si="12"/>
        <v>141.75</v>
      </c>
      <c r="R299" s="14">
        <f t="shared" si="13"/>
        <v>42089.72802083334</v>
      </c>
      <c r="S299" s="14">
        <f t="shared" si="14"/>
        <v>42125.165972222225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8">
        <f t="shared" si="12"/>
        <v>56.34</v>
      </c>
      <c r="R300" s="14">
        <f t="shared" si="13"/>
        <v>41709.463518518518</v>
      </c>
      <c r="S300" s="14">
        <f t="shared" si="14"/>
        <v>41768.875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8">
        <f t="shared" si="12"/>
        <v>73.34</v>
      </c>
      <c r="R301" s="14">
        <f t="shared" si="13"/>
        <v>40469.225231481483</v>
      </c>
      <c r="S301" s="14">
        <f t="shared" si="14"/>
        <v>40499.266898148147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8">
        <f t="shared" si="12"/>
        <v>85.34</v>
      </c>
      <c r="R302" s="14">
        <f t="shared" si="13"/>
        <v>40626.959930555553</v>
      </c>
      <c r="S302" s="14">
        <f t="shared" si="14"/>
        <v>40657.959930555553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8">
        <f t="shared" si="12"/>
        <v>61.5</v>
      </c>
      <c r="R303" s="14">
        <f t="shared" si="13"/>
        <v>41312.737673611111</v>
      </c>
      <c r="S303" s="14">
        <f t="shared" si="14"/>
        <v>41352.696006944447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8">
        <f t="shared" si="12"/>
        <v>93.02</v>
      </c>
      <c r="R304" s="14">
        <f t="shared" si="13"/>
        <v>40933.856921296298</v>
      </c>
      <c r="S304" s="14">
        <f t="shared" si="14"/>
        <v>40963.856921296298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8">
        <f t="shared" si="12"/>
        <v>50.29</v>
      </c>
      <c r="R305" s="14">
        <f t="shared" si="13"/>
        <v>41032.071134259262</v>
      </c>
      <c r="S305" s="14">
        <f t="shared" si="14"/>
        <v>41062.071134259262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8">
        <f t="shared" si="12"/>
        <v>106.43</v>
      </c>
      <c r="R306" s="14">
        <f t="shared" si="13"/>
        <v>41114.094872685186</v>
      </c>
      <c r="S306" s="14">
        <f t="shared" si="14"/>
        <v>41153.083333333336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8">
        <f t="shared" si="12"/>
        <v>51.72</v>
      </c>
      <c r="R307" s="14">
        <f t="shared" si="13"/>
        <v>40948.630196759259</v>
      </c>
      <c r="S307" s="14">
        <f t="shared" si="14"/>
        <v>40978.630196759259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8">
        <f t="shared" si="12"/>
        <v>36.61</v>
      </c>
      <c r="R308" s="14">
        <f t="shared" si="13"/>
        <v>41333.837187500001</v>
      </c>
      <c r="S308" s="14">
        <f t="shared" si="14"/>
        <v>41353.795520833337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8">
        <f t="shared" si="12"/>
        <v>42.52</v>
      </c>
      <c r="R309" s="14">
        <f t="shared" si="13"/>
        <v>41282.944456018515</v>
      </c>
      <c r="S309" s="14">
        <f t="shared" si="14"/>
        <v>41312.944456018515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8">
        <f t="shared" si="12"/>
        <v>62.71</v>
      </c>
      <c r="R310" s="14">
        <f t="shared" si="13"/>
        <v>40567.694560185184</v>
      </c>
      <c r="S310" s="14">
        <f t="shared" si="14"/>
        <v>40612.694560185184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8">
        <f t="shared" si="12"/>
        <v>89.96</v>
      </c>
      <c r="R311" s="14">
        <f t="shared" si="13"/>
        <v>41134.751550925925</v>
      </c>
      <c r="S311" s="14">
        <f t="shared" si="14"/>
        <v>41155.751550925925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8">
        <f t="shared" si="12"/>
        <v>28.92</v>
      </c>
      <c r="R312" s="14">
        <f t="shared" si="13"/>
        <v>40821.183136574073</v>
      </c>
      <c r="S312" s="14">
        <f t="shared" si="14"/>
        <v>40836.083333333336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8">
        <f t="shared" si="12"/>
        <v>138.80000000000001</v>
      </c>
      <c r="R313" s="14">
        <f t="shared" si="13"/>
        <v>40868.219814814816</v>
      </c>
      <c r="S313" s="14">
        <f t="shared" si="14"/>
        <v>40909.332638888889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8">
        <f t="shared" si="12"/>
        <v>61.3</v>
      </c>
      <c r="R314" s="14">
        <f t="shared" si="13"/>
        <v>41348.877685185187</v>
      </c>
      <c r="S314" s="14">
        <f t="shared" si="14"/>
        <v>41378.877685185187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8">
        <f t="shared" si="12"/>
        <v>80.2</v>
      </c>
      <c r="R315" s="14">
        <f t="shared" si="13"/>
        <v>40357.227939814817</v>
      </c>
      <c r="S315" s="14">
        <f t="shared" si="14"/>
        <v>40401.665972222225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8">
        <f t="shared" si="12"/>
        <v>32.1</v>
      </c>
      <c r="R316" s="14">
        <f t="shared" si="13"/>
        <v>41304.833194444444</v>
      </c>
      <c r="S316" s="14">
        <f t="shared" si="14"/>
        <v>41334.833194444444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8">
        <f t="shared" si="12"/>
        <v>200.89</v>
      </c>
      <c r="R317" s="14">
        <f t="shared" si="13"/>
        <v>41113.77238425926</v>
      </c>
      <c r="S317" s="14">
        <f t="shared" si="14"/>
        <v>41143.77238425926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8">
        <f t="shared" si="12"/>
        <v>108.01</v>
      </c>
      <c r="R318" s="14">
        <f t="shared" si="13"/>
        <v>41950.923576388886</v>
      </c>
      <c r="S318" s="14">
        <f t="shared" si="14"/>
        <v>41984.207638888889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8">
        <f t="shared" si="12"/>
        <v>95.7</v>
      </c>
      <c r="R319" s="14">
        <f t="shared" si="13"/>
        <v>41589.676886574074</v>
      </c>
      <c r="S319" s="14">
        <f t="shared" si="14"/>
        <v>41619.676886574074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8">
        <f t="shared" si="12"/>
        <v>49.88</v>
      </c>
      <c r="R320" s="14">
        <f t="shared" si="13"/>
        <v>41330.038784722223</v>
      </c>
      <c r="S320" s="14">
        <f t="shared" si="14"/>
        <v>41359.997118055559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8">
        <f t="shared" si="12"/>
        <v>110.47</v>
      </c>
      <c r="R321" s="14">
        <f t="shared" si="13"/>
        <v>40123.83829861111</v>
      </c>
      <c r="S321" s="14">
        <f t="shared" si="14"/>
        <v>40211.332638888889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8">
        <f t="shared" si="12"/>
        <v>134.91</v>
      </c>
      <c r="R322" s="14">
        <f t="shared" si="13"/>
        <v>42331.551307870366</v>
      </c>
      <c r="S322" s="14">
        <f t="shared" si="14"/>
        <v>42360.958333333328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8">
        <f t="shared" ref="Q323:Q386" si="15">IFERROR(ROUND(E323/L323,2),0)</f>
        <v>106.62</v>
      </c>
      <c r="R323" s="14">
        <f t="shared" ref="R323:R386" si="16">(((J323/60)/60)/24)+DATE(1970,1,1)</f>
        <v>42647.446597222224</v>
      </c>
      <c r="S323" s="14">
        <f t="shared" ref="S323:S386" si="17">(((I323/60)/60)/24)+DATE(1970,1,1)</f>
        <v>42682.488263888896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8">
        <f t="shared" si="15"/>
        <v>145.04</v>
      </c>
      <c r="R324" s="14">
        <f t="shared" si="16"/>
        <v>42473.57</v>
      </c>
      <c r="S324" s="14">
        <f t="shared" si="17"/>
        <v>42503.57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8">
        <f t="shared" si="15"/>
        <v>114.59</v>
      </c>
      <c r="R325" s="14">
        <f t="shared" si="16"/>
        <v>42697.32136574074</v>
      </c>
      <c r="S325" s="14">
        <f t="shared" si="17"/>
        <v>42725.332638888889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8">
        <f t="shared" si="15"/>
        <v>105.32</v>
      </c>
      <c r="R326" s="14">
        <f t="shared" si="16"/>
        <v>42184.626250000001</v>
      </c>
      <c r="S326" s="14">
        <f t="shared" si="17"/>
        <v>42217.626250000001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8">
        <f t="shared" si="15"/>
        <v>70.92</v>
      </c>
      <c r="R327" s="14">
        <f t="shared" si="16"/>
        <v>42689.187881944439</v>
      </c>
      <c r="S327" s="14">
        <f t="shared" si="17"/>
        <v>42724.187881944439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8">
        <f t="shared" si="15"/>
        <v>147.16999999999999</v>
      </c>
      <c r="R328" s="14">
        <f t="shared" si="16"/>
        <v>42775.314884259264</v>
      </c>
      <c r="S328" s="14">
        <f t="shared" si="17"/>
        <v>42808.956250000003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8">
        <f t="shared" si="15"/>
        <v>160.47</v>
      </c>
      <c r="R329" s="14">
        <f t="shared" si="16"/>
        <v>42058.235289351855</v>
      </c>
      <c r="S329" s="14">
        <f t="shared" si="17"/>
        <v>42085.333333333328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8">
        <f t="shared" si="15"/>
        <v>156.05000000000001</v>
      </c>
      <c r="R330" s="14">
        <f t="shared" si="16"/>
        <v>42278.946620370371</v>
      </c>
      <c r="S330" s="14">
        <f t="shared" si="17"/>
        <v>42309.166666666672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8">
        <f t="shared" si="15"/>
        <v>63.17</v>
      </c>
      <c r="R331" s="14">
        <f t="shared" si="16"/>
        <v>42291.46674768519</v>
      </c>
      <c r="S331" s="14">
        <f t="shared" si="17"/>
        <v>42315.166666666672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8">
        <f t="shared" si="15"/>
        <v>104.82</v>
      </c>
      <c r="R332" s="14">
        <f t="shared" si="16"/>
        <v>41379.515775462962</v>
      </c>
      <c r="S332" s="14">
        <f t="shared" si="17"/>
        <v>41411.165972222225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8">
        <f t="shared" si="15"/>
        <v>97.36</v>
      </c>
      <c r="R333" s="14">
        <f t="shared" si="16"/>
        <v>42507.581412037034</v>
      </c>
      <c r="S333" s="14">
        <f t="shared" si="17"/>
        <v>42538.581412037034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8">
        <f t="shared" si="15"/>
        <v>203.63</v>
      </c>
      <c r="R334" s="14">
        <f t="shared" si="16"/>
        <v>42263.680289351847</v>
      </c>
      <c r="S334" s="14">
        <f t="shared" si="17"/>
        <v>42305.333333333328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8">
        <f t="shared" si="15"/>
        <v>188.31</v>
      </c>
      <c r="R335" s="14">
        <f t="shared" si="16"/>
        <v>42437.636469907404</v>
      </c>
      <c r="S335" s="14">
        <f t="shared" si="17"/>
        <v>42467.59480324074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8">
        <f t="shared" si="15"/>
        <v>146.65</v>
      </c>
      <c r="R336" s="14">
        <f t="shared" si="16"/>
        <v>42101.682372685187</v>
      </c>
      <c r="S336" s="14">
        <f t="shared" si="17"/>
        <v>42139.791666666672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8">
        <f t="shared" si="15"/>
        <v>109.19</v>
      </c>
      <c r="R337" s="14">
        <f t="shared" si="16"/>
        <v>42101.737442129626</v>
      </c>
      <c r="S337" s="14">
        <f t="shared" si="17"/>
        <v>42132.916666666672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8">
        <f t="shared" si="15"/>
        <v>59.25</v>
      </c>
      <c r="R338" s="14">
        <f t="shared" si="16"/>
        <v>42291.596273148149</v>
      </c>
      <c r="S338" s="14">
        <f t="shared" si="17"/>
        <v>42321.637939814813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8">
        <f t="shared" si="15"/>
        <v>97.9</v>
      </c>
      <c r="R339" s="14">
        <f t="shared" si="16"/>
        <v>42047.128564814819</v>
      </c>
      <c r="S339" s="14">
        <f t="shared" si="17"/>
        <v>42077.086898148147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8">
        <f t="shared" si="15"/>
        <v>70</v>
      </c>
      <c r="R340" s="14">
        <f t="shared" si="16"/>
        <v>42559.755671296298</v>
      </c>
      <c r="S340" s="14">
        <f t="shared" si="17"/>
        <v>42616.041666666672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8">
        <f t="shared" si="15"/>
        <v>72.87</v>
      </c>
      <c r="R341" s="14">
        <f t="shared" si="16"/>
        <v>42093.760046296295</v>
      </c>
      <c r="S341" s="14">
        <f t="shared" si="17"/>
        <v>42123.760046296295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8">
        <f t="shared" si="15"/>
        <v>146.35</v>
      </c>
      <c r="R342" s="14">
        <f t="shared" si="16"/>
        <v>42772.669062500005</v>
      </c>
      <c r="S342" s="14">
        <f t="shared" si="17"/>
        <v>42802.875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8">
        <f t="shared" si="15"/>
        <v>67.91</v>
      </c>
      <c r="R343" s="14">
        <f t="shared" si="16"/>
        <v>41894.879606481481</v>
      </c>
      <c r="S343" s="14">
        <f t="shared" si="17"/>
        <v>41913.165972222225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8">
        <f t="shared" si="15"/>
        <v>169.85</v>
      </c>
      <c r="R344" s="14">
        <f t="shared" si="16"/>
        <v>42459.780844907407</v>
      </c>
      <c r="S344" s="14">
        <f t="shared" si="17"/>
        <v>42489.780844907407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8">
        <f t="shared" si="15"/>
        <v>58.41</v>
      </c>
      <c r="R345" s="14">
        <f t="shared" si="16"/>
        <v>41926.73778935185</v>
      </c>
      <c r="S345" s="14">
        <f t="shared" si="17"/>
        <v>41957.125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8">
        <f t="shared" si="15"/>
        <v>119.99</v>
      </c>
      <c r="R346" s="14">
        <f t="shared" si="16"/>
        <v>42111.970995370371</v>
      </c>
      <c r="S346" s="14">
        <f t="shared" si="17"/>
        <v>42156.097222222219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8">
        <f t="shared" si="15"/>
        <v>99.86</v>
      </c>
      <c r="R347" s="14">
        <f t="shared" si="16"/>
        <v>42114.944328703699</v>
      </c>
      <c r="S347" s="14">
        <f t="shared" si="17"/>
        <v>42144.944328703699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8">
        <f t="shared" si="15"/>
        <v>90.58</v>
      </c>
      <c r="R348" s="14">
        <f t="shared" si="16"/>
        <v>42261.500243055561</v>
      </c>
      <c r="S348" s="14">
        <f t="shared" si="17"/>
        <v>42291.500243055561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8">
        <f t="shared" si="15"/>
        <v>117.77</v>
      </c>
      <c r="R349" s="14">
        <f t="shared" si="16"/>
        <v>42292.495474537034</v>
      </c>
      <c r="S349" s="14">
        <f t="shared" si="17"/>
        <v>42322.537141203706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8">
        <f t="shared" si="15"/>
        <v>86.55</v>
      </c>
      <c r="R350" s="14">
        <f t="shared" si="16"/>
        <v>42207.58699074074</v>
      </c>
      <c r="S350" s="14">
        <f t="shared" si="17"/>
        <v>42237.58699074074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8">
        <f t="shared" si="15"/>
        <v>71.900000000000006</v>
      </c>
      <c r="R351" s="14">
        <f t="shared" si="16"/>
        <v>42760.498935185184</v>
      </c>
      <c r="S351" s="14">
        <f t="shared" si="17"/>
        <v>42790.498935185184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8">
        <f t="shared" si="15"/>
        <v>129.82</v>
      </c>
      <c r="R352" s="14">
        <f t="shared" si="16"/>
        <v>42586.066076388888</v>
      </c>
      <c r="S352" s="14">
        <f t="shared" si="17"/>
        <v>42624.165972222225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8">
        <f t="shared" si="15"/>
        <v>44.91</v>
      </c>
      <c r="R353" s="14">
        <f t="shared" si="16"/>
        <v>42427.964745370366</v>
      </c>
      <c r="S353" s="14">
        <f t="shared" si="17"/>
        <v>42467.923078703709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8">
        <f t="shared" si="15"/>
        <v>40.76</v>
      </c>
      <c r="R354" s="14">
        <f t="shared" si="16"/>
        <v>41890.167453703703</v>
      </c>
      <c r="S354" s="14">
        <f t="shared" si="17"/>
        <v>41920.167453703703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8">
        <f t="shared" si="15"/>
        <v>103.52</v>
      </c>
      <c r="R355" s="14">
        <f t="shared" si="16"/>
        <v>42297.791886574079</v>
      </c>
      <c r="S355" s="14">
        <f t="shared" si="17"/>
        <v>42327.833553240736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8">
        <f t="shared" si="15"/>
        <v>125.45</v>
      </c>
      <c r="R356" s="14">
        <f t="shared" si="16"/>
        <v>42438.827789351853</v>
      </c>
      <c r="S356" s="14">
        <f t="shared" si="17"/>
        <v>42468.786122685182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8">
        <f t="shared" si="15"/>
        <v>246.61</v>
      </c>
      <c r="R357" s="14">
        <f t="shared" si="16"/>
        <v>41943.293912037036</v>
      </c>
      <c r="S357" s="14">
        <f t="shared" si="17"/>
        <v>41974.3355787037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8">
        <f t="shared" si="15"/>
        <v>79.400000000000006</v>
      </c>
      <c r="R358" s="14">
        <f t="shared" si="16"/>
        <v>42415.803159722222</v>
      </c>
      <c r="S358" s="14">
        <f t="shared" si="17"/>
        <v>42445.761493055557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8">
        <f t="shared" si="15"/>
        <v>86.14</v>
      </c>
      <c r="R359" s="14">
        <f t="shared" si="16"/>
        <v>42078.222187499996</v>
      </c>
      <c r="S359" s="14">
        <f t="shared" si="17"/>
        <v>42118.222187499996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8">
        <f t="shared" si="15"/>
        <v>193.05</v>
      </c>
      <c r="R360" s="14">
        <f t="shared" si="16"/>
        <v>42507.860196759255</v>
      </c>
      <c r="S360" s="14">
        <f t="shared" si="17"/>
        <v>42536.625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8">
        <f t="shared" si="15"/>
        <v>84.02</v>
      </c>
      <c r="R361" s="14">
        <f t="shared" si="16"/>
        <v>41935.070486111108</v>
      </c>
      <c r="S361" s="14">
        <f t="shared" si="17"/>
        <v>41957.216666666667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8">
        <f t="shared" si="15"/>
        <v>139.83000000000001</v>
      </c>
      <c r="R362" s="14">
        <f t="shared" si="16"/>
        <v>42163.897916666669</v>
      </c>
      <c r="S362" s="14">
        <f t="shared" si="17"/>
        <v>42208.132638888885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8">
        <f t="shared" si="15"/>
        <v>109.82</v>
      </c>
      <c r="R363" s="14">
        <f t="shared" si="16"/>
        <v>41936.001226851848</v>
      </c>
      <c r="S363" s="14">
        <f t="shared" si="17"/>
        <v>41966.042893518519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8">
        <f t="shared" si="15"/>
        <v>139.53</v>
      </c>
      <c r="R364" s="14">
        <f t="shared" si="16"/>
        <v>41837.210543981484</v>
      </c>
      <c r="S364" s="14">
        <f t="shared" si="17"/>
        <v>41859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8">
        <f t="shared" si="15"/>
        <v>347.85</v>
      </c>
      <c r="R365" s="14">
        <f t="shared" si="16"/>
        <v>40255.744629629626</v>
      </c>
      <c r="S365" s="14">
        <f t="shared" si="17"/>
        <v>40300.806944444441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8">
        <f t="shared" si="15"/>
        <v>68.239999999999995</v>
      </c>
      <c r="R366" s="14">
        <f t="shared" si="16"/>
        <v>41780.859629629631</v>
      </c>
      <c r="S366" s="14">
        <f t="shared" si="17"/>
        <v>41811.165972222225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8">
        <f t="shared" si="15"/>
        <v>239.94</v>
      </c>
      <c r="R367" s="14">
        <f t="shared" si="16"/>
        <v>41668.606469907405</v>
      </c>
      <c r="S367" s="14">
        <f t="shared" si="17"/>
        <v>41698.606469907405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8">
        <f t="shared" si="15"/>
        <v>287.31</v>
      </c>
      <c r="R368" s="14">
        <f t="shared" si="16"/>
        <v>41019.793032407404</v>
      </c>
      <c r="S368" s="14">
        <f t="shared" si="17"/>
        <v>41049.793032407404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8">
        <f t="shared" si="15"/>
        <v>86.85</v>
      </c>
      <c r="R369" s="14">
        <f t="shared" si="16"/>
        <v>41355.577291666668</v>
      </c>
      <c r="S369" s="14">
        <f t="shared" si="17"/>
        <v>41395.207638888889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8">
        <f t="shared" si="15"/>
        <v>81.849999999999994</v>
      </c>
      <c r="R370" s="14">
        <f t="shared" si="16"/>
        <v>42043.605578703704</v>
      </c>
      <c r="S370" s="14">
        <f t="shared" si="17"/>
        <v>42078.563912037032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8">
        <f t="shared" si="15"/>
        <v>42.87</v>
      </c>
      <c r="R371" s="14">
        <f t="shared" si="16"/>
        <v>40893.551724537036</v>
      </c>
      <c r="S371" s="14">
        <f t="shared" si="17"/>
        <v>40923.551724537036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8">
        <f t="shared" si="15"/>
        <v>709.42</v>
      </c>
      <c r="R372" s="14">
        <f t="shared" si="16"/>
        <v>42711.795138888891</v>
      </c>
      <c r="S372" s="14">
        <f t="shared" si="17"/>
        <v>42741.795138888891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8">
        <f t="shared" si="15"/>
        <v>161.26</v>
      </c>
      <c r="R373" s="14">
        <f t="shared" si="16"/>
        <v>41261.767812500002</v>
      </c>
      <c r="S373" s="14">
        <f t="shared" si="17"/>
        <v>41306.767812500002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8">
        <f t="shared" si="15"/>
        <v>41.78</v>
      </c>
      <c r="R374" s="14">
        <f t="shared" si="16"/>
        <v>42425.576898148152</v>
      </c>
      <c r="S374" s="14">
        <f t="shared" si="17"/>
        <v>42465.666666666672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8">
        <f t="shared" si="15"/>
        <v>89.89</v>
      </c>
      <c r="R375" s="14">
        <f t="shared" si="16"/>
        <v>41078.91201388889</v>
      </c>
      <c r="S375" s="14">
        <f t="shared" si="17"/>
        <v>41108.91201388889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8">
        <f t="shared" si="15"/>
        <v>45.05</v>
      </c>
      <c r="R376" s="14">
        <f t="shared" si="16"/>
        <v>40757.889247685183</v>
      </c>
      <c r="S376" s="14">
        <f t="shared" si="17"/>
        <v>40802.889247685183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8">
        <f t="shared" si="15"/>
        <v>42.86</v>
      </c>
      <c r="R377" s="14">
        <f t="shared" si="16"/>
        <v>41657.985081018516</v>
      </c>
      <c r="S377" s="14">
        <f t="shared" si="17"/>
        <v>41699.720833333333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8">
        <f t="shared" si="15"/>
        <v>54.08</v>
      </c>
      <c r="R378" s="14">
        <f t="shared" si="16"/>
        <v>42576.452731481477</v>
      </c>
      <c r="S378" s="14">
        <f t="shared" si="17"/>
        <v>42607.452731481477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8">
        <f t="shared" si="15"/>
        <v>103.22</v>
      </c>
      <c r="R379" s="14">
        <f t="shared" si="16"/>
        <v>42292.250787037032</v>
      </c>
      <c r="S379" s="14">
        <f t="shared" si="17"/>
        <v>42322.292361111111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8">
        <f t="shared" si="15"/>
        <v>40.4</v>
      </c>
      <c r="R380" s="14">
        <f t="shared" si="16"/>
        <v>42370.571851851855</v>
      </c>
      <c r="S380" s="14">
        <f t="shared" si="17"/>
        <v>42394.994444444441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8">
        <f t="shared" si="15"/>
        <v>116.86</v>
      </c>
      <c r="R381" s="14">
        <f t="shared" si="16"/>
        <v>40987.688333333332</v>
      </c>
      <c r="S381" s="14">
        <f t="shared" si="17"/>
        <v>41032.688333333332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8">
        <f t="shared" si="15"/>
        <v>115.51</v>
      </c>
      <c r="R382" s="14">
        <f t="shared" si="16"/>
        <v>42367.719814814816</v>
      </c>
      <c r="S382" s="14">
        <f t="shared" si="17"/>
        <v>42392.719814814816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8">
        <f t="shared" si="15"/>
        <v>104.31</v>
      </c>
      <c r="R383" s="14">
        <f t="shared" si="16"/>
        <v>41085.698113425926</v>
      </c>
      <c r="S383" s="14">
        <f t="shared" si="17"/>
        <v>41120.208333333336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8">
        <f t="shared" si="15"/>
        <v>69.77</v>
      </c>
      <c r="R384" s="14">
        <f t="shared" si="16"/>
        <v>41144.709490740745</v>
      </c>
      <c r="S384" s="14">
        <f t="shared" si="17"/>
        <v>41158.709490740745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8">
        <f t="shared" si="15"/>
        <v>43.02</v>
      </c>
      <c r="R385" s="14">
        <f t="shared" si="16"/>
        <v>41755.117581018516</v>
      </c>
      <c r="S385" s="14">
        <f t="shared" si="17"/>
        <v>41778.117581018516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8">
        <f t="shared" si="15"/>
        <v>58.54</v>
      </c>
      <c r="R386" s="14">
        <f t="shared" si="16"/>
        <v>41980.781793981485</v>
      </c>
      <c r="S386" s="14">
        <f t="shared" si="17"/>
        <v>42010.781793981485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8">
        <f t="shared" ref="Q387:Q450" si="18">IFERROR(ROUND(E387/L387,2),0)</f>
        <v>111.8</v>
      </c>
      <c r="R387" s="14">
        <f t="shared" ref="R387:R450" si="19">(((J387/60)/60)/24)+DATE(1970,1,1)</f>
        <v>41934.584502314814</v>
      </c>
      <c r="S387" s="14">
        <f t="shared" ref="S387:S450" si="20">(((I387/60)/60)/24)+DATE(1970,1,1)</f>
        <v>41964.626168981486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8">
        <f t="shared" si="18"/>
        <v>46.23</v>
      </c>
      <c r="R388" s="14">
        <f t="shared" si="19"/>
        <v>42211.951284722221</v>
      </c>
      <c r="S388" s="14">
        <f t="shared" si="20"/>
        <v>42226.951284722221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8">
        <f t="shared" si="18"/>
        <v>144.69</v>
      </c>
      <c r="R389" s="14">
        <f t="shared" si="19"/>
        <v>42200.67659722222</v>
      </c>
      <c r="S389" s="14">
        <f t="shared" si="20"/>
        <v>42231.25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8">
        <f t="shared" si="18"/>
        <v>88.85</v>
      </c>
      <c r="R390" s="14">
        <f t="shared" si="19"/>
        <v>42549.076157407413</v>
      </c>
      <c r="S390" s="14">
        <f t="shared" si="20"/>
        <v>42579.076157407413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8">
        <f t="shared" si="18"/>
        <v>81.75</v>
      </c>
      <c r="R391" s="14">
        <f t="shared" si="19"/>
        <v>41674.063078703701</v>
      </c>
      <c r="S391" s="14">
        <f t="shared" si="20"/>
        <v>41705.957638888889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8">
        <f t="shared" si="18"/>
        <v>71.430000000000007</v>
      </c>
      <c r="R392" s="14">
        <f t="shared" si="19"/>
        <v>42112.036712962959</v>
      </c>
      <c r="S392" s="14">
        <f t="shared" si="20"/>
        <v>42132.036712962959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8">
        <f t="shared" si="18"/>
        <v>104.26</v>
      </c>
      <c r="R393" s="14">
        <f t="shared" si="19"/>
        <v>40865.042256944449</v>
      </c>
      <c r="S393" s="14">
        <f t="shared" si="20"/>
        <v>40895.040972222225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8">
        <f t="shared" si="18"/>
        <v>90.62</v>
      </c>
      <c r="R394" s="14">
        <f t="shared" si="19"/>
        <v>40763.717256944445</v>
      </c>
      <c r="S394" s="14">
        <f t="shared" si="20"/>
        <v>40794.125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8">
        <f t="shared" si="18"/>
        <v>157.33000000000001</v>
      </c>
      <c r="R395" s="14">
        <f t="shared" si="19"/>
        <v>41526.708935185183</v>
      </c>
      <c r="S395" s="14">
        <f t="shared" si="20"/>
        <v>41557.708935185183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8">
        <f t="shared" si="18"/>
        <v>105.18</v>
      </c>
      <c r="R396" s="14">
        <f t="shared" si="19"/>
        <v>42417.818078703705</v>
      </c>
      <c r="S396" s="14">
        <f t="shared" si="20"/>
        <v>42477.776412037041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8">
        <f t="shared" si="18"/>
        <v>58.72</v>
      </c>
      <c r="R397" s="14">
        <f t="shared" si="19"/>
        <v>40990.909259259257</v>
      </c>
      <c r="S397" s="14">
        <f t="shared" si="20"/>
        <v>41026.897222222222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8">
        <f t="shared" si="18"/>
        <v>81.63</v>
      </c>
      <c r="R398" s="14">
        <f t="shared" si="19"/>
        <v>41082.564884259256</v>
      </c>
      <c r="S398" s="14">
        <f t="shared" si="20"/>
        <v>41097.564884259256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8">
        <f t="shared" si="18"/>
        <v>56.46</v>
      </c>
      <c r="R399" s="14">
        <f t="shared" si="19"/>
        <v>40379.776435185187</v>
      </c>
      <c r="S399" s="14">
        <f t="shared" si="20"/>
        <v>40422.155555555553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8">
        <f t="shared" si="18"/>
        <v>140.1</v>
      </c>
      <c r="R400" s="14">
        <f t="shared" si="19"/>
        <v>42078.793124999997</v>
      </c>
      <c r="S400" s="14">
        <f t="shared" si="20"/>
        <v>42123.793124999997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8">
        <f t="shared" si="18"/>
        <v>224.85</v>
      </c>
      <c r="R401" s="14">
        <f t="shared" si="19"/>
        <v>42687.875775462962</v>
      </c>
      <c r="S401" s="14">
        <f t="shared" si="20"/>
        <v>42718.5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8">
        <f t="shared" si="18"/>
        <v>181.13</v>
      </c>
      <c r="R402" s="14">
        <f t="shared" si="19"/>
        <v>41745.635960648149</v>
      </c>
      <c r="S402" s="14">
        <f t="shared" si="20"/>
        <v>41776.145833333336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8">
        <f t="shared" si="18"/>
        <v>711.04</v>
      </c>
      <c r="R403" s="14">
        <f t="shared" si="19"/>
        <v>40732.842245370368</v>
      </c>
      <c r="S403" s="14">
        <f t="shared" si="20"/>
        <v>40762.842245370368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8">
        <f t="shared" si="18"/>
        <v>65.88</v>
      </c>
      <c r="R404" s="14">
        <f t="shared" si="19"/>
        <v>42292.539548611108</v>
      </c>
      <c r="S404" s="14">
        <f t="shared" si="20"/>
        <v>42313.58121527778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8">
        <f t="shared" si="18"/>
        <v>75.19</v>
      </c>
      <c r="R405" s="14">
        <f t="shared" si="19"/>
        <v>40718.310659722221</v>
      </c>
      <c r="S405" s="14">
        <f t="shared" si="20"/>
        <v>40765.297222222223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8">
        <f t="shared" si="18"/>
        <v>133.13999999999999</v>
      </c>
      <c r="R406" s="14">
        <f t="shared" si="19"/>
        <v>41646.628032407411</v>
      </c>
      <c r="S406" s="14">
        <f t="shared" si="20"/>
        <v>41675.961111111108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8">
        <f t="shared" si="18"/>
        <v>55.2</v>
      </c>
      <c r="R407" s="14">
        <f t="shared" si="19"/>
        <v>41674.08494212963</v>
      </c>
      <c r="S407" s="14">
        <f t="shared" si="20"/>
        <v>41704.08494212963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8">
        <f t="shared" si="18"/>
        <v>86.16</v>
      </c>
      <c r="R408" s="14">
        <f t="shared" si="19"/>
        <v>40638.162465277775</v>
      </c>
      <c r="S408" s="14">
        <f t="shared" si="20"/>
        <v>40672.249305555553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8">
        <f t="shared" si="18"/>
        <v>92.32</v>
      </c>
      <c r="R409" s="14">
        <f t="shared" si="19"/>
        <v>40806.870949074073</v>
      </c>
      <c r="S409" s="14">
        <f t="shared" si="20"/>
        <v>40866.912615740745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8">
        <f t="shared" si="18"/>
        <v>160.16</v>
      </c>
      <c r="R410" s="14">
        <f t="shared" si="19"/>
        <v>41543.735995370371</v>
      </c>
      <c r="S410" s="14">
        <f t="shared" si="20"/>
        <v>41583.777662037035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8">
        <f t="shared" si="18"/>
        <v>45.6</v>
      </c>
      <c r="R411" s="14">
        <f t="shared" si="19"/>
        <v>42543.862777777773</v>
      </c>
      <c r="S411" s="14">
        <f t="shared" si="20"/>
        <v>42573.862777777773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8">
        <f t="shared" si="18"/>
        <v>183.29</v>
      </c>
      <c r="R412" s="14">
        <f t="shared" si="19"/>
        <v>42113.981446759266</v>
      </c>
      <c r="S412" s="14">
        <f t="shared" si="20"/>
        <v>42173.981446759266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8">
        <f t="shared" si="18"/>
        <v>125.79</v>
      </c>
      <c r="R413" s="14">
        <f t="shared" si="19"/>
        <v>41598.17597222222</v>
      </c>
      <c r="S413" s="14">
        <f t="shared" si="20"/>
        <v>41630.208333333336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8">
        <f t="shared" si="18"/>
        <v>57.65</v>
      </c>
      <c r="R414" s="14">
        <f t="shared" si="19"/>
        <v>41099.742800925924</v>
      </c>
      <c r="S414" s="14">
        <f t="shared" si="20"/>
        <v>41115.742800925924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8">
        <f t="shared" si="18"/>
        <v>78.66</v>
      </c>
      <c r="R415" s="14">
        <f t="shared" si="19"/>
        <v>41079.877442129626</v>
      </c>
      <c r="S415" s="14">
        <f t="shared" si="20"/>
        <v>41109.877442129626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8">
        <f t="shared" si="18"/>
        <v>91.48</v>
      </c>
      <c r="R416" s="14">
        <f t="shared" si="19"/>
        <v>41529.063252314816</v>
      </c>
      <c r="S416" s="14">
        <f t="shared" si="20"/>
        <v>41559.063252314816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8">
        <f t="shared" si="18"/>
        <v>68.099999999999994</v>
      </c>
      <c r="R417" s="14">
        <f t="shared" si="19"/>
        <v>41904.851875</v>
      </c>
      <c r="S417" s="14">
        <f t="shared" si="20"/>
        <v>41929.5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8">
        <f t="shared" si="18"/>
        <v>48.09</v>
      </c>
      <c r="R418" s="14">
        <f t="shared" si="19"/>
        <v>41648.396192129629</v>
      </c>
      <c r="S418" s="14">
        <f t="shared" si="20"/>
        <v>41678.396192129629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8">
        <f t="shared" si="18"/>
        <v>202.42</v>
      </c>
      <c r="R419" s="14">
        <f t="shared" si="19"/>
        <v>41360.970601851855</v>
      </c>
      <c r="S419" s="14">
        <f t="shared" si="20"/>
        <v>41372.189583333333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8">
        <f t="shared" si="18"/>
        <v>216.75</v>
      </c>
      <c r="R420" s="14">
        <f t="shared" si="19"/>
        <v>42178.282372685186</v>
      </c>
      <c r="S420" s="14">
        <f t="shared" si="20"/>
        <v>42208.282372685186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8">
        <f t="shared" si="18"/>
        <v>110.07</v>
      </c>
      <c r="R421" s="14">
        <f t="shared" si="19"/>
        <v>41394.842442129629</v>
      </c>
      <c r="S421" s="14">
        <f t="shared" si="20"/>
        <v>41454.842442129629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8">
        <f t="shared" si="18"/>
        <v>4.83</v>
      </c>
      <c r="R422" s="14">
        <f t="shared" si="19"/>
        <v>41682.23646990741</v>
      </c>
      <c r="S422" s="14">
        <f t="shared" si="20"/>
        <v>41712.194803240738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8">
        <f t="shared" si="18"/>
        <v>50.17</v>
      </c>
      <c r="R423" s="14">
        <f t="shared" si="19"/>
        <v>42177.491388888884</v>
      </c>
      <c r="S423" s="14">
        <f t="shared" si="20"/>
        <v>42237.491388888884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8">
        <f t="shared" si="18"/>
        <v>35.83</v>
      </c>
      <c r="R424" s="14">
        <f t="shared" si="19"/>
        <v>41863.260381944441</v>
      </c>
      <c r="S424" s="14">
        <f t="shared" si="20"/>
        <v>41893.260381944441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8">
        <f t="shared" si="18"/>
        <v>11.77</v>
      </c>
      <c r="R425" s="14">
        <f t="shared" si="19"/>
        <v>41400.92627314815</v>
      </c>
      <c r="S425" s="14">
        <f t="shared" si="20"/>
        <v>41430.92627314815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8">
        <f t="shared" si="18"/>
        <v>40.78</v>
      </c>
      <c r="R426" s="14">
        <f t="shared" si="19"/>
        <v>40934.376145833332</v>
      </c>
      <c r="S426" s="14">
        <f t="shared" si="20"/>
        <v>40994.334479166668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8">
        <f t="shared" si="18"/>
        <v>3</v>
      </c>
      <c r="R427" s="14">
        <f t="shared" si="19"/>
        <v>42275.861157407402</v>
      </c>
      <c r="S427" s="14">
        <f t="shared" si="20"/>
        <v>42335.902824074074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8">
        <f t="shared" si="18"/>
        <v>16.63</v>
      </c>
      <c r="R428" s="14">
        <f t="shared" si="19"/>
        <v>42400.711967592593</v>
      </c>
      <c r="S428" s="14">
        <f t="shared" si="20"/>
        <v>42430.711967592593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8">
        <f t="shared" si="18"/>
        <v>0</v>
      </c>
      <c r="R429" s="14">
        <f t="shared" si="19"/>
        <v>42285.909027777772</v>
      </c>
      <c r="S429" s="14">
        <f t="shared" si="20"/>
        <v>42299.790972222225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8">
        <f t="shared" si="18"/>
        <v>52</v>
      </c>
      <c r="R430" s="14">
        <f t="shared" si="19"/>
        <v>41778.766724537039</v>
      </c>
      <c r="S430" s="14">
        <f t="shared" si="20"/>
        <v>41806.916666666664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8">
        <f t="shared" si="18"/>
        <v>0</v>
      </c>
      <c r="R431" s="14">
        <f t="shared" si="19"/>
        <v>40070.901412037041</v>
      </c>
      <c r="S431" s="14">
        <f t="shared" si="20"/>
        <v>40144.207638888889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8">
        <f t="shared" si="18"/>
        <v>4.8</v>
      </c>
      <c r="R432" s="14">
        <f t="shared" si="19"/>
        <v>41513.107256944444</v>
      </c>
      <c r="S432" s="14">
        <f t="shared" si="20"/>
        <v>41528.107256944444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8">
        <f t="shared" si="18"/>
        <v>51.88</v>
      </c>
      <c r="R433" s="14">
        <f t="shared" si="19"/>
        <v>42526.871331018512</v>
      </c>
      <c r="S433" s="14">
        <f t="shared" si="20"/>
        <v>42556.871331018512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8">
        <f t="shared" si="18"/>
        <v>71.25</v>
      </c>
      <c r="R434" s="14">
        <f t="shared" si="19"/>
        <v>42238.726631944446</v>
      </c>
      <c r="S434" s="14">
        <f t="shared" si="20"/>
        <v>42298.726631944446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8">
        <f t="shared" si="18"/>
        <v>0</v>
      </c>
      <c r="R435" s="14">
        <f t="shared" si="19"/>
        <v>42228.629884259266</v>
      </c>
      <c r="S435" s="14">
        <f t="shared" si="20"/>
        <v>42288.629884259266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8">
        <f t="shared" si="18"/>
        <v>62.5</v>
      </c>
      <c r="R436" s="14">
        <f t="shared" si="19"/>
        <v>41576.834513888891</v>
      </c>
      <c r="S436" s="14">
        <f t="shared" si="20"/>
        <v>41609.876180555555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8">
        <f t="shared" si="18"/>
        <v>1</v>
      </c>
      <c r="R437" s="14">
        <f t="shared" si="19"/>
        <v>41500.747453703705</v>
      </c>
      <c r="S437" s="14">
        <f t="shared" si="20"/>
        <v>41530.747453703705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8">
        <f t="shared" si="18"/>
        <v>0</v>
      </c>
      <c r="R438" s="14">
        <f t="shared" si="19"/>
        <v>41456.36241898148</v>
      </c>
      <c r="S438" s="14">
        <f t="shared" si="20"/>
        <v>41486.36241898148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8">
        <f t="shared" si="18"/>
        <v>0</v>
      </c>
      <c r="R439" s="14">
        <f t="shared" si="19"/>
        <v>42591.31858796296</v>
      </c>
      <c r="S439" s="14">
        <f t="shared" si="20"/>
        <v>42651.31858796296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8">
        <f t="shared" si="18"/>
        <v>170.55</v>
      </c>
      <c r="R440" s="14">
        <f t="shared" si="19"/>
        <v>42296.261087962965</v>
      </c>
      <c r="S440" s="14">
        <f t="shared" si="20"/>
        <v>42326.302754629629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8">
        <f t="shared" si="18"/>
        <v>0</v>
      </c>
      <c r="R441" s="14">
        <f t="shared" si="19"/>
        <v>41919.761782407404</v>
      </c>
      <c r="S441" s="14">
        <f t="shared" si="20"/>
        <v>41929.761782407404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8">
        <f t="shared" si="18"/>
        <v>5</v>
      </c>
      <c r="R442" s="14">
        <f t="shared" si="19"/>
        <v>42423.985567129625</v>
      </c>
      <c r="S442" s="14">
        <f t="shared" si="20"/>
        <v>42453.943900462968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8">
        <f t="shared" si="18"/>
        <v>0</v>
      </c>
      <c r="R443" s="14">
        <f t="shared" si="19"/>
        <v>41550.793935185182</v>
      </c>
      <c r="S443" s="14">
        <f t="shared" si="20"/>
        <v>41580.793935185182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8">
        <f t="shared" si="18"/>
        <v>393.59</v>
      </c>
      <c r="R444" s="14">
        <f t="shared" si="19"/>
        <v>42024.888692129629</v>
      </c>
      <c r="S444" s="14">
        <f t="shared" si="20"/>
        <v>42054.888692129629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8">
        <f t="shared" si="18"/>
        <v>5</v>
      </c>
      <c r="R445" s="14">
        <f t="shared" si="19"/>
        <v>41650.015057870369</v>
      </c>
      <c r="S445" s="14">
        <f t="shared" si="20"/>
        <v>41680.015057870369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8">
        <f t="shared" si="18"/>
        <v>50</v>
      </c>
      <c r="R446" s="14">
        <f t="shared" si="19"/>
        <v>40894.906956018516</v>
      </c>
      <c r="S446" s="14">
        <f t="shared" si="20"/>
        <v>40954.906956018516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8">
        <f t="shared" si="18"/>
        <v>1</v>
      </c>
      <c r="R447" s="14">
        <f t="shared" si="19"/>
        <v>42130.335358796292</v>
      </c>
      <c r="S447" s="14">
        <f t="shared" si="20"/>
        <v>42145.335358796292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8">
        <f t="shared" si="18"/>
        <v>47.88</v>
      </c>
      <c r="R448" s="14">
        <f t="shared" si="19"/>
        <v>42037.083564814813</v>
      </c>
      <c r="S448" s="14">
        <f t="shared" si="20"/>
        <v>42067.083564814813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8">
        <f t="shared" si="18"/>
        <v>5</v>
      </c>
      <c r="R449" s="14">
        <f t="shared" si="19"/>
        <v>41331.555127314816</v>
      </c>
      <c r="S449" s="14">
        <f t="shared" si="20"/>
        <v>41356.513460648144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8">
        <f t="shared" si="18"/>
        <v>20.5</v>
      </c>
      <c r="R450" s="14">
        <f t="shared" si="19"/>
        <v>41753.758043981477</v>
      </c>
      <c r="S450" s="14">
        <f t="shared" si="20"/>
        <v>41773.758043981477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8">
        <f t="shared" ref="Q451:Q514" si="21">IFERROR(ROUND(E451/L451,2),0)</f>
        <v>9</v>
      </c>
      <c r="R451" s="14">
        <f t="shared" ref="R451:R514" si="22">(((J451/60)/60)/24)+DATE(1970,1,1)</f>
        <v>41534.568113425928</v>
      </c>
      <c r="S451" s="14">
        <f t="shared" ref="S451:S514" si="23">(((I451/60)/60)/24)+DATE(1970,1,1)</f>
        <v>41564.568113425928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8">
        <f t="shared" si="21"/>
        <v>56.57</v>
      </c>
      <c r="R452" s="14">
        <f t="shared" si="22"/>
        <v>41654.946759259255</v>
      </c>
      <c r="S452" s="14">
        <f t="shared" si="23"/>
        <v>41684.946759259255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8">
        <f t="shared" si="21"/>
        <v>0</v>
      </c>
      <c r="R453" s="14">
        <f t="shared" si="22"/>
        <v>41634.715173611112</v>
      </c>
      <c r="S453" s="14">
        <f t="shared" si="23"/>
        <v>41664.715173611112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8">
        <f t="shared" si="21"/>
        <v>40</v>
      </c>
      <c r="R454" s="14">
        <f t="shared" si="22"/>
        <v>42107.703877314809</v>
      </c>
      <c r="S454" s="14">
        <f t="shared" si="23"/>
        <v>42137.703877314809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8">
        <f t="shared" si="21"/>
        <v>13</v>
      </c>
      <c r="R455" s="14">
        <f t="shared" si="22"/>
        <v>42038.824988425928</v>
      </c>
      <c r="S455" s="14">
        <f t="shared" si="23"/>
        <v>42054.824988425928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8">
        <f t="shared" si="21"/>
        <v>16.399999999999999</v>
      </c>
      <c r="R456" s="14">
        <f t="shared" si="22"/>
        <v>41938.717256944445</v>
      </c>
      <c r="S456" s="14">
        <f t="shared" si="23"/>
        <v>41969.551388888889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8">
        <f t="shared" si="21"/>
        <v>22.5</v>
      </c>
      <c r="R457" s="14">
        <f t="shared" si="22"/>
        <v>40971.002569444441</v>
      </c>
      <c r="S457" s="14">
        <f t="shared" si="23"/>
        <v>41016.021527777775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8">
        <f t="shared" si="21"/>
        <v>20.329999999999998</v>
      </c>
      <c r="R458" s="14">
        <f t="shared" si="22"/>
        <v>41547.694456018515</v>
      </c>
      <c r="S458" s="14">
        <f t="shared" si="23"/>
        <v>41569.165972222225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8">
        <f t="shared" si="21"/>
        <v>0</v>
      </c>
      <c r="R459" s="14">
        <f t="shared" si="22"/>
        <v>41837.767500000002</v>
      </c>
      <c r="S459" s="14">
        <f t="shared" si="23"/>
        <v>41867.767500000002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8">
        <f t="shared" si="21"/>
        <v>16.760000000000002</v>
      </c>
      <c r="R460" s="14">
        <f t="shared" si="22"/>
        <v>41378.69976851852</v>
      </c>
      <c r="S460" s="14">
        <f t="shared" si="23"/>
        <v>41408.69976851852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8">
        <f t="shared" si="21"/>
        <v>25</v>
      </c>
      <c r="R461" s="14">
        <f t="shared" si="22"/>
        <v>40800.6403587963</v>
      </c>
      <c r="S461" s="14">
        <f t="shared" si="23"/>
        <v>40860.682025462964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8">
        <f t="shared" si="21"/>
        <v>12.5</v>
      </c>
      <c r="R462" s="14">
        <f t="shared" si="22"/>
        <v>41759.542534722219</v>
      </c>
      <c r="S462" s="14">
        <f t="shared" si="23"/>
        <v>41791.166666666664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8">
        <f t="shared" si="21"/>
        <v>0</v>
      </c>
      <c r="R463" s="14">
        <f t="shared" si="22"/>
        <v>41407.84684027778</v>
      </c>
      <c r="S463" s="14">
        <f t="shared" si="23"/>
        <v>41427.84684027778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8">
        <f t="shared" si="21"/>
        <v>0</v>
      </c>
      <c r="R464" s="14">
        <f t="shared" si="22"/>
        <v>40705.126631944448</v>
      </c>
      <c r="S464" s="14">
        <f t="shared" si="23"/>
        <v>40765.126631944448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8">
        <f t="shared" si="21"/>
        <v>113.64</v>
      </c>
      <c r="R465" s="14">
        <f t="shared" si="22"/>
        <v>40750.710104166668</v>
      </c>
      <c r="S465" s="14">
        <f t="shared" si="23"/>
        <v>40810.710104166668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8">
        <f t="shared" si="21"/>
        <v>1</v>
      </c>
      <c r="R466" s="14">
        <f t="shared" si="22"/>
        <v>42488.848784722228</v>
      </c>
      <c r="S466" s="14">
        <f t="shared" si="23"/>
        <v>42508.848784722228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8">
        <f t="shared" si="21"/>
        <v>17.25</v>
      </c>
      <c r="R467" s="14">
        <f t="shared" si="22"/>
        <v>41801.120069444441</v>
      </c>
      <c r="S467" s="14">
        <f t="shared" si="23"/>
        <v>41817.120069444441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8">
        <f t="shared" si="21"/>
        <v>15.2</v>
      </c>
      <c r="R468" s="14">
        <f t="shared" si="22"/>
        <v>41129.942870370374</v>
      </c>
      <c r="S468" s="14">
        <f t="shared" si="23"/>
        <v>41159.942870370374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8">
        <f t="shared" si="21"/>
        <v>110.64</v>
      </c>
      <c r="R469" s="14">
        <f t="shared" si="22"/>
        <v>41135.679791666669</v>
      </c>
      <c r="S469" s="14">
        <f t="shared" si="23"/>
        <v>41180.679791666669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8">
        <f t="shared" si="21"/>
        <v>0</v>
      </c>
      <c r="R470" s="14">
        <f t="shared" si="22"/>
        <v>41041.167627314811</v>
      </c>
      <c r="S470" s="14">
        <f t="shared" si="23"/>
        <v>41101.160474537035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8">
        <f t="shared" si="21"/>
        <v>0</v>
      </c>
      <c r="R471" s="14">
        <f t="shared" si="22"/>
        <v>41827.989861111113</v>
      </c>
      <c r="S471" s="14">
        <f t="shared" si="23"/>
        <v>41887.989861111113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8">
        <f t="shared" si="21"/>
        <v>25.5</v>
      </c>
      <c r="R472" s="14">
        <f t="shared" si="22"/>
        <v>41605.167696759258</v>
      </c>
      <c r="S472" s="14">
        <f t="shared" si="23"/>
        <v>41655.166666666664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8">
        <f t="shared" si="21"/>
        <v>38.479999999999997</v>
      </c>
      <c r="R473" s="14">
        <f t="shared" si="22"/>
        <v>41703.721979166665</v>
      </c>
      <c r="S473" s="14">
        <f t="shared" si="23"/>
        <v>41748.680312500001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8">
        <f t="shared" si="21"/>
        <v>28.2</v>
      </c>
      <c r="R474" s="14">
        <f t="shared" si="22"/>
        <v>41844.922662037039</v>
      </c>
      <c r="S474" s="14">
        <f t="shared" si="23"/>
        <v>41874.922662037039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8">
        <f t="shared" si="21"/>
        <v>61.5</v>
      </c>
      <c r="R475" s="14">
        <f t="shared" si="22"/>
        <v>41869.698136574072</v>
      </c>
      <c r="S475" s="14">
        <f t="shared" si="23"/>
        <v>41899.698136574072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8">
        <f t="shared" si="21"/>
        <v>1</v>
      </c>
      <c r="R476" s="14">
        <f t="shared" si="22"/>
        <v>42753.329039351855</v>
      </c>
      <c r="S476" s="14">
        <f t="shared" si="23"/>
        <v>42783.329039351855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8">
        <f t="shared" si="21"/>
        <v>0</v>
      </c>
      <c r="R477" s="14">
        <f t="shared" si="22"/>
        <v>42100.086145833338</v>
      </c>
      <c r="S477" s="14">
        <f t="shared" si="23"/>
        <v>42130.086145833338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8">
        <f t="shared" si="21"/>
        <v>39.57</v>
      </c>
      <c r="R478" s="14">
        <f t="shared" si="22"/>
        <v>41757.975011574075</v>
      </c>
      <c r="S478" s="14">
        <f t="shared" si="23"/>
        <v>41793.165972222225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8">
        <f t="shared" si="21"/>
        <v>0</v>
      </c>
      <c r="R479" s="14">
        <f t="shared" si="22"/>
        <v>40987.83488425926</v>
      </c>
      <c r="S479" s="14">
        <f t="shared" si="23"/>
        <v>41047.83488425926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8">
        <f t="shared" si="21"/>
        <v>0</v>
      </c>
      <c r="R480" s="14">
        <f t="shared" si="22"/>
        <v>42065.910983796297</v>
      </c>
      <c r="S480" s="14">
        <f t="shared" si="23"/>
        <v>42095.869317129633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8">
        <f t="shared" si="21"/>
        <v>88.8</v>
      </c>
      <c r="R481" s="14">
        <f t="shared" si="22"/>
        <v>41904.407812500001</v>
      </c>
      <c r="S481" s="14">
        <f t="shared" si="23"/>
        <v>41964.449479166666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8">
        <f t="shared" si="21"/>
        <v>55.46</v>
      </c>
      <c r="R482" s="14">
        <f t="shared" si="22"/>
        <v>41465.500173611108</v>
      </c>
      <c r="S482" s="14">
        <f t="shared" si="23"/>
        <v>41495.500173611108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8">
        <f t="shared" si="21"/>
        <v>87.14</v>
      </c>
      <c r="R483" s="14">
        <f t="shared" si="22"/>
        <v>41162.672326388885</v>
      </c>
      <c r="S483" s="14">
        <f t="shared" si="23"/>
        <v>41192.672326388885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8">
        <f t="shared" si="21"/>
        <v>10</v>
      </c>
      <c r="R484" s="14">
        <f t="shared" si="22"/>
        <v>42447.896875000006</v>
      </c>
      <c r="S484" s="14">
        <f t="shared" si="23"/>
        <v>42474.606944444444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8">
        <f t="shared" si="21"/>
        <v>51.22</v>
      </c>
      <c r="R485" s="14">
        <f t="shared" si="22"/>
        <v>41243.197592592594</v>
      </c>
      <c r="S485" s="14">
        <f t="shared" si="23"/>
        <v>41303.197592592594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8">
        <f t="shared" si="21"/>
        <v>13.55</v>
      </c>
      <c r="R486" s="14">
        <f t="shared" si="22"/>
        <v>42272.93949074074</v>
      </c>
      <c r="S486" s="14">
        <f t="shared" si="23"/>
        <v>42313.981157407412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8">
        <f t="shared" si="21"/>
        <v>66.52</v>
      </c>
      <c r="R487" s="14">
        <f t="shared" si="22"/>
        <v>41381.50577546296</v>
      </c>
      <c r="S487" s="14">
        <f t="shared" si="23"/>
        <v>41411.50577546296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8">
        <f t="shared" si="21"/>
        <v>50</v>
      </c>
      <c r="R488" s="14">
        <f t="shared" si="22"/>
        <v>41761.94258101852</v>
      </c>
      <c r="S488" s="14">
        <f t="shared" si="23"/>
        <v>41791.94258101852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8">
        <f t="shared" si="21"/>
        <v>0</v>
      </c>
      <c r="R489" s="14">
        <f t="shared" si="22"/>
        <v>42669.594837962963</v>
      </c>
      <c r="S489" s="14">
        <f t="shared" si="23"/>
        <v>42729.636504629627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8">
        <f t="shared" si="21"/>
        <v>0</v>
      </c>
      <c r="R490" s="14">
        <f t="shared" si="22"/>
        <v>42714.054398148146</v>
      </c>
      <c r="S490" s="14">
        <f t="shared" si="23"/>
        <v>42744.054398148146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8">
        <f t="shared" si="21"/>
        <v>71.67</v>
      </c>
      <c r="R491" s="14">
        <f t="shared" si="22"/>
        <v>40882.481666666667</v>
      </c>
      <c r="S491" s="14">
        <f t="shared" si="23"/>
        <v>40913.481249999997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8">
        <f t="shared" si="21"/>
        <v>0</v>
      </c>
      <c r="R492" s="14">
        <f t="shared" si="22"/>
        <v>41113.968576388892</v>
      </c>
      <c r="S492" s="14">
        <f t="shared" si="23"/>
        <v>41143.968576388892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8">
        <f t="shared" si="21"/>
        <v>0</v>
      </c>
      <c r="R493" s="14">
        <f t="shared" si="22"/>
        <v>42366.982627314821</v>
      </c>
      <c r="S493" s="14">
        <f t="shared" si="23"/>
        <v>42396.982627314821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8">
        <f t="shared" si="21"/>
        <v>0</v>
      </c>
      <c r="R494" s="14">
        <f t="shared" si="22"/>
        <v>42596.03506944445</v>
      </c>
      <c r="S494" s="14">
        <f t="shared" si="23"/>
        <v>42656.03506944445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8">
        <f t="shared" si="21"/>
        <v>0</v>
      </c>
      <c r="R495" s="14">
        <f t="shared" si="22"/>
        <v>42114.726134259254</v>
      </c>
      <c r="S495" s="14">
        <f t="shared" si="23"/>
        <v>42144.726134259254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8">
        <f t="shared" si="21"/>
        <v>10.33</v>
      </c>
      <c r="R496" s="14">
        <f t="shared" si="22"/>
        <v>41799.830613425926</v>
      </c>
      <c r="S496" s="14">
        <f t="shared" si="23"/>
        <v>41823.125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8">
        <f t="shared" si="21"/>
        <v>0</v>
      </c>
      <c r="R497" s="14">
        <f t="shared" si="22"/>
        <v>42171.827604166669</v>
      </c>
      <c r="S497" s="14">
        <f t="shared" si="23"/>
        <v>42201.827604166669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8">
        <f t="shared" si="21"/>
        <v>1</v>
      </c>
      <c r="R498" s="14">
        <f t="shared" si="22"/>
        <v>41620.93141203704</v>
      </c>
      <c r="S498" s="14">
        <f t="shared" si="23"/>
        <v>41680.93141203704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8">
        <f t="shared" si="21"/>
        <v>10</v>
      </c>
      <c r="R499" s="14">
        <f t="shared" si="22"/>
        <v>41945.037789351853</v>
      </c>
      <c r="S499" s="14">
        <f t="shared" si="23"/>
        <v>41998.208333333328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8">
        <f t="shared" si="21"/>
        <v>136.09</v>
      </c>
      <c r="R500" s="14">
        <f t="shared" si="22"/>
        <v>40858.762141203704</v>
      </c>
      <c r="S500" s="14">
        <f t="shared" si="23"/>
        <v>40900.762141203704</v>
      </c>
    </row>
    <row r="501" spans="1:19" ht="80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8">
        <f t="shared" si="21"/>
        <v>73.459999999999994</v>
      </c>
      <c r="R501" s="14">
        <f t="shared" si="22"/>
        <v>40043.895462962959</v>
      </c>
      <c r="S501" s="14">
        <f t="shared" si="23"/>
        <v>40098.874305555553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8">
        <f t="shared" si="21"/>
        <v>53.75</v>
      </c>
      <c r="R502" s="14">
        <f t="shared" si="22"/>
        <v>40247.886006944449</v>
      </c>
      <c r="S502" s="14">
        <f t="shared" si="23"/>
        <v>40306.927777777775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8">
        <f t="shared" si="21"/>
        <v>0</v>
      </c>
      <c r="R503" s="14">
        <f t="shared" si="22"/>
        <v>40703.234386574077</v>
      </c>
      <c r="S503" s="14">
        <f t="shared" si="23"/>
        <v>40733.234386574077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8">
        <f t="shared" si="21"/>
        <v>57.5</v>
      </c>
      <c r="R504" s="14">
        <f t="shared" si="22"/>
        <v>40956.553530092591</v>
      </c>
      <c r="S504" s="14">
        <f t="shared" si="23"/>
        <v>40986.511863425927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8">
        <f t="shared" si="21"/>
        <v>12.67</v>
      </c>
      <c r="R505" s="14">
        <f t="shared" si="22"/>
        <v>41991.526655092588</v>
      </c>
      <c r="S505" s="14">
        <f t="shared" si="23"/>
        <v>42021.526655092588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8">
        <f t="shared" si="21"/>
        <v>67</v>
      </c>
      <c r="R506" s="14">
        <f t="shared" si="22"/>
        <v>40949.98364583333</v>
      </c>
      <c r="S506" s="14">
        <f t="shared" si="23"/>
        <v>41009.941979166666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8">
        <f t="shared" si="21"/>
        <v>3.71</v>
      </c>
      <c r="R507" s="14">
        <f t="shared" si="22"/>
        <v>42318.098217592589</v>
      </c>
      <c r="S507" s="14">
        <f t="shared" si="23"/>
        <v>42363.098217592589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8">
        <f t="shared" si="21"/>
        <v>250</v>
      </c>
      <c r="R508" s="14">
        <f t="shared" si="22"/>
        <v>41466.552314814813</v>
      </c>
      <c r="S508" s="14">
        <f t="shared" si="23"/>
        <v>41496.552314814813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8">
        <f t="shared" si="21"/>
        <v>64</v>
      </c>
      <c r="R509" s="14">
        <f t="shared" si="22"/>
        <v>41156.958993055552</v>
      </c>
      <c r="S509" s="14">
        <f t="shared" si="23"/>
        <v>41201.958993055552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8">
        <f t="shared" si="21"/>
        <v>133.33000000000001</v>
      </c>
      <c r="R510" s="14">
        <f t="shared" si="22"/>
        <v>40995.024317129632</v>
      </c>
      <c r="S510" s="14">
        <f t="shared" si="23"/>
        <v>41054.593055555553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8">
        <f t="shared" si="21"/>
        <v>10</v>
      </c>
      <c r="R511" s="14">
        <f t="shared" si="22"/>
        <v>42153.631597222222</v>
      </c>
      <c r="S511" s="14">
        <f t="shared" si="23"/>
        <v>42183.631597222222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8">
        <f t="shared" si="21"/>
        <v>0</v>
      </c>
      <c r="R512" s="14">
        <f t="shared" si="22"/>
        <v>42400.176377314812</v>
      </c>
      <c r="S512" s="14">
        <f t="shared" si="23"/>
        <v>42430.176377314812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8">
        <f t="shared" si="21"/>
        <v>30</v>
      </c>
      <c r="R513" s="14">
        <f t="shared" si="22"/>
        <v>41340.303032407406</v>
      </c>
      <c r="S513" s="14">
        <f t="shared" si="23"/>
        <v>41370.261365740742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8">
        <f t="shared" si="21"/>
        <v>5.5</v>
      </c>
      <c r="R514" s="14">
        <f t="shared" si="22"/>
        <v>42649.742210648154</v>
      </c>
      <c r="S514" s="14">
        <f t="shared" si="23"/>
        <v>42694.783877314811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8">
        <f t="shared" ref="Q515:Q522" si="24">IFERROR(ROUND(E515/L515,2),0)</f>
        <v>102.38</v>
      </c>
      <c r="R515" s="14">
        <f t="shared" ref="R515:R578" si="25">(((J515/60)/60)/24)+DATE(1970,1,1)</f>
        <v>42552.653993055559</v>
      </c>
      <c r="S515" s="14">
        <f t="shared" ref="S515:S578" si="26">(((I515/60)/60)/24)+DATE(1970,1,1)</f>
        <v>42597.291666666672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8">
        <f t="shared" si="24"/>
        <v>16.670000000000002</v>
      </c>
      <c r="R516" s="14">
        <f t="shared" si="25"/>
        <v>41830.613969907405</v>
      </c>
      <c r="S516" s="14">
        <f t="shared" si="26"/>
        <v>41860.613969907405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8">
        <f t="shared" si="24"/>
        <v>725.03</v>
      </c>
      <c r="R517" s="14">
        <f t="shared" si="25"/>
        <v>42327.490752314814</v>
      </c>
      <c r="S517" s="14">
        <f t="shared" si="26"/>
        <v>42367.490752314814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8">
        <f t="shared" si="24"/>
        <v>0</v>
      </c>
      <c r="R518" s="14">
        <f t="shared" si="25"/>
        <v>42091.778703703705</v>
      </c>
      <c r="S518" s="14">
        <f t="shared" si="26"/>
        <v>42151.778703703705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8">
        <f t="shared" si="24"/>
        <v>68.33</v>
      </c>
      <c r="R519" s="14">
        <f t="shared" si="25"/>
        <v>42738.615289351852</v>
      </c>
      <c r="S519" s="14">
        <f t="shared" si="26"/>
        <v>42768.615289351852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8">
        <f t="shared" si="24"/>
        <v>0</v>
      </c>
      <c r="R520" s="14">
        <f t="shared" si="25"/>
        <v>42223.616018518514</v>
      </c>
      <c r="S520" s="14">
        <f t="shared" si="26"/>
        <v>42253.615277777775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8">
        <f t="shared" si="24"/>
        <v>39.229999999999997</v>
      </c>
      <c r="R521" s="14">
        <f t="shared" si="25"/>
        <v>41218.391446759262</v>
      </c>
      <c r="S521" s="14">
        <f t="shared" si="26"/>
        <v>41248.391446759262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8">
        <f t="shared" si="24"/>
        <v>150.15</v>
      </c>
      <c r="R522" s="14">
        <f t="shared" si="25"/>
        <v>42318.702094907407</v>
      </c>
      <c r="S522" s="14">
        <f t="shared" si="26"/>
        <v>42348.702094907407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8">
        <f t="shared" ref="Q523:Q541" si="27">IFERROR(ROUND(E523/L523,2),0)</f>
        <v>93.43</v>
      </c>
      <c r="R523" s="14">
        <f t="shared" si="25"/>
        <v>42646.092812499999</v>
      </c>
      <c r="S523" s="14">
        <f t="shared" si="26"/>
        <v>42675.207638888889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8">
        <f t="shared" si="27"/>
        <v>110.97</v>
      </c>
      <c r="R524" s="14">
        <f t="shared" si="25"/>
        <v>42430.040798611109</v>
      </c>
      <c r="S524" s="14">
        <f t="shared" si="26"/>
        <v>42449.999131944445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8">
        <f t="shared" si="27"/>
        <v>71.790000000000006</v>
      </c>
      <c r="R525" s="14">
        <f t="shared" si="25"/>
        <v>42238.13282407407</v>
      </c>
      <c r="S525" s="14">
        <f t="shared" si="26"/>
        <v>42268.13282407407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8">
        <f t="shared" si="27"/>
        <v>29.26</v>
      </c>
      <c r="R526" s="14">
        <f t="shared" si="25"/>
        <v>42492.717233796298</v>
      </c>
      <c r="S526" s="14">
        <f t="shared" si="26"/>
        <v>42522.717233796298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8">
        <f t="shared" si="27"/>
        <v>1000</v>
      </c>
      <c r="R527" s="14">
        <f t="shared" si="25"/>
        <v>41850.400937500002</v>
      </c>
      <c r="S527" s="14">
        <f t="shared" si="26"/>
        <v>41895.400937500002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8">
        <f t="shared" si="27"/>
        <v>74.349999999999994</v>
      </c>
      <c r="R528" s="14">
        <f t="shared" si="25"/>
        <v>42192.591944444444</v>
      </c>
      <c r="S528" s="14">
        <f t="shared" si="26"/>
        <v>42223.708333333328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8">
        <f t="shared" si="27"/>
        <v>63.83</v>
      </c>
      <c r="R529" s="14">
        <f t="shared" si="25"/>
        <v>42753.205625000002</v>
      </c>
      <c r="S529" s="14">
        <f t="shared" si="26"/>
        <v>42783.670138888891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8">
        <f t="shared" si="27"/>
        <v>44.33</v>
      </c>
      <c r="R530" s="14">
        <f t="shared" si="25"/>
        <v>42155.920219907406</v>
      </c>
      <c r="S530" s="14">
        <f t="shared" si="26"/>
        <v>42176.888888888891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8">
        <f t="shared" si="27"/>
        <v>86.94</v>
      </c>
      <c r="R531" s="14">
        <f t="shared" si="25"/>
        <v>42725.031180555554</v>
      </c>
      <c r="S531" s="14">
        <f t="shared" si="26"/>
        <v>42746.208333333328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8">
        <f t="shared" si="27"/>
        <v>126.55</v>
      </c>
      <c r="R532" s="14">
        <f t="shared" si="25"/>
        <v>42157.591064814813</v>
      </c>
      <c r="S532" s="14">
        <f t="shared" si="26"/>
        <v>42179.083333333328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8">
        <f t="shared" si="27"/>
        <v>129.03</v>
      </c>
      <c r="R533" s="14">
        <f t="shared" si="25"/>
        <v>42676.065150462964</v>
      </c>
      <c r="S533" s="14">
        <f t="shared" si="26"/>
        <v>42721.290972222225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8">
        <f t="shared" si="27"/>
        <v>71.239999999999995</v>
      </c>
      <c r="R534" s="14">
        <f t="shared" si="25"/>
        <v>42473.007037037038</v>
      </c>
      <c r="S534" s="14">
        <f t="shared" si="26"/>
        <v>42503.007037037038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8">
        <f t="shared" si="27"/>
        <v>117.88</v>
      </c>
      <c r="R535" s="14">
        <f t="shared" si="25"/>
        <v>42482.43478009259</v>
      </c>
      <c r="S535" s="14">
        <f t="shared" si="26"/>
        <v>42506.43478009259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8">
        <f t="shared" si="27"/>
        <v>327.08</v>
      </c>
      <c r="R536" s="14">
        <f t="shared" si="25"/>
        <v>42270.810995370368</v>
      </c>
      <c r="S536" s="14">
        <f t="shared" si="26"/>
        <v>42309.958333333328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8">
        <f t="shared" si="27"/>
        <v>34.75</v>
      </c>
      <c r="R537" s="14">
        <f t="shared" si="25"/>
        <v>42711.545196759253</v>
      </c>
      <c r="S537" s="14">
        <f t="shared" si="26"/>
        <v>42741.545196759253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8">
        <f t="shared" si="27"/>
        <v>100.06</v>
      </c>
      <c r="R538" s="14">
        <f t="shared" si="25"/>
        <v>42179.344988425932</v>
      </c>
      <c r="S538" s="14">
        <f t="shared" si="26"/>
        <v>42219.75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8">
        <f t="shared" si="27"/>
        <v>40.85</v>
      </c>
      <c r="R539" s="14">
        <f t="shared" si="25"/>
        <v>42282.768414351856</v>
      </c>
      <c r="S539" s="14">
        <f t="shared" si="26"/>
        <v>42312.810081018513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8">
        <f t="shared" si="27"/>
        <v>252.02</v>
      </c>
      <c r="R540" s="14">
        <f t="shared" si="25"/>
        <v>42473.794710648144</v>
      </c>
      <c r="S540" s="14">
        <f t="shared" si="26"/>
        <v>42503.794710648144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8">
        <f t="shared" si="27"/>
        <v>25.16</v>
      </c>
      <c r="R541" s="14">
        <f t="shared" si="25"/>
        <v>42535.049849537041</v>
      </c>
      <c r="S541" s="14">
        <f t="shared" si="26"/>
        <v>42556.049849537041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8">
        <f t="shared" ref="Q542:Q578" si="28">IFERROR(ROUND(E542/L542,2),0)</f>
        <v>1</v>
      </c>
      <c r="R542" s="14">
        <f t="shared" si="25"/>
        <v>42009.817199074074</v>
      </c>
      <c r="S542" s="14">
        <f t="shared" si="26"/>
        <v>42039.817199074074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8">
        <f t="shared" si="28"/>
        <v>25</v>
      </c>
      <c r="R543" s="14">
        <f t="shared" si="25"/>
        <v>42276.046689814815</v>
      </c>
      <c r="S543" s="14">
        <f t="shared" si="26"/>
        <v>42306.046689814815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8">
        <f t="shared" si="28"/>
        <v>1</v>
      </c>
      <c r="R544" s="14">
        <f t="shared" si="25"/>
        <v>42433.737453703703</v>
      </c>
      <c r="S544" s="14">
        <f t="shared" si="26"/>
        <v>42493.695787037039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8">
        <f t="shared" si="28"/>
        <v>35</v>
      </c>
      <c r="R545" s="14">
        <f t="shared" si="25"/>
        <v>41914.092152777775</v>
      </c>
      <c r="S545" s="14">
        <f t="shared" si="26"/>
        <v>41944.092152777775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8">
        <f t="shared" si="28"/>
        <v>3</v>
      </c>
      <c r="R546" s="14">
        <f t="shared" si="25"/>
        <v>42525.656944444447</v>
      </c>
      <c r="S546" s="14">
        <f t="shared" si="26"/>
        <v>42555.656944444447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8">
        <f t="shared" si="28"/>
        <v>402.71</v>
      </c>
      <c r="R547" s="14">
        <f t="shared" si="25"/>
        <v>42283.592465277776</v>
      </c>
      <c r="S547" s="14">
        <f t="shared" si="26"/>
        <v>42323.634131944447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8">
        <f t="shared" si="28"/>
        <v>26</v>
      </c>
      <c r="R548" s="14">
        <f t="shared" si="25"/>
        <v>42249.667997685188</v>
      </c>
      <c r="S548" s="14">
        <f t="shared" si="26"/>
        <v>42294.667997685188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8">
        <f t="shared" si="28"/>
        <v>0</v>
      </c>
      <c r="R549" s="14">
        <f t="shared" si="25"/>
        <v>42380.696342592593</v>
      </c>
      <c r="S549" s="14">
        <f t="shared" si="26"/>
        <v>42410.696342592593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8">
        <f t="shared" si="28"/>
        <v>9</v>
      </c>
      <c r="R550" s="14">
        <f t="shared" si="25"/>
        <v>42276.903333333335</v>
      </c>
      <c r="S550" s="14">
        <f t="shared" si="26"/>
        <v>42306.903333333335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8">
        <f t="shared" si="28"/>
        <v>8.5</v>
      </c>
      <c r="R551" s="14">
        <f t="shared" si="25"/>
        <v>42163.636828703704</v>
      </c>
      <c r="S551" s="14">
        <f t="shared" si="26"/>
        <v>42193.636828703704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8">
        <f t="shared" si="28"/>
        <v>8.75</v>
      </c>
      <c r="R552" s="14">
        <f t="shared" si="25"/>
        <v>42753.678761574076</v>
      </c>
      <c r="S552" s="14">
        <f t="shared" si="26"/>
        <v>42766.208333333328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8">
        <f t="shared" si="28"/>
        <v>135.04</v>
      </c>
      <c r="R553" s="14">
        <f t="shared" si="25"/>
        <v>42173.275740740741</v>
      </c>
      <c r="S553" s="14">
        <f t="shared" si="26"/>
        <v>42217.745138888888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8">
        <f t="shared" si="28"/>
        <v>0</v>
      </c>
      <c r="R554" s="14">
        <f t="shared" si="25"/>
        <v>42318.616851851853</v>
      </c>
      <c r="S554" s="14">
        <f t="shared" si="26"/>
        <v>42378.616851851853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8">
        <f t="shared" si="28"/>
        <v>20.5</v>
      </c>
      <c r="R555" s="14">
        <f t="shared" si="25"/>
        <v>41927.71980324074</v>
      </c>
      <c r="S555" s="14">
        <f t="shared" si="26"/>
        <v>41957.761469907404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8">
        <f t="shared" si="28"/>
        <v>64.36</v>
      </c>
      <c r="R556" s="14">
        <f t="shared" si="25"/>
        <v>41901.684861111113</v>
      </c>
      <c r="S556" s="14">
        <f t="shared" si="26"/>
        <v>41931.684861111113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8">
        <f t="shared" si="28"/>
        <v>0</v>
      </c>
      <c r="R557" s="14">
        <f t="shared" si="25"/>
        <v>42503.353506944448</v>
      </c>
      <c r="S557" s="14">
        <f t="shared" si="26"/>
        <v>42533.353506944448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8">
        <f t="shared" si="28"/>
        <v>200</v>
      </c>
      <c r="R558" s="14">
        <f t="shared" si="25"/>
        <v>42345.860150462962</v>
      </c>
      <c r="S558" s="14">
        <f t="shared" si="26"/>
        <v>42375.860150462962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8">
        <f t="shared" si="28"/>
        <v>68.3</v>
      </c>
      <c r="R559" s="14">
        <f t="shared" si="25"/>
        <v>42676.942164351851</v>
      </c>
      <c r="S559" s="14">
        <f t="shared" si="26"/>
        <v>42706.983831018515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8">
        <f t="shared" si="28"/>
        <v>0</v>
      </c>
      <c r="R560" s="14">
        <f t="shared" si="25"/>
        <v>42057.883159722223</v>
      </c>
      <c r="S560" s="14">
        <f t="shared" si="26"/>
        <v>42087.841493055559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8">
        <f t="shared" si="28"/>
        <v>50</v>
      </c>
      <c r="R561" s="14">
        <f t="shared" si="25"/>
        <v>42321.283101851848</v>
      </c>
      <c r="S561" s="14">
        <f t="shared" si="26"/>
        <v>42351.283101851848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8">
        <f t="shared" si="28"/>
        <v>4</v>
      </c>
      <c r="R562" s="14">
        <f t="shared" si="25"/>
        <v>41960.771354166667</v>
      </c>
      <c r="S562" s="14">
        <f t="shared" si="26"/>
        <v>41990.771354166667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8">
        <f t="shared" si="28"/>
        <v>27.5</v>
      </c>
      <c r="R563" s="14">
        <f t="shared" si="25"/>
        <v>42268.658715277779</v>
      </c>
      <c r="S563" s="14">
        <f t="shared" si="26"/>
        <v>42303.658715277779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8">
        <f t="shared" si="28"/>
        <v>0</v>
      </c>
      <c r="R564" s="14">
        <f t="shared" si="25"/>
        <v>42692.389062500006</v>
      </c>
      <c r="S564" s="14">
        <f t="shared" si="26"/>
        <v>42722.389062500006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8">
        <f t="shared" si="28"/>
        <v>34</v>
      </c>
      <c r="R565" s="14">
        <f t="shared" si="25"/>
        <v>42022.069988425923</v>
      </c>
      <c r="S565" s="14">
        <f t="shared" si="26"/>
        <v>42052.069988425923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8">
        <f t="shared" si="28"/>
        <v>1</v>
      </c>
      <c r="R566" s="14">
        <f t="shared" si="25"/>
        <v>42411.942997685182</v>
      </c>
      <c r="S566" s="14">
        <f t="shared" si="26"/>
        <v>42441.942997685182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8">
        <f t="shared" si="28"/>
        <v>0</v>
      </c>
      <c r="R567" s="14">
        <f t="shared" si="25"/>
        <v>42165.785289351858</v>
      </c>
      <c r="S567" s="14">
        <f t="shared" si="26"/>
        <v>42195.785289351858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8">
        <f t="shared" si="28"/>
        <v>1</v>
      </c>
      <c r="R568" s="14">
        <f t="shared" si="25"/>
        <v>42535.68440972222</v>
      </c>
      <c r="S568" s="14">
        <f t="shared" si="26"/>
        <v>42565.68440972222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8">
        <f t="shared" si="28"/>
        <v>0</v>
      </c>
      <c r="R569" s="14">
        <f t="shared" si="25"/>
        <v>41975.842523148152</v>
      </c>
      <c r="S569" s="14">
        <f t="shared" si="26"/>
        <v>42005.842523148152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8">
        <f t="shared" si="28"/>
        <v>49</v>
      </c>
      <c r="R570" s="14">
        <f t="shared" si="25"/>
        <v>42348.9215625</v>
      </c>
      <c r="S570" s="14">
        <f t="shared" si="26"/>
        <v>42385.458333333328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8">
        <f t="shared" si="28"/>
        <v>20</v>
      </c>
      <c r="R571" s="14">
        <f t="shared" si="25"/>
        <v>42340.847361111111</v>
      </c>
      <c r="S571" s="14">
        <f t="shared" si="26"/>
        <v>42370.847361111111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8">
        <f t="shared" si="28"/>
        <v>142</v>
      </c>
      <c r="R572" s="14">
        <f t="shared" si="25"/>
        <v>42388.798252314817</v>
      </c>
      <c r="S572" s="14">
        <f t="shared" si="26"/>
        <v>42418.798252314817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8">
        <f t="shared" si="28"/>
        <v>53</v>
      </c>
      <c r="R573" s="14">
        <f t="shared" si="25"/>
        <v>42192.816238425927</v>
      </c>
      <c r="S573" s="14">
        <f t="shared" si="26"/>
        <v>42212.165972222225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8">
        <f t="shared" si="28"/>
        <v>0</v>
      </c>
      <c r="R574" s="14">
        <f t="shared" si="25"/>
        <v>42282.71629629629</v>
      </c>
      <c r="S574" s="14">
        <f t="shared" si="26"/>
        <v>42312.757962962962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8">
        <f t="shared" si="28"/>
        <v>38.44</v>
      </c>
      <c r="R575" s="14">
        <f t="shared" si="25"/>
        <v>41963.050127314811</v>
      </c>
      <c r="S575" s="14">
        <f t="shared" si="26"/>
        <v>42022.05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8">
        <f t="shared" si="28"/>
        <v>20</v>
      </c>
      <c r="R576" s="14">
        <f t="shared" si="25"/>
        <v>42632.443368055552</v>
      </c>
      <c r="S576" s="14">
        <f t="shared" si="26"/>
        <v>42662.443368055552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8">
        <f t="shared" si="28"/>
        <v>64.75</v>
      </c>
      <c r="R577" s="14">
        <f t="shared" si="25"/>
        <v>42138.692627314813</v>
      </c>
      <c r="S577" s="14">
        <f t="shared" si="26"/>
        <v>42168.692627314813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8">
        <f t="shared" si="28"/>
        <v>1</v>
      </c>
      <c r="R578" s="14">
        <f t="shared" si="25"/>
        <v>42031.471666666665</v>
      </c>
      <c r="S578" s="14">
        <f t="shared" si="26"/>
        <v>42091.43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8">
        <f t="shared" ref="Q579:Q642" si="29">IFERROR(ROUND(E579/L579,2),0)</f>
        <v>10</v>
      </c>
      <c r="R579" s="14">
        <f t="shared" ref="R579:R642" si="30">(((J579/60)/60)/24)+DATE(1970,1,1)</f>
        <v>42450.589143518519</v>
      </c>
      <c r="S579" s="14">
        <f t="shared" ref="S579:S642" si="31">(((I579/60)/60)/24)+DATE(1970,1,1)</f>
        <v>42510.589143518519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8">
        <f t="shared" si="29"/>
        <v>2</v>
      </c>
      <c r="R580" s="14">
        <f t="shared" si="30"/>
        <v>42230.578622685185</v>
      </c>
      <c r="S580" s="14">
        <f t="shared" si="31"/>
        <v>42254.578622685185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8">
        <f t="shared" si="29"/>
        <v>35</v>
      </c>
      <c r="R581" s="14">
        <f t="shared" si="30"/>
        <v>41968.852118055554</v>
      </c>
      <c r="S581" s="14">
        <f t="shared" si="31"/>
        <v>41998.852118055554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8">
        <f t="shared" si="29"/>
        <v>1</v>
      </c>
      <c r="R582" s="14">
        <f t="shared" si="30"/>
        <v>42605.908182870371</v>
      </c>
      <c r="S582" s="14">
        <f t="shared" si="31"/>
        <v>42635.908182870371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8">
        <f t="shared" si="29"/>
        <v>0</v>
      </c>
      <c r="R583" s="14">
        <f t="shared" si="30"/>
        <v>42188.012777777782</v>
      </c>
      <c r="S583" s="14">
        <f t="shared" si="31"/>
        <v>42218.012777777782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8">
        <f t="shared" si="29"/>
        <v>0</v>
      </c>
      <c r="R584" s="14">
        <f t="shared" si="30"/>
        <v>42055.739803240736</v>
      </c>
      <c r="S584" s="14">
        <f t="shared" si="31"/>
        <v>42078.75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8">
        <f t="shared" si="29"/>
        <v>1</v>
      </c>
      <c r="R585" s="14">
        <f t="shared" si="30"/>
        <v>42052.93850694444</v>
      </c>
      <c r="S585" s="14">
        <f t="shared" si="31"/>
        <v>42082.896840277783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8">
        <f t="shared" si="29"/>
        <v>5</v>
      </c>
      <c r="R586" s="14">
        <f t="shared" si="30"/>
        <v>42049.716620370367</v>
      </c>
      <c r="S586" s="14">
        <f t="shared" si="31"/>
        <v>42079.674953703703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8">
        <f t="shared" si="29"/>
        <v>0</v>
      </c>
      <c r="R587" s="14">
        <f t="shared" si="30"/>
        <v>42283.3909375</v>
      </c>
      <c r="S587" s="14">
        <f t="shared" si="31"/>
        <v>42339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8">
        <f t="shared" si="29"/>
        <v>14</v>
      </c>
      <c r="R588" s="14">
        <f t="shared" si="30"/>
        <v>42020.854247685187</v>
      </c>
      <c r="S588" s="14">
        <f t="shared" si="31"/>
        <v>42050.854247685187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8">
        <f t="shared" si="29"/>
        <v>389.29</v>
      </c>
      <c r="R589" s="14">
        <f t="shared" si="30"/>
        <v>42080.757326388892</v>
      </c>
      <c r="S589" s="14">
        <f t="shared" si="31"/>
        <v>42110.757326388892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8">
        <f t="shared" si="29"/>
        <v>150.5</v>
      </c>
      <c r="R590" s="14">
        <f t="shared" si="30"/>
        <v>42631.769513888896</v>
      </c>
      <c r="S590" s="14">
        <f t="shared" si="31"/>
        <v>42691.811180555553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8">
        <f t="shared" si="29"/>
        <v>1</v>
      </c>
      <c r="R591" s="14">
        <f t="shared" si="30"/>
        <v>42178.614571759259</v>
      </c>
      <c r="S591" s="14">
        <f t="shared" si="31"/>
        <v>42193.614571759259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8">
        <f t="shared" si="29"/>
        <v>24.78</v>
      </c>
      <c r="R592" s="14">
        <f t="shared" si="30"/>
        <v>42377.554756944446</v>
      </c>
      <c r="S592" s="14">
        <f t="shared" si="31"/>
        <v>42408.542361111111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8">
        <f t="shared" si="29"/>
        <v>30.5</v>
      </c>
      <c r="R593" s="14">
        <f t="shared" si="30"/>
        <v>42177.543171296296</v>
      </c>
      <c r="S593" s="14">
        <f t="shared" si="31"/>
        <v>42207.543171296296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8">
        <f t="shared" si="29"/>
        <v>250</v>
      </c>
      <c r="R594" s="14">
        <f t="shared" si="30"/>
        <v>41946.232175925928</v>
      </c>
      <c r="S594" s="14">
        <f t="shared" si="31"/>
        <v>41976.232175925921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8">
        <f t="shared" si="29"/>
        <v>16.43</v>
      </c>
      <c r="R595" s="14">
        <f t="shared" si="30"/>
        <v>42070.677604166667</v>
      </c>
      <c r="S595" s="14">
        <f t="shared" si="31"/>
        <v>42100.635937500003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8">
        <f t="shared" si="29"/>
        <v>13</v>
      </c>
      <c r="R596" s="14">
        <f t="shared" si="30"/>
        <v>42446.780162037037</v>
      </c>
      <c r="S596" s="14">
        <f t="shared" si="31"/>
        <v>42476.780162037037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8">
        <f t="shared" si="29"/>
        <v>53.25</v>
      </c>
      <c r="R597" s="14">
        <f t="shared" si="30"/>
        <v>42083.069884259254</v>
      </c>
      <c r="S597" s="14">
        <f t="shared" si="31"/>
        <v>42128.069884259254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8">
        <f t="shared" si="29"/>
        <v>3</v>
      </c>
      <c r="R598" s="14">
        <f t="shared" si="30"/>
        <v>42646.896898148145</v>
      </c>
      <c r="S598" s="14">
        <f t="shared" si="31"/>
        <v>42676.896898148145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8">
        <f t="shared" si="29"/>
        <v>10</v>
      </c>
      <c r="R599" s="14">
        <f t="shared" si="30"/>
        <v>42545.705266203702</v>
      </c>
      <c r="S599" s="14">
        <f t="shared" si="31"/>
        <v>42582.666666666672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8">
        <f t="shared" si="29"/>
        <v>121.43</v>
      </c>
      <c r="R600" s="14">
        <f t="shared" si="30"/>
        <v>41948.00209490741</v>
      </c>
      <c r="S600" s="14">
        <f t="shared" si="31"/>
        <v>41978.00209490741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8">
        <f t="shared" si="29"/>
        <v>15.5</v>
      </c>
      <c r="R601" s="14">
        <f t="shared" si="30"/>
        <v>42047.812523148154</v>
      </c>
      <c r="S601" s="14">
        <f t="shared" si="31"/>
        <v>42071.636111111111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8">
        <f t="shared" si="29"/>
        <v>100</v>
      </c>
      <c r="R602" s="14">
        <f t="shared" si="30"/>
        <v>42073.798171296294</v>
      </c>
      <c r="S602" s="14">
        <f t="shared" si="31"/>
        <v>42133.798171296294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8">
        <f t="shared" si="29"/>
        <v>23.33</v>
      </c>
      <c r="R603" s="14">
        <f t="shared" si="30"/>
        <v>41969.858090277776</v>
      </c>
      <c r="S603" s="14">
        <f t="shared" si="31"/>
        <v>41999.858090277776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8">
        <f t="shared" si="29"/>
        <v>0</v>
      </c>
      <c r="R604" s="14">
        <f t="shared" si="30"/>
        <v>42143.79415509259</v>
      </c>
      <c r="S604" s="14">
        <f t="shared" si="31"/>
        <v>42173.79415509259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8">
        <f t="shared" si="29"/>
        <v>45.39</v>
      </c>
      <c r="R605" s="14">
        <f t="shared" si="30"/>
        <v>41835.639155092591</v>
      </c>
      <c r="S605" s="14">
        <f t="shared" si="31"/>
        <v>41865.639155092591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8">
        <f t="shared" si="29"/>
        <v>0</v>
      </c>
      <c r="R606" s="14">
        <f t="shared" si="30"/>
        <v>41849.035370370373</v>
      </c>
      <c r="S606" s="14">
        <f t="shared" si="31"/>
        <v>41879.035370370373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8">
        <f t="shared" si="29"/>
        <v>16.38</v>
      </c>
      <c r="R607" s="14">
        <f t="shared" si="30"/>
        <v>42194.357731481476</v>
      </c>
      <c r="S607" s="14">
        <f t="shared" si="31"/>
        <v>42239.357731481476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8">
        <f t="shared" si="29"/>
        <v>10</v>
      </c>
      <c r="R608" s="14">
        <f t="shared" si="30"/>
        <v>42102.650567129633</v>
      </c>
      <c r="S608" s="14">
        <f t="shared" si="31"/>
        <v>42148.625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8">
        <f t="shared" si="29"/>
        <v>0</v>
      </c>
      <c r="R609" s="14">
        <f t="shared" si="30"/>
        <v>42300.825648148151</v>
      </c>
      <c r="S609" s="14">
        <f t="shared" si="31"/>
        <v>42330.867314814815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8">
        <f t="shared" si="29"/>
        <v>292.2</v>
      </c>
      <c r="R610" s="14">
        <f t="shared" si="30"/>
        <v>42140.921064814815</v>
      </c>
      <c r="S610" s="14">
        <f t="shared" si="31"/>
        <v>42170.921064814815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8">
        <f t="shared" si="29"/>
        <v>5</v>
      </c>
      <c r="R611" s="14">
        <f t="shared" si="30"/>
        <v>42307.034074074079</v>
      </c>
      <c r="S611" s="14">
        <f t="shared" si="31"/>
        <v>42337.075740740736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8">
        <f t="shared" si="29"/>
        <v>0</v>
      </c>
      <c r="R612" s="14">
        <f t="shared" si="30"/>
        <v>42086.83085648148</v>
      </c>
      <c r="S612" s="14">
        <f t="shared" si="31"/>
        <v>42116.83085648148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8">
        <f t="shared" si="29"/>
        <v>0</v>
      </c>
      <c r="R613" s="14">
        <f t="shared" si="30"/>
        <v>42328.560613425929</v>
      </c>
      <c r="S613" s="14">
        <f t="shared" si="31"/>
        <v>42388.560613425929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8">
        <f t="shared" si="29"/>
        <v>0</v>
      </c>
      <c r="R614" s="14">
        <f t="shared" si="30"/>
        <v>42585.031782407401</v>
      </c>
      <c r="S614" s="14">
        <f t="shared" si="31"/>
        <v>42615.031782407401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8">
        <f t="shared" si="29"/>
        <v>105.93</v>
      </c>
      <c r="R615" s="14">
        <f t="shared" si="30"/>
        <v>42247.496759259258</v>
      </c>
      <c r="S615" s="14">
        <f t="shared" si="31"/>
        <v>42278.207638888889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8">
        <f t="shared" si="29"/>
        <v>0</v>
      </c>
      <c r="R616" s="14">
        <f t="shared" si="30"/>
        <v>42515.061805555553</v>
      </c>
      <c r="S616" s="14">
        <f t="shared" si="31"/>
        <v>42545.061805555553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8">
        <f t="shared" si="29"/>
        <v>0</v>
      </c>
      <c r="R617" s="14">
        <f t="shared" si="30"/>
        <v>42242.122210648144</v>
      </c>
      <c r="S617" s="14">
        <f t="shared" si="31"/>
        <v>42272.122210648144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8">
        <f t="shared" si="29"/>
        <v>0</v>
      </c>
      <c r="R618" s="14">
        <f t="shared" si="30"/>
        <v>42761.376238425932</v>
      </c>
      <c r="S618" s="14">
        <f t="shared" si="31"/>
        <v>42791.376238425932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8">
        <f t="shared" si="29"/>
        <v>20</v>
      </c>
      <c r="R619" s="14">
        <f t="shared" si="30"/>
        <v>42087.343090277776</v>
      </c>
      <c r="S619" s="14">
        <f t="shared" si="31"/>
        <v>42132.343090277776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8">
        <f t="shared" si="29"/>
        <v>0</v>
      </c>
      <c r="R620" s="14">
        <f t="shared" si="30"/>
        <v>42317.810219907406</v>
      </c>
      <c r="S620" s="14">
        <f t="shared" si="31"/>
        <v>42347.810219907406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8">
        <f t="shared" si="29"/>
        <v>1</v>
      </c>
      <c r="R621" s="14">
        <f t="shared" si="30"/>
        <v>41908.650347222225</v>
      </c>
      <c r="S621" s="14">
        <f t="shared" si="31"/>
        <v>41968.692013888889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8">
        <f t="shared" si="29"/>
        <v>300</v>
      </c>
      <c r="R622" s="14">
        <f t="shared" si="30"/>
        <v>41831.716874999998</v>
      </c>
      <c r="S622" s="14">
        <f t="shared" si="31"/>
        <v>41876.716874999998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8">
        <f t="shared" si="29"/>
        <v>87</v>
      </c>
      <c r="R623" s="14">
        <f t="shared" si="30"/>
        <v>42528.987696759257</v>
      </c>
      <c r="S623" s="14">
        <f t="shared" si="31"/>
        <v>42558.987696759257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8">
        <f t="shared" si="29"/>
        <v>37.89</v>
      </c>
      <c r="R624" s="14">
        <f t="shared" si="30"/>
        <v>42532.774745370371</v>
      </c>
      <c r="S624" s="14">
        <f t="shared" si="31"/>
        <v>42552.774745370371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8">
        <f t="shared" si="29"/>
        <v>0</v>
      </c>
      <c r="R625" s="14">
        <f t="shared" si="30"/>
        <v>42122.009224537032</v>
      </c>
      <c r="S625" s="14">
        <f t="shared" si="31"/>
        <v>42152.009224537032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8">
        <f t="shared" si="29"/>
        <v>0</v>
      </c>
      <c r="R626" s="14">
        <f t="shared" si="30"/>
        <v>42108.988900462966</v>
      </c>
      <c r="S626" s="14">
        <f t="shared" si="31"/>
        <v>42138.988900462966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8">
        <f t="shared" si="29"/>
        <v>0</v>
      </c>
      <c r="R627" s="14">
        <f t="shared" si="30"/>
        <v>42790.895567129628</v>
      </c>
      <c r="S627" s="14">
        <f t="shared" si="31"/>
        <v>42820.853900462964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8">
        <f t="shared" si="29"/>
        <v>111.41</v>
      </c>
      <c r="R628" s="14">
        <f t="shared" si="30"/>
        <v>42198.559479166666</v>
      </c>
      <c r="S628" s="14">
        <f t="shared" si="31"/>
        <v>42231.556944444441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8">
        <f t="shared" si="29"/>
        <v>90</v>
      </c>
      <c r="R629" s="14">
        <f t="shared" si="30"/>
        <v>42384.306840277779</v>
      </c>
      <c r="S629" s="14">
        <f t="shared" si="31"/>
        <v>42443.958333333328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8">
        <f t="shared" si="29"/>
        <v>0</v>
      </c>
      <c r="R630" s="14">
        <f t="shared" si="30"/>
        <v>41803.692789351851</v>
      </c>
      <c r="S630" s="14">
        <f t="shared" si="31"/>
        <v>41833.692789351851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8">
        <f t="shared" si="29"/>
        <v>116.67</v>
      </c>
      <c r="R631" s="14">
        <f t="shared" si="30"/>
        <v>42474.637824074074</v>
      </c>
      <c r="S631" s="14">
        <f t="shared" si="31"/>
        <v>42504.637824074074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8">
        <f t="shared" si="29"/>
        <v>10</v>
      </c>
      <c r="R632" s="14">
        <f t="shared" si="30"/>
        <v>42223.619456018518</v>
      </c>
      <c r="S632" s="14">
        <f t="shared" si="31"/>
        <v>42253.215277777781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8">
        <f t="shared" si="29"/>
        <v>76.67</v>
      </c>
      <c r="R633" s="14">
        <f t="shared" si="30"/>
        <v>42489.772326388891</v>
      </c>
      <c r="S633" s="14">
        <f t="shared" si="31"/>
        <v>42518.772326388891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8">
        <f t="shared" si="29"/>
        <v>0</v>
      </c>
      <c r="R634" s="14">
        <f t="shared" si="30"/>
        <v>42303.659317129626</v>
      </c>
      <c r="S634" s="14">
        <f t="shared" si="31"/>
        <v>42333.700983796298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8">
        <f t="shared" si="29"/>
        <v>49.8</v>
      </c>
      <c r="R635" s="14">
        <f t="shared" si="30"/>
        <v>42507.29932870371</v>
      </c>
      <c r="S635" s="14">
        <f t="shared" si="31"/>
        <v>42538.958333333328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8">
        <f t="shared" si="29"/>
        <v>1</v>
      </c>
      <c r="R636" s="14">
        <f t="shared" si="30"/>
        <v>42031.928576388891</v>
      </c>
      <c r="S636" s="14">
        <f t="shared" si="31"/>
        <v>42061.928576388891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8">
        <f t="shared" si="29"/>
        <v>2</v>
      </c>
      <c r="R637" s="14">
        <f t="shared" si="30"/>
        <v>42076.092152777783</v>
      </c>
      <c r="S637" s="14">
        <f t="shared" si="31"/>
        <v>42106.092152777783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8">
        <f t="shared" si="29"/>
        <v>4</v>
      </c>
      <c r="R638" s="14">
        <f t="shared" si="30"/>
        <v>42131.455439814818</v>
      </c>
      <c r="S638" s="14">
        <f t="shared" si="31"/>
        <v>42161.44930555555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8">
        <f t="shared" si="29"/>
        <v>0</v>
      </c>
      <c r="R639" s="14">
        <f t="shared" si="30"/>
        <v>42762.962013888886</v>
      </c>
      <c r="S639" s="14">
        <f t="shared" si="31"/>
        <v>42791.961111111115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8">
        <f t="shared" si="29"/>
        <v>3</v>
      </c>
      <c r="R640" s="14">
        <f t="shared" si="30"/>
        <v>42759.593310185184</v>
      </c>
      <c r="S640" s="14">
        <f t="shared" si="31"/>
        <v>42819.55164351852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8">
        <f t="shared" si="29"/>
        <v>1</v>
      </c>
      <c r="R641" s="14">
        <f t="shared" si="30"/>
        <v>41865.583275462966</v>
      </c>
      <c r="S641" s="14">
        <f t="shared" si="31"/>
        <v>41925.583275462966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8">
        <f t="shared" si="29"/>
        <v>50.5</v>
      </c>
      <c r="R642" s="14">
        <f t="shared" si="30"/>
        <v>42683.420312500006</v>
      </c>
      <c r="S642" s="14">
        <f t="shared" si="31"/>
        <v>42698.958333333328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8">
        <f t="shared" ref="Q643:Q706" si="32">IFERROR(ROUND(E643/L643,2),0)</f>
        <v>151.32</v>
      </c>
      <c r="R643" s="14">
        <f t="shared" ref="R643:R706" si="33">(((J643/60)/60)/24)+DATE(1970,1,1)</f>
        <v>42199.57</v>
      </c>
      <c r="S643" s="14">
        <f t="shared" ref="S643:S706" si="34">(((I643/60)/60)/24)+DATE(1970,1,1)</f>
        <v>42229.57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8">
        <f t="shared" si="32"/>
        <v>134.36000000000001</v>
      </c>
      <c r="R644" s="14">
        <f t="shared" si="33"/>
        <v>42199.651319444441</v>
      </c>
      <c r="S644" s="14">
        <f t="shared" si="34"/>
        <v>42235.651319444441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8">
        <f t="shared" si="32"/>
        <v>174.03</v>
      </c>
      <c r="R645" s="14">
        <f t="shared" si="33"/>
        <v>42100.642071759255</v>
      </c>
      <c r="S645" s="14">
        <f t="shared" si="34"/>
        <v>42155.642071759255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8">
        <f t="shared" si="32"/>
        <v>73.489999999999995</v>
      </c>
      <c r="R646" s="14">
        <f t="shared" si="33"/>
        <v>41898.665960648148</v>
      </c>
      <c r="S646" s="14">
        <f t="shared" si="34"/>
        <v>41941.041666666664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8">
        <f t="shared" si="32"/>
        <v>23.52</v>
      </c>
      <c r="R647" s="14">
        <f t="shared" si="33"/>
        <v>42564.026319444441</v>
      </c>
      <c r="S647" s="14">
        <f t="shared" si="34"/>
        <v>42594.026319444441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8">
        <f t="shared" si="32"/>
        <v>39.07</v>
      </c>
      <c r="R648" s="14">
        <f t="shared" si="33"/>
        <v>41832.852627314816</v>
      </c>
      <c r="S648" s="14">
        <f t="shared" si="34"/>
        <v>41862.852627314816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8">
        <f t="shared" si="32"/>
        <v>125.94</v>
      </c>
      <c r="R649" s="14">
        <f t="shared" si="33"/>
        <v>42416.767928240741</v>
      </c>
      <c r="S649" s="14">
        <f t="shared" si="34"/>
        <v>42446.726261574076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8">
        <f t="shared" si="32"/>
        <v>1644</v>
      </c>
      <c r="R650" s="14">
        <f t="shared" si="33"/>
        <v>41891.693379629629</v>
      </c>
      <c r="S650" s="14">
        <f t="shared" si="34"/>
        <v>41926.693379629629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8">
        <f t="shared" si="32"/>
        <v>42.67</v>
      </c>
      <c r="R651" s="14">
        <f t="shared" si="33"/>
        <v>41877.912187499998</v>
      </c>
      <c r="S651" s="14">
        <f t="shared" si="34"/>
        <v>41898.912187499998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8">
        <f t="shared" si="32"/>
        <v>35.130000000000003</v>
      </c>
      <c r="R652" s="14">
        <f t="shared" si="33"/>
        <v>41932.036851851852</v>
      </c>
      <c r="S652" s="14">
        <f t="shared" si="34"/>
        <v>41992.078518518523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8">
        <f t="shared" si="32"/>
        <v>239.35</v>
      </c>
      <c r="R653" s="14">
        <f t="shared" si="33"/>
        <v>41956.017488425925</v>
      </c>
      <c r="S653" s="14">
        <f t="shared" si="34"/>
        <v>41986.017488425925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8">
        <f t="shared" si="32"/>
        <v>107.64</v>
      </c>
      <c r="R654" s="14">
        <f t="shared" si="33"/>
        <v>42675.690393518518</v>
      </c>
      <c r="S654" s="14">
        <f t="shared" si="34"/>
        <v>42705.732060185182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8">
        <f t="shared" si="32"/>
        <v>95.83</v>
      </c>
      <c r="R655" s="14">
        <f t="shared" si="33"/>
        <v>42199.618518518517</v>
      </c>
      <c r="S655" s="14">
        <f t="shared" si="34"/>
        <v>42236.618518518517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8">
        <f t="shared" si="32"/>
        <v>31.66</v>
      </c>
      <c r="R656" s="14">
        <f t="shared" si="33"/>
        <v>42163.957326388889</v>
      </c>
      <c r="S656" s="14">
        <f t="shared" si="34"/>
        <v>42193.957326388889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8">
        <f t="shared" si="32"/>
        <v>42.89</v>
      </c>
      <c r="R657" s="14">
        <f t="shared" si="33"/>
        <v>42045.957314814819</v>
      </c>
      <c r="S657" s="14">
        <f t="shared" si="34"/>
        <v>42075.915648148148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8">
        <f t="shared" si="32"/>
        <v>122.74</v>
      </c>
      <c r="R658" s="14">
        <f t="shared" si="33"/>
        <v>42417.804618055554</v>
      </c>
      <c r="S658" s="14">
        <f t="shared" si="34"/>
        <v>42477.762951388882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8">
        <f t="shared" si="32"/>
        <v>190.45</v>
      </c>
      <c r="R659" s="14">
        <f t="shared" si="33"/>
        <v>42331.84574074074</v>
      </c>
      <c r="S659" s="14">
        <f t="shared" si="34"/>
        <v>42361.84574074074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8">
        <f t="shared" si="32"/>
        <v>109.34</v>
      </c>
      <c r="R660" s="14">
        <f t="shared" si="33"/>
        <v>42179.160752314812</v>
      </c>
      <c r="S660" s="14">
        <f t="shared" si="34"/>
        <v>42211.75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8">
        <f t="shared" si="32"/>
        <v>143.66999999999999</v>
      </c>
      <c r="R661" s="14">
        <f t="shared" si="33"/>
        <v>42209.593692129631</v>
      </c>
      <c r="S661" s="14">
        <f t="shared" si="34"/>
        <v>42239.593692129631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8">
        <f t="shared" si="32"/>
        <v>84.94</v>
      </c>
      <c r="R662" s="14">
        <f t="shared" si="33"/>
        <v>41922.741655092592</v>
      </c>
      <c r="S662" s="14">
        <f t="shared" si="34"/>
        <v>41952.783321759263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8">
        <f t="shared" si="32"/>
        <v>10.56</v>
      </c>
      <c r="R663" s="14">
        <f t="shared" si="33"/>
        <v>42636.645358796297</v>
      </c>
      <c r="S663" s="14">
        <f t="shared" si="34"/>
        <v>42666.645358796297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8">
        <f t="shared" si="32"/>
        <v>39</v>
      </c>
      <c r="R664" s="14">
        <f t="shared" si="33"/>
        <v>41990.438043981485</v>
      </c>
      <c r="S664" s="14">
        <f t="shared" si="34"/>
        <v>42020.438043981485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8">
        <f t="shared" si="32"/>
        <v>100</v>
      </c>
      <c r="R665" s="14">
        <f t="shared" si="33"/>
        <v>42173.843240740738</v>
      </c>
      <c r="S665" s="14">
        <f t="shared" si="34"/>
        <v>42203.843240740738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8">
        <f t="shared" si="32"/>
        <v>31.17</v>
      </c>
      <c r="R666" s="14">
        <f t="shared" si="33"/>
        <v>42077.666377314818</v>
      </c>
      <c r="S666" s="14">
        <f t="shared" si="34"/>
        <v>42107.666377314818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8">
        <f t="shared" si="32"/>
        <v>155.33000000000001</v>
      </c>
      <c r="R667" s="14">
        <f t="shared" si="33"/>
        <v>42688.711354166662</v>
      </c>
      <c r="S667" s="14">
        <f t="shared" si="34"/>
        <v>42748.711354166662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8">
        <f t="shared" si="32"/>
        <v>2</v>
      </c>
      <c r="R668" s="14">
        <f t="shared" si="33"/>
        <v>41838.832152777781</v>
      </c>
      <c r="S668" s="14">
        <f t="shared" si="34"/>
        <v>41868.832152777781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8">
        <f t="shared" si="32"/>
        <v>178.93</v>
      </c>
      <c r="R669" s="14">
        <f t="shared" si="33"/>
        <v>42632.373414351852</v>
      </c>
      <c r="S669" s="14">
        <f t="shared" si="34"/>
        <v>42672.373414351852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8">
        <f t="shared" si="32"/>
        <v>27.36</v>
      </c>
      <c r="R670" s="14">
        <f t="shared" si="33"/>
        <v>42090.831273148149</v>
      </c>
      <c r="S670" s="14">
        <f t="shared" si="34"/>
        <v>42135.831273148149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8">
        <f t="shared" si="32"/>
        <v>1536.25</v>
      </c>
      <c r="R671" s="14">
        <f t="shared" si="33"/>
        <v>42527.625671296293</v>
      </c>
      <c r="S671" s="14">
        <f t="shared" si="34"/>
        <v>42557.625671296293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8">
        <f t="shared" si="32"/>
        <v>85</v>
      </c>
      <c r="R672" s="14">
        <f t="shared" si="33"/>
        <v>42506.709722222222</v>
      </c>
      <c r="S672" s="14">
        <f t="shared" si="34"/>
        <v>42540.340277777781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8">
        <f t="shared" si="32"/>
        <v>788.53</v>
      </c>
      <c r="R673" s="14">
        <f t="shared" si="33"/>
        <v>41984.692731481482</v>
      </c>
      <c r="S673" s="14">
        <f t="shared" si="34"/>
        <v>42018.166666666672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8">
        <f t="shared" si="32"/>
        <v>50.3</v>
      </c>
      <c r="R674" s="14">
        <f t="shared" si="33"/>
        <v>41974.219490740739</v>
      </c>
      <c r="S674" s="14">
        <f t="shared" si="34"/>
        <v>42005.207638888889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8">
        <f t="shared" si="32"/>
        <v>68.33</v>
      </c>
      <c r="R675" s="14">
        <f t="shared" si="33"/>
        <v>41838.840474537035</v>
      </c>
      <c r="S675" s="14">
        <f t="shared" si="34"/>
        <v>41883.840474537035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8">
        <f t="shared" si="32"/>
        <v>7.5</v>
      </c>
      <c r="R676" s="14">
        <f t="shared" si="33"/>
        <v>41803.116053240738</v>
      </c>
      <c r="S676" s="14">
        <f t="shared" si="34"/>
        <v>41863.116053240738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8">
        <f t="shared" si="32"/>
        <v>34.270000000000003</v>
      </c>
      <c r="R677" s="14">
        <f t="shared" si="33"/>
        <v>41975.930601851855</v>
      </c>
      <c r="S677" s="14">
        <f t="shared" si="34"/>
        <v>42005.290972222225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8">
        <f t="shared" si="32"/>
        <v>61.29</v>
      </c>
      <c r="R678" s="14">
        <f t="shared" si="33"/>
        <v>42012.768298611118</v>
      </c>
      <c r="S678" s="14">
        <f t="shared" si="34"/>
        <v>42042.768298611118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8">
        <f t="shared" si="32"/>
        <v>133.25</v>
      </c>
      <c r="R679" s="14">
        <f t="shared" si="33"/>
        <v>42504.403877314813</v>
      </c>
      <c r="S679" s="14">
        <f t="shared" si="34"/>
        <v>42549.403877314813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8">
        <f t="shared" si="32"/>
        <v>65.180000000000007</v>
      </c>
      <c r="R680" s="14">
        <f t="shared" si="33"/>
        <v>42481.376597222217</v>
      </c>
      <c r="S680" s="14">
        <f t="shared" si="34"/>
        <v>42511.376597222217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8">
        <f t="shared" si="32"/>
        <v>93.9</v>
      </c>
      <c r="R681" s="14">
        <f t="shared" si="33"/>
        <v>42556.695706018523</v>
      </c>
      <c r="S681" s="14">
        <f t="shared" si="34"/>
        <v>42616.695706018523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8">
        <f t="shared" si="32"/>
        <v>150.65</v>
      </c>
      <c r="R682" s="14">
        <f t="shared" si="33"/>
        <v>41864.501516203702</v>
      </c>
      <c r="S682" s="14">
        <f t="shared" si="34"/>
        <v>41899.501516203702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8">
        <f t="shared" si="32"/>
        <v>1</v>
      </c>
      <c r="R683" s="14">
        <f t="shared" si="33"/>
        <v>42639.805601851855</v>
      </c>
      <c r="S683" s="14">
        <f t="shared" si="34"/>
        <v>42669.805601851855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8">
        <f t="shared" si="32"/>
        <v>13.25</v>
      </c>
      <c r="R684" s="14">
        <f t="shared" si="33"/>
        <v>42778.765300925923</v>
      </c>
      <c r="S684" s="14">
        <f t="shared" si="34"/>
        <v>42808.723634259266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8">
        <f t="shared" si="32"/>
        <v>99.33</v>
      </c>
      <c r="R685" s="14">
        <f t="shared" si="33"/>
        <v>42634.900046296301</v>
      </c>
      <c r="S685" s="14">
        <f t="shared" si="34"/>
        <v>42674.900046296301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8">
        <f t="shared" si="32"/>
        <v>177.39</v>
      </c>
      <c r="R686" s="14">
        <f t="shared" si="33"/>
        <v>41809.473275462966</v>
      </c>
      <c r="S686" s="14">
        <f t="shared" si="34"/>
        <v>41845.125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8">
        <f t="shared" si="32"/>
        <v>55.3</v>
      </c>
      <c r="R687" s="14">
        <f t="shared" si="33"/>
        <v>41971.866574074069</v>
      </c>
      <c r="S687" s="14">
        <f t="shared" si="34"/>
        <v>42016.866574074069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8">
        <f t="shared" si="32"/>
        <v>0</v>
      </c>
      <c r="R688" s="14">
        <f t="shared" si="33"/>
        <v>42189.673263888893</v>
      </c>
      <c r="S688" s="14">
        <f t="shared" si="34"/>
        <v>42219.673263888893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8">
        <f t="shared" si="32"/>
        <v>591.66999999999996</v>
      </c>
      <c r="R689" s="14">
        <f t="shared" si="33"/>
        <v>42711.750613425931</v>
      </c>
      <c r="S689" s="14">
        <f t="shared" si="34"/>
        <v>42771.750613425931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8">
        <f t="shared" si="32"/>
        <v>405.5</v>
      </c>
      <c r="R690" s="14">
        <f t="shared" si="33"/>
        <v>42262.104780092588</v>
      </c>
      <c r="S690" s="14">
        <f t="shared" si="34"/>
        <v>42292.104780092588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8">
        <f t="shared" si="32"/>
        <v>343.15</v>
      </c>
      <c r="R691" s="14">
        <f t="shared" si="33"/>
        <v>42675.66778935185</v>
      </c>
      <c r="S691" s="14">
        <f t="shared" si="34"/>
        <v>42712.207638888889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8">
        <f t="shared" si="32"/>
        <v>72.59</v>
      </c>
      <c r="R692" s="14">
        <f t="shared" si="33"/>
        <v>42579.634733796294</v>
      </c>
      <c r="S692" s="14">
        <f t="shared" si="34"/>
        <v>42622.25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8">
        <f t="shared" si="32"/>
        <v>26</v>
      </c>
      <c r="R693" s="14">
        <f t="shared" si="33"/>
        <v>42158.028310185182</v>
      </c>
      <c r="S693" s="14">
        <f t="shared" si="34"/>
        <v>42186.028310185182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8">
        <f t="shared" si="32"/>
        <v>6.5</v>
      </c>
      <c r="R694" s="14">
        <f t="shared" si="33"/>
        <v>42696.37572916667</v>
      </c>
      <c r="S694" s="14">
        <f t="shared" si="34"/>
        <v>42726.37572916667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8">
        <f t="shared" si="32"/>
        <v>119.39</v>
      </c>
      <c r="R695" s="14">
        <f t="shared" si="33"/>
        <v>42094.808182870373</v>
      </c>
      <c r="S695" s="14">
        <f t="shared" si="34"/>
        <v>42124.808182870373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8">
        <f t="shared" si="32"/>
        <v>84.29</v>
      </c>
      <c r="R696" s="14">
        <f t="shared" si="33"/>
        <v>42737.663877314815</v>
      </c>
      <c r="S696" s="14">
        <f t="shared" si="34"/>
        <v>42767.663877314815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8">
        <f t="shared" si="32"/>
        <v>90.86</v>
      </c>
      <c r="R697" s="14">
        <f t="shared" si="33"/>
        <v>41913.521064814813</v>
      </c>
      <c r="S697" s="14">
        <f t="shared" si="34"/>
        <v>41943.521064814813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8">
        <f t="shared" si="32"/>
        <v>1</v>
      </c>
      <c r="R698" s="14">
        <f t="shared" si="33"/>
        <v>41815.927106481482</v>
      </c>
      <c r="S698" s="14">
        <f t="shared" si="34"/>
        <v>41845.927106481482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8">
        <f t="shared" si="32"/>
        <v>20.34</v>
      </c>
      <c r="R699" s="14">
        <f t="shared" si="33"/>
        <v>42388.523020833338</v>
      </c>
      <c r="S699" s="14">
        <f t="shared" si="34"/>
        <v>42403.523020833338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8">
        <f t="shared" si="32"/>
        <v>530.69000000000005</v>
      </c>
      <c r="R700" s="14">
        <f t="shared" si="33"/>
        <v>41866.931076388886</v>
      </c>
      <c r="S700" s="14">
        <f t="shared" si="34"/>
        <v>41900.083333333336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8">
        <f t="shared" si="32"/>
        <v>120.39</v>
      </c>
      <c r="R701" s="14">
        <f t="shared" si="33"/>
        <v>41563.485509259262</v>
      </c>
      <c r="S701" s="14">
        <f t="shared" si="34"/>
        <v>41600.666666666664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8">
        <f t="shared" si="32"/>
        <v>13</v>
      </c>
      <c r="R702" s="14">
        <f t="shared" si="33"/>
        <v>42715.688437500001</v>
      </c>
      <c r="S702" s="14">
        <f t="shared" si="34"/>
        <v>42745.688437500001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8">
        <f t="shared" si="32"/>
        <v>291.33</v>
      </c>
      <c r="R703" s="14">
        <f t="shared" si="33"/>
        <v>41813.662962962961</v>
      </c>
      <c r="S703" s="14">
        <f t="shared" si="34"/>
        <v>41843.662962962961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8">
        <f t="shared" si="32"/>
        <v>124.92</v>
      </c>
      <c r="R704" s="14">
        <f t="shared" si="33"/>
        <v>42668.726701388892</v>
      </c>
      <c r="S704" s="14">
        <f t="shared" si="34"/>
        <v>42698.768368055549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8">
        <f t="shared" si="32"/>
        <v>119.57</v>
      </c>
      <c r="R705" s="14">
        <f t="shared" si="33"/>
        <v>42711.950798611113</v>
      </c>
      <c r="S705" s="14">
        <f t="shared" si="34"/>
        <v>42766.98055555555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8">
        <f t="shared" si="32"/>
        <v>120.25</v>
      </c>
      <c r="R706" s="14">
        <f t="shared" si="33"/>
        <v>42726.192916666667</v>
      </c>
      <c r="S706" s="14">
        <f t="shared" si="34"/>
        <v>42786.192916666667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8">
        <f t="shared" ref="Q707:Q770" si="35">IFERROR(ROUND(E707/L707,2),0)</f>
        <v>195.4</v>
      </c>
      <c r="R707" s="14">
        <f t="shared" ref="R707:R770" si="36">(((J707/60)/60)/24)+DATE(1970,1,1)</f>
        <v>42726.491643518515</v>
      </c>
      <c r="S707" s="14">
        <f t="shared" ref="S707:S770" si="37">(((I707/60)/60)/24)+DATE(1970,1,1)</f>
        <v>42756.491643518515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8">
        <f t="shared" si="35"/>
        <v>0</v>
      </c>
      <c r="R708" s="14">
        <f t="shared" si="36"/>
        <v>42676.995173611111</v>
      </c>
      <c r="S708" s="14">
        <f t="shared" si="37"/>
        <v>42718.777083333334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8">
        <f t="shared" si="35"/>
        <v>117.7</v>
      </c>
      <c r="R709" s="14">
        <f t="shared" si="36"/>
        <v>42696.663506944446</v>
      </c>
      <c r="S709" s="14">
        <f t="shared" si="37"/>
        <v>42736.663506944446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8">
        <f t="shared" si="35"/>
        <v>23.95</v>
      </c>
      <c r="R710" s="14">
        <f t="shared" si="36"/>
        <v>41835.581018518518</v>
      </c>
      <c r="S710" s="14">
        <f t="shared" si="37"/>
        <v>41895.581018518518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8">
        <f t="shared" si="35"/>
        <v>30.5</v>
      </c>
      <c r="R711" s="14">
        <f t="shared" si="36"/>
        <v>41948.041192129633</v>
      </c>
      <c r="S711" s="14">
        <f t="shared" si="37"/>
        <v>41978.041192129633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8">
        <f t="shared" si="35"/>
        <v>0</v>
      </c>
      <c r="R712" s="14">
        <f t="shared" si="36"/>
        <v>41837.984976851854</v>
      </c>
      <c r="S712" s="14">
        <f t="shared" si="37"/>
        <v>41871.030555555553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8">
        <f t="shared" si="35"/>
        <v>99.97</v>
      </c>
      <c r="R713" s="14">
        <f t="shared" si="36"/>
        <v>42678.459120370375</v>
      </c>
      <c r="S713" s="14">
        <f t="shared" si="37"/>
        <v>42718.500787037032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8">
        <f t="shared" si="35"/>
        <v>26.25</v>
      </c>
      <c r="R714" s="14">
        <f t="shared" si="36"/>
        <v>42384.680925925932</v>
      </c>
      <c r="S714" s="14">
        <f t="shared" si="37"/>
        <v>42414.680925925932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8">
        <f t="shared" si="35"/>
        <v>199</v>
      </c>
      <c r="R715" s="14">
        <f t="shared" si="36"/>
        <v>42496.529305555552</v>
      </c>
      <c r="S715" s="14">
        <f t="shared" si="37"/>
        <v>42526.529305555552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8">
        <f t="shared" si="35"/>
        <v>80.319999999999993</v>
      </c>
      <c r="R716" s="14">
        <f t="shared" si="36"/>
        <v>42734.787986111114</v>
      </c>
      <c r="S716" s="14">
        <f t="shared" si="37"/>
        <v>42794.787986111114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8">
        <f t="shared" si="35"/>
        <v>115.75</v>
      </c>
      <c r="R717" s="14">
        <f t="shared" si="36"/>
        <v>42273.090740740736</v>
      </c>
      <c r="S717" s="14">
        <f t="shared" si="37"/>
        <v>42313.132407407407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8">
        <f t="shared" si="35"/>
        <v>44.69</v>
      </c>
      <c r="R718" s="14">
        <f t="shared" si="36"/>
        <v>41940.658645833333</v>
      </c>
      <c r="S718" s="14">
        <f t="shared" si="37"/>
        <v>41974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8">
        <f t="shared" si="35"/>
        <v>76.25</v>
      </c>
      <c r="R719" s="14">
        <f t="shared" si="36"/>
        <v>41857.854189814818</v>
      </c>
      <c r="S719" s="14">
        <f t="shared" si="37"/>
        <v>41887.854189814818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8">
        <f t="shared" si="35"/>
        <v>22.5</v>
      </c>
      <c r="R720" s="14">
        <f t="shared" si="36"/>
        <v>42752.845451388886</v>
      </c>
      <c r="S720" s="14">
        <f t="shared" si="37"/>
        <v>42784.249305555553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8">
        <f t="shared" si="35"/>
        <v>19.399999999999999</v>
      </c>
      <c r="R721" s="14">
        <f t="shared" si="36"/>
        <v>42409.040231481486</v>
      </c>
      <c r="S721" s="14">
        <f t="shared" si="37"/>
        <v>42423.040231481486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8">
        <f t="shared" si="35"/>
        <v>66.709999999999994</v>
      </c>
      <c r="R722" s="14">
        <f t="shared" si="36"/>
        <v>40909.649201388893</v>
      </c>
      <c r="S722" s="14">
        <f t="shared" si="37"/>
        <v>40937.649201388893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8">
        <f t="shared" si="35"/>
        <v>84.14</v>
      </c>
      <c r="R723" s="14">
        <f t="shared" si="36"/>
        <v>41807.571840277778</v>
      </c>
      <c r="S723" s="14">
        <f t="shared" si="37"/>
        <v>41852.571840277778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8">
        <f t="shared" si="35"/>
        <v>215.73</v>
      </c>
      <c r="R724" s="14">
        <f t="shared" si="36"/>
        <v>40977.805300925924</v>
      </c>
      <c r="S724" s="14">
        <f t="shared" si="37"/>
        <v>41007.76363425926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8">
        <f t="shared" si="35"/>
        <v>54.69</v>
      </c>
      <c r="R725" s="14">
        <f t="shared" si="36"/>
        <v>42184.816539351858</v>
      </c>
      <c r="S725" s="14">
        <f t="shared" si="37"/>
        <v>42215.165972222225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8">
        <f t="shared" si="35"/>
        <v>51.63</v>
      </c>
      <c r="R726" s="14">
        <f t="shared" si="36"/>
        <v>40694.638460648144</v>
      </c>
      <c r="S726" s="14">
        <f t="shared" si="37"/>
        <v>40724.638460648144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8">
        <f t="shared" si="35"/>
        <v>143.36000000000001</v>
      </c>
      <c r="R727" s="14">
        <f t="shared" si="36"/>
        <v>42321.626296296294</v>
      </c>
      <c r="S727" s="14">
        <f t="shared" si="37"/>
        <v>42351.626296296294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8">
        <f t="shared" si="35"/>
        <v>72.430000000000007</v>
      </c>
      <c r="R728" s="14">
        <f t="shared" si="36"/>
        <v>41346.042673611111</v>
      </c>
      <c r="S728" s="14">
        <f t="shared" si="37"/>
        <v>41376.042673611111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8">
        <f t="shared" si="35"/>
        <v>36.53</v>
      </c>
      <c r="R729" s="14">
        <f t="shared" si="36"/>
        <v>41247.020243055551</v>
      </c>
      <c r="S729" s="14">
        <f t="shared" si="37"/>
        <v>41288.888888888891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8">
        <f t="shared" si="35"/>
        <v>60.9</v>
      </c>
      <c r="R730" s="14">
        <f t="shared" si="36"/>
        <v>40731.837465277778</v>
      </c>
      <c r="S730" s="14">
        <f t="shared" si="37"/>
        <v>40776.837465277778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8">
        <f t="shared" si="35"/>
        <v>43.55</v>
      </c>
      <c r="R731" s="14">
        <f t="shared" si="36"/>
        <v>41111.185891203706</v>
      </c>
      <c r="S731" s="14">
        <f t="shared" si="37"/>
        <v>41171.185891203706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8">
        <f t="shared" si="35"/>
        <v>99.77</v>
      </c>
      <c r="R732" s="14">
        <f t="shared" si="36"/>
        <v>40854.745266203703</v>
      </c>
      <c r="S732" s="14">
        <f t="shared" si="37"/>
        <v>40884.745266203703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8">
        <f t="shared" si="35"/>
        <v>88.73</v>
      </c>
      <c r="R733" s="14">
        <f t="shared" si="36"/>
        <v>40879.795682870368</v>
      </c>
      <c r="S733" s="14">
        <f t="shared" si="37"/>
        <v>40930.25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8">
        <f t="shared" si="35"/>
        <v>4.92</v>
      </c>
      <c r="R734" s="14">
        <f t="shared" si="36"/>
        <v>41486.424317129626</v>
      </c>
      <c r="S734" s="14">
        <f t="shared" si="37"/>
        <v>41546.424317129626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8">
        <f t="shared" si="35"/>
        <v>17.82</v>
      </c>
      <c r="R735" s="14">
        <f t="shared" si="36"/>
        <v>41598.420046296298</v>
      </c>
      <c r="S735" s="14">
        <f t="shared" si="37"/>
        <v>41628.420046296298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8">
        <f t="shared" si="35"/>
        <v>187.19</v>
      </c>
      <c r="R736" s="14">
        <f t="shared" si="36"/>
        <v>42102.164583333331</v>
      </c>
      <c r="S736" s="14">
        <f t="shared" si="37"/>
        <v>42133.208333333328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8">
        <f t="shared" si="35"/>
        <v>234.81</v>
      </c>
      <c r="R737" s="14">
        <f t="shared" si="36"/>
        <v>41946.029467592591</v>
      </c>
      <c r="S737" s="14">
        <f t="shared" si="37"/>
        <v>41977.027083333334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8">
        <f t="shared" si="35"/>
        <v>105.05</v>
      </c>
      <c r="R738" s="14">
        <f t="shared" si="36"/>
        <v>41579.734259259261</v>
      </c>
      <c r="S738" s="14">
        <f t="shared" si="37"/>
        <v>41599.207638888889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8">
        <f t="shared" si="35"/>
        <v>56.67</v>
      </c>
      <c r="R739" s="14">
        <f t="shared" si="36"/>
        <v>41667.275312500002</v>
      </c>
      <c r="S739" s="14">
        <f t="shared" si="37"/>
        <v>41684.833333333336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8">
        <f t="shared" si="35"/>
        <v>39.049999999999997</v>
      </c>
      <c r="R740" s="14">
        <f t="shared" si="36"/>
        <v>41943.604097222218</v>
      </c>
      <c r="S740" s="14">
        <f t="shared" si="37"/>
        <v>41974.207638888889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8">
        <f t="shared" si="35"/>
        <v>68.349999999999994</v>
      </c>
      <c r="R741" s="14">
        <f t="shared" si="36"/>
        <v>41829.502650462964</v>
      </c>
      <c r="S741" s="14">
        <f t="shared" si="37"/>
        <v>41862.502650462964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8">
        <f t="shared" si="35"/>
        <v>169.58</v>
      </c>
      <c r="R742" s="14">
        <f t="shared" si="36"/>
        <v>42162.146782407406</v>
      </c>
      <c r="S742" s="14">
        <f t="shared" si="37"/>
        <v>42176.146782407406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8">
        <f t="shared" si="35"/>
        <v>141.41999999999999</v>
      </c>
      <c r="R743" s="14">
        <f t="shared" si="36"/>
        <v>41401.648217592592</v>
      </c>
      <c r="S743" s="14">
        <f t="shared" si="37"/>
        <v>41436.648217592592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8">
        <f t="shared" si="35"/>
        <v>67.39</v>
      </c>
      <c r="R744" s="14">
        <f t="shared" si="36"/>
        <v>41689.917962962965</v>
      </c>
      <c r="S744" s="14">
        <f t="shared" si="37"/>
        <v>41719.876296296294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8">
        <f t="shared" si="35"/>
        <v>54.27</v>
      </c>
      <c r="R745" s="14">
        <f t="shared" si="36"/>
        <v>40990.709317129629</v>
      </c>
      <c r="S745" s="14">
        <f t="shared" si="37"/>
        <v>41015.875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8">
        <f t="shared" si="35"/>
        <v>82.52</v>
      </c>
      <c r="R746" s="14">
        <f t="shared" si="36"/>
        <v>41226.95721064815</v>
      </c>
      <c r="S746" s="14">
        <f t="shared" si="37"/>
        <v>41256.95721064815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8">
        <f t="shared" si="35"/>
        <v>53.73</v>
      </c>
      <c r="R747" s="14">
        <f t="shared" si="36"/>
        <v>41367.572280092594</v>
      </c>
      <c r="S747" s="14">
        <f t="shared" si="37"/>
        <v>41397.572280092594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8">
        <f t="shared" si="35"/>
        <v>34.21</v>
      </c>
      <c r="R748" s="14">
        <f t="shared" si="36"/>
        <v>41157.042928240742</v>
      </c>
      <c r="S748" s="14">
        <f t="shared" si="37"/>
        <v>41175.165972222225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8">
        <f t="shared" si="35"/>
        <v>127.33</v>
      </c>
      <c r="R749" s="14">
        <f t="shared" si="36"/>
        <v>41988.548831018517</v>
      </c>
      <c r="S749" s="14">
        <f t="shared" si="37"/>
        <v>42019.454166666663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8">
        <f t="shared" si="35"/>
        <v>45.57</v>
      </c>
      <c r="R750" s="14">
        <f t="shared" si="36"/>
        <v>41831.846828703703</v>
      </c>
      <c r="S750" s="14">
        <f t="shared" si="37"/>
        <v>41861.846828703703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8">
        <f t="shared" si="35"/>
        <v>95.96</v>
      </c>
      <c r="R751" s="14">
        <f t="shared" si="36"/>
        <v>42733.94131944445</v>
      </c>
      <c r="S751" s="14">
        <f t="shared" si="37"/>
        <v>42763.94131944445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8">
        <f t="shared" si="35"/>
        <v>77.27</v>
      </c>
      <c r="R752" s="14">
        <f t="shared" si="36"/>
        <v>41299.878148148149</v>
      </c>
      <c r="S752" s="14">
        <f t="shared" si="37"/>
        <v>41329.878148148149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8">
        <f t="shared" si="35"/>
        <v>57.34</v>
      </c>
      <c r="R753" s="14">
        <f t="shared" si="36"/>
        <v>40713.630497685182</v>
      </c>
      <c r="S753" s="14">
        <f t="shared" si="37"/>
        <v>40759.630497685182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8">
        <f t="shared" si="35"/>
        <v>53.19</v>
      </c>
      <c r="R754" s="14">
        <f t="shared" si="36"/>
        <v>42639.421493055561</v>
      </c>
      <c r="S754" s="14">
        <f t="shared" si="37"/>
        <v>42659.458333333328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8">
        <f t="shared" si="35"/>
        <v>492.31</v>
      </c>
      <c r="R755" s="14">
        <f t="shared" si="36"/>
        <v>42019.590173611112</v>
      </c>
      <c r="S755" s="14">
        <f t="shared" si="37"/>
        <v>42049.590173611112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8">
        <f t="shared" si="35"/>
        <v>42.35</v>
      </c>
      <c r="R756" s="14">
        <f t="shared" si="36"/>
        <v>41249.749085648145</v>
      </c>
      <c r="S756" s="14">
        <f t="shared" si="37"/>
        <v>41279.749085648145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8">
        <f t="shared" si="35"/>
        <v>37.47</v>
      </c>
      <c r="R757" s="14">
        <f t="shared" si="36"/>
        <v>41383.605057870373</v>
      </c>
      <c r="S757" s="14">
        <f t="shared" si="37"/>
        <v>41414.02847222222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8">
        <f t="shared" si="35"/>
        <v>37.450000000000003</v>
      </c>
      <c r="R758" s="14">
        <f t="shared" si="36"/>
        <v>40590.766886574071</v>
      </c>
      <c r="S758" s="14">
        <f t="shared" si="37"/>
        <v>40651.725219907406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8">
        <f t="shared" si="35"/>
        <v>33.06</v>
      </c>
      <c r="R759" s="14">
        <f t="shared" si="36"/>
        <v>41235.054560185185</v>
      </c>
      <c r="S759" s="14">
        <f t="shared" si="37"/>
        <v>41249.054560185185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8">
        <f t="shared" si="35"/>
        <v>134.21</v>
      </c>
      <c r="R760" s="14">
        <f t="shared" si="36"/>
        <v>40429.836435185185</v>
      </c>
      <c r="S760" s="14">
        <f t="shared" si="37"/>
        <v>40459.836435185185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8">
        <f t="shared" si="35"/>
        <v>51.47</v>
      </c>
      <c r="R761" s="14">
        <f t="shared" si="36"/>
        <v>41789.330312500002</v>
      </c>
      <c r="S761" s="14">
        <f t="shared" si="37"/>
        <v>41829.330312500002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8">
        <f t="shared" si="35"/>
        <v>0</v>
      </c>
      <c r="R762" s="14">
        <f t="shared" si="36"/>
        <v>42670.764039351852</v>
      </c>
      <c r="S762" s="14">
        <f t="shared" si="37"/>
        <v>42700.805706018517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8">
        <f t="shared" si="35"/>
        <v>39.17</v>
      </c>
      <c r="R763" s="14">
        <f t="shared" si="36"/>
        <v>41642.751458333332</v>
      </c>
      <c r="S763" s="14">
        <f t="shared" si="37"/>
        <v>41672.751458333332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8">
        <f t="shared" si="35"/>
        <v>0</v>
      </c>
      <c r="R764" s="14">
        <f t="shared" si="36"/>
        <v>42690.858449074076</v>
      </c>
      <c r="S764" s="14">
        <f t="shared" si="37"/>
        <v>42708.25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8">
        <f t="shared" si="35"/>
        <v>5</v>
      </c>
      <c r="R765" s="14">
        <f t="shared" si="36"/>
        <v>41471.446851851848</v>
      </c>
      <c r="S765" s="14">
        <f t="shared" si="37"/>
        <v>41501.446851851848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8">
        <f t="shared" si="35"/>
        <v>0</v>
      </c>
      <c r="R766" s="14">
        <f t="shared" si="36"/>
        <v>42227.173159722224</v>
      </c>
      <c r="S766" s="14">
        <f t="shared" si="37"/>
        <v>42257.173159722224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8">
        <f t="shared" si="35"/>
        <v>57.3</v>
      </c>
      <c r="R767" s="14">
        <f t="shared" si="36"/>
        <v>41901.542638888888</v>
      </c>
      <c r="S767" s="14">
        <f t="shared" si="37"/>
        <v>41931.542638888888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8">
        <f t="shared" si="35"/>
        <v>0</v>
      </c>
      <c r="R768" s="14">
        <f t="shared" si="36"/>
        <v>42021.783368055556</v>
      </c>
      <c r="S768" s="14">
        <f t="shared" si="37"/>
        <v>42051.783368055556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8">
        <f t="shared" si="35"/>
        <v>59</v>
      </c>
      <c r="R769" s="14">
        <f t="shared" si="36"/>
        <v>42115.143634259264</v>
      </c>
      <c r="S769" s="14">
        <f t="shared" si="37"/>
        <v>42145.143634259264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8">
        <f t="shared" si="35"/>
        <v>0</v>
      </c>
      <c r="R770" s="14">
        <f t="shared" si="36"/>
        <v>41594.207060185188</v>
      </c>
      <c r="S770" s="14">
        <f t="shared" si="37"/>
        <v>41624.207060185188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8">
        <f t="shared" ref="Q771:Q834" si="38">IFERROR(ROUND(E771/L771,2),0)</f>
        <v>31.85</v>
      </c>
      <c r="R771" s="14">
        <f t="shared" ref="R771:R834" si="39">(((J771/60)/60)/24)+DATE(1970,1,1)</f>
        <v>41604.996458333335</v>
      </c>
      <c r="S771" s="14">
        <f t="shared" ref="S771:S834" si="40">(((I771/60)/60)/24)+DATE(1970,1,1)</f>
        <v>41634.996458333335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8">
        <f t="shared" si="38"/>
        <v>0</v>
      </c>
      <c r="R772" s="14">
        <f t="shared" si="39"/>
        <v>41289.999641203707</v>
      </c>
      <c r="S772" s="14">
        <f t="shared" si="40"/>
        <v>41329.999641203707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8">
        <f t="shared" si="38"/>
        <v>10</v>
      </c>
      <c r="R773" s="14">
        <f t="shared" si="39"/>
        <v>42349.824097222227</v>
      </c>
      <c r="S773" s="14">
        <f t="shared" si="40"/>
        <v>42399.824097222227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8">
        <f t="shared" si="38"/>
        <v>50</v>
      </c>
      <c r="R774" s="14">
        <f t="shared" si="39"/>
        <v>40068.056932870371</v>
      </c>
      <c r="S774" s="14">
        <f t="shared" si="40"/>
        <v>40118.165972222225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8">
        <f t="shared" si="38"/>
        <v>16</v>
      </c>
      <c r="R775" s="14">
        <f t="shared" si="39"/>
        <v>42100.735937499994</v>
      </c>
      <c r="S775" s="14">
        <f t="shared" si="40"/>
        <v>42134.959027777775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8">
        <f t="shared" si="38"/>
        <v>39</v>
      </c>
      <c r="R776" s="14">
        <f t="shared" si="39"/>
        <v>41663.780300925922</v>
      </c>
      <c r="S776" s="14">
        <f t="shared" si="40"/>
        <v>41693.780300925922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8">
        <f t="shared" si="38"/>
        <v>34</v>
      </c>
      <c r="R777" s="14">
        <f t="shared" si="39"/>
        <v>40863.060127314813</v>
      </c>
      <c r="S777" s="14">
        <f t="shared" si="40"/>
        <v>40893.060127314813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8">
        <f t="shared" si="38"/>
        <v>63.12</v>
      </c>
      <c r="R778" s="14">
        <f t="shared" si="39"/>
        <v>42250.685706018514</v>
      </c>
      <c r="S778" s="14">
        <f t="shared" si="40"/>
        <v>42288.208333333328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8">
        <f t="shared" si="38"/>
        <v>7</v>
      </c>
      <c r="R779" s="14">
        <f t="shared" si="39"/>
        <v>41456.981215277774</v>
      </c>
      <c r="S779" s="14">
        <f t="shared" si="40"/>
        <v>41486.981215277774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8">
        <f t="shared" si="38"/>
        <v>2</v>
      </c>
      <c r="R780" s="14">
        <f t="shared" si="39"/>
        <v>41729.702314814815</v>
      </c>
      <c r="S780" s="14">
        <f t="shared" si="40"/>
        <v>41759.702314814815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8">
        <f t="shared" si="38"/>
        <v>66.67</v>
      </c>
      <c r="R781" s="14">
        <f t="shared" si="39"/>
        <v>40436.68408564815</v>
      </c>
      <c r="S781" s="14">
        <f t="shared" si="40"/>
        <v>40466.166666666664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8">
        <f t="shared" si="38"/>
        <v>38.520000000000003</v>
      </c>
      <c r="R782" s="14">
        <f t="shared" si="39"/>
        <v>40636.673900462964</v>
      </c>
      <c r="S782" s="14">
        <f t="shared" si="40"/>
        <v>40666.673900462964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8">
        <f t="shared" si="38"/>
        <v>42.61</v>
      </c>
      <c r="R783" s="14">
        <f t="shared" si="39"/>
        <v>41403.000856481485</v>
      </c>
      <c r="S783" s="14">
        <f t="shared" si="40"/>
        <v>41433.000856481485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8">
        <f t="shared" si="38"/>
        <v>50</v>
      </c>
      <c r="R784" s="14">
        <f t="shared" si="39"/>
        <v>41116.758125</v>
      </c>
      <c r="S784" s="14">
        <f t="shared" si="40"/>
        <v>41146.758125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8">
        <f t="shared" si="38"/>
        <v>63.49</v>
      </c>
      <c r="R785" s="14">
        <f t="shared" si="39"/>
        <v>40987.773715277777</v>
      </c>
      <c r="S785" s="14">
        <f t="shared" si="40"/>
        <v>41026.916666666664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8">
        <f t="shared" si="38"/>
        <v>102.5</v>
      </c>
      <c r="R786" s="14">
        <f t="shared" si="39"/>
        <v>41675.149525462963</v>
      </c>
      <c r="S786" s="14">
        <f t="shared" si="40"/>
        <v>41715.107858796298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8">
        <f t="shared" si="38"/>
        <v>31.14</v>
      </c>
      <c r="R787" s="14">
        <f t="shared" si="39"/>
        <v>41303.593923611108</v>
      </c>
      <c r="S787" s="14">
        <f t="shared" si="40"/>
        <v>41333.593923611108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8">
        <f t="shared" si="38"/>
        <v>162.27000000000001</v>
      </c>
      <c r="R788" s="14">
        <f t="shared" si="39"/>
        <v>40983.055949074071</v>
      </c>
      <c r="S788" s="14">
        <f t="shared" si="40"/>
        <v>41040.657638888886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8">
        <f t="shared" si="38"/>
        <v>80.59</v>
      </c>
      <c r="R789" s="14">
        <f t="shared" si="39"/>
        <v>41549.627615740741</v>
      </c>
      <c r="S789" s="14">
        <f t="shared" si="40"/>
        <v>41579.627615740741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8">
        <f t="shared" si="38"/>
        <v>59.85</v>
      </c>
      <c r="R790" s="14">
        <f t="shared" si="39"/>
        <v>41059.006805555553</v>
      </c>
      <c r="S790" s="14">
        <f t="shared" si="40"/>
        <v>41097.165972222225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8">
        <f t="shared" si="38"/>
        <v>132.86000000000001</v>
      </c>
      <c r="R791" s="14">
        <f t="shared" si="39"/>
        <v>41277.186111111114</v>
      </c>
      <c r="S791" s="14">
        <f t="shared" si="40"/>
        <v>41295.332638888889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8">
        <f t="shared" si="38"/>
        <v>92.55</v>
      </c>
      <c r="R792" s="14">
        <f t="shared" si="39"/>
        <v>41276.047905092593</v>
      </c>
      <c r="S792" s="14">
        <f t="shared" si="40"/>
        <v>41306.047905092593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8">
        <f t="shared" si="38"/>
        <v>60.86</v>
      </c>
      <c r="R793" s="14">
        <f t="shared" si="39"/>
        <v>41557.780624999999</v>
      </c>
      <c r="S793" s="14">
        <f t="shared" si="40"/>
        <v>41591.249305555553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8">
        <f t="shared" si="38"/>
        <v>41.85</v>
      </c>
      <c r="R794" s="14">
        <f t="shared" si="39"/>
        <v>41555.873645833337</v>
      </c>
      <c r="S794" s="14">
        <f t="shared" si="40"/>
        <v>41585.915312500001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8">
        <f t="shared" si="38"/>
        <v>88.33</v>
      </c>
      <c r="R795" s="14">
        <f t="shared" si="39"/>
        <v>41442.741249999999</v>
      </c>
      <c r="S795" s="14">
        <f t="shared" si="40"/>
        <v>41458.207638888889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8">
        <f t="shared" si="38"/>
        <v>158.96</v>
      </c>
      <c r="R796" s="14">
        <f t="shared" si="39"/>
        <v>40736.115011574075</v>
      </c>
      <c r="S796" s="14">
        <f t="shared" si="40"/>
        <v>40791.712500000001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8">
        <f t="shared" si="38"/>
        <v>85.05</v>
      </c>
      <c r="R797" s="14">
        <f t="shared" si="39"/>
        <v>40963.613032407404</v>
      </c>
      <c r="S797" s="14">
        <f t="shared" si="40"/>
        <v>41006.207638888889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8">
        <f t="shared" si="38"/>
        <v>112.61</v>
      </c>
      <c r="R798" s="14">
        <f t="shared" si="39"/>
        <v>41502.882928240739</v>
      </c>
      <c r="S798" s="14">
        <f t="shared" si="40"/>
        <v>41532.881944444445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8">
        <f t="shared" si="38"/>
        <v>45.44</v>
      </c>
      <c r="R799" s="14">
        <f t="shared" si="39"/>
        <v>40996.994074074071</v>
      </c>
      <c r="S799" s="14">
        <f t="shared" si="40"/>
        <v>41028.166666666664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8">
        <f t="shared" si="38"/>
        <v>46.22</v>
      </c>
      <c r="R800" s="14">
        <f t="shared" si="39"/>
        <v>41882.590127314819</v>
      </c>
      <c r="S800" s="14">
        <f t="shared" si="40"/>
        <v>41912.590127314819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8">
        <f t="shared" si="38"/>
        <v>178.61</v>
      </c>
      <c r="R801" s="14">
        <f t="shared" si="39"/>
        <v>40996.667199074072</v>
      </c>
      <c r="S801" s="14">
        <f t="shared" si="40"/>
        <v>41026.667199074072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8">
        <f t="shared" si="38"/>
        <v>40.75</v>
      </c>
      <c r="R802" s="14">
        <f t="shared" si="39"/>
        <v>41863.433495370373</v>
      </c>
      <c r="S802" s="14">
        <f t="shared" si="40"/>
        <v>41893.433495370373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8">
        <f t="shared" si="38"/>
        <v>43.73</v>
      </c>
      <c r="R803" s="14">
        <f t="shared" si="39"/>
        <v>40695.795370370368</v>
      </c>
      <c r="S803" s="14">
        <f t="shared" si="40"/>
        <v>40725.795370370368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8">
        <f t="shared" si="38"/>
        <v>81.069999999999993</v>
      </c>
      <c r="R804" s="14">
        <f t="shared" si="39"/>
        <v>41123.022268518522</v>
      </c>
      <c r="S804" s="14">
        <f t="shared" si="40"/>
        <v>41169.170138888891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8">
        <f t="shared" si="38"/>
        <v>74.61</v>
      </c>
      <c r="R805" s="14">
        <f t="shared" si="39"/>
        <v>40665.949976851851</v>
      </c>
      <c r="S805" s="14">
        <f t="shared" si="40"/>
        <v>40692.041666666664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8">
        <f t="shared" si="38"/>
        <v>305.56</v>
      </c>
      <c r="R806" s="14">
        <f t="shared" si="39"/>
        <v>40730.105625000004</v>
      </c>
      <c r="S806" s="14">
        <f t="shared" si="40"/>
        <v>40747.165972222225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8">
        <f t="shared" si="38"/>
        <v>58.33</v>
      </c>
      <c r="R807" s="14">
        <f t="shared" si="39"/>
        <v>40690.823055555556</v>
      </c>
      <c r="S807" s="14">
        <f t="shared" si="40"/>
        <v>40740.958333333336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8">
        <f t="shared" si="38"/>
        <v>117.68</v>
      </c>
      <c r="R808" s="14">
        <f t="shared" si="39"/>
        <v>40763.691423611112</v>
      </c>
      <c r="S808" s="14">
        <f t="shared" si="40"/>
        <v>40793.691423611112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8">
        <f t="shared" si="38"/>
        <v>73.77</v>
      </c>
      <c r="R809" s="14">
        <f t="shared" si="39"/>
        <v>42759.628599537042</v>
      </c>
      <c r="S809" s="14">
        <f t="shared" si="40"/>
        <v>42795.083333333328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8">
        <f t="shared" si="38"/>
        <v>104.65</v>
      </c>
      <c r="R810" s="14">
        <f t="shared" si="39"/>
        <v>41962.100532407407</v>
      </c>
      <c r="S810" s="14">
        <f t="shared" si="40"/>
        <v>41995.207638888889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8">
        <f t="shared" si="38"/>
        <v>79.83</v>
      </c>
      <c r="R811" s="14">
        <f t="shared" si="39"/>
        <v>41628.833680555559</v>
      </c>
      <c r="S811" s="14">
        <f t="shared" si="40"/>
        <v>41658.833680555559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8">
        <f t="shared" si="38"/>
        <v>58.33</v>
      </c>
      <c r="R812" s="14">
        <f t="shared" si="39"/>
        <v>41123.056273148148</v>
      </c>
      <c r="S812" s="14">
        <f t="shared" si="40"/>
        <v>41153.056273148148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8">
        <f t="shared" si="38"/>
        <v>86.67</v>
      </c>
      <c r="R813" s="14">
        <f t="shared" si="39"/>
        <v>41443.643541666665</v>
      </c>
      <c r="S813" s="14">
        <f t="shared" si="40"/>
        <v>41465.702777777777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8">
        <f t="shared" si="38"/>
        <v>27.61</v>
      </c>
      <c r="R814" s="14">
        <f t="shared" si="39"/>
        <v>41282.017962962964</v>
      </c>
      <c r="S814" s="14">
        <f t="shared" si="40"/>
        <v>41334.581944444442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8">
        <f t="shared" si="38"/>
        <v>25</v>
      </c>
      <c r="R815" s="14">
        <f t="shared" si="39"/>
        <v>41080.960243055553</v>
      </c>
      <c r="S815" s="14">
        <f t="shared" si="40"/>
        <v>41110.960243055553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8">
        <f t="shared" si="38"/>
        <v>45.46</v>
      </c>
      <c r="R816" s="14">
        <f t="shared" si="39"/>
        <v>40679.743067129632</v>
      </c>
      <c r="S816" s="14">
        <f t="shared" si="40"/>
        <v>40694.75277777778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8">
        <f t="shared" si="38"/>
        <v>99.53</v>
      </c>
      <c r="R817" s="14">
        <f t="shared" si="39"/>
        <v>41914.917858796296</v>
      </c>
      <c r="S817" s="14">
        <f t="shared" si="40"/>
        <v>41944.917858796296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8">
        <f t="shared" si="38"/>
        <v>39.31</v>
      </c>
      <c r="R818" s="14">
        <f t="shared" si="39"/>
        <v>41341.870868055557</v>
      </c>
      <c r="S818" s="14">
        <f t="shared" si="40"/>
        <v>41373.270833333336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8">
        <f t="shared" si="38"/>
        <v>89.42</v>
      </c>
      <c r="R819" s="14">
        <f t="shared" si="39"/>
        <v>40925.599664351852</v>
      </c>
      <c r="S819" s="14">
        <f t="shared" si="40"/>
        <v>40979.207638888889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8">
        <f t="shared" si="38"/>
        <v>28.68</v>
      </c>
      <c r="R820" s="14">
        <f t="shared" si="39"/>
        <v>41120.882881944446</v>
      </c>
      <c r="S820" s="14">
        <f t="shared" si="40"/>
        <v>41128.709027777775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8">
        <f t="shared" si="38"/>
        <v>31.07</v>
      </c>
      <c r="R821" s="14">
        <f t="shared" si="39"/>
        <v>41619.998310185183</v>
      </c>
      <c r="S821" s="14">
        <f t="shared" si="40"/>
        <v>41629.197222222225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8">
        <f t="shared" si="38"/>
        <v>70.55</v>
      </c>
      <c r="R822" s="14">
        <f t="shared" si="39"/>
        <v>41768.841921296298</v>
      </c>
      <c r="S822" s="14">
        <f t="shared" si="40"/>
        <v>41799.208333333336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8">
        <f t="shared" si="38"/>
        <v>224.13</v>
      </c>
      <c r="R823" s="14">
        <f t="shared" si="39"/>
        <v>42093.922048611115</v>
      </c>
      <c r="S823" s="14">
        <f t="shared" si="40"/>
        <v>42128.167361111111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8">
        <f t="shared" si="38"/>
        <v>51.81</v>
      </c>
      <c r="R824" s="14">
        <f t="shared" si="39"/>
        <v>41157.947337962964</v>
      </c>
      <c r="S824" s="14">
        <f t="shared" si="40"/>
        <v>41187.947337962964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8">
        <f t="shared" si="38"/>
        <v>43.52</v>
      </c>
      <c r="R825" s="14">
        <f t="shared" si="39"/>
        <v>42055.972824074073</v>
      </c>
      <c r="S825" s="14">
        <f t="shared" si="40"/>
        <v>42085.931157407409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8">
        <f t="shared" si="38"/>
        <v>39.82</v>
      </c>
      <c r="R826" s="14">
        <f t="shared" si="39"/>
        <v>40250.242106481484</v>
      </c>
      <c r="S826" s="14">
        <f t="shared" si="40"/>
        <v>40286.290972222225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8">
        <f t="shared" si="38"/>
        <v>126.81</v>
      </c>
      <c r="R827" s="14">
        <f t="shared" si="39"/>
        <v>41186.306527777779</v>
      </c>
      <c r="S827" s="14">
        <f t="shared" si="40"/>
        <v>41211.306527777779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8">
        <f t="shared" si="38"/>
        <v>113.88</v>
      </c>
      <c r="R828" s="14">
        <f t="shared" si="39"/>
        <v>40973.038541666669</v>
      </c>
      <c r="S828" s="14">
        <f t="shared" si="40"/>
        <v>40993.996874999997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8">
        <f t="shared" si="38"/>
        <v>28.18</v>
      </c>
      <c r="R829" s="14">
        <f t="shared" si="39"/>
        <v>40927.473460648151</v>
      </c>
      <c r="S829" s="14">
        <f t="shared" si="40"/>
        <v>40953.825694444444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8">
        <f t="shared" si="38"/>
        <v>36.61</v>
      </c>
      <c r="R830" s="14">
        <f t="shared" si="39"/>
        <v>41073.050717592596</v>
      </c>
      <c r="S830" s="14">
        <f t="shared" si="40"/>
        <v>41085.683333333334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8">
        <f t="shared" si="38"/>
        <v>32.5</v>
      </c>
      <c r="R831" s="14">
        <f t="shared" si="39"/>
        <v>42504.801388888889</v>
      </c>
      <c r="S831" s="14">
        <f t="shared" si="40"/>
        <v>42564.801388888889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8">
        <f t="shared" si="38"/>
        <v>60.66</v>
      </c>
      <c r="R832" s="14">
        <f t="shared" si="39"/>
        <v>41325.525752314818</v>
      </c>
      <c r="S832" s="14">
        <f t="shared" si="40"/>
        <v>41355.484085648146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8">
        <f t="shared" si="38"/>
        <v>175</v>
      </c>
      <c r="R833" s="14">
        <f t="shared" si="39"/>
        <v>40996.646921296298</v>
      </c>
      <c r="S833" s="14">
        <f t="shared" si="40"/>
        <v>41026.646921296298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8">
        <f t="shared" si="38"/>
        <v>97.99</v>
      </c>
      <c r="R834" s="14">
        <f t="shared" si="39"/>
        <v>40869.675173611111</v>
      </c>
      <c r="S834" s="14">
        <f t="shared" si="40"/>
        <v>40929.342361111114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8">
        <f t="shared" ref="Q835:Q898" si="41">IFERROR(ROUND(E835/L835,2),0)</f>
        <v>148.78</v>
      </c>
      <c r="R835" s="14">
        <f t="shared" ref="R835:R898" si="42">(((J835/60)/60)/24)+DATE(1970,1,1)</f>
        <v>41718.878182870372</v>
      </c>
      <c r="S835" s="14">
        <f t="shared" ref="S835:S898" si="43">(((I835/60)/60)/24)+DATE(1970,1,1)</f>
        <v>41748.878182870372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8">
        <f t="shared" si="41"/>
        <v>96.08</v>
      </c>
      <c r="R836" s="14">
        <f t="shared" si="42"/>
        <v>41422.822824074072</v>
      </c>
      <c r="S836" s="14">
        <f t="shared" si="43"/>
        <v>41456.165972222225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8">
        <f t="shared" si="41"/>
        <v>58.63</v>
      </c>
      <c r="R837" s="14">
        <f t="shared" si="42"/>
        <v>41005.45784722222</v>
      </c>
      <c r="S837" s="14">
        <f t="shared" si="43"/>
        <v>41048.125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8">
        <f t="shared" si="41"/>
        <v>109.71</v>
      </c>
      <c r="R838" s="14">
        <f t="shared" si="42"/>
        <v>41524.056921296295</v>
      </c>
      <c r="S838" s="14">
        <f t="shared" si="43"/>
        <v>41554.056921296295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8">
        <f t="shared" si="41"/>
        <v>49.11</v>
      </c>
      <c r="R839" s="14">
        <f t="shared" si="42"/>
        <v>41730.998402777775</v>
      </c>
      <c r="S839" s="14">
        <f t="shared" si="43"/>
        <v>41760.998402777775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8">
        <f t="shared" si="41"/>
        <v>47.67</v>
      </c>
      <c r="R840" s="14">
        <f t="shared" si="42"/>
        <v>40895.897974537038</v>
      </c>
      <c r="S840" s="14">
        <f t="shared" si="43"/>
        <v>40925.897974537038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8">
        <f t="shared" si="41"/>
        <v>60.74</v>
      </c>
      <c r="R841" s="14">
        <f t="shared" si="42"/>
        <v>41144.763379629629</v>
      </c>
      <c r="S841" s="14">
        <f t="shared" si="43"/>
        <v>41174.763379629629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8">
        <f t="shared" si="41"/>
        <v>63.38</v>
      </c>
      <c r="R842" s="14">
        <f t="shared" si="42"/>
        <v>42607.226701388892</v>
      </c>
      <c r="S842" s="14">
        <f t="shared" si="43"/>
        <v>42637.226701388892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8">
        <f t="shared" si="41"/>
        <v>53.89</v>
      </c>
      <c r="R843" s="14">
        <f t="shared" si="42"/>
        <v>41923.838692129626</v>
      </c>
      <c r="S843" s="14">
        <f t="shared" si="43"/>
        <v>41953.88035879629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8">
        <f t="shared" si="41"/>
        <v>66.87</v>
      </c>
      <c r="R844" s="14">
        <f t="shared" si="42"/>
        <v>41526.592395833337</v>
      </c>
      <c r="S844" s="14">
        <f t="shared" si="43"/>
        <v>41561.165972222225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8">
        <f t="shared" si="41"/>
        <v>63.1</v>
      </c>
      <c r="R845" s="14">
        <f t="shared" si="42"/>
        <v>42695.257870370369</v>
      </c>
      <c r="S845" s="14">
        <f t="shared" si="43"/>
        <v>42712.333333333328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8">
        <f t="shared" si="41"/>
        <v>36.630000000000003</v>
      </c>
      <c r="R846" s="14">
        <f t="shared" si="42"/>
        <v>41905.684629629628</v>
      </c>
      <c r="S846" s="14">
        <f t="shared" si="43"/>
        <v>41944.207638888889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8">
        <f t="shared" si="41"/>
        <v>34.01</v>
      </c>
      <c r="R847" s="14">
        <f t="shared" si="42"/>
        <v>42578.205972222218</v>
      </c>
      <c r="S847" s="14">
        <f t="shared" si="43"/>
        <v>42618.165972222225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8">
        <f t="shared" si="41"/>
        <v>28.55</v>
      </c>
      <c r="R848" s="14">
        <f t="shared" si="42"/>
        <v>41694.391840277778</v>
      </c>
      <c r="S848" s="14">
        <f t="shared" si="43"/>
        <v>41708.583333333336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8">
        <f t="shared" si="41"/>
        <v>10</v>
      </c>
      <c r="R849" s="14">
        <f t="shared" si="42"/>
        <v>42165.79833333334</v>
      </c>
      <c r="S849" s="14">
        <f t="shared" si="43"/>
        <v>42195.79833333334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8">
        <f t="shared" si="41"/>
        <v>18.75</v>
      </c>
      <c r="R850" s="14">
        <f t="shared" si="42"/>
        <v>42078.792048611111</v>
      </c>
      <c r="S850" s="14">
        <f t="shared" si="43"/>
        <v>42108.792048611111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8">
        <f t="shared" si="41"/>
        <v>41.7</v>
      </c>
      <c r="R851" s="14">
        <f t="shared" si="42"/>
        <v>42051.148888888885</v>
      </c>
      <c r="S851" s="14">
        <f t="shared" si="43"/>
        <v>42079.107222222221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8">
        <f t="shared" si="41"/>
        <v>46.67</v>
      </c>
      <c r="R852" s="14">
        <f t="shared" si="42"/>
        <v>42452.827743055561</v>
      </c>
      <c r="S852" s="14">
        <f t="shared" si="43"/>
        <v>42485.207638888889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8">
        <f t="shared" si="41"/>
        <v>37.270000000000003</v>
      </c>
      <c r="R853" s="14">
        <f t="shared" si="42"/>
        <v>42522.880243055552</v>
      </c>
      <c r="S853" s="14">
        <f t="shared" si="43"/>
        <v>42582.822916666672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8">
        <f t="shared" si="41"/>
        <v>59.26</v>
      </c>
      <c r="R854" s="14">
        <f t="shared" si="42"/>
        <v>42656.805497685185</v>
      </c>
      <c r="S854" s="14">
        <f t="shared" si="43"/>
        <v>42667.875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8">
        <f t="shared" si="41"/>
        <v>30</v>
      </c>
      <c r="R855" s="14">
        <f t="shared" si="42"/>
        <v>42021.832280092596</v>
      </c>
      <c r="S855" s="14">
        <f t="shared" si="43"/>
        <v>42051.832280092596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8">
        <f t="shared" si="41"/>
        <v>65.86</v>
      </c>
      <c r="R856" s="14">
        <f t="shared" si="42"/>
        <v>42702.212337962963</v>
      </c>
      <c r="S856" s="14">
        <f t="shared" si="43"/>
        <v>42732.212337962963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8">
        <f t="shared" si="41"/>
        <v>31.91</v>
      </c>
      <c r="R857" s="14">
        <f t="shared" si="42"/>
        <v>42545.125196759262</v>
      </c>
      <c r="S857" s="14">
        <f t="shared" si="43"/>
        <v>42575.125196759262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8">
        <f t="shared" si="41"/>
        <v>19.46</v>
      </c>
      <c r="R858" s="14">
        <f t="shared" si="42"/>
        <v>42609.311990740738</v>
      </c>
      <c r="S858" s="14">
        <f t="shared" si="43"/>
        <v>42668.791666666672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8">
        <f t="shared" si="41"/>
        <v>50</v>
      </c>
      <c r="R859" s="14">
        <f t="shared" si="42"/>
        <v>42291.581377314811</v>
      </c>
      <c r="S859" s="14">
        <f t="shared" si="43"/>
        <v>42333.623043981483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8">
        <f t="shared" si="41"/>
        <v>22.74</v>
      </c>
      <c r="R860" s="14">
        <f t="shared" si="42"/>
        <v>42079.745578703703</v>
      </c>
      <c r="S860" s="14">
        <f t="shared" si="43"/>
        <v>42109.957638888889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8">
        <f t="shared" si="41"/>
        <v>42.72</v>
      </c>
      <c r="R861" s="14">
        <f t="shared" si="42"/>
        <v>42128.820231481484</v>
      </c>
      <c r="S861" s="14">
        <f t="shared" si="43"/>
        <v>42159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8">
        <f t="shared" si="41"/>
        <v>52.92</v>
      </c>
      <c r="R862" s="14">
        <f t="shared" si="42"/>
        <v>41570.482789351852</v>
      </c>
      <c r="S862" s="14">
        <f t="shared" si="43"/>
        <v>41600.524456018517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8">
        <f t="shared" si="41"/>
        <v>50.5</v>
      </c>
      <c r="R863" s="14">
        <f t="shared" si="42"/>
        <v>42599.965324074074</v>
      </c>
      <c r="S863" s="14">
        <f t="shared" si="43"/>
        <v>42629.965324074074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8">
        <f t="shared" si="41"/>
        <v>42.5</v>
      </c>
      <c r="R864" s="14">
        <f t="shared" si="42"/>
        <v>41559.5549537037</v>
      </c>
      <c r="S864" s="14">
        <f t="shared" si="43"/>
        <v>41589.596620370372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8">
        <f t="shared" si="41"/>
        <v>18</v>
      </c>
      <c r="R865" s="14">
        <f t="shared" si="42"/>
        <v>40921.117662037039</v>
      </c>
      <c r="S865" s="14">
        <f t="shared" si="43"/>
        <v>40951.117662037039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8">
        <f t="shared" si="41"/>
        <v>34.18</v>
      </c>
      <c r="R866" s="14">
        <f t="shared" si="42"/>
        <v>41541.106921296298</v>
      </c>
      <c r="S866" s="14">
        <f t="shared" si="43"/>
        <v>41563.415972222225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8">
        <f t="shared" si="41"/>
        <v>22.5</v>
      </c>
      <c r="R867" s="14">
        <f t="shared" si="42"/>
        <v>41230.77311342593</v>
      </c>
      <c r="S867" s="14">
        <f t="shared" si="43"/>
        <v>41290.77311342593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8">
        <f t="shared" si="41"/>
        <v>58.18</v>
      </c>
      <c r="R868" s="14">
        <f t="shared" si="42"/>
        <v>42025.637939814813</v>
      </c>
      <c r="S868" s="14">
        <f t="shared" si="43"/>
        <v>42063.631944444445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8">
        <f t="shared" si="41"/>
        <v>109.18</v>
      </c>
      <c r="R869" s="14">
        <f t="shared" si="42"/>
        <v>40088.105393518519</v>
      </c>
      <c r="S869" s="14">
        <f t="shared" si="43"/>
        <v>40148.207638888889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8">
        <f t="shared" si="41"/>
        <v>50</v>
      </c>
      <c r="R870" s="14">
        <f t="shared" si="42"/>
        <v>41616.027754629627</v>
      </c>
      <c r="S870" s="14">
        <f t="shared" si="43"/>
        <v>41646.027754629627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8">
        <f t="shared" si="41"/>
        <v>346.67</v>
      </c>
      <c r="R871" s="14">
        <f t="shared" si="42"/>
        <v>41342.845567129632</v>
      </c>
      <c r="S871" s="14">
        <f t="shared" si="43"/>
        <v>41372.803900462961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8">
        <f t="shared" si="41"/>
        <v>12.4</v>
      </c>
      <c r="R872" s="14">
        <f t="shared" si="42"/>
        <v>41488.022256944445</v>
      </c>
      <c r="S872" s="14">
        <f t="shared" si="43"/>
        <v>41518.022256944445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8">
        <f t="shared" si="41"/>
        <v>27.08</v>
      </c>
      <c r="R873" s="14">
        <f t="shared" si="42"/>
        <v>41577.561284722222</v>
      </c>
      <c r="S873" s="14">
        <f t="shared" si="43"/>
        <v>41607.602951388886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8">
        <f t="shared" si="41"/>
        <v>32.5</v>
      </c>
      <c r="R874" s="14">
        <f t="shared" si="42"/>
        <v>40567.825543981482</v>
      </c>
      <c r="S874" s="14">
        <f t="shared" si="43"/>
        <v>40612.825543981482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8">
        <f t="shared" si="41"/>
        <v>9</v>
      </c>
      <c r="R875" s="14">
        <f t="shared" si="42"/>
        <v>41184.167129629634</v>
      </c>
      <c r="S875" s="14">
        <f t="shared" si="43"/>
        <v>41224.208796296298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8">
        <f t="shared" si="41"/>
        <v>34.76</v>
      </c>
      <c r="R876" s="14">
        <f t="shared" si="42"/>
        <v>41368.583726851852</v>
      </c>
      <c r="S876" s="14">
        <f t="shared" si="43"/>
        <v>41398.583726851852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8">
        <f t="shared" si="41"/>
        <v>0</v>
      </c>
      <c r="R877" s="14">
        <f t="shared" si="42"/>
        <v>42248.723738425921</v>
      </c>
      <c r="S877" s="14">
        <f t="shared" si="43"/>
        <v>42268.723738425921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8">
        <f t="shared" si="41"/>
        <v>28.58</v>
      </c>
      <c r="R878" s="14">
        <f t="shared" si="42"/>
        <v>41276.496840277774</v>
      </c>
      <c r="S878" s="14">
        <f t="shared" si="43"/>
        <v>41309.496840277774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8">
        <f t="shared" si="41"/>
        <v>46.59</v>
      </c>
      <c r="R879" s="14">
        <f t="shared" si="42"/>
        <v>41597.788888888892</v>
      </c>
      <c r="S879" s="14">
        <f t="shared" si="43"/>
        <v>41627.788888888892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8">
        <f t="shared" si="41"/>
        <v>32.5</v>
      </c>
      <c r="R880" s="14">
        <f t="shared" si="42"/>
        <v>40505.232916666668</v>
      </c>
      <c r="S880" s="14">
        <f t="shared" si="43"/>
        <v>40535.232916666668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8">
        <f t="shared" si="41"/>
        <v>21.47</v>
      </c>
      <c r="R881" s="14">
        <f t="shared" si="42"/>
        <v>41037.829918981479</v>
      </c>
      <c r="S881" s="14">
        <f t="shared" si="43"/>
        <v>41058.829918981479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8">
        <f t="shared" si="41"/>
        <v>14.13</v>
      </c>
      <c r="R882" s="14">
        <f t="shared" si="42"/>
        <v>41179.32104166667</v>
      </c>
      <c r="S882" s="14">
        <f t="shared" si="43"/>
        <v>41212.32104166667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8">
        <f t="shared" si="41"/>
        <v>30</v>
      </c>
      <c r="R883" s="14">
        <f t="shared" si="42"/>
        <v>40877.25099537037</v>
      </c>
      <c r="S883" s="14">
        <f t="shared" si="43"/>
        <v>40922.25099537037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8">
        <f t="shared" si="41"/>
        <v>21.57</v>
      </c>
      <c r="R884" s="14">
        <f t="shared" si="42"/>
        <v>40759.860532407409</v>
      </c>
      <c r="S884" s="14">
        <f t="shared" si="43"/>
        <v>40792.860532407409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8">
        <f t="shared" si="41"/>
        <v>83.38</v>
      </c>
      <c r="R885" s="14">
        <f t="shared" si="42"/>
        <v>42371.935590277775</v>
      </c>
      <c r="S885" s="14">
        <f t="shared" si="43"/>
        <v>42431.935590277775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8">
        <f t="shared" si="41"/>
        <v>10</v>
      </c>
      <c r="R886" s="14">
        <f t="shared" si="42"/>
        <v>40981.802615740737</v>
      </c>
      <c r="S886" s="14">
        <f t="shared" si="43"/>
        <v>41041.104861111111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8">
        <f t="shared" si="41"/>
        <v>35.71</v>
      </c>
      <c r="R887" s="14">
        <f t="shared" si="42"/>
        <v>42713.941099537042</v>
      </c>
      <c r="S887" s="14">
        <f t="shared" si="43"/>
        <v>42734.941099537042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8">
        <f t="shared" si="41"/>
        <v>29.29</v>
      </c>
      <c r="R888" s="14">
        <f t="shared" si="42"/>
        <v>42603.870520833334</v>
      </c>
      <c r="S888" s="14">
        <f t="shared" si="43"/>
        <v>42628.870520833334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8">
        <f t="shared" si="41"/>
        <v>0</v>
      </c>
      <c r="R889" s="14">
        <f t="shared" si="42"/>
        <v>41026.958969907406</v>
      </c>
      <c r="S889" s="14">
        <f t="shared" si="43"/>
        <v>41056.958969907406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8">
        <f t="shared" si="41"/>
        <v>18</v>
      </c>
      <c r="R890" s="14">
        <f t="shared" si="42"/>
        <v>40751.753298611111</v>
      </c>
      <c r="S890" s="14">
        <f t="shared" si="43"/>
        <v>40787.25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8">
        <f t="shared" si="41"/>
        <v>73.760000000000005</v>
      </c>
      <c r="R891" s="14">
        <f t="shared" si="42"/>
        <v>41887.784062500003</v>
      </c>
      <c r="S891" s="14">
        <f t="shared" si="43"/>
        <v>41917.784062500003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8">
        <f t="shared" si="41"/>
        <v>31.25</v>
      </c>
      <c r="R892" s="14">
        <f t="shared" si="42"/>
        <v>41569.698831018519</v>
      </c>
      <c r="S892" s="14">
        <f t="shared" si="43"/>
        <v>41599.740497685183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8">
        <f t="shared" si="41"/>
        <v>28.89</v>
      </c>
      <c r="R893" s="14">
        <f t="shared" si="42"/>
        <v>41842.031597222223</v>
      </c>
      <c r="S893" s="14">
        <f t="shared" si="43"/>
        <v>41872.031597222223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8">
        <f t="shared" si="41"/>
        <v>143.82</v>
      </c>
      <c r="R894" s="14">
        <f t="shared" si="42"/>
        <v>40304.20003472222</v>
      </c>
      <c r="S894" s="14">
        <f t="shared" si="43"/>
        <v>40391.166666666664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8">
        <f t="shared" si="41"/>
        <v>40</v>
      </c>
      <c r="R895" s="14">
        <f t="shared" si="42"/>
        <v>42065.897719907407</v>
      </c>
      <c r="S895" s="14">
        <f t="shared" si="43"/>
        <v>42095.856053240743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8">
        <f t="shared" si="41"/>
        <v>147.81</v>
      </c>
      <c r="R896" s="14">
        <f t="shared" si="42"/>
        <v>42496.981597222228</v>
      </c>
      <c r="S896" s="14">
        <f t="shared" si="43"/>
        <v>42526.981597222228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8">
        <f t="shared" si="41"/>
        <v>27.86</v>
      </c>
      <c r="R897" s="14">
        <f t="shared" si="42"/>
        <v>40431.127650462964</v>
      </c>
      <c r="S897" s="14">
        <f t="shared" si="43"/>
        <v>40476.127650462964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8">
        <f t="shared" si="41"/>
        <v>44.44</v>
      </c>
      <c r="R898" s="14">
        <f t="shared" si="42"/>
        <v>42218.872986111113</v>
      </c>
      <c r="S898" s="14">
        <f t="shared" si="43"/>
        <v>42244.166666666672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8">
        <f t="shared" ref="Q899:Q962" si="44">IFERROR(ROUND(E899/L899,2),0)</f>
        <v>0</v>
      </c>
      <c r="R899" s="14">
        <f t="shared" ref="R899:R962" si="45">(((J899/60)/60)/24)+DATE(1970,1,1)</f>
        <v>41211.688750000001</v>
      </c>
      <c r="S899" s="14">
        <f t="shared" ref="S899:S962" si="46">(((I899/60)/60)/24)+DATE(1970,1,1)</f>
        <v>41241.730416666665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8">
        <f t="shared" si="44"/>
        <v>35</v>
      </c>
      <c r="R900" s="14">
        <f t="shared" si="45"/>
        <v>40878.758217592593</v>
      </c>
      <c r="S900" s="14">
        <f t="shared" si="46"/>
        <v>40923.758217592593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8">
        <f t="shared" si="44"/>
        <v>35</v>
      </c>
      <c r="R901" s="14">
        <f t="shared" si="45"/>
        <v>40646.099097222221</v>
      </c>
      <c r="S901" s="14">
        <f t="shared" si="46"/>
        <v>40691.099097222221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8">
        <f t="shared" si="44"/>
        <v>10.5</v>
      </c>
      <c r="R902" s="14">
        <f t="shared" si="45"/>
        <v>42429.84956018519</v>
      </c>
      <c r="S902" s="14">
        <f t="shared" si="46"/>
        <v>42459.807893518519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8">
        <f t="shared" si="44"/>
        <v>0</v>
      </c>
      <c r="R903" s="14">
        <f t="shared" si="45"/>
        <v>40291.81150462963</v>
      </c>
      <c r="S903" s="14">
        <f t="shared" si="46"/>
        <v>40337.799305555556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8">
        <f t="shared" si="44"/>
        <v>30</v>
      </c>
      <c r="R904" s="14">
        <f t="shared" si="45"/>
        <v>41829.965532407405</v>
      </c>
      <c r="S904" s="14">
        <f t="shared" si="46"/>
        <v>41881.645833333336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8">
        <f t="shared" si="44"/>
        <v>40</v>
      </c>
      <c r="R905" s="14">
        <f t="shared" si="45"/>
        <v>41149.796064814815</v>
      </c>
      <c r="S905" s="14">
        <f t="shared" si="46"/>
        <v>41175.100694444445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8">
        <f t="shared" si="44"/>
        <v>50.33</v>
      </c>
      <c r="R906" s="14">
        <f t="shared" si="45"/>
        <v>42342.080289351856</v>
      </c>
      <c r="S906" s="14">
        <f t="shared" si="46"/>
        <v>42372.080289351856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8">
        <f t="shared" si="44"/>
        <v>32.67</v>
      </c>
      <c r="R907" s="14">
        <f t="shared" si="45"/>
        <v>40507.239884259259</v>
      </c>
      <c r="S907" s="14">
        <f t="shared" si="46"/>
        <v>40567.239884259259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8">
        <f t="shared" si="44"/>
        <v>0</v>
      </c>
      <c r="R908" s="14">
        <f t="shared" si="45"/>
        <v>41681.189699074072</v>
      </c>
      <c r="S908" s="14">
        <f t="shared" si="46"/>
        <v>41711.148032407407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8">
        <f t="shared" si="44"/>
        <v>0</v>
      </c>
      <c r="R909" s="14">
        <f t="shared" si="45"/>
        <v>40767.192395833335</v>
      </c>
      <c r="S909" s="14">
        <f t="shared" si="46"/>
        <v>40797.192395833335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8">
        <f t="shared" si="44"/>
        <v>0</v>
      </c>
      <c r="R910" s="14">
        <f t="shared" si="45"/>
        <v>40340.801562499997</v>
      </c>
      <c r="S910" s="14">
        <f t="shared" si="46"/>
        <v>40386.207638888889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8">
        <f t="shared" si="44"/>
        <v>65</v>
      </c>
      <c r="R911" s="14">
        <f t="shared" si="45"/>
        <v>41081.69027777778</v>
      </c>
      <c r="S911" s="14">
        <f t="shared" si="46"/>
        <v>41113.166666666664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8">
        <f t="shared" si="44"/>
        <v>24.6</v>
      </c>
      <c r="R912" s="14">
        <f t="shared" si="45"/>
        <v>42737.545358796298</v>
      </c>
      <c r="S912" s="14">
        <f t="shared" si="46"/>
        <v>42797.545358796298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8">
        <f t="shared" si="44"/>
        <v>0</v>
      </c>
      <c r="R913" s="14">
        <f t="shared" si="45"/>
        <v>41642.005150462966</v>
      </c>
      <c r="S913" s="14">
        <f t="shared" si="46"/>
        <v>41663.005150462966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8">
        <f t="shared" si="44"/>
        <v>15</v>
      </c>
      <c r="R914" s="14">
        <f t="shared" si="45"/>
        <v>41194.109340277777</v>
      </c>
      <c r="S914" s="14">
        <f t="shared" si="46"/>
        <v>41254.151006944441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8">
        <f t="shared" si="44"/>
        <v>82.58</v>
      </c>
      <c r="R915" s="14">
        <f t="shared" si="45"/>
        <v>41004.139108796298</v>
      </c>
      <c r="S915" s="14">
        <f t="shared" si="46"/>
        <v>41034.139108796298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8">
        <f t="shared" si="44"/>
        <v>0</v>
      </c>
      <c r="R916" s="14">
        <f t="shared" si="45"/>
        <v>41116.763275462967</v>
      </c>
      <c r="S916" s="14">
        <f t="shared" si="46"/>
        <v>41146.763275462967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8">
        <f t="shared" si="44"/>
        <v>41.67</v>
      </c>
      <c r="R917" s="14">
        <f t="shared" si="45"/>
        <v>40937.679560185185</v>
      </c>
      <c r="S917" s="14">
        <f t="shared" si="46"/>
        <v>40969.207638888889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8">
        <f t="shared" si="44"/>
        <v>0</v>
      </c>
      <c r="R918" s="14">
        <f t="shared" si="45"/>
        <v>40434.853402777779</v>
      </c>
      <c r="S918" s="14">
        <f t="shared" si="46"/>
        <v>40473.208333333336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8">
        <f t="shared" si="44"/>
        <v>30</v>
      </c>
      <c r="R919" s="14">
        <f t="shared" si="45"/>
        <v>41802.94363425926</v>
      </c>
      <c r="S919" s="14">
        <f t="shared" si="46"/>
        <v>41834.104166666664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8">
        <f t="shared" si="44"/>
        <v>19.600000000000001</v>
      </c>
      <c r="R920" s="14">
        <f t="shared" si="45"/>
        <v>41944.916215277779</v>
      </c>
      <c r="S920" s="14">
        <f t="shared" si="46"/>
        <v>41974.957881944443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8">
        <f t="shared" si="44"/>
        <v>100</v>
      </c>
      <c r="R921" s="14">
        <f t="shared" si="45"/>
        <v>41227.641724537039</v>
      </c>
      <c r="S921" s="14">
        <f t="shared" si="46"/>
        <v>41262.641724537039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8">
        <f t="shared" si="44"/>
        <v>0</v>
      </c>
      <c r="R922" s="14">
        <f t="shared" si="45"/>
        <v>41562.67155092593</v>
      </c>
      <c r="S922" s="14">
        <f t="shared" si="46"/>
        <v>41592.713217592594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8">
        <f t="shared" si="44"/>
        <v>231.75</v>
      </c>
      <c r="R923" s="14">
        <f t="shared" si="45"/>
        <v>40847.171018518515</v>
      </c>
      <c r="S923" s="14">
        <f t="shared" si="46"/>
        <v>40889.212685185186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8">
        <f t="shared" si="44"/>
        <v>189.33</v>
      </c>
      <c r="R924" s="14">
        <f t="shared" si="45"/>
        <v>41878.530011574076</v>
      </c>
      <c r="S924" s="14">
        <f t="shared" si="46"/>
        <v>41913.530011574076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8">
        <f t="shared" si="44"/>
        <v>55</v>
      </c>
      <c r="R925" s="14">
        <f t="shared" si="45"/>
        <v>41934.959756944445</v>
      </c>
      <c r="S925" s="14">
        <f t="shared" si="46"/>
        <v>41965.001423611116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8">
        <f t="shared" si="44"/>
        <v>21.8</v>
      </c>
      <c r="R926" s="14">
        <f t="shared" si="45"/>
        <v>41288.942928240744</v>
      </c>
      <c r="S926" s="14">
        <f t="shared" si="46"/>
        <v>41318.942928240744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8">
        <f t="shared" si="44"/>
        <v>32</v>
      </c>
      <c r="R927" s="14">
        <f t="shared" si="45"/>
        <v>41575.880914351852</v>
      </c>
      <c r="S927" s="14">
        <f t="shared" si="46"/>
        <v>41605.922581018516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8">
        <f t="shared" si="44"/>
        <v>0</v>
      </c>
      <c r="R928" s="14">
        <f t="shared" si="45"/>
        <v>40338.02002314815</v>
      </c>
      <c r="S928" s="14">
        <f t="shared" si="46"/>
        <v>40367.944444444445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8">
        <f t="shared" si="44"/>
        <v>0</v>
      </c>
      <c r="R929" s="14">
        <f t="shared" si="45"/>
        <v>41013.822858796295</v>
      </c>
      <c r="S929" s="14">
        <f t="shared" si="46"/>
        <v>41043.822858796295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8">
        <f t="shared" si="44"/>
        <v>56.25</v>
      </c>
      <c r="R930" s="14">
        <f t="shared" si="45"/>
        <v>41180.86241898148</v>
      </c>
      <c r="S930" s="14">
        <f t="shared" si="46"/>
        <v>41231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8">
        <f t="shared" si="44"/>
        <v>0</v>
      </c>
      <c r="R931" s="14">
        <f t="shared" si="45"/>
        <v>40978.238067129627</v>
      </c>
      <c r="S931" s="14">
        <f t="shared" si="46"/>
        <v>41008.196400462963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8">
        <f t="shared" si="44"/>
        <v>69</v>
      </c>
      <c r="R932" s="14">
        <f t="shared" si="45"/>
        <v>40312.915578703702</v>
      </c>
      <c r="S932" s="14">
        <f t="shared" si="46"/>
        <v>40354.897222222222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8">
        <f t="shared" si="44"/>
        <v>18.71</v>
      </c>
      <c r="R933" s="14">
        <f t="shared" si="45"/>
        <v>41680.359976851854</v>
      </c>
      <c r="S933" s="14">
        <f t="shared" si="46"/>
        <v>41714.916666666664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8">
        <f t="shared" si="44"/>
        <v>46.03</v>
      </c>
      <c r="R934" s="14">
        <f t="shared" si="45"/>
        <v>41310.969270833331</v>
      </c>
      <c r="S934" s="14">
        <f t="shared" si="46"/>
        <v>41355.927604166667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8">
        <f t="shared" si="44"/>
        <v>60</v>
      </c>
      <c r="R935" s="14">
        <f t="shared" si="45"/>
        <v>41711.169085648151</v>
      </c>
      <c r="S935" s="14">
        <f t="shared" si="46"/>
        <v>41771.169085648151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8">
        <f t="shared" si="44"/>
        <v>50.67</v>
      </c>
      <c r="R936" s="14">
        <f t="shared" si="45"/>
        <v>41733.737083333333</v>
      </c>
      <c r="S936" s="14">
        <f t="shared" si="46"/>
        <v>41763.25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8">
        <f t="shared" si="44"/>
        <v>25</v>
      </c>
      <c r="R937" s="14">
        <f t="shared" si="45"/>
        <v>42368.333668981482</v>
      </c>
      <c r="S937" s="14">
        <f t="shared" si="46"/>
        <v>42398.333668981482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8">
        <f t="shared" si="44"/>
        <v>0</v>
      </c>
      <c r="R938" s="14">
        <f t="shared" si="45"/>
        <v>40883.024178240739</v>
      </c>
      <c r="S938" s="14">
        <f t="shared" si="46"/>
        <v>40926.833333333336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8">
        <f t="shared" si="44"/>
        <v>20</v>
      </c>
      <c r="R939" s="14">
        <f t="shared" si="45"/>
        <v>41551.798113425924</v>
      </c>
      <c r="S939" s="14">
        <f t="shared" si="46"/>
        <v>41581.839780092596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8">
        <f t="shared" si="44"/>
        <v>25</v>
      </c>
      <c r="R940" s="14">
        <f t="shared" si="45"/>
        <v>41124.479722222226</v>
      </c>
      <c r="S940" s="14">
        <f t="shared" si="46"/>
        <v>41154.479722222226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8">
        <f t="shared" si="44"/>
        <v>20</v>
      </c>
      <c r="R941" s="14">
        <f t="shared" si="45"/>
        <v>41416.763171296298</v>
      </c>
      <c r="S941" s="14">
        <f t="shared" si="46"/>
        <v>41455.831944444442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8">
        <f t="shared" si="44"/>
        <v>110.29</v>
      </c>
      <c r="R942" s="14">
        <f t="shared" si="45"/>
        <v>42182.008402777778</v>
      </c>
      <c r="S942" s="14">
        <f t="shared" si="46"/>
        <v>42227.008402777778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8">
        <f t="shared" si="44"/>
        <v>37.450000000000003</v>
      </c>
      <c r="R943" s="14">
        <f t="shared" si="45"/>
        <v>42746.096585648149</v>
      </c>
      <c r="S943" s="14">
        <f t="shared" si="46"/>
        <v>42776.096585648149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8">
        <f t="shared" si="44"/>
        <v>41.75</v>
      </c>
      <c r="R944" s="14">
        <f t="shared" si="45"/>
        <v>42382.843287037031</v>
      </c>
      <c r="S944" s="14">
        <f t="shared" si="46"/>
        <v>42418.843287037031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8">
        <f t="shared" si="44"/>
        <v>24.08</v>
      </c>
      <c r="R945" s="14">
        <f t="shared" si="45"/>
        <v>42673.66788194445</v>
      </c>
      <c r="S945" s="14">
        <f t="shared" si="46"/>
        <v>42703.709548611107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8">
        <f t="shared" si="44"/>
        <v>69.41</v>
      </c>
      <c r="R946" s="14">
        <f t="shared" si="45"/>
        <v>42444.583912037036</v>
      </c>
      <c r="S946" s="14">
        <f t="shared" si="46"/>
        <v>42478.583333333328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8">
        <f t="shared" si="44"/>
        <v>155.25</v>
      </c>
      <c r="R947" s="14">
        <f t="shared" si="45"/>
        <v>42732.872986111113</v>
      </c>
      <c r="S947" s="14">
        <f t="shared" si="46"/>
        <v>42784.999305555553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8">
        <f t="shared" si="44"/>
        <v>57.2</v>
      </c>
      <c r="R948" s="14">
        <f t="shared" si="45"/>
        <v>42592.750555555554</v>
      </c>
      <c r="S948" s="14">
        <f t="shared" si="46"/>
        <v>42622.750555555554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8">
        <f t="shared" si="44"/>
        <v>0</v>
      </c>
      <c r="R949" s="14">
        <f t="shared" si="45"/>
        <v>42491.781319444446</v>
      </c>
      <c r="S949" s="14">
        <f t="shared" si="46"/>
        <v>42551.781319444446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8">
        <f t="shared" si="44"/>
        <v>60</v>
      </c>
      <c r="R950" s="14">
        <f t="shared" si="45"/>
        <v>42411.828287037039</v>
      </c>
      <c r="S950" s="14">
        <f t="shared" si="46"/>
        <v>42441.828287037039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8">
        <f t="shared" si="44"/>
        <v>39</v>
      </c>
      <c r="R951" s="14">
        <f t="shared" si="45"/>
        <v>42361.043703703705</v>
      </c>
      <c r="S951" s="14">
        <f t="shared" si="46"/>
        <v>42421.043703703705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8">
        <f t="shared" si="44"/>
        <v>58.42</v>
      </c>
      <c r="R952" s="14">
        <f t="shared" si="45"/>
        <v>42356.750706018516</v>
      </c>
      <c r="S952" s="14">
        <f t="shared" si="46"/>
        <v>42386.750706018516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8">
        <f t="shared" si="44"/>
        <v>158.63999999999999</v>
      </c>
      <c r="R953" s="14">
        <f t="shared" si="45"/>
        <v>42480.653611111105</v>
      </c>
      <c r="S953" s="14">
        <f t="shared" si="46"/>
        <v>42525.653611111105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8">
        <f t="shared" si="44"/>
        <v>99.86</v>
      </c>
      <c r="R954" s="14">
        <f t="shared" si="45"/>
        <v>42662.613564814819</v>
      </c>
      <c r="S954" s="14">
        <f t="shared" si="46"/>
        <v>42692.655231481483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8">
        <f t="shared" si="44"/>
        <v>25.2</v>
      </c>
      <c r="R955" s="14">
        <f t="shared" si="45"/>
        <v>41999.164340277777</v>
      </c>
      <c r="S955" s="14">
        <f t="shared" si="46"/>
        <v>42029.164340277777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8">
        <f t="shared" si="44"/>
        <v>89.19</v>
      </c>
      <c r="R956" s="14">
        <f t="shared" si="45"/>
        <v>42194.833784722221</v>
      </c>
      <c r="S956" s="14">
        <f t="shared" si="46"/>
        <v>42236.833784722221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8">
        <f t="shared" si="44"/>
        <v>182.62</v>
      </c>
      <c r="R957" s="14">
        <f t="shared" si="45"/>
        <v>42586.295138888891</v>
      </c>
      <c r="S957" s="14">
        <f t="shared" si="46"/>
        <v>42626.295138888891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8">
        <f t="shared" si="44"/>
        <v>50.65</v>
      </c>
      <c r="R958" s="14">
        <f t="shared" si="45"/>
        <v>42060.913877314815</v>
      </c>
      <c r="S958" s="14">
        <f t="shared" si="46"/>
        <v>42120.872210648144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8">
        <f t="shared" si="44"/>
        <v>33.29</v>
      </c>
      <c r="R959" s="14">
        <f t="shared" si="45"/>
        <v>42660.552465277782</v>
      </c>
      <c r="S959" s="14">
        <f t="shared" si="46"/>
        <v>42691.594131944439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8">
        <f t="shared" si="44"/>
        <v>51.82</v>
      </c>
      <c r="R960" s="14">
        <f t="shared" si="45"/>
        <v>42082.802812499998</v>
      </c>
      <c r="S960" s="14">
        <f t="shared" si="46"/>
        <v>42104.207638888889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8">
        <f t="shared" si="44"/>
        <v>113.63</v>
      </c>
      <c r="R961" s="14">
        <f t="shared" si="45"/>
        <v>41993.174363425926</v>
      </c>
      <c r="S961" s="14">
        <f t="shared" si="46"/>
        <v>42023.174363425926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8">
        <f t="shared" si="44"/>
        <v>136.46</v>
      </c>
      <c r="R962" s="14">
        <f t="shared" si="45"/>
        <v>42766.626793981486</v>
      </c>
      <c r="S962" s="14">
        <f t="shared" si="46"/>
        <v>42808.585127314815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8">
        <f t="shared" ref="Q963:Q1026" si="47">IFERROR(ROUND(E963/L963,2),0)</f>
        <v>364.35</v>
      </c>
      <c r="R963" s="14">
        <f t="shared" ref="R963:R1026" si="48">(((J963/60)/60)/24)+DATE(1970,1,1)</f>
        <v>42740.693692129629</v>
      </c>
      <c r="S963" s="14">
        <f t="shared" ref="S963:S1026" si="49">(((I963/60)/60)/24)+DATE(1970,1,1)</f>
        <v>42786.791666666672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8">
        <f t="shared" si="47"/>
        <v>19.239999999999998</v>
      </c>
      <c r="R964" s="14">
        <f t="shared" si="48"/>
        <v>42373.712418981479</v>
      </c>
      <c r="S964" s="14">
        <f t="shared" si="49"/>
        <v>42411.712418981479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8">
        <f t="shared" si="47"/>
        <v>41.89</v>
      </c>
      <c r="R965" s="14">
        <f t="shared" si="48"/>
        <v>42625.635636574079</v>
      </c>
      <c r="S965" s="14">
        <f t="shared" si="49"/>
        <v>42660.635636574079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8">
        <f t="shared" si="47"/>
        <v>30.31</v>
      </c>
      <c r="R966" s="14">
        <f t="shared" si="48"/>
        <v>42208.628692129627</v>
      </c>
      <c r="S966" s="14">
        <f t="shared" si="49"/>
        <v>42248.628692129627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8">
        <f t="shared" si="47"/>
        <v>49.67</v>
      </c>
      <c r="R967" s="14">
        <f t="shared" si="48"/>
        <v>42637.016736111109</v>
      </c>
      <c r="S967" s="14">
        <f t="shared" si="49"/>
        <v>42669.165972222225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8">
        <f t="shared" si="47"/>
        <v>59.2</v>
      </c>
      <c r="R968" s="14">
        <f t="shared" si="48"/>
        <v>42619.635787037041</v>
      </c>
      <c r="S968" s="14">
        <f t="shared" si="49"/>
        <v>42649.635787037041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8">
        <f t="shared" si="47"/>
        <v>43.98</v>
      </c>
      <c r="R969" s="14">
        <f t="shared" si="48"/>
        <v>42422.254328703704</v>
      </c>
      <c r="S969" s="14">
        <f t="shared" si="49"/>
        <v>42482.21266203704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8">
        <f t="shared" si="47"/>
        <v>26.5</v>
      </c>
      <c r="R970" s="14">
        <f t="shared" si="48"/>
        <v>41836.847615740742</v>
      </c>
      <c r="S970" s="14">
        <f t="shared" si="49"/>
        <v>41866.847615740742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8">
        <f t="shared" si="47"/>
        <v>1272.73</v>
      </c>
      <c r="R971" s="14">
        <f t="shared" si="48"/>
        <v>42742.30332175926</v>
      </c>
      <c r="S971" s="14">
        <f t="shared" si="49"/>
        <v>42775.30332175926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8">
        <f t="shared" si="47"/>
        <v>164</v>
      </c>
      <c r="R972" s="14">
        <f t="shared" si="48"/>
        <v>42721.220520833333</v>
      </c>
      <c r="S972" s="14">
        <f t="shared" si="49"/>
        <v>42758.207638888889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8">
        <f t="shared" si="47"/>
        <v>45.2</v>
      </c>
      <c r="R973" s="14">
        <f t="shared" si="48"/>
        <v>42111.709027777775</v>
      </c>
      <c r="S973" s="14">
        <f t="shared" si="49"/>
        <v>42156.709027777775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8">
        <f t="shared" si="47"/>
        <v>153.88999999999999</v>
      </c>
      <c r="R974" s="14">
        <f t="shared" si="48"/>
        <v>41856.865717592591</v>
      </c>
      <c r="S974" s="14">
        <f t="shared" si="49"/>
        <v>41886.290972222225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8">
        <f t="shared" si="47"/>
        <v>51.38</v>
      </c>
      <c r="R975" s="14">
        <f t="shared" si="48"/>
        <v>42257.014965277776</v>
      </c>
      <c r="S975" s="14">
        <f t="shared" si="49"/>
        <v>42317.056631944448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8">
        <f t="shared" si="47"/>
        <v>93.33</v>
      </c>
      <c r="R976" s="14">
        <f t="shared" si="48"/>
        <v>42424.749490740738</v>
      </c>
      <c r="S976" s="14">
        <f t="shared" si="49"/>
        <v>42454.707824074074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8">
        <f t="shared" si="47"/>
        <v>108.63</v>
      </c>
      <c r="R977" s="14">
        <f t="shared" si="48"/>
        <v>42489.696585648147</v>
      </c>
      <c r="S977" s="14">
        <f t="shared" si="49"/>
        <v>42549.696585648147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8">
        <f t="shared" si="47"/>
        <v>160.5</v>
      </c>
      <c r="R978" s="14">
        <f t="shared" si="48"/>
        <v>42185.058993055558</v>
      </c>
      <c r="S978" s="14">
        <f t="shared" si="49"/>
        <v>42230.058993055558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8">
        <f t="shared" si="47"/>
        <v>75.75</v>
      </c>
      <c r="R979" s="14">
        <f t="shared" si="48"/>
        <v>42391.942094907412</v>
      </c>
      <c r="S979" s="14">
        <f t="shared" si="49"/>
        <v>42421.942094907412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8">
        <f t="shared" si="47"/>
        <v>790.84</v>
      </c>
      <c r="R980" s="14">
        <f t="shared" si="48"/>
        <v>42395.309039351851</v>
      </c>
      <c r="S980" s="14">
        <f t="shared" si="49"/>
        <v>42425.309039351851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8">
        <f t="shared" si="47"/>
        <v>301.94</v>
      </c>
      <c r="R981" s="14">
        <f t="shared" si="48"/>
        <v>42506.416990740734</v>
      </c>
      <c r="S981" s="14">
        <f t="shared" si="49"/>
        <v>42541.790972222225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8">
        <f t="shared" si="47"/>
        <v>47.94</v>
      </c>
      <c r="R982" s="14">
        <f t="shared" si="48"/>
        <v>41928.904189814813</v>
      </c>
      <c r="S982" s="14">
        <f t="shared" si="49"/>
        <v>41973.945856481485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8">
        <f t="shared" si="47"/>
        <v>2.75</v>
      </c>
      <c r="R983" s="14">
        <f t="shared" si="48"/>
        <v>41830.947013888886</v>
      </c>
      <c r="S983" s="14">
        <f t="shared" si="49"/>
        <v>41860.947013888886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8">
        <f t="shared" si="47"/>
        <v>1</v>
      </c>
      <c r="R984" s="14">
        <f t="shared" si="48"/>
        <v>42615.753310185188</v>
      </c>
      <c r="S984" s="14">
        <f t="shared" si="49"/>
        <v>42645.753310185188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8">
        <f t="shared" si="47"/>
        <v>171.79</v>
      </c>
      <c r="R985" s="14">
        <f t="shared" si="48"/>
        <v>42574.667650462965</v>
      </c>
      <c r="S985" s="14">
        <f t="shared" si="49"/>
        <v>42605.870833333334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8">
        <f t="shared" si="47"/>
        <v>35.33</v>
      </c>
      <c r="R986" s="14">
        <f t="shared" si="48"/>
        <v>42061.11583333333</v>
      </c>
      <c r="S986" s="14">
        <f t="shared" si="49"/>
        <v>42091.074166666673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8">
        <f t="shared" si="47"/>
        <v>82.09</v>
      </c>
      <c r="R987" s="14">
        <f t="shared" si="48"/>
        <v>42339.967708333337</v>
      </c>
      <c r="S987" s="14">
        <f t="shared" si="49"/>
        <v>42369.958333333328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8">
        <f t="shared" si="47"/>
        <v>110.87</v>
      </c>
      <c r="R988" s="14">
        <f t="shared" si="48"/>
        <v>42324.767361111109</v>
      </c>
      <c r="S988" s="14">
        <f t="shared" si="49"/>
        <v>42379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8">
        <f t="shared" si="47"/>
        <v>161.22</v>
      </c>
      <c r="R989" s="14">
        <f t="shared" si="48"/>
        <v>41773.294560185182</v>
      </c>
      <c r="S989" s="14">
        <f t="shared" si="49"/>
        <v>41813.294560185182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8">
        <f t="shared" si="47"/>
        <v>0</v>
      </c>
      <c r="R990" s="14">
        <f t="shared" si="48"/>
        <v>42614.356770833328</v>
      </c>
      <c r="S990" s="14">
        <f t="shared" si="49"/>
        <v>42644.356770833328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8">
        <f t="shared" si="47"/>
        <v>52.41</v>
      </c>
      <c r="R991" s="14">
        <f t="shared" si="48"/>
        <v>42611.933969907404</v>
      </c>
      <c r="S991" s="14">
        <f t="shared" si="49"/>
        <v>42641.933969907404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8">
        <f t="shared" si="47"/>
        <v>13</v>
      </c>
      <c r="R992" s="14">
        <f t="shared" si="48"/>
        <v>41855.784305555557</v>
      </c>
      <c r="S992" s="14">
        <f t="shared" si="49"/>
        <v>41885.784305555557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8">
        <f t="shared" si="47"/>
        <v>30.29</v>
      </c>
      <c r="R993" s="14">
        <f t="shared" si="48"/>
        <v>42538.75680555556</v>
      </c>
      <c r="S993" s="14">
        <f t="shared" si="49"/>
        <v>42563.785416666666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8">
        <f t="shared" si="47"/>
        <v>116.75</v>
      </c>
      <c r="R994" s="14">
        <f t="shared" si="48"/>
        <v>42437.924988425926</v>
      </c>
      <c r="S994" s="14">
        <f t="shared" si="49"/>
        <v>42497.883321759262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8">
        <f t="shared" si="47"/>
        <v>89.6</v>
      </c>
      <c r="R995" s="14">
        <f t="shared" si="48"/>
        <v>42652.964907407411</v>
      </c>
      <c r="S995" s="14">
        <f t="shared" si="49"/>
        <v>42686.208333333328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8">
        <f t="shared" si="47"/>
        <v>424.45</v>
      </c>
      <c r="R996" s="14">
        <f t="shared" si="48"/>
        <v>41921.263078703705</v>
      </c>
      <c r="S996" s="14">
        <f t="shared" si="49"/>
        <v>41973.957638888889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8">
        <f t="shared" si="47"/>
        <v>80.67</v>
      </c>
      <c r="R997" s="14">
        <f t="shared" si="48"/>
        <v>41947.940740740742</v>
      </c>
      <c r="S997" s="14">
        <f t="shared" si="49"/>
        <v>41972.666666666672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8">
        <f t="shared" si="47"/>
        <v>13</v>
      </c>
      <c r="R998" s="14">
        <f t="shared" si="48"/>
        <v>41817.866435185184</v>
      </c>
      <c r="S998" s="14">
        <f t="shared" si="49"/>
        <v>41847.643750000003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8">
        <f t="shared" si="47"/>
        <v>8.1300000000000008</v>
      </c>
      <c r="R999" s="14">
        <f t="shared" si="48"/>
        <v>41941.10297453704</v>
      </c>
      <c r="S999" s="14">
        <f t="shared" si="49"/>
        <v>41971.144641203704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8">
        <f t="shared" si="47"/>
        <v>153.43</v>
      </c>
      <c r="R1000" s="14">
        <f t="shared" si="48"/>
        <v>42282.168993055559</v>
      </c>
      <c r="S1000" s="14">
        <f t="shared" si="49"/>
        <v>42327.210659722223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8">
        <f t="shared" si="47"/>
        <v>292.08</v>
      </c>
      <c r="R1001" s="14">
        <f t="shared" si="48"/>
        <v>41926.29965277778</v>
      </c>
      <c r="S1001" s="14">
        <f t="shared" si="49"/>
        <v>41956.334722222222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8">
        <f t="shared" si="47"/>
        <v>3304</v>
      </c>
      <c r="R1002" s="14">
        <f t="shared" si="48"/>
        <v>42749.059722222228</v>
      </c>
      <c r="S1002" s="14">
        <f t="shared" si="49"/>
        <v>42809.018055555556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8">
        <f t="shared" si="47"/>
        <v>1300</v>
      </c>
      <c r="R1003" s="14">
        <f t="shared" si="48"/>
        <v>42720.720057870371</v>
      </c>
      <c r="S1003" s="14">
        <f t="shared" si="49"/>
        <v>42765.720057870371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8">
        <f t="shared" si="47"/>
        <v>134.55000000000001</v>
      </c>
      <c r="R1004" s="14">
        <f t="shared" si="48"/>
        <v>42325.684189814812</v>
      </c>
      <c r="S1004" s="14">
        <f t="shared" si="49"/>
        <v>42355.249305555553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8">
        <f t="shared" si="47"/>
        <v>214.07</v>
      </c>
      <c r="R1005" s="14">
        <f t="shared" si="48"/>
        <v>42780.709039351852</v>
      </c>
      <c r="S1005" s="14">
        <f t="shared" si="49"/>
        <v>42810.667372685188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8">
        <f t="shared" si="47"/>
        <v>216.34</v>
      </c>
      <c r="R1006" s="14">
        <f t="shared" si="48"/>
        <v>42388.708645833336</v>
      </c>
      <c r="S1006" s="14">
        <f t="shared" si="49"/>
        <v>42418.708645833336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8">
        <f t="shared" si="47"/>
        <v>932.31</v>
      </c>
      <c r="R1007" s="14">
        <f t="shared" si="48"/>
        <v>42276.624803240738</v>
      </c>
      <c r="S1007" s="14">
        <f t="shared" si="49"/>
        <v>42307.624803240738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8">
        <f t="shared" si="47"/>
        <v>29.25</v>
      </c>
      <c r="R1008" s="14">
        <f t="shared" si="48"/>
        <v>41977.040185185186</v>
      </c>
      <c r="S1008" s="14">
        <f t="shared" si="49"/>
        <v>41985.299305555556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8">
        <f t="shared" si="47"/>
        <v>174.95</v>
      </c>
      <c r="R1009" s="14">
        <f t="shared" si="48"/>
        <v>42676.583599537036</v>
      </c>
      <c r="S1009" s="14">
        <f t="shared" si="49"/>
        <v>42718.6252662037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8">
        <f t="shared" si="47"/>
        <v>250</v>
      </c>
      <c r="R1010" s="14">
        <f t="shared" si="48"/>
        <v>42702.809201388889</v>
      </c>
      <c r="S1010" s="14">
        <f t="shared" si="49"/>
        <v>42732.809201388889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8">
        <f t="shared" si="47"/>
        <v>65</v>
      </c>
      <c r="R1011" s="14">
        <f t="shared" si="48"/>
        <v>42510.604699074072</v>
      </c>
      <c r="S1011" s="14">
        <f t="shared" si="49"/>
        <v>42540.604699074072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8">
        <f t="shared" si="47"/>
        <v>55</v>
      </c>
      <c r="R1012" s="14">
        <f t="shared" si="48"/>
        <v>42561.829421296294</v>
      </c>
      <c r="S1012" s="14">
        <f t="shared" si="49"/>
        <v>42618.124305555553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8">
        <f t="shared" si="47"/>
        <v>75</v>
      </c>
      <c r="R1013" s="14">
        <f t="shared" si="48"/>
        <v>41946.898090277777</v>
      </c>
      <c r="S1013" s="14">
        <f t="shared" si="49"/>
        <v>41991.898090277777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8">
        <f t="shared" si="47"/>
        <v>1389.36</v>
      </c>
      <c r="R1014" s="14">
        <f t="shared" si="48"/>
        <v>42714.440416666665</v>
      </c>
      <c r="S1014" s="14">
        <f t="shared" si="49"/>
        <v>42759.440416666665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8">
        <f t="shared" si="47"/>
        <v>95.91</v>
      </c>
      <c r="R1015" s="14">
        <f t="shared" si="48"/>
        <v>42339.833981481483</v>
      </c>
      <c r="S1015" s="14">
        <f t="shared" si="49"/>
        <v>42367.833333333328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8">
        <f t="shared" si="47"/>
        <v>191.25</v>
      </c>
      <c r="R1016" s="14">
        <f t="shared" si="48"/>
        <v>41955.002488425926</v>
      </c>
      <c r="S1016" s="14">
        <f t="shared" si="49"/>
        <v>42005.002488425926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8">
        <f t="shared" si="47"/>
        <v>40</v>
      </c>
      <c r="R1017" s="14">
        <f t="shared" si="48"/>
        <v>42303.878414351857</v>
      </c>
      <c r="S1017" s="14">
        <f t="shared" si="49"/>
        <v>42333.920081018514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8">
        <f t="shared" si="47"/>
        <v>74.790000000000006</v>
      </c>
      <c r="R1018" s="14">
        <f t="shared" si="48"/>
        <v>42422.107129629629</v>
      </c>
      <c r="S1018" s="14">
        <f t="shared" si="49"/>
        <v>42467.065462962957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8">
        <f t="shared" si="47"/>
        <v>161.12</v>
      </c>
      <c r="R1019" s="14">
        <f t="shared" si="48"/>
        <v>42289.675173611111</v>
      </c>
      <c r="S1019" s="14">
        <f t="shared" si="49"/>
        <v>42329.716840277775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8">
        <f t="shared" si="47"/>
        <v>88.71</v>
      </c>
      <c r="R1020" s="14">
        <f t="shared" si="48"/>
        <v>42535.492280092592</v>
      </c>
      <c r="S1020" s="14">
        <f t="shared" si="49"/>
        <v>42565.492280092592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8">
        <f t="shared" si="47"/>
        <v>53.25</v>
      </c>
      <c r="R1021" s="14">
        <f t="shared" si="48"/>
        <v>42009.973946759259</v>
      </c>
      <c r="S1021" s="14">
        <f t="shared" si="49"/>
        <v>42039.973946759259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8">
        <f t="shared" si="47"/>
        <v>106.2</v>
      </c>
      <c r="R1022" s="14">
        <f t="shared" si="48"/>
        <v>42127.069548611107</v>
      </c>
      <c r="S1022" s="14">
        <f t="shared" si="49"/>
        <v>42157.032638888893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8">
        <f t="shared" si="47"/>
        <v>22.08</v>
      </c>
      <c r="R1023" s="14">
        <f t="shared" si="48"/>
        <v>42271.251979166671</v>
      </c>
      <c r="S1023" s="14">
        <f t="shared" si="49"/>
        <v>42294.166666666672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8">
        <f t="shared" si="47"/>
        <v>31.05</v>
      </c>
      <c r="R1024" s="14">
        <f t="shared" si="48"/>
        <v>42111.646724537044</v>
      </c>
      <c r="S1024" s="14">
        <f t="shared" si="49"/>
        <v>42141.646724537044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8">
        <f t="shared" si="47"/>
        <v>36.21</v>
      </c>
      <c r="R1025" s="14">
        <f t="shared" si="48"/>
        <v>42145.919687500005</v>
      </c>
      <c r="S1025" s="14">
        <f t="shared" si="49"/>
        <v>42175.919687500005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8">
        <f t="shared" si="47"/>
        <v>388.98</v>
      </c>
      <c r="R1026" s="14">
        <f t="shared" si="48"/>
        <v>42370.580590277779</v>
      </c>
      <c r="S1026" s="14">
        <f t="shared" si="49"/>
        <v>42400.580590277779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8">
        <f t="shared" ref="Q1027:Q1090" si="50">IFERROR(ROUND(E1027/L1027,2),0)</f>
        <v>71.849999999999994</v>
      </c>
      <c r="R1027" s="14">
        <f t="shared" ref="R1027:R1090" si="51">(((J1027/60)/60)/24)+DATE(1970,1,1)</f>
        <v>42049.833761574075</v>
      </c>
      <c r="S1027" s="14">
        <f t="shared" ref="S1027:S1090" si="52">(((I1027/60)/60)/24)+DATE(1970,1,1)</f>
        <v>42079.792094907403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8">
        <f t="shared" si="50"/>
        <v>57.38</v>
      </c>
      <c r="R1028" s="14">
        <f t="shared" si="51"/>
        <v>42426.407592592594</v>
      </c>
      <c r="S1028" s="14">
        <f t="shared" si="52"/>
        <v>42460.365925925929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8">
        <f t="shared" si="50"/>
        <v>69.67</v>
      </c>
      <c r="R1029" s="14">
        <f t="shared" si="51"/>
        <v>41905.034108796295</v>
      </c>
      <c r="S1029" s="14">
        <f t="shared" si="52"/>
        <v>41935.034108796295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8">
        <f t="shared" si="50"/>
        <v>45.99</v>
      </c>
      <c r="R1030" s="14">
        <f t="shared" si="51"/>
        <v>42755.627372685187</v>
      </c>
      <c r="S1030" s="14">
        <f t="shared" si="52"/>
        <v>42800.833333333328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8">
        <f t="shared" si="50"/>
        <v>79.260000000000005</v>
      </c>
      <c r="R1031" s="14">
        <f t="shared" si="51"/>
        <v>42044.711886574078</v>
      </c>
      <c r="S1031" s="14">
        <f t="shared" si="52"/>
        <v>42098.915972222225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8">
        <f t="shared" si="50"/>
        <v>43.03</v>
      </c>
      <c r="R1032" s="14">
        <f t="shared" si="51"/>
        <v>42611.483206018514</v>
      </c>
      <c r="S1032" s="14">
        <f t="shared" si="52"/>
        <v>42625.483206018514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8">
        <f t="shared" si="50"/>
        <v>108.48</v>
      </c>
      <c r="R1033" s="14">
        <f t="shared" si="51"/>
        <v>42324.764004629629</v>
      </c>
      <c r="S1033" s="14">
        <f t="shared" si="52"/>
        <v>42354.764004629629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8">
        <f t="shared" si="50"/>
        <v>61.03</v>
      </c>
      <c r="R1034" s="14">
        <f t="shared" si="51"/>
        <v>42514.666956018518</v>
      </c>
      <c r="S1034" s="14">
        <f t="shared" si="52"/>
        <v>42544.666956018518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8">
        <f t="shared" si="50"/>
        <v>50.59</v>
      </c>
      <c r="R1035" s="14">
        <f t="shared" si="51"/>
        <v>42688.732407407413</v>
      </c>
      <c r="S1035" s="14">
        <f t="shared" si="52"/>
        <v>42716.732407407413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8">
        <f t="shared" si="50"/>
        <v>39.159999999999997</v>
      </c>
      <c r="R1036" s="14">
        <f t="shared" si="51"/>
        <v>42555.166712962964</v>
      </c>
      <c r="S1036" s="14">
        <f t="shared" si="52"/>
        <v>42587.165972222225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8">
        <f t="shared" si="50"/>
        <v>65.16</v>
      </c>
      <c r="R1037" s="14">
        <f t="shared" si="51"/>
        <v>42016.641435185185</v>
      </c>
      <c r="S1037" s="14">
        <f t="shared" si="52"/>
        <v>42046.641435185185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8">
        <f t="shared" si="50"/>
        <v>23.96</v>
      </c>
      <c r="R1038" s="14">
        <f t="shared" si="51"/>
        <v>41249.448958333334</v>
      </c>
      <c r="S1038" s="14">
        <f t="shared" si="52"/>
        <v>41281.333333333336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8">
        <f t="shared" si="50"/>
        <v>48.62</v>
      </c>
      <c r="R1039" s="14">
        <f t="shared" si="51"/>
        <v>42119.822476851856</v>
      </c>
      <c r="S1039" s="14">
        <f t="shared" si="52"/>
        <v>42142.208333333328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8">
        <f t="shared" si="50"/>
        <v>35.74</v>
      </c>
      <c r="R1040" s="14">
        <f t="shared" si="51"/>
        <v>42418.231747685189</v>
      </c>
      <c r="S1040" s="14">
        <f t="shared" si="52"/>
        <v>42448.190081018518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8">
        <f t="shared" si="50"/>
        <v>21.37</v>
      </c>
      <c r="R1041" s="14">
        <f t="shared" si="51"/>
        <v>42692.109328703707</v>
      </c>
      <c r="S1041" s="14">
        <f t="shared" si="52"/>
        <v>42717.332638888889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8">
        <f t="shared" si="50"/>
        <v>250</v>
      </c>
      <c r="R1042" s="14">
        <f t="shared" si="51"/>
        <v>42579.708437499998</v>
      </c>
      <c r="S1042" s="14">
        <f t="shared" si="52"/>
        <v>42609.708437499998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8">
        <f t="shared" si="50"/>
        <v>0</v>
      </c>
      <c r="R1043" s="14">
        <f t="shared" si="51"/>
        <v>41831.060092592597</v>
      </c>
      <c r="S1043" s="14">
        <f t="shared" si="52"/>
        <v>41851.060092592597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8">
        <f t="shared" si="50"/>
        <v>10</v>
      </c>
      <c r="R1044" s="14">
        <f t="shared" si="51"/>
        <v>41851.696157407408</v>
      </c>
      <c r="S1044" s="14">
        <f t="shared" si="52"/>
        <v>41894.416666666664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8">
        <f t="shared" si="50"/>
        <v>29.24</v>
      </c>
      <c r="R1045" s="14">
        <f t="shared" si="51"/>
        <v>42114.252951388888</v>
      </c>
      <c r="S1045" s="14">
        <f t="shared" si="52"/>
        <v>42144.252951388888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8">
        <f t="shared" si="50"/>
        <v>3</v>
      </c>
      <c r="R1046" s="14">
        <f t="shared" si="51"/>
        <v>42011.925937499997</v>
      </c>
      <c r="S1046" s="14">
        <f t="shared" si="52"/>
        <v>42068.852083333331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8">
        <f t="shared" si="50"/>
        <v>33.25</v>
      </c>
      <c r="R1047" s="14">
        <f t="shared" si="51"/>
        <v>41844.874421296299</v>
      </c>
      <c r="S1047" s="14">
        <f t="shared" si="52"/>
        <v>41874.874421296299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8">
        <f t="shared" si="50"/>
        <v>0</v>
      </c>
      <c r="R1048" s="14">
        <f t="shared" si="51"/>
        <v>42319.851388888885</v>
      </c>
      <c r="S1048" s="14">
        <f t="shared" si="52"/>
        <v>42364.851388888885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8">
        <f t="shared" si="50"/>
        <v>1</v>
      </c>
      <c r="R1049" s="14">
        <f t="shared" si="51"/>
        <v>41918.818460648145</v>
      </c>
      <c r="S1049" s="14">
        <f t="shared" si="52"/>
        <v>41948.860127314816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8">
        <f t="shared" si="50"/>
        <v>53</v>
      </c>
      <c r="R1050" s="14">
        <f t="shared" si="51"/>
        <v>42598.053113425922</v>
      </c>
      <c r="S1050" s="14">
        <f t="shared" si="52"/>
        <v>42638.053113425922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8">
        <f t="shared" si="50"/>
        <v>0</v>
      </c>
      <c r="R1051" s="14">
        <f t="shared" si="51"/>
        <v>42382.431076388893</v>
      </c>
      <c r="S1051" s="14">
        <f t="shared" si="52"/>
        <v>42412.431076388893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8">
        <f t="shared" si="50"/>
        <v>0</v>
      </c>
      <c r="R1052" s="14">
        <f t="shared" si="51"/>
        <v>42231.7971875</v>
      </c>
      <c r="S1052" s="14">
        <f t="shared" si="52"/>
        <v>42261.7971875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8">
        <f t="shared" si="50"/>
        <v>0</v>
      </c>
      <c r="R1053" s="14">
        <f t="shared" si="51"/>
        <v>41850.014178240745</v>
      </c>
      <c r="S1053" s="14">
        <f t="shared" si="52"/>
        <v>41878.014178240745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8">
        <f t="shared" si="50"/>
        <v>0</v>
      </c>
      <c r="R1054" s="14">
        <f t="shared" si="51"/>
        <v>42483.797395833331</v>
      </c>
      <c r="S1054" s="14">
        <f t="shared" si="52"/>
        <v>42527.839583333334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8">
        <f t="shared" si="50"/>
        <v>15</v>
      </c>
      <c r="R1055" s="14">
        <f t="shared" si="51"/>
        <v>42775.172824074078</v>
      </c>
      <c r="S1055" s="14">
        <f t="shared" si="52"/>
        <v>42800.172824074078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8">
        <f t="shared" si="50"/>
        <v>0</v>
      </c>
      <c r="R1056" s="14">
        <f t="shared" si="51"/>
        <v>41831.851840277777</v>
      </c>
      <c r="S1056" s="14">
        <f t="shared" si="52"/>
        <v>41861.916666666664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8">
        <f t="shared" si="50"/>
        <v>0</v>
      </c>
      <c r="R1057" s="14">
        <f t="shared" si="51"/>
        <v>42406.992418981477</v>
      </c>
      <c r="S1057" s="14">
        <f t="shared" si="52"/>
        <v>42436.992418981477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8">
        <f t="shared" si="50"/>
        <v>0</v>
      </c>
      <c r="R1058" s="14">
        <f t="shared" si="51"/>
        <v>42058.719641203701</v>
      </c>
      <c r="S1058" s="14">
        <f t="shared" si="52"/>
        <v>42118.677974537044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8">
        <f t="shared" si="50"/>
        <v>0</v>
      </c>
      <c r="R1059" s="14">
        <f t="shared" si="51"/>
        <v>42678.871331018512</v>
      </c>
      <c r="S1059" s="14">
        <f t="shared" si="52"/>
        <v>42708.912997685184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8">
        <f t="shared" si="50"/>
        <v>0</v>
      </c>
      <c r="R1060" s="14">
        <f t="shared" si="51"/>
        <v>42047.900960648149</v>
      </c>
      <c r="S1060" s="14">
        <f t="shared" si="52"/>
        <v>42089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8">
        <f t="shared" si="50"/>
        <v>0</v>
      </c>
      <c r="R1061" s="14">
        <f t="shared" si="51"/>
        <v>42046.79</v>
      </c>
      <c r="S1061" s="14">
        <f t="shared" si="52"/>
        <v>42076.748333333337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8">
        <f t="shared" si="50"/>
        <v>50</v>
      </c>
      <c r="R1062" s="14">
        <f t="shared" si="51"/>
        <v>42079.913113425922</v>
      </c>
      <c r="S1062" s="14">
        <f t="shared" si="52"/>
        <v>42109.913113425922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8">
        <f t="shared" si="50"/>
        <v>0</v>
      </c>
      <c r="R1063" s="14">
        <f t="shared" si="51"/>
        <v>42432.276712962965</v>
      </c>
      <c r="S1063" s="14">
        <f t="shared" si="52"/>
        <v>42492.041666666672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8">
        <f t="shared" si="50"/>
        <v>47.5</v>
      </c>
      <c r="R1064" s="14">
        <f t="shared" si="51"/>
        <v>42556.807187500002</v>
      </c>
      <c r="S1064" s="14">
        <f t="shared" si="52"/>
        <v>42563.807187500002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8">
        <f t="shared" si="50"/>
        <v>0</v>
      </c>
      <c r="R1065" s="14">
        <f t="shared" si="51"/>
        <v>42583.030810185184</v>
      </c>
      <c r="S1065" s="14">
        <f t="shared" si="52"/>
        <v>42613.030810185184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8">
        <f t="shared" si="50"/>
        <v>65.67</v>
      </c>
      <c r="R1066" s="14">
        <f t="shared" si="51"/>
        <v>41417.228043981479</v>
      </c>
      <c r="S1066" s="14">
        <f t="shared" si="52"/>
        <v>41462.228043981479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8">
        <f t="shared" si="50"/>
        <v>16.2</v>
      </c>
      <c r="R1067" s="14">
        <f t="shared" si="51"/>
        <v>41661.381041666667</v>
      </c>
      <c r="S1067" s="14">
        <f t="shared" si="52"/>
        <v>41689.381041666667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8">
        <f t="shared" si="50"/>
        <v>34.130000000000003</v>
      </c>
      <c r="R1068" s="14">
        <f t="shared" si="51"/>
        <v>41445.962754629632</v>
      </c>
      <c r="S1068" s="14">
        <f t="shared" si="52"/>
        <v>41490.962754629632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8">
        <f t="shared" si="50"/>
        <v>13</v>
      </c>
      <c r="R1069" s="14">
        <f t="shared" si="51"/>
        <v>41599.855682870373</v>
      </c>
      <c r="S1069" s="14">
        <f t="shared" si="52"/>
        <v>41629.855682870373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8">
        <f t="shared" si="50"/>
        <v>11.25</v>
      </c>
      <c r="R1070" s="14">
        <f t="shared" si="51"/>
        <v>42440.371111111104</v>
      </c>
      <c r="S1070" s="14">
        <f t="shared" si="52"/>
        <v>42470.329444444447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8">
        <f t="shared" si="50"/>
        <v>40.479999999999997</v>
      </c>
      <c r="R1071" s="14">
        <f t="shared" si="51"/>
        <v>41572.229849537034</v>
      </c>
      <c r="S1071" s="14">
        <f t="shared" si="52"/>
        <v>41604.271516203706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8">
        <f t="shared" si="50"/>
        <v>35</v>
      </c>
      <c r="R1072" s="14">
        <f t="shared" si="51"/>
        <v>41163.011828703704</v>
      </c>
      <c r="S1072" s="14">
        <f t="shared" si="52"/>
        <v>41183.011828703704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8">
        <f t="shared" si="50"/>
        <v>0</v>
      </c>
      <c r="R1073" s="14">
        <f t="shared" si="51"/>
        <v>42295.753391203703</v>
      </c>
      <c r="S1073" s="14">
        <f t="shared" si="52"/>
        <v>42325.795057870375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8">
        <f t="shared" si="50"/>
        <v>12.75</v>
      </c>
      <c r="R1074" s="14">
        <f t="shared" si="51"/>
        <v>41645.832141203704</v>
      </c>
      <c r="S1074" s="14">
        <f t="shared" si="52"/>
        <v>41675.832141203704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8">
        <f t="shared" si="50"/>
        <v>10</v>
      </c>
      <c r="R1075" s="14">
        <f t="shared" si="51"/>
        <v>40802.964594907404</v>
      </c>
      <c r="S1075" s="14">
        <f t="shared" si="52"/>
        <v>40832.964594907404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8">
        <f t="shared" si="50"/>
        <v>113.57</v>
      </c>
      <c r="R1076" s="14">
        <f t="shared" si="51"/>
        <v>41613.172974537039</v>
      </c>
      <c r="S1076" s="14">
        <f t="shared" si="52"/>
        <v>41643.172974537039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8">
        <f t="shared" si="50"/>
        <v>15</v>
      </c>
      <c r="R1077" s="14">
        <f t="shared" si="51"/>
        <v>41005.904120370367</v>
      </c>
      <c r="S1077" s="14">
        <f t="shared" si="52"/>
        <v>41035.904120370367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8">
        <f t="shared" si="50"/>
        <v>48.28</v>
      </c>
      <c r="R1078" s="14">
        <f t="shared" si="51"/>
        <v>41838.377893518518</v>
      </c>
      <c r="S1078" s="14">
        <f t="shared" si="52"/>
        <v>41893.377893518518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8">
        <f t="shared" si="50"/>
        <v>43.98</v>
      </c>
      <c r="R1079" s="14">
        <f t="shared" si="51"/>
        <v>42353.16679398148</v>
      </c>
      <c r="S1079" s="14">
        <f t="shared" si="52"/>
        <v>42383.16679398148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8">
        <f t="shared" si="50"/>
        <v>9</v>
      </c>
      <c r="R1080" s="14">
        <f t="shared" si="51"/>
        <v>40701.195844907408</v>
      </c>
      <c r="S1080" s="14">
        <f t="shared" si="52"/>
        <v>40746.195844907408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8">
        <f t="shared" si="50"/>
        <v>37.67</v>
      </c>
      <c r="R1081" s="14">
        <f t="shared" si="51"/>
        <v>42479.566388888896</v>
      </c>
      <c r="S1081" s="14">
        <f t="shared" si="52"/>
        <v>42504.566388888896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8">
        <f t="shared" si="50"/>
        <v>18.579999999999998</v>
      </c>
      <c r="R1082" s="14">
        <f t="shared" si="51"/>
        <v>41740.138113425928</v>
      </c>
      <c r="S1082" s="14">
        <f t="shared" si="52"/>
        <v>41770.138113425928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8">
        <f t="shared" si="50"/>
        <v>3</v>
      </c>
      <c r="R1083" s="14">
        <f t="shared" si="51"/>
        <v>42002.926990740743</v>
      </c>
      <c r="S1083" s="14">
        <f t="shared" si="52"/>
        <v>42032.926990740743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8">
        <f t="shared" si="50"/>
        <v>18.670000000000002</v>
      </c>
      <c r="R1084" s="14">
        <f t="shared" si="51"/>
        <v>41101.906111111115</v>
      </c>
      <c r="S1084" s="14">
        <f t="shared" si="52"/>
        <v>41131.906111111115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8">
        <f t="shared" si="50"/>
        <v>410</v>
      </c>
      <c r="R1085" s="14">
        <f t="shared" si="51"/>
        <v>41793.659525462965</v>
      </c>
      <c r="S1085" s="14">
        <f t="shared" si="52"/>
        <v>41853.659525462965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8">
        <f t="shared" si="50"/>
        <v>0</v>
      </c>
      <c r="R1086" s="14">
        <f t="shared" si="51"/>
        <v>41829.912083333329</v>
      </c>
      <c r="S1086" s="14">
        <f t="shared" si="52"/>
        <v>41859.912083333329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8">
        <f t="shared" si="50"/>
        <v>114</v>
      </c>
      <c r="R1087" s="14">
        <f t="shared" si="51"/>
        <v>42413.671006944445</v>
      </c>
      <c r="S1087" s="14">
        <f t="shared" si="52"/>
        <v>42443.629340277781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8">
        <f t="shared" si="50"/>
        <v>7.5</v>
      </c>
      <c r="R1088" s="14">
        <f t="shared" si="51"/>
        <v>41845.866793981484</v>
      </c>
      <c r="S1088" s="14">
        <f t="shared" si="52"/>
        <v>41875.866793981484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8">
        <f t="shared" si="50"/>
        <v>0</v>
      </c>
      <c r="R1089" s="14">
        <f t="shared" si="51"/>
        <v>41775.713969907411</v>
      </c>
      <c r="S1089" s="14">
        <f t="shared" si="52"/>
        <v>41805.713969907411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8">
        <f t="shared" si="50"/>
        <v>43.42</v>
      </c>
      <c r="R1090" s="14">
        <f t="shared" si="51"/>
        <v>41723.799386574072</v>
      </c>
      <c r="S1090" s="14">
        <f t="shared" si="52"/>
        <v>41753.799386574072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8">
        <f t="shared" ref="Q1091:Q1154" si="53">IFERROR(ROUND(E1091/L1091,2),0)</f>
        <v>23.96</v>
      </c>
      <c r="R1091" s="14">
        <f t="shared" ref="R1091:R1154" si="54">(((J1091/60)/60)/24)+DATE(1970,1,1)</f>
        <v>42151.189525462964</v>
      </c>
      <c r="S1091" s="14">
        <f t="shared" ref="S1091:S1154" si="55">(((I1091/60)/60)/24)+DATE(1970,1,1)</f>
        <v>42181.189525462964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8">
        <f t="shared" si="53"/>
        <v>5</v>
      </c>
      <c r="R1092" s="14">
        <f t="shared" si="54"/>
        <v>42123.185798611114</v>
      </c>
      <c r="S1092" s="14">
        <f t="shared" si="55"/>
        <v>42153.185798611114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8">
        <f t="shared" si="53"/>
        <v>12.5</v>
      </c>
      <c r="R1093" s="14">
        <f t="shared" si="54"/>
        <v>42440.820277777777</v>
      </c>
      <c r="S1093" s="14">
        <f t="shared" si="55"/>
        <v>42470.778611111105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8">
        <f t="shared" si="53"/>
        <v>3</v>
      </c>
      <c r="R1094" s="14">
        <f t="shared" si="54"/>
        <v>41250.025902777779</v>
      </c>
      <c r="S1094" s="14">
        <f t="shared" si="55"/>
        <v>41280.025902777779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8">
        <f t="shared" si="53"/>
        <v>10.56</v>
      </c>
      <c r="R1095" s="14">
        <f t="shared" si="54"/>
        <v>42396.973807870367</v>
      </c>
      <c r="S1095" s="14">
        <f t="shared" si="55"/>
        <v>42411.973807870367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8">
        <f t="shared" si="53"/>
        <v>122</v>
      </c>
      <c r="R1096" s="14">
        <f t="shared" si="54"/>
        <v>40795.713344907403</v>
      </c>
      <c r="S1096" s="14">
        <f t="shared" si="55"/>
        <v>40825.713344907403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8">
        <f t="shared" si="53"/>
        <v>267.81</v>
      </c>
      <c r="R1097" s="14">
        <f t="shared" si="54"/>
        <v>41486.537268518521</v>
      </c>
      <c r="S1097" s="14">
        <f t="shared" si="55"/>
        <v>41516.537268518521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8">
        <f t="shared" si="53"/>
        <v>74.209999999999994</v>
      </c>
      <c r="R1098" s="14">
        <f t="shared" si="54"/>
        <v>41885.51798611111</v>
      </c>
      <c r="S1098" s="14">
        <f t="shared" si="55"/>
        <v>41916.145833333336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8">
        <f t="shared" si="53"/>
        <v>6.71</v>
      </c>
      <c r="R1099" s="14">
        <f t="shared" si="54"/>
        <v>41660.792557870373</v>
      </c>
      <c r="S1099" s="14">
        <f t="shared" si="55"/>
        <v>41700.792557870373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8">
        <f t="shared" si="53"/>
        <v>81.95</v>
      </c>
      <c r="R1100" s="14">
        <f t="shared" si="54"/>
        <v>41712.762673611112</v>
      </c>
      <c r="S1100" s="14">
        <f t="shared" si="55"/>
        <v>41742.762673611112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8">
        <f t="shared" si="53"/>
        <v>25</v>
      </c>
      <c r="R1101" s="14">
        <f t="shared" si="54"/>
        <v>42107.836435185185</v>
      </c>
      <c r="S1101" s="14">
        <f t="shared" si="55"/>
        <v>42137.836435185185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8">
        <f t="shared" si="53"/>
        <v>10</v>
      </c>
      <c r="R1102" s="14">
        <f t="shared" si="54"/>
        <v>42384.110775462963</v>
      </c>
      <c r="S1102" s="14">
        <f t="shared" si="55"/>
        <v>42414.110775462963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8">
        <f t="shared" si="53"/>
        <v>6.83</v>
      </c>
      <c r="R1103" s="14">
        <f t="shared" si="54"/>
        <v>42538.77243055556</v>
      </c>
      <c r="S1103" s="14">
        <f t="shared" si="55"/>
        <v>42565.758333333331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8">
        <f t="shared" si="53"/>
        <v>17.71</v>
      </c>
      <c r="R1104" s="14">
        <f t="shared" si="54"/>
        <v>41577.045428240745</v>
      </c>
      <c r="S1104" s="14">
        <f t="shared" si="55"/>
        <v>41617.249305555553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8">
        <f t="shared" si="53"/>
        <v>16.2</v>
      </c>
      <c r="R1105" s="14">
        <f t="shared" si="54"/>
        <v>42479.22210648148</v>
      </c>
      <c r="S1105" s="14">
        <f t="shared" si="55"/>
        <v>42539.22210648148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8">
        <f t="shared" si="53"/>
        <v>80.3</v>
      </c>
      <c r="R1106" s="14">
        <f t="shared" si="54"/>
        <v>41771.40996527778</v>
      </c>
      <c r="S1106" s="14">
        <f t="shared" si="55"/>
        <v>41801.40996527778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8">
        <f t="shared" si="53"/>
        <v>71.55</v>
      </c>
      <c r="R1107" s="14">
        <f t="shared" si="54"/>
        <v>41692.135729166665</v>
      </c>
      <c r="S1107" s="14">
        <f t="shared" si="55"/>
        <v>41722.0940625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8">
        <f t="shared" si="53"/>
        <v>23.57</v>
      </c>
      <c r="R1108" s="14">
        <f t="shared" si="54"/>
        <v>40973.740451388891</v>
      </c>
      <c r="S1108" s="14">
        <f t="shared" si="55"/>
        <v>41003.698784722219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8">
        <f t="shared" si="53"/>
        <v>0</v>
      </c>
      <c r="R1109" s="14">
        <f t="shared" si="54"/>
        <v>41813.861388888887</v>
      </c>
      <c r="S1109" s="14">
        <f t="shared" si="55"/>
        <v>41843.861388888887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8">
        <f t="shared" si="53"/>
        <v>34.880000000000003</v>
      </c>
      <c r="R1110" s="14">
        <f t="shared" si="54"/>
        <v>40952.636979166666</v>
      </c>
      <c r="S1110" s="14">
        <f t="shared" si="55"/>
        <v>41012.595312500001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8">
        <f t="shared" si="53"/>
        <v>15</v>
      </c>
      <c r="R1111" s="14">
        <f t="shared" si="54"/>
        <v>42662.752199074079</v>
      </c>
      <c r="S1111" s="14">
        <f t="shared" si="55"/>
        <v>42692.793865740736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8">
        <f t="shared" si="53"/>
        <v>23.18</v>
      </c>
      <c r="R1112" s="14">
        <f t="shared" si="54"/>
        <v>41220.933124999996</v>
      </c>
      <c r="S1112" s="14">
        <f t="shared" si="55"/>
        <v>41250.933124999996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8">
        <f t="shared" si="53"/>
        <v>1</v>
      </c>
      <c r="R1113" s="14">
        <f t="shared" si="54"/>
        <v>42347.203587962969</v>
      </c>
      <c r="S1113" s="14">
        <f t="shared" si="55"/>
        <v>42377.203587962969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8">
        <f t="shared" si="53"/>
        <v>100.23</v>
      </c>
      <c r="R1114" s="14">
        <f t="shared" si="54"/>
        <v>41963.759386574078</v>
      </c>
      <c r="S1114" s="14">
        <f t="shared" si="55"/>
        <v>42023.354166666672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8">
        <f t="shared" si="53"/>
        <v>5</v>
      </c>
      <c r="R1115" s="14">
        <f t="shared" si="54"/>
        <v>41835.977083333331</v>
      </c>
      <c r="S1115" s="14">
        <f t="shared" si="55"/>
        <v>41865.977083333331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8">
        <f t="shared" si="53"/>
        <v>3.33</v>
      </c>
      <c r="R1116" s="14">
        <f t="shared" si="54"/>
        <v>41526.345914351856</v>
      </c>
      <c r="S1116" s="14">
        <f t="shared" si="55"/>
        <v>41556.345914351856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8">
        <f t="shared" si="53"/>
        <v>13.25</v>
      </c>
      <c r="R1117" s="14">
        <f t="shared" si="54"/>
        <v>42429.695543981477</v>
      </c>
      <c r="S1117" s="14">
        <f t="shared" si="55"/>
        <v>42459.653877314813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8">
        <f t="shared" si="53"/>
        <v>17.850000000000001</v>
      </c>
      <c r="R1118" s="14">
        <f t="shared" si="54"/>
        <v>41009.847314814811</v>
      </c>
      <c r="S1118" s="14">
        <f t="shared" si="55"/>
        <v>41069.847314814811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8">
        <f t="shared" si="53"/>
        <v>10.38</v>
      </c>
      <c r="R1119" s="14">
        <f t="shared" si="54"/>
        <v>42333.598530092597</v>
      </c>
      <c r="S1119" s="14">
        <f t="shared" si="55"/>
        <v>42363.598530092597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8">
        <f t="shared" si="53"/>
        <v>36.33</v>
      </c>
      <c r="R1120" s="14">
        <f t="shared" si="54"/>
        <v>41704.16642361111</v>
      </c>
      <c r="S1120" s="14">
        <f t="shared" si="55"/>
        <v>41734.124756944446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8">
        <f t="shared" si="53"/>
        <v>5</v>
      </c>
      <c r="R1121" s="14">
        <f t="shared" si="54"/>
        <v>41722.792407407411</v>
      </c>
      <c r="S1121" s="14">
        <f t="shared" si="55"/>
        <v>41735.792407407411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8">
        <f t="shared" si="53"/>
        <v>0</v>
      </c>
      <c r="R1122" s="14">
        <f t="shared" si="54"/>
        <v>40799.872685185182</v>
      </c>
      <c r="S1122" s="14">
        <f t="shared" si="55"/>
        <v>40844.872685185182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8">
        <f t="shared" si="53"/>
        <v>5.8</v>
      </c>
      <c r="R1123" s="14">
        <f t="shared" si="54"/>
        <v>42412.934212962966</v>
      </c>
      <c r="S1123" s="14">
        <f t="shared" si="55"/>
        <v>42442.892546296294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8">
        <f t="shared" si="53"/>
        <v>0</v>
      </c>
      <c r="R1124" s="14">
        <f t="shared" si="54"/>
        <v>41410.703993055555</v>
      </c>
      <c r="S1124" s="14">
        <f t="shared" si="55"/>
        <v>41424.703993055555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8">
        <f t="shared" si="53"/>
        <v>3.67</v>
      </c>
      <c r="R1125" s="14">
        <f t="shared" si="54"/>
        <v>41718.5237037037</v>
      </c>
      <c r="S1125" s="14">
        <f t="shared" si="55"/>
        <v>41748.5237037037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8">
        <f t="shared" si="53"/>
        <v>60.71</v>
      </c>
      <c r="R1126" s="14">
        <f t="shared" si="54"/>
        <v>42094.667256944449</v>
      </c>
      <c r="S1126" s="14">
        <f t="shared" si="55"/>
        <v>42124.667256944449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8">
        <f t="shared" si="53"/>
        <v>0</v>
      </c>
      <c r="R1127" s="14">
        <f t="shared" si="54"/>
        <v>42212.624189814815</v>
      </c>
      <c r="S1127" s="14">
        <f t="shared" si="55"/>
        <v>42272.624189814815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8">
        <f t="shared" si="53"/>
        <v>5</v>
      </c>
      <c r="R1128" s="14">
        <f t="shared" si="54"/>
        <v>42535.327476851846</v>
      </c>
      <c r="S1128" s="14">
        <f t="shared" si="55"/>
        <v>42565.327476851846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8">
        <f t="shared" si="53"/>
        <v>25.43</v>
      </c>
      <c r="R1129" s="14">
        <f t="shared" si="54"/>
        <v>41926.854166666664</v>
      </c>
      <c r="S1129" s="14">
        <f t="shared" si="55"/>
        <v>41957.895833333328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8">
        <f t="shared" si="53"/>
        <v>1</v>
      </c>
      <c r="R1130" s="14">
        <f t="shared" si="54"/>
        <v>41828.649502314816</v>
      </c>
      <c r="S1130" s="14">
        <f t="shared" si="55"/>
        <v>41858.649502314816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8">
        <f t="shared" si="53"/>
        <v>10.5</v>
      </c>
      <c r="R1131" s="14">
        <f t="shared" si="54"/>
        <v>42496.264965277776</v>
      </c>
      <c r="S1131" s="14">
        <f t="shared" si="55"/>
        <v>42526.264965277776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8">
        <f t="shared" si="53"/>
        <v>3.67</v>
      </c>
      <c r="R1132" s="14">
        <f t="shared" si="54"/>
        <v>41908.996527777781</v>
      </c>
      <c r="S1132" s="14">
        <f t="shared" si="55"/>
        <v>41969.038194444445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8">
        <f t="shared" si="53"/>
        <v>0</v>
      </c>
      <c r="R1133" s="14">
        <f t="shared" si="54"/>
        <v>42332.908194444448</v>
      </c>
      <c r="S1133" s="14">
        <f t="shared" si="55"/>
        <v>42362.908194444448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8">
        <f t="shared" si="53"/>
        <v>110.62</v>
      </c>
      <c r="R1134" s="14">
        <f t="shared" si="54"/>
        <v>42706.115405092598</v>
      </c>
      <c r="S1134" s="14">
        <f t="shared" si="55"/>
        <v>42736.115405092598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8">
        <f t="shared" si="53"/>
        <v>20</v>
      </c>
      <c r="R1135" s="14">
        <f t="shared" si="54"/>
        <v>41821.407187500001</v>
      </c>
      <c r="S1135" s="14">
        <f t="shared" si="55"/>
        <v>41851.407187500001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8">
        <f t="shared" si="53"/>
        <v>1</v>
      </c>
      <c r="R1136" s="14">
        <f t="shared" si="54"/>
        <v>41958.285046296296</v>
      </c>
      <c r="S1136" s="14">
        <f t="shared" si="55"/>
        <v>41972.189583333333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8">
        <f t="shared" si="53"/>
        <v>50</v>
      </c>
      <c r="R1137" s="14">
        <f t="shared" si="54"/>
        <v>42558.989513888882</v>
      </c>
      <c r="S1137" s="14">
        <f t="shared" si="55"/>
        <v>42588.989513888882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8">
        <f t="shared" si="53"/>
        <v>45</v>
      </c>
      <c r="R1138" s="14">
        <f t="shared" si="54"/>
        <v>42327.671631944439</v>
      </c>
      <c r="S1138" s="14">
        <f t="shared" si="55"/>
        <v>42357.671631944439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8">
        <f t="shared" si="53"/>
        <v>253.21</v>
      </c>
      <c r="R1139" s="14">
        <f t="shared" si="54"/>
        <v>42453.819687499999</v>
      </c>
      <c r="S1139" s="14">
        <f t="shared" si="55"/>
        <v>42483.819687499999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8">
        <f t="shared" si="53"/>
        <v>31.25</v>
      </c>
      <c r="R1140" s="14">
        <f t="shared" si="54"/>
        <v>42736.9066087963</v>
      </c>
      <c r="S1140" s="14">
        <f t="shared" si="55"/>
        <v>42756.9066087963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8">
        <f t="shared" si="53"/>
        <v>5</v>
      </c>
      <c r="R1141" s="14">
        <f t="shared" si="54"/>
        <v>41975.347523148142</v>
      </c>
      <c r="S1141" s="14">
        <f t="shared" si="55"/>
        <v>42005.347523148142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8">
        <f t="shared" si="53"/>
        <v>0</v>
      </c>
      <c r="R1142" s="14">
        <f t="shared" si="54"/>
        <v>42192.462048611109</v>
      </c>
      <c r="S1142" s="14">
        <f t="shared" si="55"/>
        <v>42222.462048611109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8">
        <f t="shared" si="53"/>
        <v>0</v>
      </c>
      <c r="R1143" s="14">
        <f t="shared" si="54"/>
        <v>42164.699652777781</v>
      </c>
      <c r="S1143" s="14">
        <f t="shared" si="55"/>
        <v>42194.699652777781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8">
        <f t="shared" si="53"/>
        <v>0</v>
      </c>
      <c r="R1144" s="14">
        <f t="shared" si="54"/>
        <v>42022.006099537044</v>
      </c>
      <c r="S1144" s="14">
        <f t="shared" si="55"/>
        <v>42052.006099537044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8">
        <f t="shared" si="53"/>
        <v>23.25</v>
      </c>
      <c r="R1145" s="14">
        <f t="shared" si="54"/>
        <v>42325.19358796296</v>
      </c>
      <c r="S1145" s="14">
        <f t="shared" si="55"/>
        <v>42355.19358796296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8">
        <f t="shared" si="53"/>
        <v>0</v>
      </c>
      <c r="R1146" s="14">
        <f t="shared" si="54"/>
        <v>42093.181944444441</v>
      </c>
      <c r="S1146" s="14">
        <f t="shared" si="55"/>
        <v>42123.181944444441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8">
        <f t="shared" si="53"/>
        <v>100</v>
      </c>
      <c r="R1147" s="14">
        <f t="shared" si="54"/>
        <v>41854.747592592597</v>
      </c>
      <c r="S1147" s="14">
        <f t="shared" si="55"/>
        <v>41914.747592592597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8">
        <f t="shared" si="53"/>
        <v>44.17</v>
      </c>
      <c r="R1148" s="14">
        <f t="shared" si="54"/>
        <v>41723.9533912037</v>
      </c>
      <c r="S1148" s="14">
        <f t="shared" si="55"/>
        <v>41761.9533912037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8">
        <f t="shared" si="53"/>
        <v>0</v>
      </c>
      <c r="R1149" s="14">
        <f t="shared" si="54"/>
        <v>41871.972025462965</v>
      </c>
      <c r="S1149" s="14">
        <f t="shared" si="55"/>
        <v>41931.972025462965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8">
        <f t="shared" si="53"/>
        <v>24.33</v>
      </c>
      <c r="R1150" s="14">
        <f t="shared" si="54"/>
        <v>42675.171076388884</v>
      </c>
      <c r="S1150" s="14">
        <f t="shared" si="55"/>
        <v>42705.212743055556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8">
        <f t="shared" si="53"/>
        <v>37.5</v>
      </c>
      <c r="R1151" s="14">
        <f t="shared" si="54"/>
        <v>42507.71025462963</v>
      </c>
      <c r="S1151" s="14">
        <f t="shared" si="55"/>
        <v>42537.71025462963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8">
        <f t="shared" si="53"/>
        <v>42</v>
      </c>
      <c r="R1152" s="14">
        <f t="shared" si="54"/>
        <v>42317.954571759255</v>
      </c>
      <c r="S1152" s="14">
        <f t="shared" si="55"/>
        <v>42377.954571759255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8">
        <f t="shared" si="53"/>
        <v>0</v>
      </c>
      <c r="R1153" s="14">
        <f t="shared" si="54"/>
        <v>42224.102581018517</v>
      </c>
      <c r="S1153" s="14">
        <f t="shared" si="55"/>
        <v>42254.102581018517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8">
        <f t="shared" si="53"/>
        <v>60.73</v>
      </c>
      <c r="R1154" s="14">
        <f t="shared" si="54"/>
        <v>42109.709629629629</v>
      </c>
      <c r="S1154" s="14">
        <f t="shared" si="55"/>
        <v>42139.709629629629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8">
        <f t="shared" ref="Q1155:Q1218" si="56">IFERROR(ROUND(E1155/L1155,2),0)</f>
        <v>50</v>
      </c>
      <c r="R1155" s="14">
        <f t="shared" ref="R1155:R1218" si="57">(((J1155/60)/60)/24)+DATE(1970,1,1)</f>
        <v>42143.714178240742</v>
      </c>
      <c r="S1155" s="14">
        <f t="shared" ref="S1155:S1218" si="58">(((I1155/60)/60)/24)+DATE(1970,1,1)</f>
        <v>42173.714178240742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8">
        <f t="shared" si="56"/>
        <v>108.33</v>
      </c>
      <c r="R1156" s="14">
        <f t="shared" si="57"/>
        <v>42223.108865740738</v>
      </c>
      <c r="S1156" s="14">
        <f t="shared" si="58"/>
        <v>42253.108865740738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8">
        <f t="shared" si="56"/>
        <v>23.5</v>
      </c>
      <c r="R1157" s="14">
        <f t="shared" si="57"/>
        <v>41835.763981481483</v>
      </c>
      <c r="S1157" s="14">
        <f t="shared" si="58"/>
        <v>41865.763981481483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8">
        <f t="shared" si="56"/>
        <v>0</v>
      </c>
      <c r="R1158" s="14">
        <f t="shared" si="57"/>
        <v>42029.07131944444</v>
      </c>
      <c r="S1158" s="14">
        <f t="shared" si="58"/>
        <v>42059.07131944444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8">
        <f t="shared" si="56"/>
        <v>50.33</v>
      </c>
      <c r="R1159" s="14">
        <f t="shared" si="57"/>
        <v>41918.628240740742</v>
      </c>
      <c r="S1159" s="14">
        <f t="shared" si="58"/>
        <v>41978.669907407413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8">
        <f t="shared" si="56"/>
        <v>11.67</v>
      </c>
      <c r="R1160" s="14">
        <f t="shared" si="57"/>
        <v>41952.09175925926</v>
      </c>
      <c r="S1160" s="14">
        <f t="shared" si="58"/>
        <v>41982.09175925926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8">
        <f t="shared" si="56"/>
        <v>0</v>
      </c>
      <c r="R1161" s="14">
        <f t="shared" si="57"/>
        <v>42154.726446759261</v>
      </c>
      <c r="S1161" s="14">
        <f t="shared" si="58"/>
        <v>42185.65625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8">
        <f t="shared" si="56"/>
        <v>60.79</v>
      </c>
      <c r="R1162" s="14">
        <f t="shared" si="57"/>
        <v>42061.154930555553</v>
      </c>
      <c r="S1162" s="14">
        <f t="shared" si="58"/>
        <v>42091.113263888896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8">
        <f t="shared" si="56"/>
        <v>0</v>
      </c>
      <c r="R1163" s="14">
        <f t="shared" si="57"/>
        <v>42122.629502314812</v>
      </c>
      <c r="S1163" s="14">
        <f t="shared" si="58"/>
        <v>42143.629502314812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8">
        <f t="shared" si="56"/>
        <v>17.5</v>
      </c>
      <c r="R1164" s="14">
        <f t="shared" si="57"/>
        <v>41876.683611111112</v>
      </c>
      <c r="S1164" s="14">
        <f t="shared" si="58"/>
        <v>41907.683611111112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8">
        <f t="shared" si="56"/>
        <v>0</v>
      </c>
      <c r="R1165" s="14">
        <f t="shared" si="57"/>
        <v>41830.723611111112</v>
      </c>
      <c r="S1165" s="14">
        <f t="shared" si="58"/>
        <v>41860.723611111112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8">
        <f t="shared" si="56"/>
        <v>0</v>
      </c>
      <c r="R1166" s="14">
        <f t="shared" si="57"/>
        <v>42509.724328703705</v>
      </c>
      <c r="S1166" s="14">
        <f t="shared" si="58"/>
        <v>42539.724328703705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8">
        <f t="shared" si="56"/>
        <v>82.82</v>
      </c>
      <c r="R1167" s="14">
        <f t="shared" si="57"/>
        <v>41792.214467592588</v>
      </c>
      <c r="S1167" s="14">
        <f t="shared" si="58"/>
        <v>41826.214467592588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8">
        <f t="shared" si="56"/>
        <v>358.88</v>
      </c>
      <c r="R1168" s="14">
        <f t="shared" si="57"/>
        <v>42150.485439814816</v>
      </c>
      <c r="S1168" s="14">
        <f t="shared" si="58"/>
        <v>42181.166666666672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8">
        <f t="shared" si="56"/>
        <v>61.19</v>
      </c>
      <c r="R1169" s="14">
        <f t="shared" si="57"/>
        <v>41863.734895833331</v>
      </c>
      <c r="S1169" s="14">
        <f t="shared" si="58"/>
        <v>41894.734895833331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8">
        <f t="shared" si="56"/>
        <v>340</v>
      </c>
      <c r="R1170" s="14">
        <f t="shared" si="57"/>
        <v>42605.053993055553</v>
      </c>
      <c r="S1170" s="14">
        <f t="shared" si="58"/>
        <v>42635.053993055553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8">
        <f t="shared" si="56"/>
        <v>5.67</v>
      </c>
      <c r="R1171" s="14">
        <f t="shared" si="57"/>
        <v>42027.353738425925</v>
      </c>
      <c r="S1171" s="14">
        <f t="shared" si="58"/>
        <v>42057.353738425925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8">
        <f t="shared" si="56"/>
        <v>50</v>
      </c>
      <c r="R1172" s="14">
        <f t="shared" si="57"/>
        <v>42124.893182870372</v>
      </c>
      <c r="S1172" s="14">
        <f t="shared" si="58"/>
        <v>42154.893182870372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8">
        <f t="shared" si="56"/>
        <v>25</v>
      </c>
      <c r="R1173" s="14">
        <f t="shared" si="57"/>
        <v>41938.804710648146</v>
      </c>
      <c r="S1173" s="14">
        <f t="shared" si="58"/>
        <v>41956.846377314811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8">
        <f t="shared" si="56"/>
        <v>0</v>
      </c>
      <c r="R1174" s="14">
        <f t="shared" si="57"/>
        <v>41841.682314814818</v>
      </c>
      <c r="S1174" s="14">
        <f t="shared" si="58"/>
        <v>41871.682314814818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8">
        <f t="shared" si="56"/>
        <v>30</v>
      </c>
      <c r="R1175" s="14">
        <f t="shared" si="57"/>
        <v>42184.185844907406</v>
      </c>
      <c r="S1175" s="14">
        <f t="shared" si="58"/>
        <v>42219.185844907406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8">
        <f t="shared" si="56"/>
        <v>46.63</v>
      </c>
      <c r="R1176" s="14">
        <f t="shared" si="57"/>
        <v>42468.84174768519</v>
      </c>
      <c r="S1176" s="14">
        <f t="shared" si="58"/>
        <v>42498.84174768519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8">
        <f t="shared" si="56"/>
        <v>65</v>
      </c>
      <c r="R1177" s="14">
        <f t="shared" si="57"/>
        <v>42170.728460648148</v>
      </c>
      <c r="S1177" s="14">
        <f t="shared" si="58"/>
        <v>42200.728460648148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8">
        <f t="shared" si="56"/>
        <v>10</v>
      </c>
      <c r="R1178" s="14">
        <f t="shared" si="57"/>
        <v>42746.019652777773</v>
      </c>
      <c r="S1178" s="14">
        <f t="shared" si="58"/>
        <v>42800.541666666672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8">
        <f t="shared" si="56"/>
        <v>0</v>
      </c>
      <c r="R1179" s="14">
        <f t="shared" si="57"/>
        <v>41897.660833333335</v>
      </c>
      <c r="S1179" s="14">
        <f t="shared" si="58"/>
        <v>41927.660833333335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8">
        <f t="shared" si="56"/>
        <v>5</v>
      </c>
      <c r="R1180" s="14">
        <f t="shared" si="57"/>
        <v>41837.905694444446</v>
      </c>
      <c r="S1180" s="14">
        <f t="shared" si="58"/>
        <v>41867.905694444446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8">
        <f t="shared" si="56"/>
        <v>640</v>
      </c>
      <c r="R1181" s="14">
        <f t="shared" si="57"/>
        <v>42275.720219907409</v>
      </c>
      <c r="S1181" s="14">
        <f t="shared" si="58"/>
        <v>42305.720219907409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8">
        <f t="shared" si="56"/>
        <v>69.12</v>
      </c>
      <c r="R1182" s="14">
        <f t="shared" si="57"/>
        <v>41781.806875000002</v>
      </c>
      <c r="S1182" s="14">
        <f t="shared" si="58"/>
        <v>41818.806875000002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8">
        <f t="shared" si="56"/>
        <v>1.33</v>
      </c>
      <c r="R1183" s="14">
        <f t="shared" si="57"/>
        <v>42034.339363425926</v>
      </c>
      <c r="S1183" s="14">
        <f t="shared" si="58"/>
        <v>42064.339363425926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8">
        <f t="shared" si="56"/>
        <v>10.5</v>
      </c>
      <c r="R1184" s="14">
        <f t="shared" si="57"/>
        <v>42728.827407407407</v>
      </c>
      <c r="S1184" s="14">
        <f t="shared" si="58"/>
        <v>42747.695833333331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8">
        <f t="shared" si="56"/>
        <v>33.33</v>
      </c>
      <c r="R1185" s="14">
        <f t="shared" si="57"/>
        <v>42656.86137731481</v>
      </c>
      <c r="S1185" s="14">
        <f t="shared" si="58"/>
        <v>42676.165972222225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8">
        <f t="shared" si="56"/>
        <v>61.56</v>
      </c>
      <c r="R1186" s="14">
        <f t="shared" si="57"/>
        <v>42741.599664351852</v>
      </c>
      <c r="S1186" s="14">
        <f t="shared" si="58"/>
        <v>42772.599664351852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8">
        <f t="shared" si="56"/>
        <v>118.74</v>
      </c>
      <c r="R1187" s="14">
        <f t="shared" si="57"/>
        <v>42130.865150462967</v>
      </c>
      <c r="S1187" s="14">
        <f t="shared" si="58"/>
        <v>42163.166666666672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8">
        <f t="shared" si="56"/>
        <v>65.08</v>
      </c>
      <c r="R1188" s="14">
        <f t="shared" si="57"/>
        <v>42123.86336805555</v>
      </c>
      <c r="S1188" s="14">
        <f t="shared" si="58"/>
        <v>42156.945833333331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8">
        <f t="shared" si="56"/>
        <v>130.16</v>
      </c>
      <c r="R1189" s="14">
        <f t="shared" si="57"/>
        <v>42109.894942129627</v>
      </c>
      <c r="S1189" s="14">
        <f t="shared" si="58"/>
        <v>42141.75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8">
        <f t="shared" si="56"/>
        <v>37.78</v>
      </c>
      <c r="R1190" s="14">
        <f t="shared" si="57"/>
        <v>42711.700694444444</v>
      </c>
      <c r="S1190" s="14">
        <f t="shared" si="58"/>
        <v>42732.700694444444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8">
        <f t="shared" si="56"/>
        <v>112.79</v>
      </c>
      <c r="R1191" s="14">
        <f t="shared" si="57"/>
        <v>42529.979108796295</v>
      </c>
      <c r="S1191" s="14">
        <f t="shared" si="58"/>
        <v>42550.979108796295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8">
        <f t="shared" si="56"/>
        <v>51.92</v>
      </c>
      <c r="R1192" s="14">
        <f t="shared" si="57"/>
        <v>41852.665798611109</v>
      </c>
      <c r="S1192" s="14">
        <f t="shared" si="58"/>
        <v>41882.665798611109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8">
        <f t="shared" si="56"/>
        <v>89.24</v>
      </c>
      <c r="R1193" s="14">
        <f t="shared" si="57"/>
        <v>42419.603703703702</v>
      </c>
      <c r="S1193" s="14">
        <f t="shared" si="58"/>
        <v>42449.562037037031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8">
        <f t="shared" si="56"/>
        <v>19.329999999999998</v>
      </c>
      <c r="R1194" s="14">
        <f t="shared" si="57"/>
        <v>42747.506689814814</v>
      </c>
      <c r="S1194" s="14">
        <f t="shared" si="58"/>
        <v>42777.506689814814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8">
        <f t="shared" si="56"/>
        <v>79.97</v>
      </c>
      <c r="R1195" s="14">
        <f t="shared" si="57"/>
        <v>42409.776076388895</v>
      </c>
      <c r="S1195" s="14">
        <f t="shared" si="58"/>
        <v>42469.734409722223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8">
        <f t="shared" si="56"/>
        <v>56.41</v>
      </c>
      <c r="R1196" s="14">
        <f t="shared" si="57"/>
        <v>42072.488182870366</v>
      </c>
      <c r="S1196" s="14">
        <f t="shared" si="58"/>
        <v>42102.488182870366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8">
        <f t="shared" si="56"/>
        <v>79.41</v>
      </c>
      <c r="R1197" s="14">
        <f t="shared" si="57"/>
        <v>42298.34783564815</v>
      </c>
      <c r="S1197" s="14">
        <f t="shared" si="58"/>
        <v>42358.375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8">
        <f t="shared" si="56"/>
        <v>76.44</v>
      </c>
      <c r="R1198" s="14">
        <f t="shared" si="57"/>
        <v>42326.818738425922</v>
      </c>
      <c r="S1198" s="14">
        <f t="shared" si="58"/>
        <v>42356.818738425922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8">
        <f t="shared" si="56"/>
        <v>121</v>
      </c>
      <c r="R1199" s="14">
        <f t="shared" si="57"/>
        <v>42503.66474537037</v>
      </c>
      <c r="S1199" s="14">
        <f t="shared" si="58"/>
        <v>42534.249305555553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8">
        <f t="shared" si="56"/>
        <v>54.62</v>
      </c>
      <c r="R1200" s="14">
        <f t="shared" si="57"/>
        <v>42333.619050925925</v>
      </c>
      <c r="S1200" s="14">
        <f t="shared" si="58"/>
        <v>42369.125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8">
        <f t="shared" si="56"/>
        <v>299.22000000000003</v>
      </c>
      <c r="R1201" s="14">
        <f t="shared" si="57"/>
        <v>42161.770833333328</v>
      </c>
      <c r="S1201" s="14">
        <f t="shared" si="58"/>
        <v>42193.770833333328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8">
        <f t="shared" si="56"/>
        <v>58.53</v>
      </c>
      <c r="R1202" s="14">
        <f t="shared" si="57"/>
        <v>42089.477500000001</v>
      </c>
      <c r="S1202" s="14">
        <f t="shared" si="58"/>
        <v>42110.477500000001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8">
        <f t="shared" si="56"/>
        <v>55.37</v>
      </c>
      <c r="R1203" s="14">
        <f t="shared" si="57"/>
        <v>42536.60701388889</v>
      </c>
      <c r="S1203" s="14">
        <f t="shared" si="58"/>
        <v>42566.60701388889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8">
        <f t="shared" si="56"/>
        <v>183.8</v>
      </c>
      <c r="R1204" s="14">
        <f t="shared" si="57"/>
        <v>42152.288819444439</v>
      </c>
      <c r="S1204" s="14">
        <f t="shared" si="58"/>
        <v>42182.288819444439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8">
        <f t="shared" si="56"/>
        <v>165.35</v>
      </c>
      <c r="R1205" s="14">
        <f t="shared" si="57"/>
        <v>42125.614895833336</v>
      </c>
      <c r="S1205" s="14">
        <f t="shared" si="58"/>
        <v>42155.614895833336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8">
        <f t="shared" si="56"/>
        <v>234.79</v>
      </c>
      <c r="R1206" s="14">
        <f t="shared" si="57"/>
        <v>42297.748067129629</v>
      </c>
      <c r="S1206" s="14">
        <f t="shared" si="58"/>
        <v>42342.208333333328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8">
        <f t="shared" si="56"/>
        <v>211.48</v>
      </c>
      <c r="R1207" s="14">
        <f t="shared" si="57"/>
        <v>42138.506377314814</v>
      </c>
      <c r="S1207" s="14">
        <f t="shared" si="58"/>
        <v>42168.506377314814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8">
        <f t="shared" si="56"/>
        <v>32.340000000000003</v>
      </c>
      <c r="R1208" s="14">
        <f t="shared" si="57"/>
        <v>42772.776076388895</v>
      </c>
      <c r="S1208" s="14">
        <f t="shared" si="58"/>
        <v>42805.561805555553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8">
        <f t="shared" si="56"/>
        <v>123.38</v>
      </c>
      <c r="R1209" s="14">
        <f t="shared" si="57"/>
        <v>42430.430243055554</v>
      </c>
      <c r="S1209" s="14">
        <f t="shared" si="58"/>
        <v>42460.416666666672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8">
        <f t="shared" si="56"/>
        <v>207.07</v>
      </c>
      <c r="R1210" s="14">
        <f t="shared" si="57"/>
        <v>42423.709074074075</v>
      </c>
      <c r="S1210" s="14">
        <f t="shared" si="58"/>
        <v>42453.667407407411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8">
        <f t="shared" si="56"/>
        <v>138.26</v>
      </c>
      <c r="R1211" s="14">
        <f t="shared" si="57"/>
        <v>42761.846122685187</v>
      </c>
      <c r="S1211" s="14">
        <f t="shared" si="58"/>
        <v>42791.846122685187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8">
        <f t="shared" si="56"/>
        <v>493.82</v>
      </c>
      <c r="R1212" s="14">
        <f t="shared" si="57"/>
        <v>42132.941805555558</v>
      </c>
      <c r="S1212" s="14">
        <f t="shared" si="58"/>
        <v>42155.875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8">
        <f t="shared" si="56"/>
        <v>168.5</v>
      </c>
      <c r="R1213" s="14">
        <f t="shared" si="57"/>
        <v>42515.866446759261</v>
      </c>
      <c r="S1213" s="14">
        <f t="shared" si="58"/>
        <v>42530.866446759261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8">
        <f t="shared" si="56"/>
        <v>38.869999999999997</v>
      </c>
      <c r="R1214" s="14">
        <f t="shared" si="57"/>
        <v>42318.950173611112</v>
      </c>
      <c r="S1214" s="14">
        <f t="shared" si="58"/>
        <v>42335.041666666672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8">
        <f t="shared" si="56"/>
        <v>61.53</v>
      </c>
      <c r="R1215" s="14">
        <f t="shared" si="57"/>
        <v>42731.755787037036</v>
      </c>
      <c r="S1215" s="14">
        <f t="shared" si="58"/>
        <v>42766.755787037036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8">
        <f t="shared" si="56"/>
        <v>105.44</v>
      </c>
      <c r="R1216" s="14">
        <f t="shared" si="57"/>
        <v>42104.840335648143</v>
      </c>
      <c r="S1216" s="14">
        <f t="shared" si="58"/>
        <v>42164.840335648143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8">
        <f t="shared" si="56"/>
        <v>71.59</v>
      </c>
      <c r="R1217" s="14">
        <f t="shared" si="57"/>
        <v>41759.923101851848</v>
      </c>
      <c r="S1217" s="14">
        <f t="shared" si="58"/>
        <v>41789.923101851848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8">
        <f t="shared" si="56"/>
        <v>91.88</v>
      </c>
      <c r="R1218" s="14">
        <f t="shared" si="57"/>
        <v>42247.616400462968</v>
      </c>
      <c r="S1218" s="14">
        <f t="shared" si="58"/>
        <v>42279.960416666669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8">
        <f t="shared" ref="Q1219:Q1282" si="59">IFERROR(ROUND(E1219/L1219,2),0)</f>
        <v>148.57</v>
      </c>
      <c r="R1219" s="14">
        <f t="shared" ref="R1219:R1282" si="60">(((J1219/60)/60)/24)+DATE(1970,1,1)</f>
        <v>42535.809490740736</v>
      </c>
      <c r="S1219" s="14">
        <f t="shared" ref="S1219:S1282" si="61">(((I1219/60)/60)/24)+DATE(1970,1,1)</f>
        <v>42565.809490740736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8">
        <f t="shared" si="59"/>
        <v>174.21</v>
      </c>
      <c r="R1220" s="14">
        <f t="shared" si="60"/>
        <v>42278.662037037036</v>
      </c>
      <c r="S1220" s="14">
        <f t="shared" si="61"/>
        <v>42309.125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8">
        <f t="shared" si="59"/>
        <v>102.86</v>
      </c>
      <c r="R1221" s="14">
        <f t="shared" si="60"/>
        <v>42633.461956018517</v>
      </c>
      <c r="S1221" s="14">
        <f t="shared" si="61"/>
        <v>42663.461956018517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8">
        <f t="shared" si="59"/>
        <v>111.18</v>
      </c>
      <c r="R1222" s="14">
        <f t="shared" si="60"/>
        <v>42211.628611111111</v>
      </c>
      <c r="S1222" s="14">
        <f t="shared" si="61"/>
        <v>42241.628611111111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8">
        <f t="shared" si="59"/>
        <v>23.8</v>
      </c>
      <c r="R1223" s="14">
        <f t="shared" si="60"/>
        <v>42680.47555555556</v>
      </c>
      <c r="S1223" s="14">
        <f t="shared" si="61"/>
        <v>42708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8">
        <f t="shared" si="59"/>
        <v>81.27</v>
      </c>
      <c r="R1224" s="14">
        <f t="shared" si="60"/>
        <v>42430.720451388886</v>
      </c>
      <c r="S1224" s="14">
        <f t="shared" si="61"/>
        <v>42461.166666666672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8">
        <f t="shared" si="59"/>
        <v>116.21</v>
      </c>
      <c r="R1225" s="14">
        <f t="shared" si="60"/>
        <v>42654.177187499998</v>
      </c>
      <c r="S1225" s="14">
        <f t="shared" si="61"/>
        <v>42684.218854166669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8">
        <f t="shared" si="59"/>
        <v>58.89</v>
      </c>
      <c r="R1226" s="14">
        <f t="shared" si="60"/>
        <v>41736.549791666665</v>
      </c>
      <c r="S1226" s="14">
        <f t="shared" si="61"/>
        <v>41796.549791666665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8">
        <f t="shared" si="59"/>
        <v>44</v>
      </c>
      <c r="R1227" s="14">
        <f t="shared" si="60"/>
        <v>41509.905995370369</v>
      </c>
      <c r="S1227" s="14">
        <f t="shared" si="61"/>
        <v>41569.905995370369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8">
        <f t="shared" si="59"/>
        <v>48.43</v>
      </c>
      <c r="R1228" s="14">
        <f t="shared" si="60"/>
        <v>41715.874780092592</v>
      </c>
      <c r="S1228" s="14">
        <f t="shared" si="61"/>
        <v>41750.041666666664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8">
        <f t="shared" si="59"/>
        <v>0</v>
      </c>
      <c r="R1229" s="14">
        <f t="shared" si="60"/>
        <v>41827.919166666667</v>
      </c>
      <c r="S1229" s="14">
        <f t="shared" si="61"/>
        <v>41858.291666666664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8">
        <f t="shared" si="59"/>
        <v>61.04</v>
      </c>
      <c r="R1230" s="14">
        <f t="shared" si="60"/>
        <v>40754.729259259257</v>
      </c>
      <c r="S1230" s="14">
        <f t="shared" si="61"/>
        <v>40814.729259259257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8">
        <f t="shared" si="59"/>
        <v>25</v>
      </c>
      <c r="R1231" s="14">
        <f t="shared" si="60"/>
        <v>40985.459803240738</v>
      </c>
      <c r="S1231" s="14">
        <f t="shared" si="61"/>
        <v>41015.666666666664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8">
        <f t="shared" si="59"/>
        <v>0</v>
      </c>
      <c r="R1232" s="14">
        <f t="shared" si="60"/>
        <v>40568.972569444442</v>
      </c>
      <c r="S1232" s="14">
        <f t="shared" si="61"/>
        <v>40598.972569444442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8">
        <f t="shared" si="59"/>
        <v>0</v>
      </c>
      <c r="R1233" s="14">
        <f t="shared" si="60"/>
        <v>42193.941759259258</v>
      </c>
      <c r="S1233" s="14">
        <f t="shared" si="61"/>
        <v>42244.041666666672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8">
        <f t="shared" si="59"/>
        <v>40</v>
      </c>
      <c r="R1234" s="14">
        <f t="shared" si="60"/>
        <v>41506.848032407412</v>
      </c>
      <c r="S1234" s="14">
        <f t="shared" si="61"/>
        <v>41553.848032407412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8">
        <f t="shared" si="59"/>
        <v>19.329999999999998</v>
      </c>
      <c r="R1235" s="14">
        <f t="shared" si="60"/>
        <v>40939.948773148149</v>
      </c>
      <c r="S1235" s="14">
        <f t="shared" si="61"/>
        <v>40960.948773148149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8">
        <f t="shared" si="59"/>
        <v>0</v>
      </c>
      <c r="R1236" s="14">
        <f t="shared" si="60"/>
        <v>42007.788680555561</v>
      </c>
      <c r="S1236" s="14">
        <f t="shared" si="61"/>
        <v>42037.788680555561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8">
        <f t="shared" si="59"/>
        <v>35</v>
      </c>
      <c r="R1237" s="14">
        <f t="shared" si="60"/>
        <v>41583.135405092595</v>
      </c>
      <c r="S1237" s="14">
        <f t="shared" si="61"/>
        <v>41623.135405092595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8">
        <f t="shared" si="59"/>
        <v>0</v>
      </c>
      <c r="R1238" s="14">
        <f t="shared" si="60"/>
        <v>41110.680138888885</v>
      </c>
      <c r="S1238" s="14">
        <f t="shared" si="61"/>
        <v>41118.666666666664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8">
        <f t="shared" si="59"/>
        <v>0</v>
      </c>
      <c r="R1239" s="14">
        <f t="shared" si="60"/>
        <v>41125.283159722225</v>
      </c>
      <c r="S1239" s="14">
        <f t="shared" si="61"/>
        <v>41145.283159722225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8">
        <f t="shared" si="59"/>
        <v>59.33</v>
      </c>
      <c r="R1240" s="14">
        <f t="shared" si="60"/>
        <v>40731.61037037037</v>
      </c>
      <c r="S1240" s="14">
        <f t="shared" si="61"/>
        <v>40761.61037037037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8">
        <f t="shared" si="59"/>
        <v>0</v>
      </c>
      <c r="R1241" s="14">
        <f t="shared" si="60"/>
        <v>40883.962581018517</v>
      </c>
      <c r="S1241" s="14">
        <f t="shared" si="61"/>
        <v>40913.962581018517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8">
        <f t="shared" si="59"/>
        <v>30.13</v>
      </c>
      <c r="R1242" s="14">
        <f t="shared" si="60"/>
        <v>41409.040011574078</v>
      </c>
      <c r="S1242" s="14">
        <f t="shared" si="61"/>
        <v>41467.910416666666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8">
        <f t="shared" si="59"/>
        <v>74.62</v>
      </c>
      <c r="R1243" s="14">
        <f t="shared" si="60"/>
        <v>41923.837731481479</v>
      </c>
      <c r="S1243" s="14">
        <f t="shared" si="61"/>
        <v>41946.249305555553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8">
        <f t="shared" si="59"/>
        <v>5</v>
      </c>
      <c r="R1244" s="14">
        <f t="shared" si="60"/>
        <v>40782.165532407409</v>
      </c>
      <c r="S1244" s="14">
        <f t="shared" si="61"/>
        <v>40797.554166666669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8">
        <f t="shared" si="59"/>
        <v>44.5</v>
      </c>
      <c r="R1245" s="14">
        <f t="shared" si="60"/>
        <v>40671.879293981481</v>
      </c>
      <c r="S1245" s="14">
        <f t="shared" si="61"/>
        <v>40732.875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8">
        <f t="shared" si="59"/>
        <v>46.13</v>
      </c>
      <c r="R1246" s="14">
        <f t="shared" si="60"/>
        <v>41355.825497685182</v>
      </c>
      <c r="S1246" s="14">
        <f t="shared" si="61"/>
        <v>41386.875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8">
        <f t="shared" si="59"/>
        <v>141.47</v>
      </c>
      <c r="R1247" s="14">
        <f t="shared" si="60"/>
        <v>41774.599930555552</v>
      </c>
      <c r="S1247" s="14">
        <f t="shared" si="61"/>
        <v>41804.599930555552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8">
        <f t="shared" si="59"/>
        <v>75.48</v>
      </c>
      <c r="R1248" s="14">
        <f t="shared" si="60"/>
        <v>40838.043391203704</v>
      </c>
      <c r="S1248" s="14">
        <f t="shared" si="61"/>
        <v>40883.085057870368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8">
        <f t="shared" si="59"/>
        <v>85.5</v>
      </c>
      <c r="R1249" s="14">
        <f t="shared" si="60"/>
        <v>41370.292303240742</v>
      </c>
      <c r="S1249" s="14">
        <f t="shared" si="61"/>
        <v>41400.292303240742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8">
        <f t="shared" si="59"/>
        <v>64.25</v>
      </c>
      <c r="R1250" s="14">
        <f t="shared" si="60"/>
        <v>41767.656863425924</v>
      </c>
      <c r="S1250" s="14">
        <f t="shared" si="61"/>
        <v>41803.290972222225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8">
        <f t="shared" si="59"/>
        <v>64.47</v>
      </c>
      <c r="R1251" s="14">
        <f t="shared" si="60"/>
        <v>41067.74086805556</v>
      </c>
      <c r="S1251" s="14">
        <f t="shared" si="61"/>
        <v>41097.74086805556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8">
        <f t="shared" si="59"/>
        <v>118.2</v>
      </c>
      <c r="R1252" s="14">
        <f t="shared" si="60"/>
        <v>41843.64271990741</v>
      </c>
      <c r="S1252" s="14">
        <f t="shared" si="61"/>
        <v>41888.64271990741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8">
        <f t="shared" si="59"/>
        <v>82.54</v>
      </c>
      <c r="R1253" s="14">
        <f t="shared" si="60"/>
        <v>40751.814432870371</v>
      </c>
      <c r="S1253" s="14">
        <f t="shared" si="61"/>
        <v>40811.814432870371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8">
        <f t="shared" si="59"/>
        <v>34.17</v>
      </c>
      <c r="R1254" s="14">
        <f t="shared" si="60"/>
        <v>41543.988067129627</v>
      </c>
      <c r="S1254" s="14">
        <f t="shared" si="61"/>
        <v>41571.988067129627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8">
        <f t="shared" si="59"/>
        <v>42.73</v>
      </c>
      <c r="R1255" s="14">
        <f t="shared" si="60"/>
        <v>41855.783645833333</v>
      </c>
      <c r="S1255" s="14">
        <f t="shared" si="61"/>
        <v>41885.783645833333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8">
        <f t="shared" si="59"/>
        <v>94.49</v>
      </c>
      <c r="R1256" s="14">
        <f t="shared" si="60"/>
        <v>40487.621365740742</v>
      </c>
      <c r="S1256" s="14">
        <f t="shared" si="61"/>
        <v>40544.207638888889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8">
        <f t="shared" si="59"/>
        <v>55.7</v>
      </c>
      <c r="R1257" s="14">
        <f t="shared" si="60"/>
        <v>41579.845509259263</v>
      </c>
      <c r="S1257" s="14">
        <f t="shared" si="61"/>
        <v>41609.887175925927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8">
        <f t="shared" si="59"/>
        <v>98.03</v>
      </c>
      <c r="R1258" s="14">
        <f t="shared" si="60"/>
        <v>40921.919340277782</v>
      </c>
      <c r="S1258" s="14">
        <f t="shared" si="61"/>
        <v>40951.919340277782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8">
        <f t="shared" si="59"/>
        <v>92.1</v>
      </c>
      <c r="R1259" s="14">
        <f t="shared" si="60"/>
        <v>40587.085532407407</v>
      </c>
      <c r="S1259" s="14">
        <f t="shared" si="61"/>
        <v>40636.043865740743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8">
        <f t="shared" si="59"/>
        <v>38.18</v>
      </c>
      <c r="R1260" s="14">
        <f t="shared" si="60"/>
        <v>41487.611250000002</v>
      </c>
      <c r="S1260" s="14">
        <f t="shared" si="61"/>
        <v>41517.611250000002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8">
        <f t="shared" si="59"/>
        <v>27.15</v>
      </c>
      <c r="R1261" s="14">
        <f t="shared" si="60"/>
        <v>41766.970648148148</v>
      </c>
      <c r="S1261" s="14">
        <f t="shared" si="61"/>
        <v>41799.165972222225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8">
        <f t="shared" si="59"/>
        <v>50.69</v>
      </c>
      <c r="R1262" s="14">
        <f t="shared" si="60"/>
        <v>41666.842824074076</v>
      </c>
      <c r="S1262" s="14">
        <f t="shared" si="61"/>
        <v>41696.842824074076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8">
        <f t="shared" si="59"/>
        <v>38.94</v>
      </c>
      <c r="R1263" s="14">
        <f t="shared" si="60"/>
        <v>41638.342905092592</v>
      </c>
      <c r="S1263" s="14">
        <f t="shared" si="61"/>
        <v>41668.342905092592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8">
        <f t="shared" si="59"/>
        <v>77.64</v>
      </c>
      <c r="R1264" s="14">
        <f t="shared" si="60"/>
        <v>41656.762638888889</v>
      </c>
      <c r="S1264" s="14">
        <f t="shared" si="61"/>
        <v>41686.762638888889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8">
        <f t="shared" si="59"/>
        <v>43.54</v>
      </c>
      <c r="R1265" s="14">
        <f t="shared" si="60"/>
        <v>41692.084143518521</v>
      </c>
      <c r="S1265" s="14">
        <f t="shared" si="61"/>
        <v>41727.041666666664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8">
        <f t="shared" si="59"/>
        <v>31.82</v>
      </c>
      <c r="R1266" s="14">
        <f t="shared" si="60"/>
        <v>41547.662997685184</v>
      </c>
      <c r="S1266" s="14">
        <f t="shared" si="61"/>
        <v>41576.662997685184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8">
        <f t="shared" si="59"/>
        <v>63.18</v>
      </c>
      <c r="R1267" s="14">
        <f t="shared" si="60"/>
        <v>40465.655266203699</v>
      </c>
      <c r="S1267" s="14">
        <f t="shared" si="61"/>
        <v>40512.655266203699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8">
        <f t="shared" si="59"/>
        <v>190.9</v>
      </c>
      <c r="R1268" s="14">
        <f t="shared" si="60"/>
        <v>41620.87667824074</v>
      </c>
      <c r="S1268" s="14">
        <f t="shared" si="61"/>
        <v>41650.87667824074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8">
        <f t="shared" si="59"/>
        <v>140.86000000000001</v>
      </c>
      <c r="R1269" s="14">
        <f t="shared" si="60"/>
        <v>41449.585162037038</v>
      </c>
      <c r="S1269" s="14">
        <f t="shared" si="61"/>
        <v>41479.585162037038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8">
        <f t="shared" si="59"/>
        <v>76.92</v>
      </c>
      <c r="R1270" s="14">
        <f t="shared" si="60"/>
        <v>41507.845451388886</v>
      </c>
      <c r="S1270" s="14">
        <f t="shared" si="61"/>
        <v>41537.845451388886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8">
        <f t="shared" si="59"/>
        <v>99.16</v>
      </c>
      <c r="R1271" s="14">
        <f t="shared" si="60"/>
        <v>42445.823055555549</v>
      </c>
      <c r="S1271" s="14">
        <f t="shared" si="61"/>
        <v>42476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8">
        <f t="shared" si="59"/>
        <v>67.88</v>
      </c>
      <c r="R1272" s="14">
        <f t="shared" si="60"/>
        <v>40933.856967592597</v>
      </c>
      <c r="S1272" s="14">
        <f t="shared" si="61"/>
        <v>40993.815300925926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8">
        <f t="shared" si="59"/>
        <v>246.29</v>
      </c>
      <c r="R1273" s="14">
        <f t="shared" si="60"/>
        <v>41561.683553240742</v>
      </c>
      <c r="S1273" s="14">
        <f t="shared" si="61"/>
        <v>41591.725219907406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8">
        <f t="shared" si="59"/>
        <v>189.29</v>
      </c>
      <c r="R1274" s="14">
        <f t="shared" si="60"/>
        <v>40274.745127314818</v>
      </c>
      <c r="S1274" s="14">
        <f t="shared" si="61"/>
        <v>40344.166666666664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8">
        <f t="shared" si="59"/>
        <v>76.67</v>
      </c>
      <c r="R1275" s="14">
        <f t="shared" si="60"/>
        <v>41852.730219907404</v>
      </c>
      <c r="S1275" s="14">
        <f t="shared" si="61"/>
        <v>41882.730219907404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8">
        <f t="shared" si="59"/>
        <v>82.96</v>
      </c>
      <c r="R1276" s="14">
        <f t="shared" si="60"/>
        <v>41116.690104166664</v>
      </c>
      <c r="S1276" s="14">
        <f t="shared" si="61"/>
        <v>41151.690104166664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8">
        <f t="shared" si="59"/>
        <v>62.52</v>
      </c>
      <c r="R1277" s="14">
        <f t="shared" si="60"/>
        <v>41458.867905092593</v>
      </c>
      <c r="S1277" s="14">
        <f t="shared" si="61"/>
        <v>41493.867905092593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8">
        <f t="shared" si="59"/>
        <v>46.07</v>
      </c>
      <c r="R1278" s="14">
        <f t="shared" si="60"/>
        <v>40007.704247685186</v>
      </c>
      <c r="S1278" s="14">
        <f t="shared" si="61"/>
        <v>40057.166666666664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8">
        <f t="shared" si="59"/>
        <v>38.54</v>
      </c>
      <c r="R1279" s="14">
        <f t="shared" si="60"/>
        <v>41121.561886574076</v>
      </c>
      <c r="S1279" s="14">
        <f t="shared" si="61"/>
        <v>41156.561886574076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8">
        <f t="shared" si="59"/>
        <v>53.01</v>
      </c>
      <c r="R1280" s="14">
        <f t="shared" si="60"/>
        <v>41786.555162037039</v>
      </c>
      <c r="S1280" s="14">
        <f t="shared" si="61"/>
        <v>41815.083333333336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8">
        <f t="shared" si="59"/>
        <v>73.36</v>
      </c>
      <c r="R1281" s="14">
        <f t="shared" si="60"/>
        <v>41682.099189814813</v>
      </c>
      <c r="S1281" s="14">
        <f t="shared" si="61"/>
        <v>41722.057523148149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8">
        <f t="shared" si="59"/>
        <v>127.98</v>
      </c>
      <c r="R1282" s="14">
        <f t="shared" si="60"/>
        <v>40513.757569444446</v>
      </c>
      <c r="S1282" s="14">
        <f t="shared" si="61"/>
        <v>40603.757569444446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8">
        <f t="shared" ref="Q1283:Q1314" si="62">IFERROR(ROUND(E1283/L1283,2),0)</f>
        <v>104.73</v>
      </c>
      <c r="R1283" s="14">
        <f t="shared" ref="R1283:R1346" si="63">(((J1283/60)/60)/24)+DATE(1970,1,1)</f>
        <v>41463.743472222224</v>
      </c>
      <c r="S1283" s="14">
        <f t="shared" ref="S1283:S1346" si="64">(((I1283/60)/60)/24)+DATE(1970,1,1)</f>
        <v>41483.743472222224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8">
        <f t="shared" si="62"/>
        <v>67.67</v>
      </c>
      <c r="R1284" s="14">
        <f t="shared" si="63"/>
        <v>41586.475173611114</v>
      </c>
      <c r="S1284" s="14">
        <f t="shared" si="64"/>
        <v>41617.207638888889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8">
        <f t="shared" si="62"/>
        <v>95.93</v>
      </c>
      <c r="R1285" s="14">
        <f t="shared" si="63"/>
        <v>41320.717465277776</v>
      </c>
      <c r="S1285" s="14">
        <f t="shared" si="64"/>
        <v>41344.166666666664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8">
        <f t="shared" si="62"/>
        <v>65.16</v>
      </c>
      <c r="R1286" s="14">
        <f t="shared" si="63"/>
        <v>42712.23474537037</v>
      </c>
      <c r="S1286" s="14">
        <f t="shared" si="64"/>
        <v>42735.707638888889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8">
        <f t="shared" si="62"/>
        <v>32.270000000000003</v>
      </c>
      <c r="R1287" s="14">
        <f t="shared" si="63"/>
        <v>42160.583043981482</v>
      </c>
      <c r="S1287" s="14">
        <f t="shared" si="64"/>
        <v>42175.583043981482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8">
        <f t="shared" si="62"/>
        <v>81.25</v>
      </c>
      <c r="R1288" s="14">
        <f t="shared" si="63"/>
        <v>42039.384571759263</v>
      </c>
      <c r="S1288" s="14">
        <f t="shared" si="64"/>
        <v>42052.583333333328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8">
        <f t="shared" si="62"/>
        <v>24.2</v>
      </c>
      <c r="R1289" s="14">
        <f t="shared" si="63"/>
        <v>42107.621018518519</v>
      </c>
      <c r="S1289" s="14">
        <f t="shared" si="64"/>
        <v>42167.621018518519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8">
        <f t="shared" si="62"/>
        <v>65.87</v>
      </c>
      <c r="R1290" s="14">
        <f t="shared" si="63"/>
        <v>42561.154664351852</v>
      </c>
      <c r="S1290" s="14">
        <f t="shared" si="64"/>
        <v>42592.166666666672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8">
        <f t="shared" si="62"/>
        <v>36.08</v>
      </c>
      <c r="R1291" s="14">
        <f t="shared" si="63"/>
        <v>42709.134780092587</v>
      </c>
      <c r="S1291" s="14">
        <f t="shared" si="64"/>
        <v>42739.134780092587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8">
        <f t="shared" si="62"/>
        <v>44.19</v>
      </c>
      <c r="R1292" s="14">
        <f t="shared" si="63"/>
        <v>42086.614942129629</v>
      </c>
      <c r="S1292" s="14">
        <f t="shared" si="64"/>
        <v>42117.290972222225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8">
        <f t="shared" si="62"/>
        <v>104.07</v>
      </c>
      <c r="R1293" s="14">
        <f t="shared" si="63"/>
        <v>42064.652673611112</v>
      </c>
      <c r="S1293" s="14">
        <f t="shared" si="64"/>
        <v>42101.291666666672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8">
        <f t="shared" si="62"/>
        <v>35.96</v>
      </c>
      <c r="R1294" s="14">
        <f t="shared" si="63"/>
        <v>42256.764212962968</v>
      </c>
      <c r="S1294" s="14">
        <f t="shared" si="64"/>
        <v>42283.957638888889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8">
        <f t="shared" si="62"/>
        <v>127.79</v>
      </c>
      <c r="R1295" s="14">
        <f t="shared" si="63"/>
        <v>42292.701053240744</v>
      </c>
      <c r="S1295" s="14">
        <f t="shared" si="64"/>
        <v>42322.742719907401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8">
        <f t="shared" si="62"/>
        <v>27.73</v>
      </c>
      <c r="R1296" s="14">
        <f t="shared" si="63"/>
        <v>42278.453668981485</v>
      </c>
      <c r="S1296" s="14">
        <f t="shared" si="64"/>
        <v>42296.458333333328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8">
        <f t="shared" si="62"/>
        <v>39.83</v>
      </c>
      <c r="R1297" s="14">
        <f t="shared" si="63"/>
        <v>42184.572881944448</v>
      </c>
      <c r="S1297" s="14">
        <f t="shared" si="64"/>
        <v>42214.708333333328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8">
        <f t="shared" si="62"/>
        <v>52.17</v>
      </c>
      <c r="R1298" s="14">
        <f t="shared" si="63"/>
        <v>42423.050613425927</v>
      </c>
      <c r="S1298" s="14">
        <f t="shared" si="64"/>
        <v>42443.008946759262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8">
        <f t="shared" si="62"/>
        <v>92.04</v>
      </c>
      <c r="R1299" s="14">
        <f t="shared" si="63"/>
        <v>42461.747199074074</v>
      </c>
      <c r="S1299" s="14">
        <f t="shared" si="64"/>
        <v>42491.747199074074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8">
        <f t="shared" si="62"/>
        <v>63.42</v>
      </c>
      <c r="R1300" s="14">
        <f t="shared" si="63"/>
        <v>42458.680925925932</v>
      </c>
      <c r="S1300" s="14">
        <f t="shared" si="64"/>
        <v>42488.680925925932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8">
        <f t="shared" si="62"/>
        <v>135.63</v>
      </c>
      <c r="R1301" s="14">
        <f t="shared" si="63"/>
        <v>42169.814340277779</v>
      </c>
      <c r="S1301" s="14">
        <f t="shared" si="64"/>
        <v>42199.814340277779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8">
        <f t="shared" si="62"/>
        <v>168.75</v>
      </c>
      <c r="R1302" s="14">
        <f t="shared" si="63"/>
        <v>42483.675208333334</v>
      </c>
      <c r="S1302" s="14">
        <f t="shared" si="64"/>
        <v>42522.789583333331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8">
        <f t="shared" si="62"/>
        <v>70.86</v>
      </c>
      <c r="R1303" s="14">
        <f t="shared" si="63"/>
        <v>42195.749745370369</v>
      </c>
      <c r="S1303" s="14">
        <f t="shared" si="64"/>
        <v>42206.125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8">
        <f t="shared" si="62"/>
        <v>50</v>
      </c>
      <c r="R1304" s="14">
        <f t="shared" si="63"/>
        <v>42675.057997685188</v>
      </c>
      <c r="S1304" s="14">
        <f t="shared" si="64"/>
        <v>42705.099664351852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8">
        <f t="shared" si="62"/>
        <v>42.21</v>
      </c>
      <c r="R1305" s="14">
        <f t="shared" si="63"/>
        <v>42566.441203703704</v>
      </c>
      <c r="S1305" s="14">
        <f t="shared" si="64"/>
        <v>42582.458333333328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8">
        <f t="shared" si="62"/>
        <v>152.41</v>
      </c>
      <c r="R1306" s="14">
        <f t="shared" si="63"/>
        <v>42747.194502314815</v>
      </c>
      <c r="S1306" s="14">
        <f t="shared" si="64"/>
        <v>42807.152835648143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8">
        <f t="shared" si="62"/>
        <v>90.62</v>
      </c>
      <c r="R1307" s="14">
        <f t="shared" si="63"/>
        <v>42543.665601851855</v>
      </c>
      <c r="S1307" s="14">
        <f t="shared" si="64"/>
        <v>42572.729166666672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8">
        <f t="shared" si="62"/>
        <v>201.6</v>
      </c>
      <c r="R1308" s="14">
        <f t="shared" si="63"/>
        <v>41947.457569444443</v>
      </c>
      <c r="S1308" s="14">
        <f t="shared" si="64"/>
        <v>41977.457569444443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8">
        <f t="shared" si="62"/>
        <v>127.93</v>
      </c>
      <c r="R1309" s="14">
        <f t="shared" si="63"/>
        <v>42387.503229166665</v>
      </c>
      <c r="S1309" s="14">
        <f t="shared" si="64"/>
        <v>42417.503229166665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8">
        <f t="shared" si="62"/>
        <v>29.89</v>
      </c>
      <c r="R1310" s="14">
        <f t="shared" si="63"/>
        <v>42611.613564814819</v>
      </c>
      <c r="S1310" s="14">
        <f t="shared" si="64"/>
        <v>42651.613564814819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8">
        <f t="shared" si="62"/>
        <v>367.97</v>
      </c>
      <c r="R1311" s="14">
        <f t="shared" si="63"/>
        <v>42257.882731481484</v>
      </c>
      <c r="S1311" s="14">
        <f t="shared" si="64"/>
        <v>42292.882731481484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8">
        <f t="shared" si="62"/>
        <v>129.16999999999999</v>
      </c>
      <c r="R1312" s="14">
        <f t="shared" si="63"/>
        <v>42556.667245370365</v>
      </c>
      <c r="S1312" s="14">
        <f t="shared" si="64"/>
        <v>42601.667245370365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8">
        <f t="shared" si="62"/>
        <v>800.7</v>
      </c>
      <c r="R1313" s="14">
        <f t="shared" si="63"/>
        <v>42669.802303240736</v>
      </c>
      <c r="S1313" s="14">
        <f t="shared" si="64"/>
        <v>42704.843969907408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8">
        <f t="shared" si="62"/>
        <v>28</v>
      </c>
      <c r="R1314" s="14">
        <f t="shared" si="63"/>
        <v>42082.702800925923</v>
      </c>
      <c r="S1314" s="14">
        <f t="shared" si="64"/>
        <v>42112.702800925923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8">
        <f t="shared" ref="Q1315:Q1346" si="65">IFERROR(ROUND(E1315/L1315,2),0)</f>
        <v>102.02</v>
      </c>
      <c r="R1315" s="14">
        <f t="shared" si="63"/>
        <v>42402.709652777776</v>
      </c>
      <c r="S1315" s="14">
        <f t="shared" si="64"/>
        <v>42432.709652777776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8">
        <f t="shared" si="65"/>
        <v>184.36</v>
      </c>
      <c r="R1316" s="14">
        <f t="shared" si="63"/>
        <v>42604.669675925921</v>
      </c>
      <c r="S1316" s="14">
        <f t="shared" si="64"/>
        <v>42664.669675925921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8">
        <f t="shared" si="65"/>
        <v>162.91999999999999</v>
      </c>
      <c r="R1317" s="14">
        <f t="shared" si="63"/>
        <v>42278.498240740737</v>
      </c>
      <c r="S1317" s="14">
        <f t="shared" si="64"/>
        <v>42314.041666666672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8">
        <f t="shared" si="65"/>
        <v>1</v>
      </c>
      <c r="R1318" s="14">
        <f t="shared" si="63"/>
        <v>42393.961909722217</v>
      </c>
      <c r="S1318" s="14">
        <f t="shared" si="64"/>
        <v>42428.961909722217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8">
        <f t="shared" si="65"/>
        <v>603.53</v>
      </c>
      <c r="R1319" s="14">
        <f t="shared" si="63"/>
        <v>42520.235486111109</v>
      </c>
      <c r="S1319" s="14">
        <f t="shared" si="64"/>
        <v>42572.583333333328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8">
        <f t="shared" si="65"/>
        <v>45.41</v>
      </c>
      <c r="R1320" s="14">
        <f t="shared" si="63"/>
        <v>41985.043657407412</v>
      </c>
      <c r="S1320" s="14">
        <f t="shared" si="64"/>
        <v>42015.043657407412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8">
        <f t="shared" si="65"/>
        <v>97.33</v>
      </c>
      <c r="R1321" s="14">
        <f t="shared" si="63"/>
        <v>41816.812094907407</v>
      </c>
      <c r="S1321" s="14">
        <f t="shared" si="64"/>
        <v>41831.666666666664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8">
        <f t="shared" si="65"/>
        <v>167.67</v>
      </c>
      <c r="R1322" s="14">
        <f t="shared" si="63"/>
        <v>42705.690347222218</v>
      </c>
      <c r="S1322" s="14">
        <f t="shared" si="64"/>
        <v>42734.958333333328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8">
        <f t="shared" si="65"/>
        <v>859.86</v>
      </c>
      <c r="R1323" s="14">
        <f t="shared" si="63"/>
        <v>42697.74927083333</v>
      </c>
      <c r="S1323" s="14">
        <f t="shared" si="64"/>
        <v>42727.74927083333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8">
        <f t="shared" si="65"/>
        <v>26.5</v>
      </c>
      <c r="R1324" s="14">
        <f t="shared" si="63"/>
        <v>42115.656539351854</v>
      </c>
      <c r="S1324" s="14">
        <f t="shared" si="64"/>
        <v>42145.656539351854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8">
        <f t="shared" si="65"/>
        <v>30.27</v>
      </c>
      <c r="R1325" s="14">
        <f t="shared" si="63"/>
        <v>42451.698449074072</v>
      </c>
      <c r="S1325" s="14">
        <f t="shared" si="64"/>
        <v>42486.288194444445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8">
        <f t="shared" si="65"/>
        <v>54.67</v>
      </c>
      <c r="R1326" s="14">
        <f t="shared" si="63"/>
        <v>42626.633703703701</v>
      </c>
      <c r="S1326" s="14">
        <f t="shared" si="64"/>
        <v>42656.633703703701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8">
        <f t="shared" si="65"/>
        <v>60.75</v>
      </c>
      <c r="R1327" s="14">
        <f t="shared" si="63"/>
        <v>42704.086053240739</v>
      </c>
      <c r="S1327" s="14">
        <f t="shared" si="64"/>
        <v>42734.086053240739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8">
        <f t="shared" si="65"/>
        <v>102.73</v>
      </c>
      <c r="R1328" s="14">
        <f t="shared" si="63"/>
        <v>41974.791990740734</v>
      </c>
      <c r="S1328" s="14">
        <f t="shared" si="64"/>
        <v>42019.791990740734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8">
        <f t="shared" si="65"/>
        <v>41.59</v>
      </c>
      <c r="R1329" s="14">
        <f t="shared" si="63"/>
        <v>42123.678645833337</v>
      </c>
      <c r="S1329" s="14">
        <f t="shared" si="64"/>
        <v>42153.678645833337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8">
        <f t="shared" si="65"/>
        <v>116.53</v>
      </c>
      <c r="R1330" s="14">
        <f t="shared" si="63"/>
        <v>42612.642754629633</v>
      </c>
      <c r="S1330" s="14">
        <f t="shared" si="64"/>
        <v>42657.642754629633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8">
        <f t="shared" si="65"/>
        <v>45.33</v>
      </c>
      <c r="R1331" s="14">
        <f t="shared" si="63"/>
        <v>41935.221585648149</v>
      </c>
      <c r="S1331" s="14">
        <f t="shared" si="64"/>
        <v>41975.263252314813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8">
        <f t="shared" si="65"/>
        <v>157.46</v>
      </c>
      <c r="R1332" s="14">
        <f t="shared" si="63"/>
        <v>42522.276724537034</v>
      </c>
      <c r="S1332" s="14">
        <f t="shared" si="64"/>
        <v>42553.166666666672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8">
        <f t="shared" si="65"/>
        <v>100.5</v>
      </c>
      <c r="R1333" s="14">
        <f t="shared" si="63"/>
        <v>42569.50409722222</v>
      </c>
      <c r="S1333" s="14">
        <f t="shared" si="64"/>
        <v>42599.50409722222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8">
        <f t="shared" si="65"/>
        <v>0</v>
      </c>
      <c r="R1334" s="14">
        <f t="shared" si="63"/>
        <v>42732.060277777782</v>
      </c>
      <c r="S1334" s="14">
        <f t="shared" si="64"/>
        <v>42762.060277777782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8">
        <f t="shared" si="65"/>
        <v>0</v>
      </c>
      <c r="R1335" s="14">
        <f t="shared" si="63"/>
        <v>41806.106770833336</v>
      </c>
      <c r="S1335" s="14">
        <f t="shared" si="64"/>
        <v>41836.106770833336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8">
        <f t="shared" si="65"/>
        <v>51.82</v>
      </c>
      <c r="R1336" s="14">
        <f t="shared" si="63"/>
        <v>42410.774155092593</v>
      </c>
      <c r="S1336" s="14">
        <f t="shared" si="64"/>
        <v>42440.774155092593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8">
        <f t="shared" si="65"/>
        <v>308.75</v>
      </c>
      <c r="R1337" s="14">
        <f t="shared" si="63"/>
        <v>42313.936365740738</v>
      </c>
      <c r="S1337" s="14">
        <f t="shared" si="64"/>
        <v>42343.936365740738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8">
        <f t="shared" si="65"/>
        <v>379.23</v>
      </c>
      <c r="R1338" s="14">
        <f t="shared" si="63"/>
        <v>41955.863750000004</v>
      </c>
      <c r="S1338" s="14">
        <f t="shared" si="64"/>
        <v>41990.863750000004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8">
        <f t="shared" si="65"/>
        <v>176.36</v>
      </c>
      <c r="R1339" s="14">
        <f t="shared" si="63"/>
        <v>42767.577303240745</v>
      </c>
      <c r="S1339" s="14">
        <f t="shared" si="64"/>
        <v>42797.577303240745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8">
        <f t="shared" si="65"/>
        <v>66.069999999999993</v>
      </c>
      <c r="R1340" s="14">
        <f t="shared" si="63"/>
        <v>42188.803622685184</v>
      </c>
      <c r="S1340" s="14">
        <f t="shared" si="64"/>
        <v>42218.803622685184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8">
        <f t="shared" si="65"/>
        <v>89.65</v>
      </c>
      <c r="R1341" s="14">
        <f t="shared" si="63"/>
        <v>41936.647164351853</v>
      </c>
      <c r="S1341" s="14">
        <f t="shared" si="64"/>
        <v>41981.688831018517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8">
        <f t="shared" si="65"/>
        <v>0</v>
      </c>
      <c r="R1342" s="14">
        <f t="shared" si="63"/>
        <v>41836.595520833333</v>
      </c>
      <c r="S1342" s="14">
        <f t="shared" si="64"/>
        <v>41866.595520833333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8">
        <f t="shared" si="65"/>
        <v>382.39</v>
      </c>
      <c r="R1343" s="14">
        <f t="shared" si="63"/>
        <v>42612.624039351853</v>
      </c>
      <c r="S1343" s="14">
        <f t="shared" si="64"/>
        <v>42644.624039351853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8">
        <f t="shared" si="65"/>
        <v>100</v>
      </c>
      <c r="R1344" s="14">
        <f t="shared" si="63"/>
        <v>42172.816423611104</v>
      </c>
      <c r="S1344" s="14">
        <f t="shared" si="64"/>
        <v>42202.816423611104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8">
        <f t="shared" si="65"/>
        <v>158.36000000000001</v>
      </c>
      <c r="R1345" s="14">
        <f t="shared" si="63"/>
        <v>42542.526423611111</v>
      </c>
      <c r="S1345" s="14">
        <f t="shared" si="64"/>
        <v>42601.165972222225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8">
        <f t="shared" si="65"/>
        <v>40.76</v>
      </c>
      <c r="R1346" s="14">
        <f t="shared" si="63"/>
        <v>42522.789803240739</v>
      </c>
      <c r="S1346" s="14">
        <f t="shared" si="64"/>
        <v>42551.789803240739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8">
        <f t="shared" ref="Q1347:Q1410" si="66">IFERROR(ROUND(E1347/L1347,2),0)</f>
        <v>53.57</v>
      </c>
      <c r="R1347" s="14">
        <f t="shared" ref="R1347:R1410" si="67">(((J1347/60)/60)/24)+DATE(1970,1,1)</f>
        <v>41799.814340277779</v>
      </c>
      <c r="S1347" s="14">
        <f t="shared" ref="S1347:S1410" si="68">(((I1347/60)/60)/24)+DATE(1970,1,1)</f>
        <v>41834.814340277779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8">
        <f t="shared" si="66"/>
        <v>48.45</v>
      </c>
      <c r="R1348" s="14">
        <f t="shared" si="67"/>
        <v>41422.075821759259</v>
      </c>
      <c r="S1348" s="14">
        <f t="shared" si="68"/>
        <v>41452.075821759259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8">
        <f t="shared" si="66"/>
        <v>82.42</v>
      </c>
      <c r="R1349" s="14">
        <f t="shared" si="67"/>
        <v>42040.638020833328</v>
      </c>
      <c r="S1349" s="14">
        <f t="shared" si="68"/>
        <v>42070.638020833328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8">
        <f t="shared" si="66"/>
        <v>230.19</v>
      </c>
      <c r="R1350" s="14">
        <f t="shared" si="67"/>
        <v>41963.506168981476</v>
      </c>
      <c r="S1350" s="14">
        <f t="shared" si="68"/>
        <v>41991.506168981476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8">
        <f t="shared" si="66"/>
        <v>59.36</v>
      </c>
      <c r="R1351" s="14">
        <f t="shared" si="67"/>
        <v>42317.33258101852</v>
      </c>
      <c r="S1351" s="14">
        <f t="shared" si="68"/>
        <v>42354.290972222225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8">
        <f t="shared" si="66"/>
        <v>66.7</v>
      </c>
      <c r="R1352" s="14">
        <f t="shared" si="67"/>
        <v>42334.013124999998</v>
      </c>
      <c r="S1352" s="14">
        <f t="shared" si="68"/>
        <v>42364.013124999998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8">
        <f t="shared" si="66"/>
        <v>168.78</v>
      </c>
      <c r="R1353" s="14">
        <f t="shared" si="67"/>
        <v>42382.74009259259</v>
      </c>
      <c r="S1353" s="14">
        <f t="shared" si="68"/>
        <v>42412.74009259259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8">
        <f t="shared" si="66"/>
        <v>59.97</v>
      </c>
      <c r="R1354" s="14">
        <f t="shared" si="67"/>
        <v>42200.578310185185</v>
      </c>
      <c r="S1354" s="14">
        <f t="shared" si="68"/>
        <v>42252.165972222225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8">
        <f t="shared" si="66"/>
        <v>31.81</v>
      </c>
      <c r="R1355" s="14">
        <f t="shared" si="67"/>
        <v>41309.11791666667</v>
      </c>
      <c r="S1355" s="14">
        <f t="shared" si="68"/>
        <v>41344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8">
        <f t="shared" si="66"/>
        <v>24.42</v>
      </c>
      <c r="R1356" s="14">
        <f t="shared" si="67"/>
        <v>42502.807627314818</v>
      </c>
      <c r="S1356" s="14">
        <f t="shared" si="68"/>
        <v>42532.807627314818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8">
        <f t="shared" si="66"/>
        <v>25.35</v>
      </c>
      <c r="R1357" s="14">
        <f t="shared" si="67"/>
        <v>41213.254687499997</v>
      </c>
      <c r="S1357" s="14">
        <f t="shared" si="68"/>
        <v>41243.416666666664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8">
        <f t="shared" si="66"/>
        <v>71.44</v>
      </c>
      <c r="R1358" s="14">
        <f t="shared" si="67"/>
        <v>41430.038888888892</v>
      </c>
      <c r="S1358" s="14">
        <f t="shared" si="68"/>
        <v>41460.038888888892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8">
        <f t="shared" si="66"/>
        <v>38.549999999999997</v>
      </c>
      <c r="R1359" s="14">
        <f t="shared" si="67"/>
        <v>41304.962233796294</v>
      </c>
      <c r="S1359" s="14">
        <f t="shared" si="68"/>
        <v>41334.249305555553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8">
        <f t="shared" si="66"/>
        <v>68.37</v>
      </c>
      <c r="R1360" s="14">
        <f t="shared" si="67"/>
        <v>40689.570868055554</v>
      </c>
      <c r="S1360" s="14">
        <f t="shared" si="68"/>
        <v>40719.570868055554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8">
        <f t="shared" si="66"/>
        <v>40.21</v>
      </c>
      <c r="R1361" s="14">
        <f t="shared" si="67"/>
        <v>40668.814699074072</v>
      </c>
      <c r="S1361" s="14">
        <f t="shared" si="68"/>
        <v>40730.814699074072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8">
        <f t="shared" si="66"/>
        <v>32.07</v>
      </c>
      <c r="R1362" s="14">
        <f t="shared" si="67"/>
        <v>41095.900694444441</v>
      </c>
      <c r="S1362" s="14">
        <f t="shared" si="68"/>
        <v>41123.900694444441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8">
        <f t="shared" si="66"/>
        <v>28.63</v>
      </c>
      <c r="R1363" s="14">
        <f t="shared" si="67"/>
        <v>41781.717268518521</v>
      </c>
      <c r="S1363" s="14">
        <f t="shared" si="68"/>
        <v>41811.717268518521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8">
        <f t="shared" si="66"/>
        <v>43.64</v>
      </c>
      <c r="R1364" s="14">
        <f t="shared" si="67"/>
        <v>41464.934386574074</v>
      </c>
      <c r="S1364" s="14">
        <f t="shared" si="68"/>
        <v>41524.934386574074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8">
        <f t="shared" si="66"/>
        <v>40</v>
      </c>
      <c r="R1365" s="14">
        <f t="shared" si="67"/>
        <v>42396.8440625</v>
      </c>
      <c r="S1365" s="14">
        <f t="shared" si="68"/>
        <v>42415.332638888889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8">
        <f t="shared" si="66"/>
        <v>346.04</v>
      </c>
      <c r="R1366" s="14">
        <f t="shared" si="67"/>
        <v>41951.695671296293</v>
      </c>
      <c r="S1366" s="14">
        <f t="shared" si="68"/>
        <v>42011.6956712963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8">
        <f t="shared" si="66"/>
        <v>81.739999999999995</v>
      </c>
      <c r="R1367" s="14">
        <f t="shared" si="67"/>
        <v>42049.733240740738</v>
      </c>
      <c r="S1367" s="14">
        <f t="shared" si="68"/>
        <v>42079.691574074073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8">
        <f t="shared" si="66"/>
        <v>64.540000000000006</v>
      </c>
      <c r="R1368" s="14">
        <f t="shared" si="67"/>
        <v>41924.996099537035</v>
      </c>
      <c r="S1368" s="14">
        <f t="shared" si="68"/>
        <v>41970.037766203706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8">
        <f t="shared" si="66"/>
        <v>63.48</v>
      </c>
      <c r="R1369" s="14">
        <f t="shared" si="67"/>
        <v>42292.002893518518</v>
      </c>
      <c r="S1369" s="14">
        <f t="shared" si="68"/>
        <v>42322.044560185182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8">
        <f t="shared" si="66"/>
        <v>63.62</v>
      </c>
      <c r="R1370" s="14">
        <f t="shared" si="67"/>
        <v>42146.190902777773</v>
      </c>
      <c r="S1370" s="14">
        <f t="shared" si="68"/>
        <v>42170.190902777773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8">
        <f t="shared" si="66"/>
        <v>83.97</v>
      </c>
      <c r="R1371" s="14">
        <f t="shared" si="67"/>
        <v>41710.594282407408</v>
      </c>
      <c r="S1371" s="14">
        <f t="shared" si="68"/>
        <v>41740.594282407408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8">
        <f t="shared" si="66"/>
        <v>77.75</v>
      </c>
      <c r="R1372" s="14">
        <f t="shared" si="67"/>
        <v>41548.00335648148</v>
      </c>
      <c r="S1372" s="14">
        <f t="shared" si="68"/>
        <v>41563.00335648148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8">
        <f t="shared" si="66"/>
        <v>107.07</v>
      </c>
      <c r="R1373" s="14">
        <f t="shared" si="67"/>
        <v>42101.758587962962</v>
      </c>
      <c r="S1373" s="14">
        <f t="shared" si="68"/>
        <v>42131.758587962962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8">
        <f t="shared" si="66"/>
        <v>38.75</v>
      </c>
      <c r="R1374" s="14">
        <f t="shared" si="67"/>
        <v>41072.739953703705</v>
      </c>
      <c r="S1374" s="14">
        <f t="shared" si="68"/>
        <v>41102.739953703705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8">
        <f t="shared" si="66"/>
        <v>201.94</v>
      </c>
      <c r="R1375" s="14">
        <f t="shared" si="67"/>
        <v>42704.95177083333</v>
      </c>
      <c r="S1375" s="14">
        <f t="shared" si="68"/>
        <v>42734.95177083333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8">
        <f t="shared" si="66"/>
        <v>43.06</v>
      </c>
      <c r="R1376" s="14">
        <f t="shared" si="67"/>
        <v>42424.161898148144</v>
      </c>
      <c r="S1376" s="14">
        <f t="shared" si="68"/>
        <v>42454.12023148148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8">
        <f t="shared" si="66"/>
        <v>62.87</v>
      </c>
      <c r="R1377" s="14">
        <f t="shared" si="67"/>
        <v>42720.066192129627</v>
      </c>
      <c r="S1377" s="14">
        <f t="shared" si="68"/>
        <v>42750.066192129627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8">
        <f t="shared" si="66"/>
        <v>55.61</v>
      </c>
      <c r="R1378" s="14">
        <f t="shared" si="67"/>
        <v>42677.669050925921</v>
      </c>
      <c r="S1378" s="14">
        <f t="shared" si="68"/>
        <v>42707.710717592592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8">
        <f t="shared" si="66"/>
        <v>48.71</v>
      </c>
      <c r="R1379" s="14">
        <f t="shared" si="67"/>
        <v>42747.219560185185</v>
      </c>
      <c r="S1379" s="14">
        <f t="shared" si="68"/>
        <v>42769.174305555556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8">
        <f t="shared" si="66"/>
        <v>30.58</v>
      </c>
      <c r="R1380" s="14">
        <f t="shared" si="67"/>
        <v>42568.759374999994</v>
      </c>
      <c r="S1380" s="14">
        <f t="shared" si="68"/>
        <v>42583.759374999994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8">
        <f t="shared" si="66"/>
        <v>73.91</v>
      </c>
      <c r="R1381" s="14">
        <f t="shared" si="67"/>
        <v>42130.491620370376</v>
      </c>
      <c r="S1381" s="14">
        <f t="shared" si="68"/>
        <v>42160.491620370376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8">
        <f t="shared" si="66"/>
        <v>21.2</v>
      </c>
      <c r="R1382" s="14">
        <f t="shared" si="67"/>
        <v>42141.762800925921</v>
      </c>
      <c r="S1382" s="14">
        <f t="shared" si="68"/>
        <v>42164.083333333328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8">
        <f t="shared" si="66"/>
        <v>73.36</v>
      </c>
      <c r="R1383" s="14">
        <f t="shared" si="67"/>
        <v>42703.214409722219</v>
      </c>
      <c r="S1383" s="14">
        <f t="shared" si="68"/>
        <v>42733.214409722219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8">
        <f t="shared" si="66"/>
        <v>56.41</v>
      </c>
      <c r="R1384" s="14">
        <f t="shared" si="67"/>
        <v>41370.800185185188</v>
      </c>
      <c r="S1384" s="14">
        <f t="shared" si="68"/>
        <v>41400.800185185188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8">
        <f t="shared" si="66"/>
        <v>50.25</v>
      </c>
      <c r="R1385" s="14">
        <f t="shared" si="67"/>
        <v>42707.074976851851</v>
      </c>
      <c r="S1385" s="14">
        <f t="shared" si="68"/>
        <v>42727.074976851851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8">
        <f t="shared" si="66"/>
        <v>68.94</v>
      </c>
      <c r="R1386" s="14">
        <f t="shared" si="67"/>
        <v>42160.735208333332</v>
      </c>
      <c r="S1386" s="14">
        <f t="shared" si="68"/>
        <v>42190.735208333332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8">
        <f t="shared" si="66"/>
        <v>65.91</v>
      </c>
      <c r="R1387" s="14">
        <f t="shared" si="67"/>
        <v>42433.688900462963</v>
      </c>
      <c r="S1387" s="14">
        <f t="shared" si="68"/>
        <v>42489.507638888885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8">
        <f t="shared" si="66"/>
        <v>62.5</v>
      </c>
      <c r="R1388" s="14">
        <f t="shared" si="67"/>
        <v>42184.646863425922</v>
      </c>
      <c r="S1388" s="14">
        <f t="shared" si="68"/>
        <v>42214.646863425922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8">
        <f t="shared" si="66"/>
        <v>70.06</v>
      </c>
      <c r="R1389" s="14">
        <f t="shared" si="67"/>
        <v>42126.92123842593</v>
      </c>
      <c r="S1389" s="14">
        <f t="shared" si="68"/>
        <v>42158.1875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8">
        <f t="shared" si="66"/>
        <v>60.18</v>
      </c>
      <c r="R1390" s="14">
        <f t="shared" si="67"/>
        <v>42634.614780092597</v>
      </c>
      <c r="S1390" s="14">
        <f t="shared" si="68"/>
        <v>42660.676388888889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8">
        <f t="shared" si="66"/>
        <v>21.38</v>
      </c>
      <c r="R1391" s="14">
        <f t="shared" si="67"/>
        <v>42565.480983796297</v>
      </c>
      <c r="S1391" s="14">
        <f t="shared" si="68"/>
        <v>42595.480983796297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8">
        <f t="shared" si="66"/>
        <v>160.79</v>
      </c>
      <c r="R1392" s="14">
        <f t="shared" si="67"/>
        <v>42087.803310185183</v>
      </c>
      <c r="S1392" s="14">
        <f t="shared" si="68"/>
        <v>42121.716666666667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8">
        <f t="shared" si="66"/>
        <v>42.38</v>
      </c>
      <c r="R1393" s="14">
        <f t="shared" si="67"/>
        <v>42193.650671296295</v>
      </c>
      <c r="S1393" s="14">
        <f t="shared" si="68"/>
        <v>42238.207638888889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8">
        <f t="shared" si="66"/>
        <v>27.32</v>
      </c>
      <c r="R1394" s="14">
        <f t="shared" si="67"/>
        <v>42401.154930555553</v>
      </c>
      <c r="S1394" s="14">
        <f t="shared" si="68"/>
        <v>42432.154930555553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8">
        <f t="shared" si="66"/>
        <v>196.83</v>
      </c>
      <c r="R1395" s="14">
        <f t="shared" si="67"/>
        <v>42553.681979166664</v>
      </c>
      <c r="S1395" s="14">
        <f t="shared" si="68"/>
        <v>42583.681979166664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8">
        <f t="shared" si="66"/>
        <v>53.88</v>
      </c>
      <c r="R1396" s="14">
        <f t="shared" si="67"/>
        <v>42752.144976851851</v>
      </c>
      <c r="S1396" s="14">
        <f t="shared" si="68"/>
        <v>42795.125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8">
        <f t="shared" si="66"/>
        <v>47.76</v>
      </c>
      <c r="R1397" s="14">
        <f t="shared" si="67"/>
        <v>42719.90834490741</v>
      </c>
      <c r="S1397" s="14">
        <f t="shared" si="68"/>
        <v>42749.90834490741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8">
        <f t="shared" si="66"/>
        <v>88.19</v>
      </c>
      <c r="R1398" s="14">
        <f t="shared" si="67"/>
        <v>42018.99863425926</v>
      </c>
      <c r="S1398" s="14">
        <f t="shared" si="68"/>
        <v>42048.99863425926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8">
        <f t="shared" si="66"/>
        <v>72.06</v>
      </c>
      <c r="R1399" s="14">
        <f t="shared" si="67"/>
        <v>42640.917939814812</v>
      </c>
      <c r="S1399" s="14">
        <f t="shared" si="68"/>
        <v>42670.888194444444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8">
        <f t="shared" si="66"/>
        <v>74.25</v>
      </c>
      <c r="R1400" s="14">
        <f t="shared" si="67"/>
        <v>42526.874236111107</v>
      </c>
      <c r="S1400" s="14">
        <f t="shared" si="68"/>
        <v>42556.874236111107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8">
        <f t="shared" si="66"/>
        <v>61.7</v>
      </c>
      <c r="R1401" s="14">
        <f t="shared" si="67"/>
        <v>41889.004317129627</v>
      </c>
      <c r="S1401" s="14">
        <f t="shared" si="68"/>
        <v>41919.004317129627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8">
        <f t="shared" si="66"/>
        <v>17.239999999999998</v>
      </c>
      <c r="R1402" s="14">
        <f t="shared" si="67"/>
        <v>42498.341122685189</v>
      </c>
      <c r="S1402" s="14">
        <f t="shared" si="68"/>
        <v>42533.229166666672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8">
        <f t="shared" si="66"/>
        <v>51.72</v>
      </c>
      <c r="R1403" s="14">
        <f t="shared" si="67"/>
        <v>41399.99622685185</v>
      </c>
      <c r="S1403" s="14">
        <f t="shared" si="68"/>
        <v>41420.99622685185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8">
        <f t="shared" si="66"/>
        <v>24.15</v>
      </c>
      <c r="R1404" s="14">
        <f t="shared" si="67"/>
        <v>42065.053368055553</v>
      </c>
      <c r="S1404" s="14">
        <f t="shared" si="68"/>
        <v>42125.011701388896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8">
        <f t="shared" si="66"/>
        <v>62.17</v>
      </c>
      <c r="R1405" s="14">
        <f t="shared" si="67"/>
        <v>41451.062905092593</v>
      </c>
      <c r="S1405" s="14">
        <f t="shared" si="68"/>
        <v>41481.062905092593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8">
        <f t="shared" si="66"/>
        <v>48.2</v>
      </c>
      <c r="R1406" s="14">
        <f t="shared" si="67"/>
        <v>42032.510243055556</v>
      </c>
      <c r="S1406" s="14">
        <f t="shared" si="68"/>
        <v>42057.510243055556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8">
        <f t="shared" si="66"/>
        <v>6.18</v>
      </c>
      <c r="R1407" s="14">
        <f t="shared" si="67"/>
        <v>41941.680567129632</v>
      </c>
      <c r="S1407" s="14">
        <f t="shared" si="68"/>
        <v>41971.722233796296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8">
        <f t="shared" si="66"/>
        <v>5</v>
      </c>
      <c r="R1408" s="14">
        <f t="shared" si="67"/>
        <v>42297.432951388888</v>
      </c>
      <c r="S1408" s="14">
        <f t="shared" si="68"/>
        <v>42350.416666666672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8">
        <f t="shared" si="66"/>
        <v>7.5</v>
      </c>
      <c r="R1409" s="14">
        <f t="shared" si="67"/>
        <v>41838.536782407406</v>
      </c>
      <c r="S1409" s="14">
        <f t="shared" si="68"/>
        <v>41863.536782407406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8">
        <f t="shared" si="66"/>
        <v>12</v>
      </c>
      <c r="R1410" s="14">
        <f t="shared" si="67"/>
        <v>42291.872175925921</v>
      </c>
      <c r="S1410" s="14">
        <f t="shared" si="68"/>
        <v>42321.913842592592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8">
        <f t="shared" ref="Q1411:Q1474" si="69">IFERROR(ROUND(E1411/L1411,2),0)</f>
        <v>0</v>
      </c>
      <c r="R1411" s="14">
        <f t="shared" ref="R1411:R1474" si="70">(((J1411/60)/60)/24)+DATE(1970,1,1)</f>
        <v>41945.133506944447</v>
      </c>
      <c r="S1411" s="14">
        <f t="shared" ref="S1411:S1474" si="71">(((I1411/60)/60)/24)+DATE(1970,1,1)</f>
        <v>42005.175173611111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8">
        <f t="shared" si="69"/>
        <v>1</v>
      </c>
      <c r="R1412" s="14">
        <f t="shared" si="70"/>
        <v>42479.318518518514</v>
      </c>
      <c r="S1412" s="14">
        <f t="shared" si="71"/>
        <v>42524.318518518514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8">
        <f t="shared" si="69"/>
        <v>2.33</v>
      </c>
      <c r="R1413" s="14">
        <f t="shared" si="70"/>
        <v>42013.059027777781</v>
      </c>
      <c r="S1413" s="14">
        <f t="shared" si="71"/>
        <v>42041.059027777781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8">
        <f t="shared" si="69"/>
        <v>24.62</v>
      </c>
      <c r="R1414" s="14">
        <f t="shared" si="70"/>
        <v>41947.063645833332</v>
      </c>
      <c r="S1414" s="14">
        <f t="shared" si="71"/>
        <v>41977.063645833332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8">
        <f t="shared" si="69"/>
        <v>100</v>
      </c>
      <c r="R1415" s="14">
        <f t="shared" si="70"/>
        <v>42360.437152777777</v>
      </c>
      <c r="S1415" s="14">
        <f t="shared" si="71"/>
        <v>42420.437152777777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8">
        <f t="shared" si="69"/>
        <v>1</v>
      </c>
      <c r="R1416" s="14">
        <f t="shared" si="70"/>
        <v>42708.25309027778</v>
      </c>
      <c r="S1416" s="14">
        <f t="shared" si="71"/>
        <v>42738.25309027778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8">
        <f t="shared" si="69"/>
        <v>88.89</v>
      </c>
      <c r="R1417" s="14">
        <f t="shared" si="70"/>
        <v>42192.675821759258</v>
      </c>
      <c r="S1417" s="14">
        <f t="shared" si="71"/>
        <v>42232.675821759258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8">
        <f t="shared" si="69"/>
        <v>0</v>
      </c>
      <c r="R1418" s="14">
        <f t="shared" si="70"/>
        <v>42299.926145833335</v>
      </c>
      <c r="S1418" s="14">
        <f t="shared" si="71"/>
        <v>42329.967812499999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8">
        <f t="shared" si="69"/>
        <v>27.5</v>
      </c>
      <c r="R1419" s="14">
        <f t="shared" si="70"/>
        <v>42232.15016203704</v>
      </c>
      <c r="S1419" s="14">
        <f t="shared" si="71"/>
        <v>42262.465972222228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8">
        <f t="shared" si="69"/>
        <v>6</v>
      </c>
      <c r="R1420" s="14">
        <f t="shared" si="70"/>
        <v>42395.456412037034</v>
      </c>
      <c r="S1420" s="14">
        <f t="shared" si="71"/>
        <v>42425.456412037034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8">
        <f t="shared" si="69"/>
        <v>44.5</v>
      </c>
      <c r="R1421" s="14">
        <f t="shared" si="70"/>
        <v>42622.456238425926</v>
      </c>
      <c r="S1421" s="14">
        <f t="shared" si="71"/>
        <v>42652.456238425926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8">
        <f t="shared" si="69"/>
        <v>1</v>
      </c>
      <c r="R1422" s="14">
        <f t="shared" si="70"/>
        <v>42524.667662037042</v>
      </c>
      <c r="S1422" s="14">
        <f t="shared" si="71"/>
        <v>42549.667662037042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8">
        <f t="shared" si="69"/>
        <v>100</v>
      </c>
      <c r="R1423" s="14">
        <f t="shared" si="70"/>
        <v>42013.915613425925</v>
      </c>
      <c r="S1423" s="14">
        <f t="shared" si="71"/>
        <v>42043.915613425925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8">
        <f t="shared" si="69"/>
        <v>13</v>
      </c>
      <c r="R1424" s="14">
        <f t="shared" si="70"/>
        <v>42604.239629629628</v>
      </c>
      <c r="S1424" s="14">
        <f t="shared" si="71"/>
        <v>42634.239629629628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8">
        <f t="shared" si="69"/>
        <v>100</v>
      </c>
      <c r="R1425" s="14">
        <f t="shared" si="70"/>
        <v>42340.360312500001</v>
      </c>
      <c r="S1425" s="14">
        <f t="shared" si="71"/>
        <v>42370.360312500001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8">
        <f t="shared" si="69"/>
        <v>109.07</v>
      </c>
      <c r="R1426" s="14">
        <f t="shared" si="70"/>
        <v>42676.717615740738</v>
      </c>
      <c r="S1426" s="14">
        <f t="shared" si="71"/>
        <v>42689.759282407409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8">
        <f t="shared" si="69"/>
        <v>0</v>
      </c>
      <c r="R1427" s="14">
        <f t="shared" si="70"/>
        <v>42093.131469907406</v>
      </c>
      <c r="S1427" s="14">
        <f t="shared" si="71"/>
        <v>42123.131469907406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8">
        <f t="shared" si="69"/>
        <v>0</v>
      </c>
      <c r="R1428" s="14">
        <f t="shared" si="70"/>
        <v>42180.390277777777</v>
      </c>
      <c r="S1428" s="14">
        <f t="shared" si="71"/>
        <v>42240.390277777777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8">
        <f t="shared" si="69"/>
        <v>104.75</v>
      </c>
      <c r="R1429" s="14">
        <f t="shared" si="70"/>
        <v>42601.851678240739</v>
      </c>
      <c r="S1429" s="14">
        <f t="shared" si="71"/>
        <v>42631.851678240739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8">
        <f t="shared" si="69"/>
        <v>15</v>
      </c>
      <c r="R1430" s="14">
        <f t="shared" si="70"/>
        <v>42432.379826388889</v>
      </c>
      <c r="S1430" s="14">
        <f t="shared" si="71"/>
        <v>42462.338159722218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8">
        <f t="shared" si="69"/>
        <v>0</v>
      </c>
      <c r="R1431" s="14">
        <f t="shared" si="70"/>
        <v>42074.060671296291</v>
      </c>
      <c r="S1431" s="14">
        <f t="shared" si="71"/>
        <v>42104.060671296291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8">
        <f t="shared" si="69"/>
        <v>80.599999999999994</v>
      </c>
      <c r="R1432" s="14">
        <f t="shared" si="70"/>
        <v>41961.813518518517</v>
      </c>
      <c r="S1432" s="14">
        <f t="shared" si="71"/>
        <v>41992.813518518517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8">
        <f t="shared" si="69"/>
        <v>115.55</v>
      </c>
      <c r="R1433" s="14">
        <f t="shared" si="70"/>
        <v>42304.210833333331</v>
      </c>
      <c r="S1433" s="14">
        <f t="shared" si="71"/>
        <v>42334.252500000002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8">
        <f t="shared" si="69"/>
        <v>0</v>
      </c>
      <c r="R1434" s="14">
        <f t="shared" si="70"/>
        <v>42175.780416666668</v>
      </c>
      <c r="S1434" s="14">
        <f t="shared" si="71"/>
        <v>42205.780416666668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8">
        <f t="shared" si="69"/>
        <v>80.5</v>
      </c>
      <c r="R1435" s="14">
        <f t="shared" si="70"/>
        <v>42673.625868055555</v>
      </c>
      <c r="S1435" s="14">
        <f t="shared" si="71"/>
        <v>42714.458333333328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8">
        <f t="shared" si="69"/>
        <v>744.55</v>
      </c>
      <c r="R1436" s="14">
        <f t="shared" si="70"/>
        <v>42142.767106481479</v>
      </c>
      <c r="S1436" s="14">
        <f t="shared" si="71"/>
        <v>42163.625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8">
        <f t="shared" si="69"/>
        <v>7.5</v>
      </c>
      <c r="R1437" s="14">
        <f t="shared" si="70"/>
        <v>42258.780324074076</v>
      </c>
      <c r="S1437" s="14">
        <f t="shared" si="71"/>
        <v>42288.780324074076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8">
        <f t="shared" si="69"/>
        <v>38.5</v>
      </c>
      <c r="R1438" s="14">
        <f t="shared" si="70"/>
        <v>42391.35019675926</v>
      </c>
      <c r="S1438" s="14">
        <f t="shared" si="71"/>
        <v>42421.35019675926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8">
        <f t="shared" si="69"/>
        <v>36.68</v>
      </c>
      <c r="R1439" s="14">
        <f t="shared" si="70"/>
        <v>41796.531701388885</v>
      </c>
      <c r="S1439" s="14">
        <f t="shared" si="71"/>
        <v>41833.207638888889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8">
        <f t="shared" si="69"/>
        <v>75</v>
      </c>
      <c r="R1440" s="14">
        <f t="shared" si="70"/>
        <v>42457.871516203704</v>
      </c>
      <c r="S1440" s="14">
        <f t="shared" si="71"/>
        <v>42487.579861111109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8">
        <f t="shared" si="69"/>
        <v>30</v>
      </c>
      <c r="R1441" s="14">
        <f t="shared" si="70"/>
        <v>42040.829872685179</v>
      </c>
      <c r="S1441" s="14">
        <f t="shared" si="71"/>
        <v>42070.829872685179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8">
        <f t="shared" si="69"/>
        <v>1</v>
      </c>
      <c r="R1442" s="14">
        <f t="shared" si="70"/>
        <v>42486.748414351852</v>
      </c>
      <c r="S1442" s="14">
        <f t="shared" si="71"/>
        <v>42516.748414351852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8">
        <f t="shared" si="69"/>
        <v>673.33</v>
      </c>
      <c r="R1443" s="14">
        <f t="shared" si="70"/>
        <v>42198.765844907408</v>
      </c>
      <c r="S1443" s="14">
        <f t="shared" si="71"/>
        <v>42258.765844907408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8">
        <f t="shared" si="69"/>
        <v>0</v>
      </c>
      <c r="R1444" s="14">
        <f t="shared" si="70"/>
        <v>42485.64534722222</v>
      </c>
      <c r="S1444" s="14">
        <f t="shared" si="71"/>
        <v>42515.64534722222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8">
        <f t="shared" si="69"/>
        <v>0</v>
      </c>
      <c r="R1445" s="14">
        <f t="shared" si="70"/>
        <v>42707.926030092596</v>
      </c>
      <c r="S1445" s="14">
        <f t="shared" si="71"/>
        <v>42737.926030092596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8">
        <f t="shared" si="69"/>
        <v>0</v>
      </c>
      <c r="R1446" s="14">
        <f t="shared" si="70"/>
        <v>42199.873402777783</v>
      </c>
      <c r="S1446" s="14">
        <f t="shared" si="71"/>
        <v>42259.873402777783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8">
        <f t="shared" si="69"/>
        <v>0</v>
      </c>
      <c r="R1447" s="14">
        <f t="shared" si="70"/>
        <v>42139.542303240742</v>
      </c>
      <c r="S1447" s="14">
        <f t="shared" si="71"/>
        <v>42169.542303240742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8">
        <f t="shared" si="69"/>
        <v>0</v>
      </c>
      <c r="R1448" s="14">
        <f t="shared" si="70"/>
        <v>42461.447662037041</v>
      </c>
      <c r="S1448" s="14">
        <f t="shared" si="71"/>
        <v>42481.447662037041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8">
        <f t="shared" si="69"/>
        <v>25</v>
      </c>
      <c r="R1449" s="14">
        <f t="shared" si="70"/>
        <v>42529.730717592596</v>
      </c>
      <c r="S1449" s="14">
        <f t="shared" si="71"/>
        <v>42559.730717592596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8">
        <f t="shared" si="69"/>
        <v>0</v>
      </c>
      <c r="R1450" s="14">
        <f t="shared" si="70"/>
        <v>42115.936550925922</v>
      </c>
      <c r="S1450" s="14">
        <f t="shared" si="71"/>
        <v>42146.225694444445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8">
        <f t="shared" si="69"/>
        <v>0</v>
      </c>
      <c r="R1451" s="14">
        <f t="shared" si="70"/>
        <v>42086.811400462961</v>
      </c>
      <c r="S1451" s="14">
        <f t="shared" si="71"/>
        <v>42134.811400462961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8">
        <f t="shared" si="69"/>
        <v>1</v>
      </c>
      <c r="R1452" s="14">
        <f t="shared" si="70"/>
        <v>42390.171261574069</v>
      </c>
      <c r="S1452" s="14">
        <f t="shared" si="71"/>
        <v>42420.171261574069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8">
        <f t="shared" si="69"/>
        <v>1</v>
      </c>
      <c r="R1453" s="14">
        <f t="shared" si="70"/>
        <v>41931.959016203706</v>
      </c>
      <c r="S1453" s="14">
        <f t="shared" si="71"/>
        <v>41962.00068287037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8">
        <f t="shared" si="69"/>
        <v>0</v>
      </c>
      <c r="R1454" s="14">
        <f t="shared" si="70"/>
        <v>41818.703275462962</v>
      </c>
      <c r="S1454" s="14">
        <f t="shared" si="71"/>
        <v>41848.703275462962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8">
        <f t="shared" si="69"/>
        <v>0</v>
      </c>
      <c r="R1455" s="14">
        <f t="shared" si="70"/>
        <v>42795.696145833332</v>
      </c>
      <c r="S1455" s="14">
        <f t="shared" si="71"/>
        <v>42840.654479166667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8">
        <f t="shared" si="69"/>
        <v>15</v>
      </c>
      <c r="R1456" s="14">
        <f t="shared" si="70"/>
        <v>42463.866666666669</v>
      </c>
      <c r="S1456" s="14">
        <f t="shared" si="71"/>
        <v>42484.915972222225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8">
        <f t="shared" si="69"/>
        <v>225</v>
      </c>
      <c r="R1457" s="14">
        <f t="shared" si="70"/>
        <v>41832.672685185185</v>
      </c>
      <c r="S1457" s="14">
        <f t="shared" si="71"/>
        <v>41887.568749999999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8">
        <f t="shared" si="69"/>
        <v>48.33</v>
      </c>
      <c r="R1458" s="14">
        <f t="shared" si="70"/>
        <v>42708.668576388889</v>
      </c>
      <c r="S1458" s="14">
        <f t="shared" si="71"/>
        <v>42738.668576388889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8">
        <f t="shared" si="69"/>
        <v>0</v>
      </c>
      <c r="R1459" s="14">
        <f t="shared" si="70"/>
        <v>42289.89634259259</v>
      </c>
      <c r="S1459" s="14">
        <f t="shared" si="71"/>
        <v>42319.938009259262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8">
        <f t="shared" si="69"/>
        <v>0</v>
      </c>
      <c r="R1460" s="14">
        <f t="shared" si="70"/>
        <v>41831.705555555556</v>
      </c>
      <c r="S1460" s="14">
        <f t="shared" si="71"/>
        <v>41862.166666666664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8">
        <f t="shared" si="69"/>
        <v>0</v>
      </c>
      <c r="R1461" s="14">
        <f t="shared" si="70"/>
        <v>42312.204814814817</v>
      </c>
      <c r="S1461" s="14">
        <f t="shared" si="71"/>
        <v>42340.725694444445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8">
        <f t="shared" si="69"/>
        <v>0</v>
      </c>
      <c r="R1462" s="14">
        <f t="shared" si="70"/>
        <v>41915.896967592591</v>
      </c>
      <c r="S1462" s="14">
        <f t="shared" si="71"/>
        <v>41973.989583333328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8">
        <f t="shared" si="69"/>
        <v>44.67</v>
      </c>
      <c r="R1463" s="14">
        <f t="shared" si="70"/>
        <v>41899.645300925928</v>
      </c>
      <c r="S1463" s="14">
        <f t="shared" si="71"/>
        <v>41933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8">
        <f t="shared" si="69"/>
        <v>28.94</v>
      </c>
      <c r="R1464" s="14">
        <f t="shared" si="70"/>
        <v>41344.662858796299</v>
      </c>
      <c r="S1464" s="14">
        <f t="shared" si="71"/>
        <v>41374.662858796299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8">
        <f t="shared" si="69"/>
        <v>35.44</v>
      </c>
      <c r="R1465" s="14">
        <f t="shared" si="70"/>
        <v>41326.911319444444</v>
      </c>
      <c r="S1465" s="14">
        <f t="shared" si="71"/>
        <v>41371.869652777779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8">
        <f t="shared" si="69"/>
        <v>34.869999999999997</v>
      </c>
      <c r="R1466" s="14">
        <f t="shared" si="70"/>
        <v>41291.661550925928</v>
      </c>
      <c r="S1466" s="14">
        <f t="shared" si="71"/>
        <v>41321.661550925928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8">
        <f t="shared" si="69"/>
        <v>52.62</v>
      </c>
      <c r="R1467" s="14">
        <f t="shared" si="70"/>
        <v>40959.734398148146</v>
      </c>
      <c r="S1467" s="14">
        <f t="shared" si="71"/>
        <v>40990.125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8">
        <f t="shared" si="69"/>
        <v>69.599999999999994</v>
      </c>
      <c r="R1468" s="14">
        <f t="shared" si="70"/>
        <v>42340.172060185185</v>
      </c>
      <c r="S1468" s="14">
        <f t="shared" si="71"/>
        <v>42381.208333333328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8">
        <f t="shared" si="69"/>
        <v>76.72</v>
      </c>
      <c r="R1469" s="14">
        <f t="shared" si="70"/>
        <v>40933.80190972222</v>
      </c>
      <c r="S1469" s="14">
        <f t="shared" si="71"/>
        <v>40993.760243055556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8">
        <f t="shared" si="69"/>
        <v>33.19</v>
      </c>
      <c r="R1470" s="14">
        <f t="shared" si="70"/>
        <v>40646.014456018522</v>
      </c>
      <c r="S1470" s="14">
        <f t="shared" si="71"/>
        <v>40706.014456018522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8">
        <f t="shared" si="69"/>
        <v>149.46</v>
      </c>
      <c r="R1471" s="14">
        <f t="shared" si="70"/>
        <v>41290.598483796297</v>
      </c>
      <c r="S1471" s="14">
        <f t="shared" si="71"/>
        <v>41320.598483796297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8">
        <f t="shared" si="69"/>
        <v>23.17</v>
      </c>
      <c r="R1472" s="14">
        <f t="shared" si="70"/>
        <v>41250.827118055553</v>
      </c>
      <c r="S1472" s="14">
        <f t="shared" si="71"/>
        <v>41271.827118055553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8">
        <f t="shared" si="69"/>
        <v>96.88</v>
      </c>
      <c r="R1473" s="14">
        <f t="shared" si="70"/>
        <v>42073.957569444443</v>
      </c>
      <c r="S1473" s="14">
        <f t="shared" si="71"/>
        <v>42103.957569444443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8">
        <f t="shared" si="69"/>
        <v>103.2</v>
      </c>
      <c r="R1474" s="14">
        <f t="shared" si="70"/>
        <v>41533.542858796296</v>
      </c>
      <c r="S1474" s="14">
        <f t="shared" si="71"/>
        <v>41563.542858796296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8">
        <f t="shared" ref="Q1475:Q1538" si="72">IFERROR(ROUND(E1475/L1475,2),0)</f>
        <v>38.46</v>
      </c>
      <c r="R1475" s="14">
        <f t="shared" ref="R1475:R1538" si="73">(((J1475/60)/60)/24)+DATE(1970,1,1)</f>
        <v>40939.979618055557</v>
      </c>
      <c r="S1475" s="14">
        <f t="shared" ref="S1475:S1538" si="74">(((I1475/60)/60)/24)+DATE(1970,1,1)</f>
        <v>40969.979618055557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8">
        <f t="shared" si="72"/>
        <v>44.32</v>
      </c>
      <c r="R1476" s="14">
        <f t="shared" si="73"/>
        <v>41500.727916666663</v>
      </c>
      <c r="S1476" s="14">
        <f t="shared" si="74"/>
        <v>41530.727916666663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8">
        <f t="shared" si="72"/>
        <v>64.17</v>
      </c>
      <c r="R1477" s="14">
        <f t="shared" si="73"/>
        <v>41960.722951388889</v>
      </c>
      <c r="S1477" s="14">
        <f t="shared" si="74"/>
        <v>41993.207638888889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8">
        <f t="shared" si="72"/>
        <v>43.33</v>
      </c>
      <c r="R1478" s="14">
        <f t="shared" si="73"/>
        <v>40766.041921296295</v>
      </c>
      <c r="S1478" s="14">
        <f t="shared" si="74"/>
        <v>40796.041921296295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8">
        <f t="shared" si="72"/>
        <v>90.5</v>
      </c>
      <c r="R1479" s="14">
        <f t="shared" si="73"/>
        <v>40840.615787037037</v>
      </c>
      <c r="S1479" s="14">
        <f t="shared" si="74"/>
        <v>40900.125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8">
        <f t="shared" si="72"/>
        <v>29.19</v>
      </c>
      <c r="R1480" s="14">
        <f t="shared" si="73"/>
        <v>41394.871678240743</v>
      </c>
      <c r="S1480" s="14">
        <f t="shared" si="74"/>
        <v>41408.871678240743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8">
        <f t="shared" si="72"/>
        <v>30.96</v>
      </c>
      <c r="R1481" s="14">
        <f t="shared" si="73"/>
        <v>41754.745243055557</v>
      </c>
      <c r="S1481" s="14">
        <f t="shared" si="74"/>
        <v>41769.165972222225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8">
        <f t="shared" si="72"/>
        <v>92.16</v>
      </c>
      <c r="R1482" s="14">
        <f t="shared" si="73"/>
        <v>41464.934016203704</v>
      </c>
      <c r="S1482" s="14">
        <f t="shared" si="74"/>
        <v>41481.708333333336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8">
        <f t="shared" si="72"/>
        <v>17.5</v>
      </c>
      <c r="R1483" s="14">
        <f t="shared" si="73"/>
        <v>41550.922974537039</v>
      </c>
      <c r="S1483" s="14">
        <f t="shared" si="74"/>
        <v>41580.922974537039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8">
        <f t="shared" si="72"/>
        <v>5</v>
      </c>
      <c r="R1484" s="14">
        <f t="shared" si="73"/>
        <v>41136.85805555556</v>
      </c>
      <c r="S1484" s="14">
        <f t="shared" si="74"/>
        <v>41159.32708333333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8">
        <f t="shared" si="72"/>
        <v>25</v>
      </c>
      <c r="R1485" s="14">
        <f t="shared" si="73"/>
        <v>42548.192997685182</v>
      </c>
      <c r="S1485" s="14">
        <f t="shared" si="74"/>
        <v>42573.192997685182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8">
        <f t="shared" si="72"/>
        <v>0</v>
      </c>
      <c r="R1486" s="14">
        <f t="shared" si="73"/>
        <v>41053.200960648144</v>
      </c>
      <c r="S1486" s="14">
        <f t="shared" si="74"/>
        <v>41111.618750000001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8">
        <f t="shared" si="72"/>
        <v>50</v>
      </c>
      <c r="R1487" s="14">
        <f t="shared" si="73"/>
        <v>42130.795983796299</v>
      </c>
      <c r="S1487" s="14">
        <f t="shared" si="74"/>
        <v>42175.795983796299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8">
        <f t="shared" si="72"/>
        <v>16</v>
      </c>
      <c r="R1488" s="14">
        <f t="shared" si="73"/>
        <v>42032.168530092589</v>
      </c>
      <c r="S1488" s="14">
        <f t="shared" si="74"/>
        <v>42062.168530092589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8">
        <f t="shared" si="72"/>
        <v>0</v>
      </c>
      <c r="R1489" s="14">
        <f t="shared" si="73"/>
        <v>42554.917488425926</v>
      </c>
      <c r="S1489" s="14">
        <f t="shared" si="74"/>
        <v>42584.917488425926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8">
        <f t="shared" si="72"/>
        <v>60</v>
      </c>
      <c r="R1490" s="14">
        <f t="shared" si="73"/>
        <v>41614.563194444447</v>
      </c>
      <c r="S1490" s="14">
        <f t="shared" si="74"/>
        <v>41644.563194444447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8">
        <f t="shared" si="72"/>
        <v>0</v>
      </c>
      <c r="R1491" s="14">
        <f t="shared" si="73"/>
        <v>41198.611712962964</v>
      </c>
      <c r="S1491" s="14">
        <f t="shared" si="74"/>
        <v>41228.653379629628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8">
        <f t="shared" si="72"/>
        <v>47.11</v>
      </c>
      <c r="R1492" s="14">
        <f t="shared" si="73"/>
        <v>41520.561041666668</v>
      </c>
      <c r="S1492" s="14">
        <f t="shared" si="74"/>
        <v>41549.561041666668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8">
        <f t="shared" si="72"/>
        <v>100</v>
      </c>
      <c r="R1493" s="14">
        <f t="shared" si="73"/>
        <v>41991.713460648149</v>
      </c>
      <c r="S1493" s="14">
        <f t="shared" si="74"/>
        <v>42050.651388888888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8">
        <f t="shared" si="72"/>
        <v>15</v>
      </c>
      <c r="R1494" s="14">
        <f t="shared" si="73"/>
        <v>40682.884791666671</v>
      </c>
      <c r="S1494" s="14">
        <f t="shared" si="74"/>
        <v>40712.884791666671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8">
        <f t="shared" si="72"/>
        <v>0</v>
      </c>
      <c r="R1495" s="14">
        <f t="shared" si="73"/>
        <v>41411.866608796299</v>
      </c>
      <c r="S1495" s="14">
        <f t="shared" si="74"/>
        <v>41441.866608796299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8">
        <f t="shared" si="72"/>
        <v>40.450000000000003</v>
      </c>
      <c r="R1496" s="14">
        <f t="shared" si="73"/>
        <v>42067.722372685181</v>
      </c>
      <c r="S1496" s="14">
        <f t="shared" si="74"/>
        <v>42097.651388888888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8">
        <f t="shared" si="72"/>
        <v>0</v>
      </c>
      <c r="R1497" s="14">
        <f t="shared" si="73"/>
        <v>40752.789710648147</v>
      </c>
      <c r="S1497" s="14">
        <f t="shared" si="74"/>
        <v>40782.789710648147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8">
        <f t="shared" si="72"/>
        <v>0</v>
      </c>
      <c r="R1498" s="14">
        <f t="shared" si="73"/>
        <v>41838.475219907406</v>
      </c>
      <c r="S1498" s="14">
        <f t="shared" si="74"/>
        <v>41898.475219907406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8">
        <f t="shared" si="72"/>
        <v>1</v>
      </c>
      <c r="R1499" s="14">
        <f t="shared" si="73"/>
        <v>41444.64261574074</v>
      </c>
      <c r="S1499" s="14">
        <f t="shared" si="74"/>
        <v>41486.821527777778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8">
        <f t="shared" si="72"/>
        <v>19</v>
      </c>
      <c r="R1500" s="14">
        <f t="shared" si="73"/>
        <v>41840.983541666668</v>
      </c>
      <c r="S1500" s="14">
        <f t="shared" si="74"/>
        <v>41885.983541666668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8">
        <f t="shared" si="72"/>
        <v>5</v>
      </c>
      <c r="R1501" s="14">
        <f t="shared" si="73"/>
        <v>42527.007326388892</v>
      </c>
      <c r="S1501" s="14">
        <f t="shared" si="74"/>
        <v>42587.007326388892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8">
        <f t="shared" si="72"/>
        <v>46.73</v>
      </c>
      <c r="R1502" s="14">
        <f t="shared" si="73"/>
        <v>41365.904594907406</v>
      </c>
      <c r="S1502" s="14">
        <f t="shared" si="74"/>
        <v>41395.904594907406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8">
        <f t="shared" si="72"/>
        <v>97.73</v>
      </c>
      <c r="R1503" s="14">
        <f t="shared" si="73"/>
        <v>42163.583599537036</v>
      </c>
      <c r="S1503" s="14">
        <f t="shared" si="74"/>
        <v>42193.583599537036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8">
        <f t="shared" si="72"/>
        <v>67.84</v>
      </c>
      <c r="R1504" s="14">
        <f t="shared" si="73"/>
        <v>42426.542592592596</v>
      </c>
      <c r="S1504" s="14">
        <f t="shared" si="74"/>
        <v>42454.916666666672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8">
        <f t="shared" si="72"/>
        <v>56.98</v>
      </c>
      <c r="R1505" s="14">
        <f t="shared" si="73"/>
        <v>42606.347233796296</v>
      </c>
      <c r="S1505" s="14">
        <f t="shared" si="74"/>
        <v>42666.347233796296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8">
        <f t="shared" si="72"/>
        <v>67.16</v>
      </c>
      <c r="R1506" s="14">
        <f t="shared" si="73"/>
        <v>41772.657685185186</v>
      </c>
      <c r="S1506" s="14">
        <f t="shared" si="74"/>
        <v>41800.356249999997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8">
        <f t="shared" si="72"/>
        <v>48.04</v>
      </c>
      <c r="R1507" s="14">
        <f t="shared" si="73"/>
        <v>42414.44332175926</v>
      </c>
      <c r="S1507" s="14">
        <f t="shared" si="74"/>
        <v>42451.834027777775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8">
        <f t="shared" si="72"/>
        <v>38.86</v>
      </c>
      <c r="R1508" s="14">
        <f t="shared" si="73"/>
        <v>41814.785925925928</v>
      </c>
      <c r="S1508" s="14">
        <f t="shared" si="74"/>
        <v>41844.785925925928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8">
        <f t="shared" si="72"/>
        <v>78.180000000000007</v>
      </c>
      <c r="R1509" s="14">
        <f t="shared" si="73"/>
        <v>40254.450335648151</v>
      </c>
      <c r="S1509" s="14">
        <f t="shared" si="74"/>
        <v>40313.340277777781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8">
        <f t="shared" si="72"/>
        <v>97.11</v>
      </c>
      <c r="R1510" s="14">
        <f t="shared" si="73"/>
        <v>41786.614363425928</v>
      </c>
      <c r="S1510" s="14">
        <f t="shared" si="74"/>
        <v>41817.614363425928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8">
        <f t="shared" si="72"/>
        <v>110.39</v>
      </c>
      <c r="R1511" s="14">
        <f t="shared" si="73"/>
        <v>42751.533391203702</v>
      </c>
      <c r="S1511" s="14">
        <f t="shared" si="74"/>
        <v>42780.957638888889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8">
        <f t="shared" si="72"/>
        <v>39.92</v>
      </c>
      <c r="R1512" s="14">
        <f t="shared" si="73"/>
        <v>41809.385162037033</v>
      </c>
      <c r="S1512" s="14">
        <f t="shared" si="74"/>
        <v>41839.385162037033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8">
        <f t="shared" si="72"/>
        <v>75.98</v>
      </c>
      <c r="R1513" s="14">
        <f t="shared" si="73"/>
        <v>42296.583379629628</v>
      </c>
      <c r="S1513" s="14">
        <f t="shared" si="74"/>
        <v>42326.625046296293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8">
        <f t="shared" si="72"/>
        <v>58.38</v>
      </c>
      <c r="R1514" s="14">
        <f t="shared" si="73"/>
        <v>42741.684479166666</v>
      </c>
      <c r="S1514" s="14">
        <f t="shared" si="74"/>
        <v>42771.684479166666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8">
        <f t="shared" si="72"/>
        <v>55.82</v>
      </c>
      <c r="R1515" s="14">
        <f t="shared" si="73"/>
        <v>41806.637337962966</v>
      </c>
      <c r="S1515" s="14">
        <f t="shared" si="74"/>
        <v>41836.637337962966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8">
        <f t="shared" si="72"/>
        <v>151.24</v>
      </c>
      <c r="R1516" s="14">
        <f t="shared" si="73"/>
        <v>42234.597685185188</v>
      </c>
      <c r="S1516" s="14">
        <f t="shared" si="74"/>
        <v>42274.597685185188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8">
        <f t="shared" si="72"/>
        <v>849.67</v>
      </c>
      <c r="R1517" s="14">
        <f t="shared" si="73"/>
        <v>42415.253437499996</v>
      </c>
      <c r="S1517" s="14">
        <f t="shared" si="74"/>
        <v>42445.211770833332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8">
        <f t="shared" si="72"/>
        <v>159.24</v>
      </c>
      <c r="R1518" s="14">
        <f t="shared" si="73"/>
        <v>42619.466342592597</v>
      </c>
      <c r="S1518" s="14">
        <f t="shared" si="74"/>
        <v>42649.583333333328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8">
        <f t="shared" si="72"/>
        <v>39.51</v>
      </c>
      <c r="R1519" s="14">
        <f t="shared" si="73"/>
        <v>41948.56658564815</v>
      </c>
      <c r="S1519" s="14">
        <f t="shared" si="74"/>
        <v>41979.25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8">
        <f t="shared" si="72"/>
        <v>130.53</v>
      </c>
      <c r="R1520" s="14">
        <f t="shared" si="73"/>
        <v>41760.8200462963</v>
      </c>
      <c r="S1520" s="14">
        <f t="shared" si="74"/>
        <v>41790.8200462963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8">
        <f t="shared" si="72"/>
        <v>64.16</v>
      </c>
      <c r="R1521" s="14">
        <f t="shared" si="73"/>
        <v>41782.741701388892</v>
      </c>
      <c r="S1521" s="14">
        <f t="shared" si="74"/>
        <v>41810.915972222225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8">
        <f t="shared" si="72"/>
        <v>111.53</v>
      </c>
      <c r="R1522" s="14">
        <f t="shared" si="73"/>
        <v>41955.857789351852</v>
      </c>
      <c r="S1522" s="14">
        <f t="shared" si="74"/>
        <v>41992.166666666672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8">
        <f t="shared" si="72"/>
        <v>170.45</v>
      </c>
      <c r="R1523" s="14">
        <f t="shared" si="73"/>
        <v>42493.167719907404</v>
      </c>
      <c r="S1523" s="14">
        <f t="shared" si="74"/>
        <v>42528.167719907404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8">
        <f t="shared" si="72"/>
        <v>133.74</v>
      </c>
      <c r="R1524" s="14">
        <f t="shared" si="73"/>
        <v>41899.830312500002</v>
      </c>
      <c r="S1524" s="14">
        <f t="shared" si="74"/>
        <v>41929.830312500002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8">
        <f t="shared" si="72"/>
        <v>95.83</v>
      </c>
      <c r="R1525" s="14">
        <f t="shared" si="73"/>
        <v>41964.751342592594</v>
      </c>
      <c r="S1525" s="14">
        <f t="shared" si="74"/>
        <v>41996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8">
        <f t="shared" si="72"/>
        <v>221.79</v>
      </c>
      <c r="R1526" s="14">
        <f t="shared" si="73"/>
        <v>42756.501041666663</v>
      </c>
      <c r="S1526" s="14">
        <f t="shared" si="74"/>
        <v>42786.501041666663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8">
        <f t="shared" si="72"/>
        <v>32.32</v>
      </c>
      <c r="R1527" s="14">
        <f t="shared" si="73"/>
        <v>42570.702986111108</v>
      </c>
      <c r="S1527" s="14">
        <f t="shared" si="74"/>
        <v>42600.702986111108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8">
        <f t="shared" si="72"/>
        <v>98.84</v>
      </c>
      <c r="R1528" s="14">
        <f t="shared" si="73"/>
        <v>42339.276006944448</v>
      </c>
      <c r="S1528" s="14">
        <f t="shared" si="74"/>
        <v>42388.276006944448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8">
        <f t="shared" si="72"/>
        <v>55.22</v>
      </c>
      <c r="R1529" s="14">
        <f t="shared" si="73"/>
        <v>42780.600532407407</v>
      </c>
      <c r="S1529" s="14">
        <f t="shared" si="74"/>
        <v>42808.558865740735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8">
        <f t="shared" si="72"/>
        <v>52.79</v>
      </c>
      <c r="R1530" s="14">
        <f t="shared" si="73"/>
        <v>42736.732893518521</v>
      </c>
      <c r="S1530" s="14">
        <f t="shared" si="74"/>
        <v>42767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8">
        <f t="shared" si="72"/>
        <v>135.66999999999999</v>
      </c>
      <c r="R1531" s="14">
        <f t="shared" si="73"/>
        <v>42052.628703703704</v>
      </c>
      <c r="S1531" s="14">
        <f t="shared" si="74"/>
        <v>42082.587037037039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8">
        <f t="shared" si="72"/>
        <v>53.99</v>
      </c>
      <c r="R1532" s="14">
        <f t="shared" si="73"/>
        <v>42275.767303240747</v>
      </c>
      <c r="S1532" s="14">
        <f t="shared" si="74"/>
        <v>42300.767303240747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8">
        <f t="shared" si="72"/>
        <v>56.64</v>
      </c>
      <c r="R1533" s="14">
        <f t="shared" si="73"/>
        <v>41941.802384259259</v>
      </c>
      <c r="S1533" s="14">
        <f t="shared" si="74"/>
        <v>41974.125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8">
        <f t="shared" si="72"/>
        <v>82.32</v>
      </c>
      <c r="R1534" s="14">
        <f t="shared" si="73"/>
        <v>42391.475289351853</v>
      </c>
      <c r="S1534" s="14">
        <f t="shared" si="74"/>
        <v>42415.625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8">
        <f t="shared" si="72"/>
        <v>88.26</v>
      </c>
      <c r="R1535" s="14">
        <f t="shared" si="73"/>
        <v>42443.00204861111</v>
      </c>
      <c r="S1535" s="14">
        <f t="shared" si="74"/>
        <v>42492.165972222225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8">
        <f t="shared" si="72"/>
        <v>84.91</v>
      </c>
      <c r="R1536" s="14">
        <f t="shared" si="73"/>
        <v>42221.67432870371</v>
      </c>
      <c r="S1536" s="14">
        <f t="shared" si="74"/>
        <v>42251.67432870371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8">
        <f t="shared" si="72"/>
        <v>48.15</v>
      </c>
      <c r="R1537" s="14">
        <f t="shared" si="73"/>
        <v>42484.829062500001</v>
      </c>
      <c r="S1537" s="14">
        <f t="shared" si="74"/>
        <v>42513.916666666672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8">
        <f t="shared" si="72"/>
        <v>66.02</v>
      </c>
      <c r="R1538" s="14">
        <f t="shared" si="73"/>
        <v>42213.802199074074</v>
      </c>
      <c r="S1538" s="14">
        <f t="shared" si="74"/>
        <v>42243.802199074074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8">
        <f t="shared" ref="Q1539:Q1602" si="75">IFERROR(ROUND(E1539/L1539,2),0)</f>
        <v>96.38</v>
      </c>
      <c r="R1539" s="14">
        <f t="shared" ref="R1539:R1602" si="76">(((J1539/60)/60)/24)+DATE(1970,1,1)</f>
        <v>42552.315127314811</v>
      </c>
      <c r="S1539" s="14">
        <f t="shared" ref="S1539:S1602" si="77">(((I1539/60)/60)/24)+DATE(1970,1,1)</f>
        <v>42588.75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8">
        <f t="shared" si="75"/>
        <v>156.16999999999999</v>
      </c>
      <c r="R1540" s="14">
        <f t="shared" si="76"/>
        <v>41981.782060185185</v>
      </c>
      <c r="S1540" s="14">
        <f t="shared" si="77"/>
        <v>42026.782060185185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8">
        <f t="shared" si="75"/>
        <v>95.76</v>
      </c>
      <c r="R1541" s="14">
        <f t="shared" si="76"/>
        <v>42705.919201388882</v>
      </c>
      <c r="S1541" s="14">
        <f t="shared" si="77"/>
        <v>42738.919201388882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8">
        <f t="shared" si="75"/>
        <v>180.41</v>
      </c>
      <c r="R1542" s="14">
        <f t="shared" si="76"/>
        <v>41939.00712962963</v>
      </c>
      <c r="S1542" s="14">
        <f t="shared" si="77"/>
        <v>41969.052083333328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8">
        <f t="shared" si="75"/>
        <v>3</v>
      </c>
      <c r="R1543" s="14">
        <f t="shared" si="76"/>
        <v>41974.712245370371</v>
      </c>
      <c r="S1543" s="14">
        <f t="shared" si="77"/>
        <v>42004.712245370371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8">
        <f t="shared" si="75"/>
        <v>20</v>
      </c>
      <c r="R1544" s="14">
        <f t="shared" si="76"/>
        <v>42170.996527777781</v>
      </c>
      <c r="S1544" s="14">
        <f t="shared" si="77"/>
        <v>42185.996527777781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8">
        <f t="shared" si="75"/>
        <v>10</v>
      </c>
      <c r="R1545" s="14">
        <f t="shared" si="76"/>
        <v>41935.509652777779</v>
      </c>
      <c r="S1545" s="14">
        <f t="shared" si="77"/>
        <v>41965.551319444443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8">
        <f t="shared" si="75"/>
        <v>0</v>
      </c>
      <c r="R1546" s="14">
        <f t="shared" si="76"/>
        <v>42053.051203703704</v>
      </c>
      <c r="S1546" s="14">
        <f t="shared" si="77"/>
        <v>42095.012499999997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8">
        <f t="shared" si="75"/>
        <v>1</v>
      </c>
      <c r="R1547" s="14">
        <f t="shared" si="76"/>
        <v>42031.884652777779</v>
      </c>
      <c r="S1547" s="14">
        <f t="shared" si="77"/>
        <v>42065.886111111111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8">
        <f t="shared" si="75"/>
        <v>26.27</v>
      </c>
      <c r="R1548" s="14">
        <f t="shared" si="76"/>
        <v>41839.212951388887</v>
      </c>
      <c r="S1548" s="14">
        <f t="shared" si="77"/>
        <v>41899.212951388887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8">
        <f t="shared" si="75"/>
        <v>0</v>
      </c>
      <c r="R1549" s="14">
        <f t="shared" si="76"/>
        <v>42782.426875000005</v>
      </c>
      <c r="S1549" s="14">
        <f t="shared" si="77"/>
        <v>42789.426875000005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8">
        <f t="shared" si="75"/>
        <v>60</v>
      </c>
      <c r="R1550" s="14">
        <f t="shared" si="76"/>
        <v>42286.88217592593</v>
      </c>
      <c r="S1550" s="14">
        <f t="shared" si="77"/>
        <v>42316.923842592587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8">
        <f t="shared" si="75"/>
        <v>28.33</v>
      </c>
      <c r="R1551" s="14">
        <f t="shared" si="76"/>
        <v>42281.136099537034</v>
      </c>
      <c r="S1551" s="14">
        <f t="shared" si="77"/>
        <v>42311.177766203706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8">
        <f t="shared" si="75"/>
        <v>14.43</v>
      </c>
      <c r="R1552" s="14">
        <f t="shared" si="76"/>
        <v>42472.449467592596</v>
      </c>
      <c r="S1552" s="14">
        <f t="shared" si="77"/>
        <v>42502.449467592596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8">
        <f t="shared" si="75"/>
        <v>0</v>
      </c>
      <c r="R1553" s="14">
        <f t="shared" si="76"/>
        <v>42121.824525462958</v>
      </c>
      <c r="S1553" s="14">
        <f t="shared" si="77"/>
        <v>42151.824525462958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8">
        <f t="shared" si="75"/>
        <v>132.19</v>
      </c>
      <c r="R1554" s="14">
        <f t="shared" si="76"/>
        <v>41892.688750000001</v>
      </c>
      <c r="S1554" s="14">
        <f t="shared" si="77"/>
        <v>41913.165972222225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8">
        <f t="shared" si="75"/>
        <v>0</v>
      </c>
      <c r="R1555" s="14">
        <f t="shared" si="76"/>
        <v>42219.282951388886</v>
      </c>
      <c r="S1555" s="14">
        <f t="shared" si="77"/>
        <v>42249.282951388886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8">
        <f t="shared" si="75"/>
        <v>0</v>
      </c>
      <c r="R1556" s="14">
        <f t="shared" si="76"/>
        <v>42188.252199074079</v>
      </c>
      <c r="S1556" s="14">
        <f t="shared" si="77"/>
        <v>42218.252199074079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8">
        <f t="shared" si="75"/>
        <v>0</v>
      </c>
      <c r="R1557" s="14">
        <f t="shared" si="76"/>
        <v>42241.613796296297</v>
      </c>
      <c r="S1557" s="14">
        <f t="shared" si="77"/>
        <v>42264.708333333328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8">
        <f t="shared" si="75"/>
        <v>56.42</v>
      </c>
      <c r="R1558" s="14">
        <f t="shared" si="76"/>
        <v>42525.153055555551</v>
      </c>
      <c r="S1558" s="14">
        <f t="shared" si="77"/>
        <v>42555.153055555551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8">
        <f t="shared" si="75"/>
        <v>100</v>
      </c>
      <c r="R1559" s="14">
        <f t="shared" si="76"/>
        <v>41871.65315972222</v>
      </c>
      <c r="S1559" s="14">
        <f t="shared" si="77"/>
        <v>41902.65315972222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8">
        <f t="shared" si="75"/>
        <v>11.67</v>
      </c>
      <c r="R1560" s="14">
        <f t="shared" si="76"/>
        <v>42185.397673611107</v>
      </c>
      <c r="S1560" s="14">
        <f t="shared" si="77"/>
        <v>42244.508333333331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8">
        <f t="shared" si="75"/>
        <v>50</v>
      </c>
      <c r="R1561" s="14">
        <f t="shared" si="76"/>
        <v>42108.05322916666</v>
      </c>
      <c r="S1561" s="14">
        <f t="shared" si="77"/>
        <v>42123.05322916666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8">
        <f t="shared" si="75"/>
        <v>23.5</v>
      </c>
      <c r="R1562" s="14">
        <f t="shared" si="76"/>
        <v>41936.020752314813</v>
      </c>
      <c r="S1562" s="14">
        <f t="shared" si="77"/>
        <v>41956.062418981484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8">
        <f t="shared" si="75"/>
        <v>67</v>
      </c>
      <c r="R1563" s="14">
        <f t="shared" si="76"/>
        <v>41555.041701388887</v>
      </c>
      <c r="S1563" s="14">
        <f t="shared" si="77"/>
        <v>41585.083368055559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8">
        <f t="shared" si="75"/>
        <v>0</v>
      </c>
      <c r="R1564" s="14">
        <f t="shared" si="76"/>
        <v>40079.566157407404</v>
      </c>
      <c r="S1564" s="14">
        <f t="shared" si="77"/>
        <v>40149.034722222219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8">
        <f t="shared" si="75"/>
        <v>42.5</v>
      </c>
      <c r="R1565" s="14">
        <f t="shared" si="76"/>
        <v>41652.742488425924</v>
      </c>
      <c r="S1565" s="14">
        <f t="shared" si="77"/>
        <v>41712.700821759259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8">
        <f t="shared" si="75"/>
        <v>10</v>
      </c>
      <c r="R1566" s="14">
        <f t="shared" si="76"/>
        <v>42121.367002314815</v>
      </c>
      <c r="S1566" s="14">
        <f t="shared" si="77"/>
        <v>42152.836805555555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8">
        <f t="shared" si="75"/>
        <v>100</v>
      </c>
      <c r="R1567" s="14">
        <f t="shared" si="76"/>
        <v>40672.729872685188</v>
      </c>
      <c r="S1567" s="14">
        <f t="shared" si="77"/>
        <v>40702.729872685188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8">
        <f t="shared" si="75"/>
        <v>108.05</v>
      </c>
      <c r="R1568" s="14">
        <f t="shared" si="76"/>
        <v>42549.916712962964</v>
      </c>
      <c r="S1568" s="14">
        <f t="shared" si="77"/>
        <v>42578.916666666672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8">
        <f t="shared" si="75"/>
        <v>26.92</v>
      </c>
      <c r="R1569" s="14">
        <f t="shared" si="76"/>
        <v>41671.936863425923</v>
      </c>
      <c r="S1569" s="14">
        <f t="shared" si="77"/>
        <v>41687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8">
        <f t="shared" si="75"/>
        <v>155</v>
      </c>
      <c r="R1570" s="14">
        <f t="shared" si="76"/>
        <v>41962.062326388885</v>
      </c>
      <c r="S1570" s="14">
        <f t="shared" si="77"/>
        <v>41997.062326388885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8">
        <f t="shared" si="75"/>
        <v>0</v>
      </c>
      <c r="R1571" s="14">
        <f t="shared" si="76"/>
        <v>41389.679560185185</v>
      </c>
      <c r="S1571" s="14">
        <f t="shared" si="77"/>
        <v>41419.679560185185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8">
        <f t="shared" si="75"/>
        <v>47.77</v>
      </c>
      <c r="R1572" s="14">
        <f t="shared" si="76"/>
        <v>42438.813449074078</v>
      </c>
      <c r="S1572" s="14">
        <f t="shared" si="77"/>
        <v>42468.771782407406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8">
        <f t="shared" si="75"/>
        <v>20</v>
      </c>
      <c r="R1573" s="14">
        <f t="shared" si="76"/>
        <v>42144.769479166673</v>
      </c>
      <c r="S1573" s="14">
        <f t="shared" si="77"/>
        <v>42174.769479166673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8">
        <f t="shared" si="75"/>
        <v>41.67</v>
      </c>
      <c r="R1574" s="14">
        <f t="shared" si="76"/>
        <v>42404.033090277779</v>
      </c>
      <c r="S1574" s="14">
        <f t="shared" si="77"/>
        <v>42428.999305555553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8">
        <f t="shared" si="75"/>
        <v>74.33</v>
      </c>
      <c r="R1575" s="14">
        <f t="shared" si="76"/>
        <v>42786.000023148154</v>
      </c>
      <c r="S1575" s="14">
        <f t="shared" si="77"/>
        <v>42826.165972222225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8">
        <f t="shared" si="75"/>
        <v>84.33</v>
      </c>
      <c r="R1576" s="14">
        <f t="shared" si="76"/>
        <v>42017.927418981482</v>
      </c>
      <c r="S1576" s="14">
        <f t="shared" si="77"/>
        <v>42052.927418981482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8">
        <f t="shared" si="75"/>
        <v>65.459999999999994</v>
      </c>
      <c r="R1577" s="14">
        <f t="shared" si="76"/>
        <v>41799.524259259262</v>
      </c>
      <c r="S1577" s="14">
        <f t="shared" si="77"/>
        <v>41829.524259259262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8">
        <f t="shared" si="75"/>
        <v>65</v>
      </c>
      <c r="R1578" s="14">
        <f t="shared" si="76"/>
        <v>42140.879259259258</v>
      </c>
      <c r="S1578" s="14">
        <f t="shared" si="77"/>
        <v>42185.879259259258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8">
        <f t="shared" si="75"/>
        <v>27.5</v>
      </c>
      <c r="R1579" s="14">
        <f t="shared" si="76"/>
        <v>41054.847777777781</v>
      </c>
      <c r="S1579" s="14">
        <f t="shared" si="77"/>
        <v>41114.847777777781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8">
        <f t="shared" si="75"/>
        <v>51.25</v>
      </c>
      <c r="R1580" s="14">
        <f t="shared" si="76"/>
        <v>40399.065868055557</v>
      </c>
      <c r="S1580" s="14">
        <f t="shared" si="77"/>
        <v>40423.083333333336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8">
        <f t="shared" si="75"/>
        <v>14</v>
      </c>
      <c r="R1581" s="14">
        <f t="shared" si="76"/>
        <v>41481.996423611112</v>
      </c>
      <c r="S1581" s="14">
        <f t="shared" si="77"/>
        <v>41514.996423611112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8">
        <f t="shared" si="75"/>
        <v>0</v>
      </c>
      <c r="R1582" s="14">
        <f t="shared" si="76"/>
        <v>40990.050069444449</v>
      </c>
      <c r="S1582" s="14">
        <f t="shared" si="77"/>
        <v>41050.050069444449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8">
        <f t="shared" si="75"/>
        <v>5</v>
      </c>
      <c r="R1583" s="14">
        <f t="shared" si="76"/>
        <v>42325.448958333334</v>
      </c>
      <c r="S1583" s="14">
        <f t="shared" si="77"/>
        <v>42357.448958333334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8">
        <f t="shared" si="75"/>
        <v>31</v>
      </c>
      <c r="R1584" s="14">
        <f t="shared" si="76"/>
        <v>42246.789965277778</v>
      </c>
      <c r="S1584" s="14">
        <f t="shared" si="77"/>
        <v>42303.888888888891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8">
        <f t="shared" si="75"/>
        <v>15</v>
      </c>
      <c r="R1585" s="14">
        <f t="shared" si="76"/>
        <v>41877.904988425929</v>
      </c>
      <c r="S1585" s="14">
        <f t="shared" si="77"/>
        <v>41907.904988425929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8">
        <f t="shared" si="75"/>
        <v>0</v>
      </c>
      <c r="R1586" s="14">
        <f t="shared" si="76"/>
        <v>41779.649317129632</v>
      </c>
      <c r="S1586" s="14">
        <f t="shared" si="77"/>
        <v>41789.649317129632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8">
        <f t="shared" si="75"/>
        <v>131.66999999999999</v>
      </c>
      <c r="R1587" s="14">
        <f t="shared" si="76"/>
        <v>42707.895462962959</v>
      </c>
      <c r="S1587" s="14">
        <f t="shared" si="77"/>
        <v>42729.458333333328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8">
        <f t="shared" si="75"/>
        <v>0</v>
      </c>
      <c r="R1588" s="14">
        <f t="shared" si="76"/>
        <v>42069.104421296302</v>
      </c>
      <c r="S1588" s="14">
        <f t="shared" si="77"/>
        <v>42099.062754629631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8">
        <f t="shared" si="75"/>
        <v>1</v>
      </c>
      <c r="R1589" s="14">
        <f t="shared" si="76"/>
        <v>41956.950983796298</v>
      </c>
      <c r="S1589" s="14">
        <f t="shared" si="77"/>
        <v>41986.950983796298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8">
        <f t="shared" si="75"/>
        <v>0</v>
      </c>
      <c r="R1590" s="14">
        <f t="shared" si="76"/>
        <v>42005.24998842593</v>
      </c>
      <c r="S1590" s="14">
        <f t="shared" si="77"/>
        <v>42035.841666666667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8">
        <f t="shared" si="75"/>
        <v>0</v>
      </c>
      <c r="R1591" s="14">
        <f t="shared" si="76"/>
        <v>42256.984791666662</v>
      </c>
      <c r="S1591" s="14">
        <f t="shared" si="77"/>
        <v>42286.984791666662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8">
        <f t="shared" si="75"/>
        <v>510</v>
      </c>
      <c r="R1592" s="14">
        <f t="shared" si="76"/>
        <v>42240.857222222221</v>
      </c>
      <c r="S1592" s="14">
        <f t="shared" si="77"/>
        <v>42270.857222222221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8">
        <f t="shared" si="75"/>
        <v>44.48</v>
      </c>
      <c r="R1593" s="14">
        <f t="shared" si="76"/>
        <v>42433.726168981477</v>
      </c>
      <c r="S1593" s="14">
        <f t="shared" si="77"/>
        <v>42463.68450231482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8">
        <f t="shared" si="75"/>
        <v>0</v>
      </c>
      <c r="R1594" s="14">
        <f t="shared" si="76"/>
        <v>42046.072743055556</v>
      </c>
      <c r="S1594" s="14">
        <f t="shared" si="77"/>
        <v>42091.031076388885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8">
        <f t="shared" si="75"/>
        <v>1</v>
      </c>
      <c r="R1595" s="14">
        <f t="shared" si="76"/>
        <v>42033.845543981486</v>
      </c>
      <c r="S1595" s="14">
        <f t="shared" si="77"/>
        <v>42063.845543981486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8">
        <f t="shared" si="75"/>
        <v>20.5</v>
      </c>
      <c r="R1596" s="14">
        <f t="shared" si="76"/>
        <v>42445.712754629625</v>
      </c>
      <c r="S1596" s="14">
        <f t="shared" si="77"/>
        <v>42505.681249999994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8">
        <f t="shared" si="75"/>
        <v>40</v>
      </c>
      <c r="R1597" s="14">
        <f t="shared" si="76"/>
        <v>41780.050092592595</v>
      </c>
      <c r="S1597" s="14">
        <f t="shared" si="77"/>
        <v>41808.842361111114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8">
        <f t="shared" si="75"/>
        <v>25</v>
      </c>
      <c r="R1598" s="14">
        <f t="shared" si="76"/>
        <v>41941.430196759262</v>
      </c>
      <c r="S1598" s="14">
        <f t="shared" si="77"/>
        <v>41986.471863425926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8">
        <f t="shared" si="75"/>
        <v>0</v>
      </c>
      <c r="R1599" s="14">
        <f t="shared" si="76"/>
        <v>42603.354131944448</v>
      </c>
      <c r="S1599" s="14">
        <f t="shared" si="77"/>
        <v>42633.354131944448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8">
        <f t="shared" si="75"/>
        <v>1</v>
      </c>
      <c r="R1600" s="14">
        <f t="shared" si="76"/>
        <v>42151.667337962965</v>
      </c>
      <c r="S1600" s="14">
        <f t="shared" si="77"/>
        <v>42211.667337962965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8">
        <f t="shared" si="75"/>
        <v>0</v>
      </c>
      <c r="R1601" s="14">
        <f t="shared" si="76"/>
        <v>42438.53907407407</v>
      </c>
      <c r="S1601" s="14">
        <f t="shared" si="77"/>
        <v>42468.497407407413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8">
        <f t="shared" si="75"/>
        <v>40.78</v>
      </c>
      <c r="R1602" s="14">
        <f t="shared" si="76"/>
        <v>41791.057314814818</v>
      </c>
      <c r="S1602" s="14">
        <f t="shared" si="77"/>
        <v>41835.21597222222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8">
        <f t="shared" ref="Q1603:Q1666" si="78">IFERROR(ROUND(E1603/L1603,2),0)</f>
        <v>48.33</v>
      </c>
      <c r="R1603" s="14">
        <f t="shared" ref="R1603:R1666" si="79">(((J1603/60)/60)/24)+DATE(1970,1,1)</f>
        <v>40638.092974537038</v>
      </c>
      <c r="S1603" s="14">
        <f t="shared" ref="S1603:S1666" si="80">(((I1603/60)/60)/24)+DATE(1970,1,1)</f>
        <v>40668.092974537038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8">
        <f t="shared" si="78"/>
        <v>46.95</v>
      </c>
      <c r="R1604" s="14">
        <f t="shared" si="79"/>
        <v>40788.297650462962</v>
      </c>
      <c r="S1604" s="14">
        <f t="shared" si="80"/>
        <v>40830.958333333336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8">
        <f t="shared" si="78"/>
        <v>66.69</v>
      </c>
      <c r="R1605" s="14">
        <f t="shared" si="79"/>
        <v>40876.169664351852</v>
      </c>
      <c r="S1605" s="14">
        <f t="shared" si="80"/>
        <v>40936.169664351852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8">
        <f t="shared" si="78"/>
        <v>48.84</v>
      </c>
      <c r="R1606" s="14">
        <f t="shared" si="79"/>
        <v>40945.845312500001</v>
      </c>
      <c r="S1606" s="14">
        <f t="shared" si="80"/>
        <v>40985.80364583333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8">
        <f t="shared" si="78"/>
        <v>137.31</v>
      </c>
      <c r="R1607" s="14">
        <f t="shared" si="79"/>
        <v>40747.012881944444</v>
      </c>
      <c r="S1607" s="14">
        <f t="shared" si="80"/>
        <v>40756.291666666664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8">
        <f t="shared" si="78"/>
        <v>87.83</v>
      </c>
      <c r="R1608" s="14">
        <f t="shared" si="79"/>
        <v>40536.111550925925</v>
      </c>
      <c r="S1608" s="14">
        <f t="shared" si="80"/>
        <v>40626.069884259261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8">
        <f t="shared" si="78"/>
        <v>70.790000000000006</v>
      </c>
      <c r="R1609" s="14">
        <f t="shared" si="79"/>
        <v>41053.80846064815</v>
      </c>
      <c r="S1609" s="14">
        <f t="shared" si="80"/>
        <v>41074.80846064815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8">
        <f t="shared" si="78"/>
        <v>52.83</v>
      </c>
      <c r="R1610" s="14">
        <f t="shared" si="79"/>
        <v>41607.83085648148</v>
      </c>
      <c r="S1610" s="14">
        <f t="shared" si="80"/>
        <v>41640.226388888892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8">
        <f t="shared" si="78"/>
        <v>443.75</v>
      </c>
      <c r="R1611" s="14">
        <f t="shared" si="79"/>
        <v>40796.001261574071</v>
      </c>
      <c r="S1611" s="14">
        <f t="shared" si="80"/>
        <v>40849.333333333336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8">
        <f t="shared" si="78"/>
        <v>48.54</v>
      </c>
      <c r="R1612" s="14">
        <f t="shared" si="79"/>
        <v>41228.924884259257</v>
      </c>
      <c r="S1612" s="14">
        <f t="shared" si="80"/>
        <v>41258.924884259257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8">
        <f t="shared" si="78"/>
        <v>37.07</v>
      </c>
      <c r="R1613" s="14">
        <f t="shared" si="79"/>
        <v>41409.00037037037</v>
      </c>
      <c r="S1613" s="14">
        <f t="shared" si="80"/>
        <v>41430.00037037037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8">
        <f t="shared" si="78"/>
        <v>50</v>
      </c>
      <c r="R1614" s="14">
        <f t="shared" si="79"/>
        <v>41246.874814814815</v>
      </c>
      <c r="S1614" s="14">
        <f t="shared" si="80"/>
        <v>41276.874814814815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8">
        <f t="shared" si="78"/>
        <v>39.04</v>
      </c>
      <c r="R1615" s="14">
        <f t="shared" si="79"/>
        <v>41082.069467592592</v>
      </c>
      <c r="S1615" s="14">
        <f t="shared" si="80"/>
        <v>41112.069467592592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8">
        <f t="shared" si="78"/>
        <v>66.69</v>
      </c>
      <c r="R1616" s="14">
        <f t="shared" si="79"/>
        <v>41794.981122685182</v>
      </c>
      <c r="S1616" s="14">
        <f t="shared" si="80"/>
        <v>41854.708333333336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8">
        <f t="shared" si="78"/>
        <v>67.13</v>
      </c>
      <c r="R1617" s="14">
        <f t="shared" si="79"/>
        <v>40845.050879629627</v>
      </c>
      <c r="S1617" s="14">
        <f t="shared" si="80"/>
        <v>40890.092546296299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8">
        <f t="shared" si="78"/>
        <v>66.37</v>
      </c>
      <c r="R1618" s="14">
        <f t="shared" si="79"/>
        <v>41194.715520833335</v>
      </c>
      <c r="S1618" s="14">
        <f t="shared" si="80"/>
        <v>41235.916666666664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8">
        <f t="shared" si="78"/>
        <v>64.62</v>
      </c>
      <c r="R1619" s="14">
        <f t="shared" si="79"/>
        <v>41546.664212962962</v>
      </c>
      <c r="S1619" s="14">
        <f t="shared" si="80"/>
        <v>41579.791666666664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8">
        <f t="shared" si="78"/>
        <v>58.37</v>
      </c>
      <c r="R1620" s="14">
        <f t="shared" si="79"/>
        <v>41301.654340277775</v>
      </c>
      <c r="S1620" s="14">
        <f t="shared" si="80"/>
        <v>41341.654340277775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8">
        <f t="shared" si="78"/>
        <v>86.96</v>
      </c>
      <c r="R1621" s="14">
        <f t="shared" si="79"/>
        <v>41876.18618055556</v>
      </c>
      <c r="S1621" s="14">
        <f t="shared" si="80"/>
        <v>41897.18618055556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8">
        <f t="shared" si="78"/>
        <v>66.47</v>
      </c>
      <c r="R1622" s="14">
        <f t="shared" si="79"/>
        <v>41321.339583333334</v>
      </c>
      <c r="S1622" s="14">
        <f t="shared" si="80"/>
        <v>41328.339583333334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8">
        <f t="shared" si="78"/>
        <v>163.78</v>
      </c>
      <c r="R1623" s="14">
        <f t="shared" si="79"/>
        <v>41003.60665509259</v>
      </c>
      <c r="S1623" s="14">
        <f t="shared" si="80"/>
        <v>41057.165972222225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8">
        <f t="shared" si="78"/>
        <v>107.98</v>
      </c>
      <c r="R1624" s="14">
        <f t="shared" si="79"/>
        <v>41950.29483796296</v>
      </c>
      <c r="S1624" s="14">
        <f t="shared" si="80"/>
        <v>41990.332638888889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8">
        <f t="shared" si="78"/>
        <v>42.11</v>
      </c>
      <c r="R1625" s="14">
        <f t="shared" si="79"/>
        <v>41453.688530092593</v>
      </c>
      <c r="S1625" s="14">
        <f t="shared" si="80"/>
        <v>41513.688530092593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8">
        <f t="shared" si="78"/>
        <v>47.2</v>
      </c>
      <c r="R1626" s="14">
        <f t="shared" si="79"/>
        <v>41243.367303240739</v>
      </c>
      <c r="S1626" s="14">
        <f t="shared" si="80"/>
        <v>41283.367303240739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8">
        <f t="shared" si="78"/>
        <v>112.02</v>
      </c>
      <c r="R1627" s="14">
        <f t="shared" si="79"/>
        <v>41135.699687500004</v>
      </c>
      <c r="S1627" s="14">
        <f t="shared" si="80"/>
        <v>41163.699687500004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8">
        <f t="shared" si="78"/>
        <v>74.95</v>
      </c>
      <c r="R1628" s="14">
        <f t="shared" si="79"/>
        <v>41579.847997685189</v>
      </c>
      <c r="S1628" s="14">
        <f t="shared" si="80"/>
        <v>41609.889664351853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8">
        <f t="shared" si="78"/>
        <v>61.58</v>
      </c>
      <c r="R1629" s="14">
        <f t="shared" si="79"/>
        <v>41205.707048611112</v>
      </c>
      <c r="S1629" s="14">
        <f t="shared" si="80"/>
        <v>41239.207638888889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8">
        <f t="shared" si="78"/>
        <v>45.88</v>
      </c>
      <c r="R1630" s="14">
        <f t="shared" si="79"/>
        <v>41774.737060185187</v>
      </c>
      <c r="S1630" s="14">
        <f t="shared" si="80"/>
        <v>41807.737060185187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8">
        <f t="shared" si="78"/>
        <v>75.849999999999994</v>
      </c>
      <c r="R1631" s="14">
        <f t="shared" si="79"/>
        <v>41645.867280092592</v>
      </c>
      <c r="S1631" s="14">
        <f t="shared" si="80"/>
        <v>41690.867280092592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8">
        <f t="shared" si="78"/>
        <v>84.21</v>
      </c>
      <c r="R1632" s="14">
        <f t="shared" si="79"/>
        <v>40939.837673611109</v>
      </c>
      <c r="S1632" s="14">
        <f t="shared" si="80"/>
        <v>40970.290972222225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8">
        <f t="shared" si="78"/>
        <v>117.23</v>
      </c>
      <c r="R1633" s="14">
        <f t="shared" si="79"/>
        <v>41164.859502314815</v>
      </c>
      <c r="S1633" s="14">
        <f t="shared" si="80"/>
        <v>41194.859502314815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8">
        <f t="shared" si="78"/>
        <v>86.49</v>
      </c>
      <c r="R1634" s="14">
        <f t="shared" si="79"/>
        <v>40750.340902777774</v>
      </c>
      <c r="S1634" s="14">
        <f t="shared" si="80"/>
        <v>40810.340902777774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8">
        <f t="shared" si="78"/>
        <v>172.41</v>
      </c>
      <c r="R1635" s="14">
        <f t="shared" si="79"/>
        <v>40896.883750000001</v>
      </c>
      <c r="S1635" s="14">
        <f t="shared" si="80"/>
        <v>40924.208333333336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8">
        <f t="shared" si="78"/>
        <v>62.81</v>
      </c>
      <c r="R1636" s="14">
        <f t="shared" si="79"/>
        <v>40658.189826388887</v>
      </c>
      <c r="S1636" s="14">
        <f t="shared" si="80"/>
        <v>40696.249305555553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8">
        <f t="shared" si="78"/>
        <v>67.73</v>
      </c>
      <c r="R1637" s="14">
        <f t="shared" si="79"/>
        <v>42502.868761574078</v>
      </c>
      <c r="S1637" s="14">
        <f t="shared" si="80"/>
        <v>42562.868761574078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8">
        <f t="shared" si="78"/>
        <v>53.56</v>
      </c>
      <c r="R1638" s="14">
        <f t="shared" si="79"/>
        <v>40663.08666666667</v>
      </c>
      <c r="S1638" s="14">
        <f t="shared" si="80"/>
        <v>40706.166666666664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8">
        <f t="shared" si="78"/>
        <v>34.6</v>
      </c>
      <c r="R1639" s="14">
        <f t="shared" si="79"/>
        <v>40122.751620370371</v>
      </c>
      <c r="S1639" s="14">
        <f t="shared" si="80"/>
        <v>40178.98541666667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8">
        <f t="shared" si="78"/>
        <v>38.89</v>
      </c>
      <c r="R1640" s="14">
        <f t="shared" si="79"/>
        <v>41288.68712962963</v>
      </c>
      <c r="S1640" s="14">
        <f t="shared" si="80"/>
        <v>41333.892361111109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8">
        <f t="shared" si="78"/>
        <v>94.74</v>
      </c>
      <c r="R1641" s="14">
        <f t="shared" si="79"/>
        <v>40941.652372685188</v>
      </c>
      <c r="S1641" s="14">
        <f t="shared" si="80"/>
        <v>40971.652372685188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8">
        <f t="shared" si="78"/>
        <v>39.97</v>
      </c>
      <c r="R1642" s="14">
        <f t="shared" si="79"/>
        <v>40379.23096064815</v>
      </c>
      <c r="S1642" s="14">
        <f t="shared" si="80"/>
        <v>40393.082638888889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8">
        <f t="shared" si="78"/>
        <v>97.5</v>
      </c>
      <c r="R1643" s="14">
        <f t="shared" si="79"/>
        <v>41962.596574074079</v>
      </c>
      <c r="S1643" s="14">
        <f t="shared" si="80"/>
        <v>41992.596574074079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8">
        <f t="shared" si="78"/>
        <v>42.86</v>
      </c>
      <c r="R1644" s="14">
        <f t="shared" si="79"/>
        <v>40688.024618055555</v>
      </c>
      <c r="S1644" s="14">
        <f t="shared" si="80"/>
        <v>40708.024618055555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8">
        <f t="shared" si="78"/>
        <v>168.51</v>
      </c>
      <c r="R1645" s="14">
        <f t="shared" si="79"/>
        <v>41146.824212962965</v>
      </c>
      <c r="S1645" s="14">
        <f t="shared" si="80"/>
        <v>41176.824212962965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8">
        <f t="shared" si="78"/>
        <v>85.55</v>
      </c>
      <c r="R1646" s="14">
        <f t="shared" si="79"/>
        <v>41175.05972222222</v>
      </c>
      <c r="S1646" s="14">
        <f t="shared" si="80"/>
        <v>41235.101388888892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8">
        <f t="shared" si="78"/>
        <v>554</v>
      </c>
      <c r="R1647" s="14">
        <f t="shared" si="79"/>
        <v>41521.617361111108</v>
      </c>
      <c r="S1647" s="14">
        <f t="shared" si="80"/>
        <v>41535.617361111108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8">
        <f t="shared" si="78"/>
        <v>26.55</v>
      </c>
      <c r="R1648" s="14">
        <f t="shared" si="79"/>
        <v>41833.450266203705</v>
      </c>
      <c r="S1648" s="14">
        <f t="shared" si="80"/>
        <v>41865.757638888892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8">
        <f t="shared" si="78"/>
        <v>113.83</v>
      </c>
      <c r="R1649" s="14">
        <f t="shared" si="79"/>
        <v>41039.409456018519</v>
      </c>
      <c r="S1649" s="14">
        <f t="shared" si="80"/>
        <v>41069.409456018519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8">
        <f t="shared" si="78"/>
        <v>32.01</v>
      </c>
      <c r="R1650" s="14">
        <f t="shared" si="79"/>
        <v>40592.704652777778</v>
      </c>
      <c r="S1650" s="14">
        <f t="shared" si="80"/>
        <v>40622.662986111114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8">
        <f t="shared" si="78"/>
        <v>47.19</v>
      </c>
      <c r="R1651" s="14">
        <f t="shared" si="79"/>
        <v>41737.684664351851</v>
      </c>
      <c r="S1651" s="14">
        <f t="shared" si="80"/>
        <v>41782.684664351851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8">
        <f t="shared" si="78"/>
        <v>88.47</v>
      </c>
      <c r="R1652" s="14">
        <f t="shared" si="79"/>
        <v>41526.435613425929</v>
      </c>
      <c r="S1652" s="14">
        <f t="shared" si="80"/>
        <v>41556.435613425929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8">
        <f t="shared" si="78"/>
        <v>100.75</v>
      </c>
      <c r="R1653" s="14">
        <f t="shared" si="79"/>
        <v>40625.900694444441</v>
      </c>
      <c r="S1653" s="14">
        <f t="shared" si="80"/>
        <v>40659.290972222225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8">
        <f t="shared" si="78"/>
        <v>64.709999999999994</v>
      </c>
      <c r="R1654" s="14">
        <f t="shared" si="79"/>
        <v>41572.492974537039</v>
      </c>
      <c r="S1654" s="14">
        <f t="shared" si="80"/>
        <v>41602.534641203703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8">
        <f t="shared" si="78"/>
        <v>51.85</v>
      </c>
      <c r="R1655" s="14">
        <f t="shared" si="79"/>
        <v>40626.834444444445</v>
      </c>
      <c r="S1655" s="14">
        <f t="shared" si="80"/>
        <v>40657.834444444445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8">
        <f t="shared" si="78"/>
        <v>38.79</v>
      </c>
      <c r="R1656" s="14">
        <f t="shared" si="79"/>
        <v>40987.890740740739</v>
      </c>
      <c r="S1656" s="14">
        <f t="shared" si="80"/>
        <v>41017.890740740739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8">
        <f t="shared" si="78"/>
        <v>44.65</v>
      </c>
      <c r="R1657" s="14">
        <f t="shared" si="79"/>
        <v>40974.791898148149</v>
      </c>
      <c r="S1657" s="14">
        <f t="shared" si="80"/>
        <v>41004.750231481477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8">
        <f t="shared" si="78"/>
        <v>156.77000000000001</v>
      </c>
      <c r="R1658" s="14">
        <f t="shared" si="79"/>
        <v>41226.928842592592</v>
      </c>
      <c r="S1658" s="14">
        <f t="shared" si="80"/>
        <v>41256.928842592592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8">
        <f t="shared" si="78"/>
        <v>118.7</v>
      </c>
      <c r="R1659" s="14">
        <f t="shared" si="79"/>
        <v>41023.782037037039</v>
      </c>
      <c r="S1659" s="14">
        <f t="shared" si="80"/>
        <v>41053.782037037039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8">
        <f t="shared" si="78"/>
        <v>74.150000000000006</v>
      </c>
      <c r="R1660" s="14">
        <f t="shared" si="79"/>
        <v>41223.22184027778</v>
      </c>
      <c r="S1660" s="14">
        <f t="shared" si="80"/>
        <v>41261.597222222219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8">
        <f t="shared" si="78"/>
        <v>12.53</v>
      </c>
      <c r="R1661" s="14">
        <f t="shared" si="79"/>
        <v>41596.913437499999</v>
      </c>
      <c r="S1661" s="14">
        <f t="shared" si="80"/>
        <v>41625.5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8">
        <f t="shared" si="78"/>
        <v>27.86</v>
      </c>
      <c r="R1662" s="14">
        <f t="shared" si="79"/>
        <v>42459.693865740745</v>
      </c>
      <c r="S1662" s="14">
        <f t="shared" si="80"/>
        <v>42490.915972222225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8">
        <f t="shared" si="78"/>
        <v>80.180000000000007</v>
      </c>
      <c r="R1663" s="14">
        <f t="shared" si="79"/>
        <v>42343.998043981483</v>
      </c>
      <c r="S1663" s="14">
        <f t="shared" si="80"/>
        <v>42386.875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8">
        <f t="shared" si="78"/>
        <v>132.44</v>
      </c>
      <c r="R1664" s="14">
        <f t="shared" si="79"/>
        <v>40848.198333333334</v>
      </c>
      <c r="S1664" s="14">
        <f t="shared" si="80"/>
        <v>40908.239999999998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8">
        <f t="shared" si="78"/>
        <v>33.75</v>
      </c>
      <c r="R1665" s="14">
        <f t="shared" si="79"/>
        <v>42006.02207175926</v>
      </c>
      <c r="S1665" s="14">
        <f t="shared" si="80"/>
        <v>42036.02207175926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8">
        <f t="shared" si="78"/>
        <v>34.380000000000003</v>
      </c>
      <c r="R1666" s="14">
        <f t="shared" si="79"/>
        <v>40939.761782407404</v>
      </c>
      <c r="S1666" s="14">
        <f t="shared" si="80"/>
        <v>40984.165972222225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8">
        <f t="shared" ref="Q1667:Q1730" si="81">IFERROR(ROUND(E1667/L1667,2),0)</f>
        <v>44.96</v>
      </c>
      <c r="R1667" s="14">
        <f t="shared" ref="R1667:R1730" si="82">(((J1667/60)/60)/24)+DATE(1970,1,1)</f>
        <v>40564.649456018517</v>
      </c>
      <c r="S1667" s="14">
        <f t="shared" ref="S1667:S1730" si="83">(((I1667/60)/60)/24)+DATE(1970,1,1)</f>
        <v>40596.125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8">
        <f t="shared" si="81"/>
        <v>41.04</v>
      </c>
      <c r="R1668" s="14">
        <f t="shared" si="82"/>
        <v>41331.253159722226</v>
      </c>
      <c r="S1668" s="14">
        <f t="shared" si="83"/>
        <v>41361.211493055554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8">
        <f t="shared" si="81"/>
        <v>52.6</v>
      </c>
      <c r="R1669" s="14">
        <f t="shared" si="82"/>
        <v>41682.0705787037</v>
      </c>
      <c r="S1669" s="14">
        <f t="shared" si="83"/>
        <v>41709.290972222225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8">
        <f t="shared" si="81"/>
        <v>70.78</v>
      </c>
      <c r="R1670" s="14">
        <f t="shared" si="82"/>
        <v>40845.14975694444</v>
      </c>
      <c r="S1670" s="14">
        <f t="shared" si="83"/>
        <v>40875.191423611112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8">
        <f t="shared" si="81"/>
        <v>53.75</v>
      </c>
      <c r="R1671" s="14">
        <f t="shared" si="82"/>
        <v>42461.885138888887</v>
      </c>
      <c r="S1671" s="14">
        <f t="shared" si="83"/>
        <v>42521.885138888887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8">
        <f t="shared" si="81"/>
        <v>44.61</v>
      </c>
      <c r="R1672" s="14">
        <f t="shared" si="82"/>
        <v>40313.930543981485</v>
      </c>
      <c r="S1672" s="14">
        <f t="shared" si="83"/>
        <v>40364.166666666664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8">
        <f t="shared" si="81"/>
        <v>26.15</v>
      </c>
      <c r="R1673" s="14">
        <f t="shared" si="82"/>
        <v>42553.54414351852</v>
      </c>
      <c r="S1673" s="14">
        <f t="shared" si="83"/>
        <v>42583.54414351852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8">
        <f t="shared" si="81"/>
        <v>39.18</v>
      </c>
      <c r="R1674" s="14">
        <f t="shared" si="82"/>
        <v>41034.656597222223</v>
      </c>
      <c r="S1674" s="14">
        <f t="shared" si="83"/>
        <v>41064.656597222223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8">
        <f t="shared" si="81"/>
        <v>45.59</v>
      </c>
      <c r="R1675" s="14">
        <f t="shared" si="82"/>
        <v>42039.878379629634</v>
      </c>
      <c r="S1675" s="14">
        <f t="shared" si="83"/>
        <v>42069.878379629634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8">
        <f t="shared" si="81"/>
        <v>89.25</v>
      </c>
      <c r="R1676" s="14">
        <f t="shared" si="82"/>
        <v>42569.605393518519</v>
      </c>
      <c r="S1676" s="14">
        <f t="shared" si="83"/>
        <v>42600.290972222225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8">
        <f t="shared" si="81"/>
        <v>40.42</v>
      </c>
      <c r="R1677" s="14">
        <f t="shared" si="82"/>
        <v>40802.733101851853</v>
      </c>
      <c r="S1677" s="14">
        <f t="shared" si="83"/>
        <v>40832.918749999997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8">
        <f t="shared" si="81"/>
        <v>82.38</v>
      </c>
      <c r="R1678" s="14">
        <f t="shared" si="82"/>
        <v>40973.72623842593</v>
      </c>
      <c r="S1678" s="14">
        <f t="shared" si="83"/>
        <v>41020.165972222225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8">
        <f t="shared" si="81"/>
        <v>159.52000000000001</v>
      </c>
      <c r="R1679" s="14">
        <f t="shared" si="82"/>
        <v>42416.407129629632</v>
      </c>
      <c r="S1679" s="14">
        <f t="shared" si="83"/>
        <v>42476.249305555553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8">
        <f t="shared" si="81"/>
        <v>36.24</v>
      </c>
      <c r="R1680" s="14">
        <f t="shared" si="82"/>
        <v>41662.854988425926</v>
      </c>
      <c r="S1680" s="14">
        <f t="shared" si="83"/>
        <v>41676.854988425926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8">
        <f t="shared" si="81"/>
        <v>62.5</v>
      </c>
      <c r="R1681" s="14">
        <f t="shared" si="82"/>
        <v>40723.068807870368</v>
      </c>
      <c r="S1681" s="14">
        <f t="shared" si="83"/>
        <v>40746.068807870368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8">
        <f t="shared" si="81"/>
        <v>47</v>
      </c>
      <c r="R1682" s="14">
        <f t="shared" si="82"/>
        <v>41802.757719907408</v>
      </c>
      <c r="S1682" s="14">
        <f t="shared" si="83"/>
        <v>41832.757719907408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8">
        <f t="shared" si="81"/>
        <v>74.58</v>
      </c>
      <c r="R1683" s="14">
        <f t="shared" si="82"/>
        <v>42774.121342592596</v>
      </c>
      <c r="S1683" s="14">
        <f t="shared" si="83"/>
        <v>42823.083333333328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8">
        <f t="shared" si="81"/>
        <v>0</v>
      </c>
      <c r="R1684" s="14">
        <f t="shared" si="82"/>
        <v>42779.21365740741</v>
      </c>
      <c r="S1684" s="14">
        <f t="shared" si="83"/>
        <v>42839.171990740739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8">
        <f t="shared" si="81"/>
        <v>76</v>
      </c>
      <c r="R1685" s="14">
        <f t="shared" si="82"/>
        <v>42808.781689814816</v>
      </c>
      <c r="S1685" s="14">
        <f t="shared" si="83"/>
        <v>42832.781689814816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8">
        <f t="shared" si="81"/>
        <v>86.44</v>
      </c>
      <c r="R1686" s="14">
        <f t="shared" si="82"/>
        <v>42783.815289351856</v>
      </c>
      <c r="S1686" s="14">
        <f t="shared" si="83"/>
        <v>42811.773622685185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8">
        <f t="shared" si="81"/>
        <v>24</v>
      </c>
      <c r="R1687" s="14">
        <f t="shared" si="82"/>
        <v>42788.2502662037</v>
      </c>
      <c r="S1687" s="14">
        <f t="shared" si="83"/>
        <v>42818.208599537036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8">
        <f t="shared" si="81"/>
        <v>18</v>
      </c>
      <c r="R1688" s="14">
        <f t="shared" si="82"/>
        <v>42792.843969907408</v>
      </c>
      <c r="S1688" s="14">
        <f t="shared" si="83"/>
        <v>42852.802303240736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8">
        <f t="shared" si="81"/>
        <v>80.13</v>
      </c>
      <c r="R1689" s="14">
        <f t="shared" si="82"/>
        <v>42802.046817129631</v>
      </c>
      <c r="S1689" s="14">
        <f t="shared" si="83"/>
        <v>42835.84375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8">
        <f t="shared" si="81"/>
        <v>253.14</v>
      </c>
      <c r="R1690" s="14">
        <f t="shared" si="82"/>
        <v>42804.534652777773</v>
      </c>
      <c r="S1690" s="14">
        <f t="shared" si="83"/>
        <v>42834.492986111116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8">
        <f t="shared" si="81"/>
        <v>171.43</v>
      </c>
      <c r="R1691" s="14">
        <f t="shared" si="82"/>
        <v>42780.942476851851</v>
      </c>
      <c r="S1691" s="14">
        <f t="shared" si="83"/>
        <v>42810.900810185187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8">
        <f t="shared" si="81"/>
        <v>57.73</v>
      </c>
      <c r="R1692" s="14">
        <f t="shared" si="82"/>
        <v>42801.43104166667</v>
      </c>
      <c r="S1692" s="14">
        <f t="shared" si="83"/>
        <v>42831.389374999999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8">
        <f t="shared" si="81"/>
        <v>264.26</v>
      </c>
      <c r="R1693" s="14">
        <f t="shared" si="82"/>
        <v>42795.701481481476</v>
      </c>
      <c r="S1693" s="14">
        <f t="shared" si="83"/>
        <v>42828.041666666672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8">
        <f t="shared" si="81"/>
        <v>159.33000000000001</v>
      </c>
      <c r="R1694" s="14">
        <f t="shared" si="82"/>
        <v>42788.151238425926</v>
      </c>
      <c r="S1694" s="14">
        <f t="shared" si="83"/>
        <v>42820.999305555553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8">
        <f t="shared" si="81"/>
        <v>35</v>
      </c>
      <c r="R1695" s="14">
        <f t="shared" si="82"/>
        <v>42803.920277777783</v>
      </c>
      <c r="S1695" s="14">
        <f t="shared" si="83"/>
        <v>42834.833333333328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8">
        <f t="shared" si="81"/>
        <v>5</v>
      </c>
      <c r="R1696" s="14">
        <f t="shared" si="82"/>
        <v>42791.669837962967</v>
      </c>
      <c r="S1696" s="14">
        <f t="shared" si="83"/>
        <v>42821.191666666666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8">
        <f t="shared" si="81"/>
        <v>61.09</v>
      </c>
      <c r="R1697" s="14">
        <f t="shared" si="82"/>
        <v>42801.031412037039</v>
      </c>
      <c r="S1697" s="14">
        <f t="shared" si="83"/>
        <v>42835.041666666672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8">
        <f t="shared" si="81"/>
        <v>0</v>
      </c>
      <c r="R1698" s="14">
        <f t="shared" si="82"/>
        <v>42796.069571759261</v>
      </c>
      <c r="S1698" s="14">
        <f t="shared" si="83"/>
        <v>42826.027905092589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8">
        <f t="shared" si="81"/>
        <v>114.82</v>
      </c>
      <c r="R1699" s="14">
        <f t="shared" si="82"/>
        <v>42805.032962962956</v>
      </c>
      <c r="S1699" s="14">
        <f t="shared" si="83"/>
        <v>42834.991296296299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8">
        <f t="shared" si="81"/>
        <v>0</v>
      </c>
      <c r="R1700" s="14">
        <f t="shared" si="82"/>
        <v>42796.207870370374</v>
      </c>
      <c r="S1700" s="14">
        <f t="shared" si="83"/>
        <v>42820.147916666669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8">
        <f t="shared" si="81"/>
        <v>54</v>
      </c>
      <c r="R1701" s="14">
        <f t="shared" si="82"/>
        <v>42806.863946759258</v>
      </c>
      <c r="S1701" s="14">
        <f t="shared" si="83"/>
        <v>42836.863946759258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8">
        <f t="shared" si="81"/>
        <v>65.97</v>
      </c>
      <c r="R1702" s="14">
        <f t="shared" si="82"/>
        <v>42796.071643518517</v>
      </c>
      <c r="S1702" s="14">
        <f t="shared" si="83"/>
        <v>42826.166666666672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8">
        <f t="shared" si="81"/>
        <v>5</v>
      </c>
      <c r="R1703" s="14">
        <f t="shared" si="82"/>
        <v>41989.664409722223</v>
      </c>
      <c r="S1703" s="14">
        <f t="shared" si="83"/>
        <v>42019.664409722223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8">
        <f t="shared" si="81"/>
        <v>1</v>
      </c>
      <c r="R1704" s="14">
        <f t="shared" si="82"/>
        <v>42063.869791666672</v>
      </c>
      <c r="S1704" s="14">
        <f t="shared" si="83"/>
        <v>42093.828125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8">
        <f t="shared" si="81"/>
        <v>25.5</v>
      </c>
      <c r="R1705" s="14">
        <f t="shared" si="82"/>
        <v>42187.281678240746</v>
      </c>
      <c r="S1705" s="14">
        <f t="shared" si="83"/>
        <v>42247.281678240746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8">
        <f t="shared" si="81"/>
        <v>118.36</v>
      </c>
      <c r="R1706" s="14">
        <f t="shared" si="82"/>
        <v>42021.139733796299</v>
      </c>
      <c r="S1706" s="14">
        <f t="shared" si="83"/>
        <v>42051.139733796299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8">
        <f t="shared" si="81"/>
        <v>0</v>
      </c>
      <c r="R1707" s="14">
        <f t="shared" si="82"/>
        <v>42245.016736111109</v>
      </c>
      <c r="S1707" s="14">
        <f t="shared" si="83"/>
        <v>42256.666666666672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8">
        <f t="shared" si="81"/>
        <v>0</v>
      </c>
      <c r="R1708" s="14">
        <f t="shared" si="82"/>
        <v>42179.306388888886</v>
      </c>
      <c r="S1708" s="14">
        <f t="shared" si="83"/>
        <v>42239.306388888886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8">
        <f t="shared" si="81"/>
        <v>54.11</v>
      </c>
      <c r="R1709" s="14">
        <f t="shared" si="82"/>
        <v>42427.721006944441</v>
      </c>
      <c r="S1709" s="14">
        <f t="shared" si="83"/>
        <v>42457.679340277777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8">
        <f t="shared" si="81"/>
        <v>0</v>
      </c>
      <c r="R1710" s="14">
        <f t="shared" si="82"/>
        <v>42451.866967592592</v>
      </c>
      <c r="S1710" s="14">
        <f t="shared" si="83"/>
        <v>42491.866967592592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8">
        <f t="shared" si="81"/>
        <v>21.25</v>
      </c>
      <c r="R1711" s="14">
        <f t="shared" si="82"/>
        <v>41841.56381944444</v>
      </c>
      <c r="S1711" s="14">
        <f t="shared" si="83"/>
        <v>41882.818749999999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8">
        <f t="shared" si="81"/>
        <v>34</v>
      </c>
      <c r="R1712" s="14">
        <f t="shared" si="82"/>
        <v>42341.59129629629</v>
      </c>
      <c r="S1712" s="14">
        <f t="shared" si="83"/>
        <v>42387.541666666672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8">
        <f t="shared" si="81"/>
        <v>525</v>
      </c>
      <c r="R1713" s="14">
        <f t="shared" si="82"/>
        <v>41852.646226851852</v>
      </c>
      <c r="S1713" s="14">
        <f t="shared" si="83"/>
        <v>41883.646226851852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8">
        <f t="shared" si="81"/>
        <v>0</v>
      </c>
      <c r="R1714" s="14">
        <f t="shared" si="82"/>
        <v>42125.913807870369</v>
      </c>
      <c r="S1714" s="14">
        <f t="shared" si="83"/>
        <v>42185.913807870369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8">
        <f t="shared" si="81"/>
        <v>50</v>
      </c>
      <c r="R1715" s="14">
        <f t="shared" si="82"/>
        <v>41887.801064814819</v>
      </c>
      <c r="S1715" s="14">
        <f t="shared" si="83"/>
        <v>41917.801064814819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8">
        <f t="shared" si="81"/>
        <v>115.71</v>
      </c>
      <c r="R1716" s="14">
        <f t="shared" si="82"/>
        <v>42095.918530092589</v>
      </c>
      <c r="S1716" s="14">
        <f t="shared" si="83"/>
        <v>42125.918530092589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8">
        <f t="shared" si="81"/>
        <v>5.5</v>
      </c>
      <c r="R1717" s="14">
        <f t="shared" si="82"/>
        <v>42064.217418981483</v>
      </c>
      <c r="S1717" s="14">
        <f t="shared" si="83"/>
        <v>42094.140277777777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8">
        <f t="shared" si="81"/>
        <v>50</v>
      </c>
      <c r="R1718" s="14">
        <f t="shared" si="82"/>
        <v>42673.577534722222</v>
      </c>
      <c r="S1718" s="14">
        <f t="shared" si="83"/>
        <v>42713.619201388887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8">
        <f t="shared" si="81"/>
        <v>34.020000000000003</v>
      </c>
      <c r="R1719" s="14">
        <f t="shared" si="82"/>
        <v>42460.98192129629</v>
      </c>
      <c r="S1719" s="14">
        <f t="shared" si="83"/>
        <v>42481.166666666672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8">
        <f t="shared" si="81"/>
        <v>37.5</v>
      </c>
      <c r="R1720" s="14">
        <f t="shared" si="82"/>
        <v>42460.610520833332</v>
      </c>
      <c r="S1720" s="14">
        <f t="shared" si="83"/>
        <v>42504.207638888889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8">
        <f t="shared" si="81"/>
        <v>11.67</v>
      </c>
      <c r="R1721" s="14">
        <f t="shared" si="82"/>
        <v>41869.534618055557</v>
      </c>
      <c r="S1721" s="14">
        <f t="shared" si="83"/>
        <v>41899.534618055557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8">
        <f t="shared" si="81"/>
        <v>28.13</v>
      </c>
      <c r="R1722" s="14">
        <f t="shared" si="82"/>
        <v>41922.783229166671</v>
      </c>
      <c r="S1722" s="14">
        <f t="shared" si="83"/>
        <v>41952.824895833335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8">
        <f t="shared" si="81"/>
        <v>0</v>
      </c>
      <c r="R1723" s="14">
        <f t="shared" si="82"/>
        <v>42319.461377314816</v>
      </c>
      <c r="S1723" s="14">
        <f t="shared" si="83"/>
        <v>42349.461377314816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8">
        <f t="shared" si="81"/>
        <v>1</v>
      </c>
      <c r="R1724" s="14">
        <f t="shared" si="82"/>
        <v>42425.960983796293</v>
      </c>
      <c r="S1724" s="14">
        <f t="shared" si="83"/>
        <v>42463.006944444445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8">
        <f t="shared" si="81"/>
        <v>216.67</v>
      </c>
      <c r="R1725" s="14">
        <f t="shared" si="82"/>
        <v>42129.82540509259</v>
      </c>
      <c r="S1725" s="14">
        <f t="shared" si="83"/>
        <v>42186.25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8">
        <f t="shared" si="81"/>
        <v>8.75</v>
      </c>
      <c r="R1726" s="14">
        <f t="shared" si="82"/>
        <v>41912.932430555556</v>
      </c>
      <c r="S1726" s="14">
        <f t="shared" si="83"/>
        <v>41942.932430555556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8">
        <f t="shared" si="81"/>
        <v>62.22</v>
      </c>
      <c r="R1727" s="14">
        <f t="shared" si="82"/>
        <v>41845.968159722222</v>
      </c>
      <c r="S1727" s="14">
        <f t="shared" si="83"/>
        <v>41875.968159722222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8">
        <f t="shared" si="81"/>
        <v>137.25</v>
      </c>
      <c r="R1728" s="14">
        <f t="shared" si="82"/>
        <v>41788.919722222221</v>
      </c>
      <c r="S1728" s="14">
        <f t="shared" si="83"/>
        <v>41817.919722222221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8">
        <f t="shared" si="81"/>
        <v>1</v>
      </c>
      <c r="R1729" s="14">
        <f t="shared" si="82"/>
        <v>42044.927974537044</v>
      </c>
      <c r="S1729" s="14">
        <f t="shared" si="83"/>
        <v>42099.458333333328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8">
        <f t="shared" si="81"/>
        <v>122.14</v>
      </c>
      <c r="R1730" s="14">
        <f t="shared" si="82"/>
        <v>42268.625856481478</v>
      </c>
      <c r="S1730" s="14">
        <f t="shared" si="83"/>
        <v>42298.625856481478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8">
        <f t="shared" ref="Q1731:Q1794" si="84">IFERROR(ROUND(E1731/L1731,2),0)</f>
        <v>0</v>
      </c>
      <c r="R1731" s="14">
        <f t="shared" ref="R1731:R1794" si="85">(((J1731/60)/60)/24)+DATE(1970,1,1)</f>
        <v>42471.052152777775</v>
      </c>
      <c r="S1731" s="14">
        <f t="shared" ref="S1731:S1794" si="86">(((I1731/60)/60)/24)+DATE(1970,1,1)</f>
        <v>42531.052152777775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8">
        <f t="shared" si="84"/>
        <v>0</v>
      </c>
      <c r="R1732" s="14">
        <f t="shared" si="85"/>
        <v>42272.087766203709</v>
      </c>
      <c r="S1732" s="14">
        <f t="shared" si="86"/>
        <v>42302.087766203709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8">
        <f t="shared" si="84"/>
        <v>0</v>
      </c>
      <c r="R1733" s="14">
        <f t="shared" si="85"/>
        <v>42152.906851851847</v>
      </c>
      <c r="S1733" s="14">
        <f t="shared" si="86"/>
        <v>42166.625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8">
        <f t="shared" si="84"/>
        <v>0</v>
      </c>
      <c r="R1734" s="14">
        <f t="shared" si="85"/>
        <v>42325.683807870373</v>
      </c>
      <c r="S1734" s="14">
        <f t="shared" si="86"/>
        <v>42385.208333333328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8">
        <f t="shared" si="84"/>
        <v>0</v>
      </c>
      <c r="R1735" s="14">
        <f t="shared" si="85"/>
        <v>42614.675625000003</v>
      </c>
      <c r="S1735" s="14">
        <f t="shared" si="86"/>
        <v>42626.895833333328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8">
        <f t="shared" si="84"/>
        <v>1</v>
      </c>
      <c r="R1736" s="14">
        <f t="shared" si="85"/>
        <v>42102.036527777775</v>
      </c>
      <c r="S1736" s="14">
        <f t="shared" si="86"/>
        <v>42132.036527777775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8">
        <f t="shared" si="84"/>
        <v>55</v>
      </c>
      <c r="R1737" s="14">
        <f t="shared" si="85"/>
        <v>42559.814178240747</v>
      </c>
      <c r="S1737" s="14">
        <f t="shared" si="86"/>
        <v>42589.814178240747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8">
        <f t="shared" si="84"/>
        <v>22</v>
      </c>
      <c r="R1738" s="14">
        <f t="shared" si="85"/>
        <v>42286.861493055556</v>
      </c>
      <c r="S1738" s="14">
        <f t="shared" si="86"/>
        <v>42316.90315972222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8">
        <f t="shared" si="84"/>
        <v>56.67</v>
      </c>
      <c r="R1739" s="14">
        <f t="shared" si="85"/>
        <v>42175.948981481488</v>
      </c>
      <c r="S1739" s="14">
        <f t="shared" si="86"/>
        <v>42205.948981481488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8">
        <f t="shared" si="84"/>
        <v>20</v>
      </c>
      <c r="R1740" s="14">
        <f t="shared" si="85"/>
        <v>41884.874328703707</v>
      </c>
      <c r="S1740" s="14">
        <f t="shared" si="86"/>
        <v>41914.874328703707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8">
        <f t="shared" si="84"/>
        <v>1</v>
      </c>
      <c r="R1741" s="14">
        <f t="shared" si="85"/>
        <v>42435.874212962968</v>
      </c>
      <c r="S1741" s="14">
        <f t="shared" si="86"/>
        <v>42494.832546296297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8">
        <f t="shared" si="84"/>
        <v>0</v>
      </c>
      <c r="R1742" s="14">
        <f t="shared" si="85"/>
        <v>42171.817384259266</v>
      </c>
      <c r="S1742" s="14">
        <f t="shared" si="86"/>
        <v>42201.817384259266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8">
        <f t="shared" si="84"/>
        <v>25.58</v>
      </c>
      <c r="R1743" s="14">
        <f t="shared" si="85"/>
        <v>42120.628136574072</v>
      </c>
      <c r="S1743" s="14">
        <f t="shared" si="86"/>
        <v>42165.628136574072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8">
        <f t="shared" si="84"/>
        <v>63.97</v>
      </c>
      <c r="R1744" s="14">
        <f t="shared" si="85"/>
        <v>42710.876967592587</v>
      </c>
      <c r="S1744" s="14">
        <f t="shared" si="86"/>
        <v>42742.875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8">
        <f t="shared" si="84"/>
        <v>89.93</v>
      </c>
      <c r="R1745" s="14">
        <f t="shared" si="85"/>
        <v>42586.925636574073</v>
      </c>
      <c r="S1745" s="14">
        <f t="shared" si="86"/>
        <v>42609.165972222225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8">
        <f t="shared" si="84"/>
        <v>93.07</v>
      </c>
      <c r="R1746" s="14">
        <f t="shared" si="85"/>
        <v>42026.605057870373</v>
      </c>
      <c r="S1746" s="14">
        <f t="shared" si="86"/>
        <v>42071.563391203701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8">
        <f t="shared" si="84"/>
        <v>89.67</v>
      </c>
      <c r="R1747" s="14">
        <f t="shared" si="85"/>
        <v>42690.259699074071</v>
      </c>
      <c r="S1747" s="14">
        <f t="shared" si="86"/>
        <v>42726.083333333328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8">
        <f t="shared" si="84"/>
        <v>207.62</v>
      </c>
      <c r="R1748" s="14">
        <f t="shared" si="85"/>
        <v>42668.176701388889</v>
      </c>
      <c r="S1748" s="14">
        <f t="shared" si="86"/>
        <v>42698.083333333328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8">
        <f t="shared" si="84"/>
        <v>59.41</v>
      </c>
      <c r="R1749" s="14">
        <f t="shared" si="85"/>
        <v>42292.435532407413</v>
      </c>
      <c r="S1749" s="14">
        <f t="shared" si="86"/>
        <v>42321.625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8">
        <f t="shared" si="84"/>
        <v>358.97</v>
      </c>
      <c r="R1750" s="14">
        <f t="shared" si="85"/>
        <v>42219.950729166667</v>
      </c>
      <c r="S1750" s="14">
        <f t="shared" si="86"/>
        <v>42249.950729166667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8">
        <f t="shared" si="84"/>
        <v>94.74</v>
      </c>
      <c r="R1751" s="14">
        <f t="shared" si="85"/>
        <v>42758.975937499999</v>
      </c>
      <c r="S1751" s="14">
        <f t="shared" si="86"/>
        <v>42795.791666666672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8">
        <f t="shared" si="84"/>
        <v>80.650000000000006</v>
      </c>
      <c r="R1752" s="14">
        <f t="shared" si="85"/>
        <v>42454.836851851855</v>
      </c>
      <c r="S1752" s="14">
        <f t="shared" si="86"/>
        <v>42479.836851851855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8">
        <f t="shared" si="84"/>
        <v>168.69</v>
      </c>
      <c r="R1753" s="14">
        <f t="shared" si="85"/>
        <v>42052.7815162037</v>
      </c>
      <c r="S1753" s="14">
        <f t="shared" si="86"/>
        <v>42082.739849537036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8">
        <f t="shared" si="84"/>
        <v>34.69</v>
      </c>
      <c r="R1754" s="14">
        <f t="shared" si="85"/>
        <v>42627.253263888888</v>
      </c>
      <c r="S1754" s="14">
        <f t="shared" si="86"/>
        <v>42657.253263888888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8">
        <f t="shared" si="84"/>
        <v>462.86</v>
      </c>
      <c r="R1755" s="14">
        <f t="shared" si="85"/>
        <v>42420.74962962963</v>
      </c>
      <c r="S1755" s="14">
        <f t="shared" si="86"/>
        <v>42450.707962962959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8">
        <f t="shared" si="84"/>
        <v>104.39</v>
      </c>
      <c r="R1756" s="14">
        <f t="shared" si="85"/>
        <v>42067.876770833333</v>
      </c>
      <c r="S1756" s="14">
        <f t="shared" si="86"/>
        <v>42097.835104166668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8">
        <f t="shared" si="84"/>
        <v>7.5</v>
      </c>
      <c r="R1757" s="14">
        <f t="shared" si="85"/>
        <v>42252.788900462961</v>
      </c>
      <c r="S1757" s="14">
        <f t="shared" si="86"/>
        <v>42282.788900462961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8">
        <f t="shared" si="84"/>
        <v>47.13</v>
      </c>
      <c r="R1758" s="14">
        <f t="shared" si="85"/>
        <v>42571.167465277773</v>
      </c>
      <c r="S1758" s="14">
        <f t="shared" si="86"/>
        <v>42611.167465277773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8">
        <f t="shared" si="84"/>
        <v>414.29</v>
      </c>
      <c r="R1759" s="14">
        <f t="shared" si="85"/>
        <v>42733.827349537038</v>
      </c>
      <c r="S1759" s="14">
        <f t="shared" si="86"/>
        <v>42763.811805555553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8">
        <f t="shared" si="84"/>
        <v>42.48</v>
      </c>
      <c r="R1760" s="14">
        <f t="shared" si="85"/>
        <v>42505.955925925926</v>
      </c>
      <c r="S1760" s="14">
        <f t="shared" si="86"/>
        <v>42565.955925925926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8">
        <f t="shared" si="84"/>
        <v>108.78</v>
      </c>
      <c r="R1761" s="14">
        <f t="shared" si="85"/>
        <v>42068.829039351855</v>
      </c>
      <c r="S1761" s="14">
        <f t="shared" si="86"/>
        <v>42088.787372685183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8">
        <f t="shared" si="84"/>
        <v>81.099999999999994</v>
      </c>
      <c r="R1762" s="14">
        <f t="shared" si="85"/>
        <v>42405.67260416667</v>
      </c>
      <c r="S1762" s="14">
        <f t="shared" si="86"/>
        <v>42425.67260416667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8">
        <f t="shared" si="84"/>
        <v>51.67</v>
      </c>
      <c r="R1763" s="14">
        <f t="shared" si="85"/>
        <v>42209.567824074074</v>
      </c>
      <c r="S1763" s="14">
        <f t="shared" si="86"/>
        <v>42259.567824074074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8">
        <f t="shared" si="84"/>
        <v>35.4</v>
      </c>
      <c r="R1764" s="14">
        <f t="shared" si="85"/>
        <v>42410.982002314813</v>
      </c>
      <c r="S1764" s="14">
        <f t="shared" si="86"/>
        <v>42440.982002314813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8">
        <f t="shared" si="84"/>
        <v>103.64</v>
      </c>
      <c r="R1765" s="14">
        <f t="shared" si="85"/>
        <v>42636.868518518517</v>
      </c>
      <c r="S1765" s="14">
        <f t="shared" si="86"/>
        <v>42666.868518518517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8">
        <f t="shared" si="84"/>
        <v>55.28</v>
      </c>
      <c r="R1766" s="14">
        <f t="shared" si="85"/>
        <v>41825.485868055555</v>
      </c>
      <c r="S1766" s="14">
        <f t="shared" si="86"/>
        <v>41854.485868055555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8">
        <f t="shared" si="84"/>
        <v>72.17</v>
      </c>
      <c r="R1767" s="14">
        <f t="shared" si="85"/>
        <v>41834.980462962965</v>
      </c>
      <c r="S1767" s="14">
        <f t="shared" si="86"/>
        <v>41864.980462962965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8">
        <f t="shared" si="84"/>
        <v>0</v>
      </c>
      <c r="R1768" s="14">
        <f t="shared" si="85"/>
        <v>41855.859814814816</v>
      </c>
      <c r="S1768" s="14">
        <f t="shared" si="86"/>
        <v>41876.859814814816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8">
        <f t="shared" si="84"/>
        <v>58.62</v>
      </c>
      <c r="R1769" s="14">
        <f t="shared" si="85"/>
        <v>41824.658379629633</v>
      </c>
      <c r="S1769" s="14">
        <f t="shared" si="86"/>
        <v>41854.658379629633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8">
        <f t="shared" si="84"/>
        <v>12.47</v>
      </c>
      <c r="R1770" s="14">
        <f t="shared" si="85"/>
        <v>41849.560694444444</v>
      </c>
      <c r="S1770" s="14">
        <f t="shared" si="86"/>
        <v>41909.560694444444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8">
        <f t="shared" si="84"/>
        <v>49.14</v>
      </c>
      <c r="R1771" s="14">
        <f t="shared" si="85"/>
        <v>41987.818969907406</v>
      </c>
      <c r="S1771" s="14">
        <f t="shared" si="86"/>
        <v>42017.818969907406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8">
        <f t="shared" si="84"/>
        <v>150.5</v>
      </c>
      <c r="R1772" s="14">
        <f t="shared" si="85"/>
        <v>41891.780023148152</v>
      </c>
      <c r="S1772" s="14">
        <f t="shared" si="86"/>
        <v>41926.780023148152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8">
        <f t="shared" si="84"/>
        <v>35.799999999999997</v>
      </c>
      <c r="R1773" s="14">
        <f t="shared" si="85"/>
        <v>41905.979629629634</v>
      </c>
      <c r="S1773" s="14">
        <f t="shared" si="86"/>
        <v>41935.979629629634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8">
        <f t="shared" si="84"/>
        <v>45.16</v>
      </c>
      <c r="R1774" s="14">
        <f t="shared" si="85"/>
        <v>41766.718009259261</v>
      </c>
      <c r="S1774" s="14">
        <f t="shared" si="86"/>
        <v>41826.718009259261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8">
        <f t="shared" si="84"/>
        <v>98.79</v>
      </c>
      <c r="R1775" s="14">
        <f t="shared" si="85"/>
        <v>41978.760393518518</v>
      </c>
      <c r="S1775" s="14">
        <f t="shared" si="86"/>
        <v>42023.760393518518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8">
        <f t="shared" si="84"/>
        <v>88.31</v>
      </c>
      <c r="R1776" s="14">
        <f t="shared" si="85"/>
        <v>41930.218657407408</v>
      </c>
      <c r="S1776" s="14">
        <f t="shared" si="86"/>
        <v>41972.624305555553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8">
        <f t="shared" si="84"/>
        <v>170.63</v>
      </c>
      <c r="R1777" s="14">
        <f t="shared" si="85"/>
        <v>41891.976388888892</v>
      </c>
      <c r="S1777" s="14">
        <f t="shared" si="86"/>
        <v>41936.976388888892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8">
        <f t="shared" si="84"/>
        <v>83.75</v>
      </c>
      <c r="R1778" s="14">
        <f t="shared" si="85"/>
        <v>41905.95684027778</v>
      </c>
      <c r="S1778" s="14">
        <f t="shared" si="86"/>
        <v>41941.95684027778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8">
        <f t="shared" si="84"/>
        <v>65.099999999999994</v>
      </c>
      <c r="R1779" s="14">
        <f t="shared" si="85"/>
        <v>42025.357094907406</v>
      </c>
      <c r="S1779" s="14">
        <f t="shared" si="86"/>
        <v>42055.357094907406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8">
        <f t="shared" si="84"/>
        <v>66.33</v>
      </c>
      <c r="R1780" s="14">
        <f t="shared" si="85"/>
        <v>42045.86336805555</v>
      </c>
      <c r="S1780" s="14">
        <f t="shared" si="86"/>
        <v>42090.821701388893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8">
        <f t="shared" si="84"/>
        <v>104.89</v>
      </c>
      <c r="R1781" s="14">
        <f t="shared" si="85"/>
        <v>42585.691898148143</v>
      </c>
      <c r="S1781" s="14">
        <f t="shared" si="86"/>
        <v>42615.691898148143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8">
        <f t="shared" si="84"/>
        <v>78.44</v>
      </c>
      <c r="R1782" s="14">
        <f t="shared" si="85"/>
        <v>42493.600810185191</v>
      </c>
      <c r="S1782" s="14">
        <f t="shared" si="86"/>
        <v>42553.600810185191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8">
        <f t="shared" si="84"/>
        <v>59.04</v>
      </c>
      <c r="R1783" s="14">
        <f t="shared" si="85"/>
        <v>42597.617418981477</v>
      </c>
      <c r="S1783" s="14">
        <f t="shared" si="86"/>
        <v>42628.617418981477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8">
        <f t="shared" si="84"/>
        <v>71.34</v>
      </c>
      <c r="R1784" s="14">
        <f t="shared" si="85"/>
        <v>42388.575104166666</v>
      </c>
      <c r="S1784" s="14">
        <f t="shared" si="86"/>
        <v>42421.575104166666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8">
        <f t="shared" si="84"/>
        <v>51.23</v>
      </c>
      <c r="R1785" s="14">
        <f t="shared" si="85"/>
        <v>42115.949976851851</v>
      </c>
      <c r="S1785" s="14">
        <f t="shared" si="86"/>
        <v>42145.949976851851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8">
        <f t="shared" si="84"/>
        <v>60.24</v>
      </c>
      <c r="R1786" s="14">
        <f t="shared" si="85"/>
        <v>42003.655555555553</v>
      </c>
      <c r="S1786" s="14">
        <f t="shared" si="86"/>
        <v>42035.142361111109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8">
        <f t="shared" si="84"/>
        <v>44.94</v>
      </c>
      <c r="R1787" s="14">
        <f t="shared" si="85"/>
        <v>41897.134895833333</v>
      </c>
      <c r="S1787" s="14">
        <f t="shared" si="86"/>
        <v>41928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8">
        <f t="shared" si="84"/>
        <v>31.21</v>
      </c>
      <c r="R1788" s="14">
        <f t="shared" si="85"/>
        <v>41958.550659722227</v>
      </c>
      <c r="S1788" s="14">
        <f t="shared" si="86"/>
        <v>41988.550659722227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8">
        <f t="shared" si="84"/>
        <v>63.88</v>
      </c>
      <c r="R1789" s="14">
        <f t="shared" si="85"/>
        <v>42068.65552083333</v>
      </c>
      <c r="S1789" s="14">
        <f t="shared" si="86"/>
        <v>42098.613854166666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8">
        <f t="shared" si="84"/>
        <v>19</v>
      </c>
      <c r="R1790" s="14">
        <f t="shared" si="85"/>
        <v>41913.94840277778</v>
      </c>
      <c r="S1790" s="14">
        <f t="shared" si="86"/>
        <v>41943.94840277778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8">
        <f t="shared" si="84"/>
        <v>10</v>
      </c>
      <c r="R1791" s="14">
        <f t="shared" si="85"/>
        <v>41956.250034722223</v>
      </c>
      <c r="S1791" s="14">
        <f t="shared" si="86"/>
        <v>42016.250034722223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8">
        <f t="shared" si="84"/>
        <v>109.07</v>
      </c>
      <c r="R1792" s="14">
        <f t="shared" si="85"/>
        <v>42010.674513888895</v>
      </c>
      <c r="S1792" s="14">
        <f t="shared" si="86"/>
        <v>42040.674513888895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8">
        <f t="shared" si="84"/>
        <v>26.75</v>
      </c>
      <c r="R1793" s="14">
        <f t="shared" si="85"/>
        <v>41973.740335648152</v>
      </c>
      <c r="S1793" s="14">
        <f t="shared" si="86"/>
        <v>42033.740335648152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8">
        <f t="shared" si="84"/>
        <v>109.94</v>
      </c>
      <c r="R1794" s="14">
        <f t="shared" si="85"/>
        <v>42189.031041666662</v>
      </c>
      <c r="S1794" s="14">
        <f t="shared" si="86"/>
        <v>42226.290972222225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8">
        <f t="shared" ref="Q1795:Q1858" si="87">IFERROR(ROUND(E1795/L1795,2),0)</f>
        <v>20</v>
      </c>
      <c r="R1795" s="14">
        <f t="shared" ref="R1795:R1858" si="88">(((J1795/60)/60)/24)+DATE(1970,1,1)</f>
        <v>41940.89166666667</v>
      </c>
      <c r="S1795" s="14">
        <f t="shared" ref="S1795:S1858" si="89">(((I1795/60)/60)/24)+DATE(1970,1,1)</f>
        <v>41970.933333333334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8">
        <f t="shared" si="87"/>
        <v>55.39</v>
      </c>
      <c r="R1796" s="14">
        <f t="shared" si="88"/>
        <v>42011.551180555558</v>
      </c>
      <c r="S1796" s="14">
        <f t="shared" si="89"/>
        <v>42046.551180555558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8">
        <f t="shared" si="87"/>
        <v>133.9</v>
      </c>
      <c r="R1797" s="14">
        <f t="shared" si="88"/>
        <v>42628.288668981477</v>
      </c>
      <c r="S1797" s="14">
        <f t="shared" si="89"/>
        <v>42657.666666666672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8">
        <f t="shared" si="87"/>
        <v>48.72</v>
      </c>
      <c r="R1798" s="14">
        <f t="shared" si="88"/>
        <v>42515.439421296294</v>
      </c>
      <c r="S1798" s="14">
        <f t="shared" si="89"/>
        <v>42575.439421296294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8">
        <f t="shared" si="87"/>
        <v>48.25</v>
      </c>
      <c r="R1799" s="14">
        <f t="shared" si="88"/>
        <v>42689.56931712963</v>
      </c>
      <c r="S1799" s="14">
        <f t="shared" si="89"/>
        <v>42719.56931712963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8">
        <f t="shared" si="87"/>
        <v>58.97</v>
      </c>
      <c r="R1800" s="14">
        <f t="shared" si="88"/>
        <v>42344.32677083333</v>
      </c>
      <c r="S1800" s="14">
        <f t="shared" si="89"/>
        <v>42404.32677083333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8">
        <f t="shared" si="87"/>
        <v>11.64</v>
      </c>
      <c r="R1801" s="14">
        <f t="shared" si="88"/>
        <v>41934.842685185184</v>
      </c>
      <c r="S1801" s="14">
        <f t="shared" si="89"/>
        <v>41954.884351851855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8">
        <f t="shared" si="87"/>
        <v>83.72</v>
      </c>
      <c r="R1802" s="14">
        <f t="shared" si="88"/>
        <v>42623.606134259258</v>
      </c>
      <c r="S1802" s="14">
        <f t="shared" si="89"/>
        <v>42653.606134259258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8">
        <f t="shared" si="87"/>
        <v>63.65</v>
      </c>
      <c r="R1803" s="14">
        <f t="shared" si="88"/>
        <v>42321.660509259258</v>
      </c>
      <c r="S1803" s="14">
        <f t="shared" si="89"/>
        <v>42353.506944444445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8">
        <f t="shared" si="87"/>
        <v>94.28</v>
      </c>
      <c r="R1804" s="14">
        <f t="shared" si="88"/>
        <v>42159.47256944445</v>
      </c>
      <c r="S1804" s="14">
        <f t="shared" si="89"/>
        <v>42182.915972222225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8">
        <f t="shared" si="87"/>
        <v>71.87</v>
      </c>
      <c r="R1805" s="14">
        <f t="shared" si="88"/>
        <v>42018.071550925932</v>
      </c>
      <c r="S1805" s="14">
        <f t="shared" si="89"/>
        <v>42049.071550925932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8">
        <f t="shared" si="87"/>
        <v>104.85</v>
      </c>
      <c r="R1806" s="14">
        <f t="shared" si="88"/>
        <v>42282.678287037037</v>
      </c>
      <c r="S1806" s="14">
        <f t="shared" si="89"/>
        <v>42322.719953703709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8">
        <f t="shared" si="87"/>
        <v>67.14</v>
      </c>
      <c r="R1807" s="14">
        <f t="shared" si="88"/>
        <v>42247.803912037038</v>
      </c>
      <c r="S1807" s="14">
        <f t="shared" si="89"/>
        <v>42279.75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8">
        <f t="shared" si="87"/>
        <v>73.88</v>
      </c>
      <c r="R1808" s="14">
        <f t="shared" si="88"/>
        <v>41877.638298611113</v>
      </c>
      <c r="S1808" s="14">
        <f t="shared" si="89"/>
        <v>41912.638298611113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8">
        <f t="shared" si="87"/>
        <v>69.13</v>
      </c>
      <c r="R1809" s="14">
        <f t="shared" si="88"/>
        <v>41880.068437499998</v>
      </c>
      <c r="S1809" s="14">
        <f t="shared" si="89"/>
        <v>41910.068437499998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8">
        <f t="shared" si="87"/>
        <v>120.77</v>
      </c>
      <c r="R1810" s="14">
        <f t="shared" si="88"/>
        <v>42742.680902777778</v>
      </c>
      <c r="S1810" s="14">
        <f t="shared" si="89"/>
        <v>42777.680902777778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8">
        <f t="shared" si="87"/>
        <v>42.22</v>
      </c>
      <c r="R1811" s="14">
        <f t="shared" si="88"/>
        <v>42029.907858796301</v>
      </c>
      <c r="S1811" s="14">
        <f t="shared" si="89"/>
        <v>42064.907858796301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8">
        <f t="shared" si="87"/>
        <v>7.5</v>
      </c>
      <c r="R1812" s="14">
        <f t="shared" si="88"/>
        <v>41860.91002314815</v>
      </c>
      <c r="S1812" s="14">
        <f t="shared" si="89"/>
        <v>41872.91002314815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8">
        <f t="shared" si="87"/>
        <v>1.54</v>
      </c>
      <c r="R1813" s="14">
        <f t="shared" si="88"/>
        <v>41876.433680555558</v>
      </c>
      <c r="S1813" s="14">
        <f t="shared" si="89"/>
        <v>41936.166666666664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8">
        <f t="shared" si="87"/>
        <v>37.61</v>
      </c>
      <c r="R1814" s="14">
        <f t="shared" si="88"/>
        <v>42524.318703703699</v>
      </c>
      <c r="S1814" s="14">
        <f t="shared" si="89"/>
        <v>42554.318703703699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8">
        <f t="shared" si="87"/>
        <v>0</v>
      </c>
      <c r="R1815" s="14">
        <f t="shared" si="88"/>
        <v>41829.889027777775</v>
      </c>
      <c r="S1815" s="14">
        <f t="shared" si="89"/>
        <v>41859.889027777775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8">
        <f t="shared" si="87"/>
        <v>42.16</v>
      </c>
      <c r="R1816" s="14">
        <f t="shared" si="88"/>
        <v>42033.314074074078</v>
      </c>
      <c r="S1816" s="14">
        <f t="shared" si="89"/>
        <v>42063.314074074078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8">
        <f t="shared" si="87"/>
        <v>0</v>
      </c>
      <c r="R1817" s="14">
        <f t="shared" si="88"/>
        <v>42172.906678240746</v>
      </c>
      <c r="S1817" s="14">
        <f t="shared" si="89"/>
        <v>42186.906678240746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8">
        <f t="shared" si="87"/>
        <v>84.83</v>
      </c>
      <c r="R1818" s="14">
        <f t="shared" si="88"/>
        <v>42548.876192129625</v>
      </c>
      <c r="S1818" s="14">
        <f t="shared" si="89"/>
        <v>42576.791666666672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8">
        <f t="shared" si="87"/>
        <v>94.19</v>
      </c>
      <c r="R1819" s="14">
        <f t="shared" si="88"/>
        <v>42705.662118055552</v>
      </c>
      <c r="S1819" s="14">
        <f t="shared" si="89"/>
        <v>42765.290972222225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8">
        <f t="shared" si="87"/>
        <v>0</v>
      </c>
      <c r="R1820" s="14">
        <f t="shared" si="88"/>
        <v>42067.234375</v>
      </c>
      <c r="S1820" s="14">
        <f t="shared" si="89"/>
        <v>42097.192708333328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8">
        <f t="shared" si="87"/>
        <v>6.25</v>
      </c>
      <c r="R1821" s="14">
        <f t="shared" si="88"/>
        <v>41820.752268518518</v>
      </c>
      <c r="S1821" s="14">
        <f t="shared" si="89"/>
        <v>41850.752268518518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8">
        <f t="shared" si="87"/>
        <v>213.38</v>
      </c>
      <c r="R1822" s="14">
        <f t="shared" si="88"/>
        <v>42065.084375000006</v>
      </c>
      <c r="S1822" s="14">
        <f t="shared" si="89"/>
        <v>42095.042708333334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8">
        <f t="shared" si="87"/>
        <v>59.16</v>
      </c>
      <c r="R1823" s="14">
        <f t="shared" si="88"/>
        <v>40926.319062499999</v>
      </c>
      <c r="S1823" s="14">
        <f t="shared" si="89"/>
        <v>40971.319062499999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8">
        <f t="shared" si="87"/>
        <v>27.27</v>
      </c>
      <c r="R1824" s="14">
        <f t="shared" si="88"/>
        <v>41634.797013888885</v>
      </c>
      <c r="S1824" s="14">
        <f t="shared" si="89"/>
        <v>41670.792361111111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8">
        <f t="shared" si="87"/>
        <v>24.58</v>
      </c>
      <c r="R1825" s="14">
        <f t="shared" si="88"/>
        <v>41176.684907407405</v>
      </c>
      <c r="S1825" s="14">
        <f t="shared" si="89"/>
        <v>41206.684907407405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8">
        <f t="shared" si="87"/>
        <v>75.05</v>
      </c>
      <c r="R1826" s="14">
        <f t="shared" si="88"/>
        <v>41626.916284722225</v>
      </c>
      <c r="S1826" s="14">
        <f t="shared" si="89"/>
        <v>41647.088888888888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8">
        <f t="shared" si="87"/>
        <v>42.02</v>
      </c>
      <c r="R1827" s="14">
        <f t="shared" si="88"/>
        <v>41443.83452546296</v>
      </c>
      <c r="S1827" s="14">
        <f t="shared" si="89"/>
        <v>41466.83452546296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8">
        <f t="shared" si="87"/>
        <v>53.16</v>
      </c>
      <c r="R1828" s="14">
        <f t="shared" si="88"/>
        <v>41657.923807870371</v>
      </c>
      <c r="S1828" s="14">
        <f t="shared" si="89"/>
        <v>41687.923807870371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8">
        <f t="shared" si="87"/>
        <v>83.89</v>
      </c>
      <c r="R1829" s="14">
        <f t="shared" si="88"/>
        <v>40555.325937499998</v>
      </c>
      <c r="S1829" s="14">
        <f t="shared" si="89"/>
        <v>40605.325937499998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8">
        <f t="shared" si="87"/>
        <v>417.33</v>
      </c>
      <c r="R1830" s="14">
        <f t="shared" si="88"/>
        <v>41736.899652777778</v>
      </c>
      <c r="S1830" s="14">
        <f t="shared" si="89"/>
        <v>41768.916666666664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8">
        <f t="shared" si="87"/>
        <v>75.77</v>
      </c>
      <c r="R1831" s="14">
        <f t="shared" si="88"/>
        <v>40516.087627314817</v>
      </c>
      <c r="S1831" s="14">
        <f t="shared" si="89"/>
        <v>40564.916666666664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8">
        <f t="shared" si="87"/>
        <v>67.39</v>
      </c>
      <c r="R1832" s="14">
        <f t="shared" si="88"/>
        <v>41664.684108796297</v>
      </c>
      <c r="S1832" s="14">
        <f t="shared" si="89"/>
        <v>41694.684108796297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8">
        <f t="shared" si="87"/>
        <v>73.569999999999993</v>
      </c>
      <c r="R1833" s="14">
        <f t="shared" si="88"/>
        <v>41026.996099537035</v>
      </c>
      <c r="S1833" s="14">
        <f t="shared" si="89"/>
        <v>41041.996099537035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8">
        <f t="shared" si="87"/>
        <v>25</v>
      </c>
      <c r="R1834" s="14">
        <f t="shared" si="88"/>
        <v>40576.539664351854</v>
      </c>
      <c r="S1834" s="14">
        <f t="shared" si="89"/>
        <v>40606.539664351854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8">
        <f t="shared" si="87"/>
        <v>42</v>
      </c>
      <c r="R1835" s="14">
        <f t="shared" si="88"/>
        <v>41303.044016203705</v>
      </c>
      <c r="S1835" s="14">
        <f t="shared" si="89"/>
        <v>41335.332638888889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8">
        <f t="shared" si="87"/>
        <v>131.16999999999999</v>
      </c>
      <c r="R1836" s="14">
        <f t="shared" si="88"/>
        <v>41988.964062500003</v>
      </c>
      <c r="S1836" s="14">
        <f t="shared" si="89"/>
        <v>42028.964062500003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8">
        <f t="shared" si="87"/>
        <v>47.27</v>
      </c>
      <c r="R1837" s="14">
        <f t="shared" si="88"/>
        <v>42430.702210648145</v>
      </c>
      <c r="S1837" s="14">
        <f t="shared" si="89"/>
        <v>42460.660543981481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8">
        <f t="shared" si="87"/>
        <v>182.13</v>
      </c>
      <c r="R1838" s="14">
        <f t="shared" si="88"/>
        <v>41305.809363425928</v>
      </c>
      <c r="S1838" s="14">
        <f t="shared" si="89"/>
        <v>41322.809363425928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8">
        <f t="shared" si="87"/>
        <v>61.37</v>
      </c>
      <c r="R1839" s="14">
        <f t="shared" si="88"/>
        <v>40926.047858796301</v>
      </c>
      <c r="S1839" s="14">
        <f t="shared" si="89"/>
        <v>40986.006192129629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8">
        <f t="shared" si="87"/>
        <v>35.770000000000003</v>
      </c>
      <c r="R1840" s="14">
        <f t="shared" si="88"/>
        <v>40788.786539351851</v>
      </c>
      <c r="S1840" s="14">
        <f t="shared" si="89"/>
        <v>40817.125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8">
        <f t="shared" si="87"/>
        <v>45.62</v>
      </c>
      <c r="R1841" s="14">
        <f t="shared" si="88"/>
        <v>42614.722013888888</v>
      </c>
      <c r="S1841" s="14">
        <f t="shared" si="89"/>
        <v>42644.722013888888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8">
        <f t="shared" si="87"/>
        <v>75.38</v>
      </c>
      <c r="R1842" s="14">
        <f t="shared" si="88"/>
        <v>41382.096180555556</v>
      </c>
      <c r="S1842" s="14">
        <f t="shared" si="89"/>
        <v>41401.207638888889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8">
        <f t="shared" si="87"/>
        <v>50.88</v>
      </c>
      <c r="R1843" s="14">
        <f t="shared" si="88"/>
        <v>41745.84542824074</v>
      </c>
      <c r="S1843" s="14">
        <f t="shared" si="89"/>
        <v>41779.207638888889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8">
        <f t="shared" si="87"/>
        <v>119.29</v>
      </c>
      <c r="R1844" s="14">
        <f t="shared" si="88"/>
        <v>42031.631724537037</v>
      </c>
      <c r="S1844" s="14">
        <f t="shared" si="89"/>
        <v>42065.249305555553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8">
        <f t="shared" si="87"/>
        <v>92.54</v>
      </c>
      <c r="R1845" s="14">
        <f t="shared" si="88"/>
        <v>40564.994837962964</v>
      </c>
      <c r="S1845" s="14">
        <f t="shared" si="89"/>
        <v>40594.994837962964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8">
        <f t="shared" si="87"/>
        <v>76.05</v>
      </c>
      <c r="R1846" s="14">
        <f t="shared" si="88"/>
        <v>40666.973541666666</v>
      </c>
      <c r="S1846" s="14">
        <f t="shared" si="89"/>
        <v>40705.125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8">
        <f t="shared" si="87"/>
        <v>52.63</v>
      </c>
      <c r="R1847" s="14">
        <f t="shared" si="88"/>
        <v>42523.333310185189</v>
      </c>
      <c r="S1847" s="14">
        <f t="shared" si="89"/>
        <v>42538.204861111109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8">
        <f t="shared" si="87"/>
        <v>98.99</v>
      </c>
      <c r="R1848" s="14">
        <f t="shared" si="88"/>
        <v>41228.650196759263</v>
      </c>
      <c r="S1848" s="14">
        <f t="shared" si="89"/>
        <v>41258.650196759263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8">
        <f t="shared" si="87"/>
        <v>79.53</v>
      </c>
      <c r="R1849" s="14">
        <f t="shared" si="88"/>
        <v>42094.236481481479</v>
      </c>
      <c r="S1849" s="14">
        <f t="shared" si="89"/>
        <v>42115.236481481479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8">
        <f t="shared" si="87"/>
        <v>134.21</v>
      </c>
      <c r="R1850" s="14">
        <f t="shared" si="88"/>
        <v>40691.788055555553</v>
      </c>
      <c r="S1850" s="14">
        <f t="shared" si="89"/>
        <v>40755.290972222225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8">
        <f t="shared" si="87"/>
        <v>37.630000000000003</v>
      </c>
      <c r="R1851" s="14">
        <f t="shared" si="88"/>
        <v>41169.845590277779</v>
      </c>
      <c r="S1851" s="14">
        <f t="shared" si="89"/>
        <v>41199.845590277779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8">
        <f t="shared" si="87"/>
        <v>51.04</v>
      </c>
      <c r="R1852" s="14">
        <f t="shared" si="88"/>
        <v>41800.959490740745</v>
      </c>
      <c r="S1852" s="14">
        <f t="shared" si="89"/>
        <v>41830.959490740745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8">
        <f t="shared" si="87"/>
        <v>50.04</v>
      </c>
      <c r="R1853" s="14">
        <f t="shared" si="88"/>
        <v>41827.906689814816</v>
      </c>
      <c r="S1853" s="14">
        <f t="shared" si="89"/>
        <v>41848.041666666664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8">
        <f t="shared" si="87"/>
        <v>133.93</v>
      </c>
      <c r="R1854" s="14">
        <f t="shared" si="88"/>
        <v>42081.77143518519</v>
      </c>
      <c r="S1854" s="14">
        <f t="shared" si="89"/>
        <v>42119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8">
        <f t="shared" si="87"/>
        <v>58.21</v>
      </c>
      <c r="R1855" s="14">
        <f t="shared" si="88"/>
        <v>41177.060381944444</v>
      </c>
      <c r="S1855" s="14">
        <f t="shared" si="89"/>
        <v>41227.102048611108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8">
        <f t="shared" si="87"/>
        <v>88.04</v>
      </c>
      <c r="R1856" s="14">
        <f t="shared" si="88"/>
        <v>41388.021261574075</v>
      </c>
      <c r="S1856" s="14">
        <f t="shared" si="89"/>
        <v>41418.021261574075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8">
        <f t="shared" si="87"/>
        <v>70.58</v>
      </c>
      <c r="R1857" s="14">
        <f t="shared" si="88"/>
        <v>41600.538657407407</v>
      </c>
      <c r="S1857" s="14">
        <f t="shared" si="89"/>
        <v>41645.538657407407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8">
        <f t="shared" si="87"/>
        <v>53.29</v>
      </c>
      <c r="R1858" s="14">
        <f t="shared" si="88"/>
        <v>41817.854999999996</v>
      </c>
      <c r="S1858" s="14">
        <f t="shared" si="89"/>
        <v>41838.854999999996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8">
        <f t="shared" ref="Q1859:Q1922" si="90">IFERROR(ROUND(E1859/L1859,2),0)</f>
        <v>136.36000000000001</v>
      </c>
      <c r="R1859" s="14">
        <f t="shared" ref="R1859:R1922" si="91">(((J1859/60)/60)/24)+DATE(1970,1,1)</f>
        <v>41864.76866898148</v>
      </c>
      <c r="S1859" s="14">
        <f t="shared" ref="S1859:S1922" si="92">(((I1859/60)/60)/24)+DATE(1970,1,1)</f>
        <v>41894.76866898148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8">
        <f t="shared" si="90"/>
        <v>40.549999999999997</v>
      </c>
      <c r="R1860" s="14">
        <f t="shared" si="91"/>
        <v>40833.200474537036</v>
      </c>
      <c r="S1860" s="14">
        <f t="shared" si="92"/>
        <v>40893.242141203707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8">
        <f t="shared" si="90"/>
        <v>70.63</v>
      </c>
      <c r="R1861" s="14">
        <f t="shared" si="91"/>
        <v>40778.770011574074</v>
      </c>
      <c r="S1861" s="14">
        <f t="shared" si="92"/>
        <v>40808.770011574074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8">
        <f t="shared" si="90"/>
        <v>52.68</v>
      </c>
      <c r="R1862" s="14">
        <f t="shared" si="91"/>
        <v>41655.709305555552</v>
      </c>
      <c r="S1862" s="14">
        <f t="shared" si="92"/>
        <v>41676.709305555552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8">
        <f t="shared" si="90"/>
        <v>0</v>
      </c>
      <c r="R1863" s="14">
        <f t="shared" si="91"/>
        <v>42000.300243055557</v>
      </c>
      <c r="S1863" s="14">
        <f t="shared" si="92"/>
        <v>42030.300243055557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8">
        <f t="shared" si="90"/>
        <v>90.94</v>
      </c>
      <c r="R1864" s="14">
        <f t="shared" si="91"/>
        <v>42755.492754629624</v>
      </c>
      <c r="S1864" s="14">
        <f t="shared" si="92"/>
        <v>42802.3125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8">
        <f t="shared" si="90"/>
        <v>5</v>
      </c>
      <c r="R1865" s="14">
        <f t="shared" si="91"/>
        <v>41772.797280092593</v>
      </c>
      <c r="S1865" s="14">
        <f t="shared" si="92"/>
        <v>41802.797280092593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8">
        <f t="shared" si="90"/>
        <v>58.08</v>
      </c>
      <c r="R1866" s="14">
        <f t="shared" si="91"/>
        <v>41733.716435185182</v>
      </c>
      <c r="S1866" s="14">
        <f t="shared" si="92"/>
        <v>41763.716435185182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8">
        <f t="shared" si="90"/>
        <v>2</v>
      </c>
      <c r="R1867" s="14">
        <f t="shared" si="91"/>
        <v>42645.367442129631</v>
      </c>
      <c r="S1867" s="14">
        <f t="shared" si="92"/>
        <v>42680.409108796302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8">
        <f t="shared" si="90"/>
        <v>62.5</v>
      </c>
      <c r="R1868" s="14">
        <f t="shared" si="91"/>
        <v>42742.246493055558</v>
      </c>
      <c r="S1868" s="14">
        <f t="shared" si="92"/>
        <v>42795.166666666672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8">
        <f t="shared" si="90"/>
        <v>10</v>
      </c>
      <c r="R1869" s="14">
        <f t="shared" si="91"/>
        <v>42649.924907407403</v>
      </c>
      <c r="S1869" s="14">
        <f t="shared" si="92"/>
        <v>42679.924907407403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8">
        <f t="shared" si="90"/>
        <v>71.59</v>
      </c>
      <c r="R1870" s="14">
        <f t="shared" si="91"/>
        <v>42328.779224537036</v>
      </c>
      <c r="S1870" s="14">
        <f t="shared" si="92"/>
        <v>42353.332638888889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8">
        <f t="shared" si="90"/>
        <v>0</v>
      </c>
      <c r="R1871" s="14">
        <f t="shared" si="91"/>
        <v>42709.002881944441</v>
      </c>
      <c r="S1871" s="14">
        <f t="shared" si="92"/>
        <v>42739.002881944441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8">
        <f t="shared" si="90"/>
        <v>32.82</v>
      </c>
      <c r="R1872" s="14">
        <f t="shared" si="91"/>
        <v>42371.355729166666</v>
      </c>
      <c r="S1872" s="14">
        <f t="shared" si="92"/>
        <v>42400.178472222222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8">
        <f t="shared" si="90"/>
        <v>49.12</v>
      </c>
      <c r="R1873" s="14">
        <f t="shared" si="91"/>
        <v>41923.783576388887</v>
      </c>
      <c r="S1873" s="14">
        <f t="shared" si="92"/>
        <v>41963.825243055559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8">
        <f t="shared" si="90"/>
        <v>16.309999999999999</v>
      </c>
      <c r="R1874" s="14">
        <f t="shared" si="91"/>
        <v>42155.129652777774</v>
      </c>
      <c r="S1874" s="14">
        <f t="shared" si="92"/>
        <v>42185.129652777774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8">
        <f t="shared" si="90"/>
        <v>18</v>
      </c>
      <c r="R1875" s="14">
        <f t="shared" si="91"/>
        <v>42164.615856481483</v>
      </c>
      <c r="S1875" s="14">
        <f t="shared" si="92"/>
        <v>42193.697916666672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8">
        <f t="shared" si="90"/>
        <v>13</v>
      </c>
      <c r="R1876" s="14">
        <f t="shared" si="91"/>
        <v>42529.969131944439</v>
      </c>
      <c r="S1876" s="14">
        <f t="shared" si="92"/>
        <v>42549.969131944439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8">
        <f t="shared" si="90"/>
        <v>17</v>
      </c>
      <c r="R1877" s="14">
        <f t="shared" si="91"/>
        <v>42528.899398148147</v>
      </c>
      <c r="S1877" s="14">
        <f t="shared" si="92"/>
        <v>42588.899398148147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8">
        <f t="shared" si="90"/>
        <v>0</v>
      </c>
      <c r="R1878" s="14">
        <f t="shared" si="91"/>
        <v>41776.284780092588</v>
      </c>
      <c r="S1878" s="14">
        <f t="shared" si="92"/>
        <v>41806.284780092588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8">
        <f t="shared" si="90"/>
        <v>0</v>
      </c>
      <c r="R1879" s="14">
        <f t="shared" si="91"/>
        <v>42035.029224537036</v>
      </c>
      <c r="S1879" s="14">
        <f t="shared" si="92"/>
        <v>42064.029224537036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8">
        <f t="shared" si="90"/>
        <v>0</v>
      </c>
      <c r="R1880" s="14">
        <f t="shared" si="91"/>
        <v>41773.008738425924</v>
      </c>
      <c r="S1880" s="14">
        <f t="shared" si="92"/>
        <v>41803.008738425924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8">
        <f t="shared" si="90"/>
        <v>3</v>
      </c>
      <c r="R1881" s="14">
        <f t="shared" si="91"/>
        <v>42413.649641203709</v>
      </c>
      <c r="S1881" s="14">
        <f t="shared" si="92"/>
        <v>42443.607974537037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8">
        <f t="shared" si="90"/>
        <v>41.83</v>
      </c>
      <c r="R1882" s="14">
        <f t="shared" si="91"/>
        <v>42430.566898148143</v>
      </c>
      <c r="S1882" s="14">
        <f t="shared" si="92"/>
        <v>42459.525231481486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8">
        <f t="shared" si="90"/>
        <v>49.34</v>
      </c>
      <c r="R1883" s="14">
        <f t="shared" si="91"/>
        <v>42043.152650462958</v>
      </c>
      <c r="S1883" s="14">
        <f t="shared" si="92"/>
        <v>42073.110983796301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8">
        <f t="shared" si="90"/>
        <v>41.73</v>
      </c>
      <c r="R1884" s="14">
        <f t="shared" si="91"/>
        <v>41067.949212962965</v>
      </c>
      <c r="S1884" s="14">
        <f t="shared" si="92"/>
        <v>41100.991666666669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8">
        <f t="shared" si="90"/>
        <v>32.72</v>
      </c>
      <c r="R1885" s="14">
        <f t="shared" si="91"/>
        <v>40977.948009259257</v>
      </c>
      <c r="S1885" s="14">
        <f t="shared" si="92"/>
        <v>41007.906342592592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8">
        <f t="shared" si="90"/>
        <v>51.96</v>
      </c>
      <c r="R1886" s="14">
        <f t="shared" si="91"/>
        <v>41205.198321759257</v>
      </c>
      <c r="S1886" s="14">
        <f t="shared" si="92"/>
        <v>41240.5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8">
        <f t="shared" si="90"/>
        <v>50.69</v>
      </c>
      <c r="R1887" s="14">
        <f t="shared" si="91"/>
        <v>41099.093865740739</v>
      </c>
      <c r="S1887" s="14">
        <f t="shared" si="92"/>
        <v>41131.916666666664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8">
        <f t="shared" si="90"/>
        <v>42.24</v>
      </c>
      <c r="R1888" s="14">
        <f t="shared" si="91"/>
        <v>41925.906689814816</v>
      </c>
      <c r="S1888" s="14">
        <f t="shared" si="92"/>
        <v>41955.94835648148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8">
        <f t="shared" si="90"/>
        <v>416.88</v>
      </c>
      <c r="R1889" s="14">
        <f t="shared" si="91"/>
        <v>42323.800138888888</v>
      </c>
      <c r="S1889" s="14">
        <f t="shared" si="92"/>
        <v>42341.895833333328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8">
        <f t="shared" si="90"/>
        <v>46.65</v>
      </c>
      <c r="R1890" s="14">
        <f t="shared" si="91"/>
        <v>40299.239953703705</v>
      </c>
      <c r="S1890" s="14">
        <f t="shared" si="92"/>
        <v>40330.207638888889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8">
        <f t="shared" si="90"/>
        <v>48.45</v>
      </c>
      <c r="R1891" s="14">
        <f t="shared" si="91"/>
        <v>41299.793356481481</v>
      </c>
      <c r="S1891" s="14">
        <f t="shared" si="92"/>
        <v>41344.751689814817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8">
        <f t="shared" si="90"/>
        <v>70.53</v>
      </c>
      <c r="R1892" s="14">
        <f t="shared" si="91"/>
        <v>41228.786203703705</v>
      </c>
      <c r="S1892" s="14">
        <f t="shared" si="92"/>
        <v>41258.786203703705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8">
        <f t="shared" si="90"/>
        <v>87.96</v>
      </c>
      <c r="R1893" s="14">
        <f t="shared" si="91"/>
        <v>40335.798078703701</v>
      </c>
      <c r="S1893" s="14">
        <f t="shared" si="92"/>
        <v>40381.25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8">
        <f t="shared" si="90"/>
        <v>26.27</v>
      </c>
      <c r="R1894" s="14">
        <f t="shared" si="91"/>
        <v>40671.637511574074</v>
      </c>
      <c r="S1894" s="14">
        <f t="shared" si="92"/>
        <v>40701.637511574074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8">
        <f t="shared" si="90"/>
        <v>57.78</v>
      </c>
      <c r="R1895" s="14">
        <f t="shared" si="91"/>
        <v>40632.94195601852</v>
      </c>
      <c r="S1895" s="14">
        <f t="shared" si="92"/>
        <v>40649.165972222225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8">
        <f t="shared" si="90"/>
        <v>57.25</v>
      </c>
      <c r="R1896" s="14">
        <f t="shared" si="91"/>
        <v>40920.904895833337</v>
      </c>
      <c r="S1896" s="14">
        <f t="shared" si="92"/>
        <v>40951.904895833337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8">
        <f t="shared" si="90"/>
        <v>196.34</v>
      </c>
      <c r="R1897" s="14">
        <f t="shared" si="91"/>
        <v>42267.746782407412</v>
      </c>
      <c r="S1897" s="14">
        <f t="shared" si="92"/>
        <v>42297.746782407412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8">
        <f t="shared" si="90"/>
        <v>43</v>
      </c>
      <c r="R1898" s="14">
        <f t="shared" si="91"/>
        <v>40981.710243055553</v>
      </c>
      <c r="S1898" s="14">
        <f t="shared" si="92"/>
        <v>41011.710243055553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8">
        <f t="shared" si="90"/>
        <v>35.549999999999997</v>
      </c>
      <c r="R1899" s="14">
        <f t="shared" si="91"/>
        <v>41680.583402777782</v>
      </c>
      <c r="S1899" s="14">
        <f t="shared" si="92"/>
        <v>41702.875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8">
        <f t="shared" si="90"/>
        <v>68.81</v>
      </c>
      <c r="R1900" s="14">
        <f t="shared" si="91"/>
        <v>42366.192974537036</v>
      </c>
      <c r="S1900" s="14">
        <f t="shared" si="92"/>
        <v>42401.75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8">
        <f t="shared" si="90"/>
        <v>28.57</v>
      </c>
      <c r="R1901" s="14">
        <f t="shared" si="91"/>
        <v>42058.941736111112</v>
      </c>
      <c r="S1901" s="14">
        <f t="shared" si="92"/>
        <v>42088.90006944444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8">
        <f t="shared" si="90"/>
        <v>50.63</v>
      </c>
      <c r="R1902" s="14">
        <f t="shared" si="91"/>
        <v>41160.871886574074</v>
      </c>
      <c r="S1902" s="14">
        <f t="shared" si="92"/>
        <v>41188.415972222225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8">
        <f t="shared" si="90"/>
        <v>106.8</v>
      </c>
      <c r="R1903" s="14">
        <f t="shared" si="91"/>
        <v>42116.54315972222</v>
      </c>
      <c r="S1903" s="14">
        <f t="shared" si="92"/>
        <v>42146.541666666672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8">
        <f t="shared" si="90"/>
        <v>4</v>
      </c>
      <c r="R1904" s="14">
        <f t="shared" si="91"/>
        <v>42037.789895833332</v>
      </c>
      <c r="S1904" s="14">
        <f t="shared" si="92"/>
        <v>42067.789895833332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8">
        <f t="shared" si="90"/>
        <v>34.1</v>
      </c>
      <c r="R1905" s="14">
        <f t="shared" si="91"/>
        <v>42702.770729166667</v>
      </c>
      <c r="S1905" s="14">
        <f t="shared" si="92"/>
        <v>42762.770729166667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8">
        <f t="shared" si="90"/>
        <v>25</v>
      </c>
      <c r="R1906" s="14">
        <f t="shared" si="91"/>
        <v>42326.685428240744</v>
      </c>
      <c r="S1906" s="14">
        <f t="shared" si="92"/>
        <v>42371.685428240744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8">
        <f t="shared" si="90"/>
        <v>10.5</v>
      </c>
      <c r="R1907" s="14">
        <f t="shared" si="91"/>
        <v>41859.925856481481</v>
      </c>
      <c r="S1907" s="14">
        <f t="shared" si="92"/>
        <v>41889.925856481481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8">
        <f t="shared" si="90"/>
        <v>215.96</v>
      </c>
      <c r="R1908" s="14">
        <f t="shared" si="91"/>
        <v>42514.671099537038</v>
      </c>
      <c r="S1908" s="14">
        <f t="shared" si="92"/>
        <v>42544.671099537038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8">
        <f t="shared" si="90"/>
        <v>21.25</v>
      </c>
      <c r="R1909" s="14">
        <f t="shared" si="91"/>
        <v>41767.587094907409</v>
      </c>
      <c r="S1909" s="14">
        <f t="shared" si="92"/>
        <v>41782.587094907409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8">
        <f t="shared" si="90"/>
        <v>108.25</v>
      </c>
      <c r="R1910" s="14">
        <f t="shared" si="91"/>
        <v>42703.917824074073</v>
      </c>
      <c r="S1910" s="14">
        <f t="shared" si="92"/>
        <v>42733.917824074073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8">
        <f t="shared" si="90"/>
        <v>129.97</v>
      </c>
      <c r="R1911" s="14">
        <f t="shared" si="91"/>
        <v>41905.429155092592</v>
      </c>
      <c r="S1911" s="14">
        <f t="shared" si="92"/>
        <v>41935.429155092592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8">
        <f t="shared" si="90"/>
        <v>117.49</v>
      </c>
      <c r="R1912" s="14">
        <f t="shared" si="91"/>
        <v>42264.963159722218</v>
      </c>
      <c r="S1912" s="14">
        <f t="shared" si="92"/>
        <v>42308.947916666672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8">
        <f t="shared" si="90"/>
        <v>10</v>
      </c>
      <c r="R1913" s="14">
        <f t="shared" si="91"/>
        <v>41830.033958333333</v>
      </c>
      <c r="S1913" s="14">
        <f t="shared" si="92"/>
        <v>41860.033958333333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8">
        <f t="shared" si="90"/>
        <v>70.599999999999994</v>
      </c>
      <c r="R1914" s="14">
        <f t="shared" si="91"/>
        <v>42129.226388888885</v>
      </c>
      <c r="S1914" s="14">
        <f t="shared" si="92"/>
        <v>42159.226388888885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8">
        <f t="shared" si="90"/>
        <v>24.5</v>
      </c>
      <c r="R1915" s="14">
        <f t="shared" si="91"/>
        <v>41890.511319444442</v>
      </c>
      <c r="S1915" s="14">
        <f t="shared" si="92"/>
        <v>41920.511319444442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8">
        <f t="shared" si="90"/>
        <v>30</v>
      </c>
      <c r="R1916" s="14">
        <f t="shared" si="91"/>
        <v>41929.174456018518</v>
      </c>
      <c r="S1916" s="14">
        <f t="shared" si="92"/>
        <v>41944.165972222225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8">
        <f t="shared" si="90"/>
        <v>2</v>
      </c>
      <c r="R1917" s="14">
        <f t="shared" si="91"/>
        <v>41864.04886574074</v>
      </c>
      <c r="S1917" s="14">
        <f t="shared" si="92"/>
        <v>41884.04886574074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8">
        <f t="shared" si="90"/>
        <v>17</v>
      </c>
      <c r="R1918" s="14">
        <f t="shared" si="91"/>
        <v>42656.717303240745</v>
      </c>
      <c r="S1918" s="14">
        <f t="shared" si="92"/>
        <v>42681.758969907409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8">
        <f t="shared" si="90"/>
        <v>2928.93</v>
      </c>
      <c r="R1919" s="14">
        <f t="shared" si="91"/>
        <v>42746.270057870366</v>
      </c>
      <c r="S1919" s="14">
        <f t="shared" si="92"/>
        <v>42776.270057870366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8">
        <f t="shared" si="90"/>
        <v>28.89</v>
      </c>
      <c r="R1920" s="14">
        <f t="shared" si="91"/>
        <v>41828.789942129632</v>
      </c>
      <c r="S1920" s="14">
        <f t="shared" si="92"/>
        <v>41863.789942129632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8">
        <f t="shared" si="90"/>
        <v>29.63</v>
      </c>
      <c r="R1921" s="14">
        <f t="shared" si="91"/>
        <v>42113.875567129624</v>
      </c>
      <c r="S1921" s="14">
        <f t="shared" si="92"/>
        <v>42143.875567129624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8">
        <f t="shared" si="90"/>
        <v>40.98</v>
      </c>
      <c r="R1922" s="14">
        <f t="shared" si="91"/>
        <v>42270.875706018516</v>
      </c>
      <c r="S1922" s="14">
        <f t="shared" si="92"/>
        <v>42298.958333333328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8">
        <f t="shared" ref="Q1923:Q1986" si="93">IFERROR(ROUND(E1923/L1923,2),0)</f>
        <v>54</v>
      </c>
      <c r="R1923" s="14">
        <f t="shared" ref="R1923:R1986" si="94">(((J1923/60)/60)/24)+DATE(1970,1,1)</f>
        <v>41074.221562500003</v>
      </c>
      <c r="S1923" s="14">
        <f t="shared" ref="S1923:S1986" si="95">(((I1923/60)/60)/24)+DATE(1970,1,1)</f>
        <v>41104.221562500003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8">
        <f t="shared" si="93"/>
        <v>36.11</v>
      </c>
      <c r="R1924" s="14">
        <f t="shared" si="94"/>
        <v>41590.255868055552</v>
      </c>
      <c r="S1924" s="14">
        <f t="shared" si="95"/>
        <v>41620.255868055552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8">
        <f t="shared" si="93"/>
        <v>23.15</v>
      </c>
      <c r="R1925" s="14">
        <f t="shared" si="94"/>
        <v>40772.848749999997</v>
      </c>
      <c r="S1925" s="14">
        <f t="shared" si="95"/>
        <v>40813.207638888889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8">
        <f t="shared" si="93"/>
        <v>104</v>
      </c>
      <c r="R1926" s="14">
        <f t="shared" si="94"/>
        <v>41626.761053240742</v>
      </c>
      <c r="S1926" s="14">
        <f t="shared" si="95"/>
        <v>41654.814583333333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8">
        <f t="shared" si="93"/>
        <v>31.83</v>
      </c>
      <c r="R1927" s="14">
        <f t="shared" si="94"/>
        <v>41535.90148148148</v>
      </c>
      <c r="S1927" s="14">
        <f t="shared" si="95"/>
        <v>41558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8">
        <f t="shared" si="93"/>
        <v>27.39</v>
      </c>
      <c r="R1928" s="14">
        <f t="shared" si="94"/>
        <v>40456.954351851848</v>
      </c>
      <c r="S1928" s="14">
        <f t="shared" si="95"/>
        <v>40484.018055555556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8">
        <f t="shared" si="93"/>
        <v>56.36</v>
      </c>
      <c r="R1929" s="14">
        <f t="shared" si="94"/>
        <v>40960.861562500002</v>
      </c>
      <c r="S1929" s="14">
        <f t="shared" si="95"/>
        <v>40976.207638888889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8">
        <f t="shared" si="93"/>
        <v>77.349999999999994</v>
      </c>
      <c r="R1930" s="14">
        <f t="shared" si="94"/>
        <v>41371.648078703707</v>
      </c>
      <c r="S1930" s="14">
        <f t="shared" si="95"/>
        <v>41401.648078703707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8">
        <f t="shared" si="93"/>
        <v>42.8</v>
      </c>
      <c r="R1931" s="14">
        <f t="shared" si="94"/>
        <v>40687.021597222221</v>
      </c>
      <c r="S1931" s="14">
        <f t="shared" si="95"/>
        <v>40729.021597222221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8">
        <f t="shared" si="93"/>
        <v>48.85</v>
      </c>
      <c r="R1932" s="14">
        <f t="shared" si="94"/>
        <v>41402.558819444443</v>
      </c>
      <c r="S1932" s="14">
        <f t="shared" si="95"/>
        <v>41462.558819444443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8">
        <f t="shared" si="93"/>
        <v>48.24</v>
      </c>
      <c r="R1933" s="14">
        <f t="shared" si="94"/>
        <v>41037.892465277779</v>
      </c>
      <c r="S1933" s="14">
        <f t="shared" si="95"/>
        <v>41051.145833333336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8">
        <f t="shared" si="93"/>
        <v>70.209999999999994</v>
      </c>
      <c r="R1934" s="14">
        <f t="shared" si="94"/>
        <v>40911.809872685182</v>
      </c>
      <c r="S1934" s="14">
        <f t="shared" si="95"/>
        <v>40932.809872685182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8">
        <f t="shared" si="93"/>
        <v>94.05</v>
      </c>
      <c r="R1935" s="14">
        <f t="shared" si="94"/>
        <v>41879.130868055552</v>
      </c>
      <c r="S1935" s="14">
        <f t="shared" si="95"/>
        <v>41909.130868055552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8">
        <f t="shared" si="93"/>
        <v>80.27</v>
      </c>
      <c r="R1936" s="14">
        <f t="shared" si="94"/>
        <v>40865.867141203707</v>
      </c>
      <c r="S1936" s="14">
        <f t="shared" si="95"/>
        <v>40902.208333333336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8">
        <f t="shared" si="93"/>
        <v>54.2</v>
      </c>
      <c r="R1937" s="14">
        <f t="shared" si="94"/>
        <v>41773.932534722226</v>
      </c>
      <c r="S1937" s="14">
        <f t="shared" si="95"/>
        <v>41811.207638888889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8">
        <f t="shared" si="93"/>
        <v>60.27</v>
      </c>
      <c r="R1938" s="14">
        <f t="shared" si="94"/>
        <v>40852.889699074076</v>
      </c>
      <c r="S1938" s="14">
        <f t="shared" si="95"/>
        <v>40883.249305555553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8">
        <f t="shared" si="93"/>
        <v>38.74</v>
      </c>
      <c r="R1939" s="14">
        <f t="shared" si="94"/>
        <v>41059.118993055556</v>
      </c>
      <c r="S1939" s="14">
        <f t="shared" si="95"/>
        <v>41075.165972222225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8">
        <f t="shared" si="93"/>
        <v>152.54</v>
      </c>
      <c r="R1940" s="14">
        <f t="shared" si="94"/>
        <v>41426.259618055556</v>
      </c>
      <c r="S1940" s="14">
        <f t="shared" si="95"/>
        <v>41457.208333333336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8">
        <f t="shared" si="93"/>
        <v>115.31</v>
      </c>
      <c r="R1941" s="14">
        <f t="shared" si="94"/>
        <v>41313.985046296293</v>
      </c>
      <c r="S1941" s="14">
        <f t="shared" si="95"/>
        <v>41343.943379629629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8">
        <f t="shared" si="93"/>
        <v>35.840000000000003</v>
      </c>
      <c r="R1942" s="14">
        <f t="shared" si="94"/>
        <v>40670.507326388892</v>
      </c>
      <c r="S1942" s="14">
        <f t="shared" si="95"/>
        <v>40709.165972222225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8">
        <f t="shared" si="93"/>
        <v>64.569999999999993</v>
      </c>
      <c r="R1943" s="14">
        <f t="shared" si="94"/>
        <v>41744.290868055556</v>
      </c>
      <c r="S1943" s="14">
        <f t="shared" si="95"/>
        <v>41774.290868055556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8">
        <f t="shared" si="93"/>
        <v>87.44</v>
      </c>
      <c r="R1944" s="14">
        <f t="shared" si="94"/>
        <v>40638.828009259261</v>
      </c>
      <c r="S1944" s="14">
        <f t="shared" si="95"/>
        <v>40728.828009259261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8">
        <f t="shared" si="93"/>
        <v>68.819999999999993</v>
      </c>
      <c r="R1945" s="14">
        <f t="shared" si="94"/>
        <v>42548.269861111112</v>
      </c>
      <c r="S1945" s="14">
        <f t="shared" si="95"/>
        <v>42593.269861111112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8">
        <f t="shared" si="93"/>
        <v>176.2</v>
      </c>
      <c r="R1946" s="14">
        <f t="shared" si="94"/>
        <v>41730.584374999999</v>
      </c>
      <c r="S1946" s="14">
        <f t="shared" si="95"/>
        <v>41760.584374999999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8">
        <f t="shared" si="93"/>
        <v>511.79</v>
      </c>
      <c r="R1947" s="14">
        <f t="shared" si="94"/>
        <v>42157.251828703709</v>
      </c>
      <c r="S1947" s="14">
        <f t="shared" si="95"/>
        <v>42197.251828703709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8">
        <f t="shared" si="93"/>
        <v>160.44</v>
      </c>
      <c r="R1948" s="14">
        <f t="shared" si="94"/>
        <v>41689.150011574071</v>
      </c>
      <c r="S1948" s="14">
        <f t="shared" si="95"/>
        <v>41749.108344907407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8">
        <f t="shared" si="93"/>
        <v>35</v>
      </c>
      <c r="R1949" s="14">
        <f t="shared" si="94"/>
        <v>40102.918055555558</v>
      </c>
      <c r="S1949" s="14">
        <f t="shared" si="95"/>
        <v>40140.249305555553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8">
        <f t="shared" si="93"/>
        <v>188.51</v>
      </c>
      <c r="R1950" s="14">
        <f t="shared" si="94"/>
        <v>42473.604270833333</v>
      </c>
      <c r="S1950" s="14">
        <f t="shared" si="95"/>
        <v>42527.709722222222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8">
        <f t="shared" si="93"/>
        <v>56.2</v>
      </c>
      <c r="R1951" s="14">
        <f t="shared" si="94"/>
        <v>41800.423043981478</v>
      </c>
      <c r="S1951" s="14">
        <f t="shared" si="95"/>
        <v>41830.423043981478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8">
        <f t="shared" si="93"/>
        <v>51.31</v>
      </c>
      <c r="R1952" s="14">
        <f t="shared" si="94"/>
        <v>40624.181400462963</v>
      </c>
      <c r="S1952" s="14">
        <f t="shared" si="95"/>
        <v>40655.181400462963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8">
        <f t="shared" si="93"/>
        <v>127.36</v>
      </c>
      <c r="R1953" s="14">
        <f t="shared" si="94"/>
        <v>42651.420567129629</v>
      </c>
      <c r="S1953" s="14">
        <f t="shared" si="95"/>
        <v>42681.462233796294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8">
        <f t="shared" si="93"/>
        <v>101.86</v>
      </c>
      <c r="R1954" s="14">
        <f t="shared" si="94"/>
        <v>41526.60665509259</v>
      </c>
      <c r="S1954" s="14">
        <f t="shared" si="95"/>
        <v>41563.60665509259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8">
        <f t="shared" si="93"/>
        <v>230.56</v>
      </c>
      <c r="R1955" s="14">
        <f t="shared" si="94"/>
        <v>40941.199826388889</v>
      </c>
      <c r="S1955" s="14">
        <f t="shared" si="95"/>
        <v>40970.125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8">
        <f t="shared" si="93"/>
        <v>842.11</v>
      </c>
      <c r="R1956" s="14">
        <f t="shared" si="94"/>
        <v>42394.580740740741</v>
      </c>
      <c r="S1956" s="14">
        <f t="shared" si="95"/>
        <v>42441.208333333328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8">
        <f t="shared" si="93"/>
        <v>577.28</v>
      </c>
      <c r="R1957" s="14">
        <f t="shared" si="94"/>
        <v>41020.271770833337</v>
      </c>
      <c r="S1957" s="14">
        <f t="shared" si="95"/>
        <v>41052.791666666664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8">
        <f t="shared" si="93"/>
        <v>483.34</v>
      </c>
      <c r="R1958" s="14">
        <f t="shared" si="94"/>
        <v>42067.923668981486</v>
      </c>
      <c r="S1958" s="14">
        <f t="shared" si="95"/>
        <v>42112.882002314815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8">
        <f t="shared" si="93"/>
        <v>76.14</v>
      </c>
      <c r="R1959" s="14">
        <f t="shared" si="94"/>
        <v>41179.098530092589</v>
      </c>
      <c r="S1959" s="14">
        <f t="shared" si="95"/>
        <v>41209.098530092589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8">
        <f t="shared" si="93"/>
        <v>74.11</v>
      </c>
      <c r="R1960" s="14">
        <f t="shared" si="94"/>
        <v>41326.987974537034</v>
      </c>
      <c r="S1960" s="14">
        <f t="shared" si="95"/>
        <v>41356.94630787037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8">
        <f t="shared" si="93"/>
        <v>36.97</v>
      </c>
      <c r="R1961" s="14">
        <f t="shared" si="94"/>
        <v>41871.845601851855</v>
      </c>
      <c r="S1961" s="14">
        <f t="shared" si="95"/>
        <v>41913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8">
        <f t="shared" si="93"/>
        <v>2500.9699999999998</v>
      </c>
      <c r="R1962" s="14">
        <f t="shared" si="94"/>
        <v>41964.362743055557</v>
      </c>
      <c r="S1962" s="14">
        <f t="shared" si="95"/>
        <v>41994.362743055557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8">
        <f t="shared" si="93"/>
        <v>67.69</v>
      </c>
      <c r="R1963" s="14">
        <f t="shared" si="94"/>
        <v>41148.194641203707</v>
      </c>
      <c r="S1963" s="14">
        <f t="shared" si="95"/>
        <v>41188.165972222225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8">
        <f t="shared" si="93"/>
        <v>63.05</v>
      </c>
      <c r="R1964" s="14">
        <f t="shared" si="94"/>
        <v>41742.780509259261</v>
      </c>
      <c r="S1964" s="14">
        <f t="shared" si="95"/>
        <v>41772.780509259261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8">
        <f t="shared" si="93"/>
        <v>117.6</v>
      </c>
      <c r="R1965" s="14">
        <f t="shared" si="94"/>
        <v>41863.429791666669</v>
      </c>
      <c r="S1965" s="14">
        <f t="shared" si="95"/>
        <v>41898.429791666669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8">
        <f t="shared" si="93"/>
        <v>180.75</v>
      </c>
      <c r="R1966" s="14">
        <f t="shared" si="94"/>
        <v>42452.272824074069</v>
      </c>
      <c r="S1966" s="14">
        <f t="shared" si="95"/>
        <v>42482.272824074069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8">
        <f t="shared" si="93"/>
        <v>127.32</v>
      </c>
      <c r="R1967" s="14">
        <f t="shared" si="94"/>
        <v>40898.089236111111</v>
      </c>
      <c r="S1967" s="14">
        <f t="shared" si="95"/>
        <v>40920.041666666664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8">
        <f t="shared" si="93"/>
        <v>136.63999999999999</v>
      </c>
      <c r="R1968" s="14">
        <f t="shared" si="94"/>
        <v>41835.540486111109</v>
      </c>
      <c r="S1968" s="14">
        <f t="shared" si="95"/>
        <v>41865.540486111109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8">
        <f t="shared" si="93"/>
        <v>182.78</v>
      </c>
      <c r="R1969" s="14">
        <f t="shared" si="94"/>
        <v>41730.663530092592</v>
      </c>
      <c r="S1969" s="14">
        <f t="shared" si="95"/>
        <v>41760.663530092592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8">
        <f t="shared" si="93"/>
        <v>279.38</v>
      </c>
      <c r="R1970" s="14">
        <f t="shared" si="94"/>
        <v>42676.586979166663</v>
      </c>
      <c r="S1970" s="14">
        <f t="shared" si="95"/>
        <v>42707.628645833334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8">
        <f t="shared" si="93"/>
        <v>61.38</v>
      </c>
      <c r="R1971" s="14">
        <f t="shared" si="94"/>
        <v>42557.792453703703</v>
      </c>
      <c r="S1971" s="14">
        <f t="shared" si="95"/>
        <v>42587.792453703703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8">
        <f t="shared" si="93"/>
        <v>80.73</v>
      </c>
      <c r="R1972" s="14">
        <f t="shared" si="94"/>
        <v>41324.193298611113</v>
      </c>
      <c r="S1972" s="14">
        <f t="shared" si="95"/>
        <v>41384.151631944449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8">
        <f t="shared" si="93"/>
        <v>272.36</v>
      </c>
      <c r="R1973" s="14">
        <f t="shared" si="94"/>
        <v>41561.500706018516</v>
      </c>
      <c r="S1973" s="14">
        <f t="shared" si="95"/>
        <v>41593.166666666664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8">
        <f t="shared" si="93"/>
        <v>70.849999999999994</v>
      </c>
      <c r="R1974" s="14">
        <f t="shared" si="94"/>
        <v>41201.012083333335</v>
      </c>
      <c r="S1974" s="14">
        <f t="shared" si="95"/>
        <v>41231.053749999999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8">
        <f t="shared" si="93"/>
        <v>247.94</v>
      </c>
      <c r="R1975" s="14">
        <f t="shared" si="94"/>
        <v>42549.722962962958</v>
      </c>
      <c r="S1975" s="14">
        <f t="shared" si="95"/>
        <v>42588.291666666672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8">
        <f t="shared" si="93"/>
        <v>186.81</v>
      </c>
      <c r="R1976" s="14">
        <f t="shared" si="94"/>
        <v>41445.334131944444</v>
      </c>
      <c r="S1976" s="14">
        <f t="shared" si="95"/>
        <v>41505.334131944444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8">
        <f t="shared" si="93"/>
        <v>131.99</v>
      </c>
      <c r="R1977" s="14">
        <f t="shared" si="94"/>
        <v>41313.755219907405</v>
      </c>
      <c r="S1977" s="14">
        <f t="shared" si="95"/>
        <v>41343.755219907405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8">
        <f t="shared" si="93"/>
        <v>29.31</v>
      </c>
      <c r="R1978" s="14">
        <f t="shared" si="94"/>
        <v>41438.899594907409</v>
      </c>
      <c r="S1978" s="14">
        <f t="shared" si="95"/>
        <v>41468.899594907409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8">
        <f t="shared" si="93"/>
        <v>245.02</v>
      </c>
      <c r="R1979" s="14">
        <f t="shared" si="94"/>
        <v>42311.216898148152</v>
      </c>
      <c r="S1979" s="14">
        <f t="shared" si="95"/>
        <v>42357.332638888889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8">
        <f t="shared" si="93"/>
        <v>1323.25</v>
      </c>
      <c r="R1980" s="14">
        <f t="shared" si="94"/>
        <v>41039.225601851853</v>
      </c>
      <c r="S1980" s="14">
        <f t="shared" si="95"/>
        <v>41072.291666666664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8">
        <f t="shared" si="93"/>
        <v>282.66000000000003</v>
      </c>
      <c r="R1981" s="14">
        <f t="shared" si="94"/>
        <v>42290.460023148145</v>
      </c>
      <c r="S1981" s="14">
        <f t="shared" si="95"/>
        <v>42327.207638888889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8">
        <f t="shared" si="93"/>
        <v>91.21</v>
      </c>
      <c r="R1982" s="14">
        <f t="shared" si="94"/>
        <v>42423.542384259257</v>
      </c>
      <c r="S1982" s="14">
        <f t="shared" si="95"/>
        <v>42463.500717592593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8">
        <f t="shared" si="93"/>
        <v>31.75</v>
      </c>
      <c r="R1983" s="14">
        <f t="shared" si="94"/>
        <v>41799.725289351853</v>
      </c>
      <c r="S1983" s="14">
        <f t="shared" si="95"/>
        <v>41829.725289351853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8">
        <f t="shared" si="93"/>
        <v>0</v>
      </c>
      <c r="R1984" s="14">
        <f t="shared" si="94"/>
        <v>42678.586655092593</v>
      </c>
      <c r="S1984" s="14">
        <f t="shared" si="95"/>
        <v>42708.628321759257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8">
        <f t="shared" si="93"/>
        <v>88.69</v>
      </c>
      <c r="R1985" s="14">
        <f t="shared" si="94"/>
        <v>42593.011782407411</v>
      </c>
      <c r="S1985" s="14">
        <f t="shared" si="95"/>
        <v>42615.291666666672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8">
        <f t="shared" si="93"/>
        <v>453.14</v>
      </c>
      <c r="R1986" s="14">
        <f t="shared" si="94"/>
        <v>41913.790289351848</v>
      </c>
      <c r="S1986" s="14">
        <f t="shared" si="95"/>
        <v>41973.831956018519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8">
        <f t="shared" ref="Q1987:Q2050" si="96">IFERROR(ROUND(E1987/L1987,2),0)</f>
        <v>12.75</v>
      </c>
      <c r="R1987" s="14">
        <f t="shared" ref="R1987:R2050" si="97">(((J1987/60)/60)/24)+DATE(1970,1,1)</f>
        <v>42555.698738425926</v>
      </c>
      <c r="S1987" s="14">
        <f t="shared" ref="S1987:S2050" si="98">(((I1987/60)/60)/24)+DATE(1970,1,1)</f>
        <v>42584.958333333328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8">
        <f t="shared" si="96"/>
        <v>1</v>
      </c>
      <c r="R1988" s="14">
        <f t="shared" si="97"/>
        <v>42413.433831018512</v>
      </c>
      <c r="S1988" s="14">
        <f t="shared" si="98"/>
        <v>42443.392164351855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8">
        <f t="shared" si="96"/>
        <v>83.43</v>
      </c>
      <c r="R1989" s="14">
        <f t="shared" si="97"/>
        <v>42034.639768518522</v>
      </c>
      <c r="S1989" s="14">
        <f t="shared" si="98"/>
        <v>42064.639768518522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8">
        <f t="shared" si="96"/>
        <v>25</v>
      </c>
      <c r="R1990" s="14">
        <f t="shared" si="97"/>
        <v>42206.763217592597</v>
      </c>
      <c r="S1990" s="14">
        <f t="shared" si="98"/>
        <v>42236.763217592597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8">
        <f t="shared" si="96"/>
        <v>50</v>
      </c>
      <c r="R1991" s="14">
        <f t="shared" si="97"/>
        <v>42685.680648148147</v>
      </c>
      <c r="S1991" s="14">
        <f t="shared" si="98"/>
        <v>42715.680648148147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8">
        <f t="shared" si="96"/>
        <v>101.8</v>
      </c>
      <c r="R1992" s="14">
        <f t="shared" si="97"/>
        <v>42398.195972222224</v>
      </c>
      <c r="S1992" s="14">
        <f t="shared" si="98"/>
        <v>42413.195972222224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8">
        <f t="shared" si="96"/>
        <v>46.67</v>
      </c>
      <c r="R1993" s="14">
        <f t="shared" si="97"/>
        <v>42167.89335648148</v>
      </c>
      <c r="S1993" s="14">
        <f t="shared" si="98"/>
        <v>42188.89335648148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8">
        <f t="shared" si="96"/>
        <v>1</v>
      </c>
      <c r="R1994" s="14">
        <f t="shared" si="97"/>
        <v>42023.143414351856</v>
      </c>
      <c r="S1994" s="14">
        <f t="shared" si="98"/>
        <v>42053.143414351856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8">
        <f t="shared" si="96"/>
        <v>0</v>
      </c>
      <c r="R1995" s="14">
        <f t="shared" si="97"/>
        <v>42329.58839120371</v>
      </c>
      <c r="S1995" s="14">
        <f t="shared" si="98"/>
        <v>42359.58839120371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8">
        <f t="shared" si="96"/>
        <v>0</v>
      </c>
      <c r="R1996" s="14">
        <f t="shared" si="97"/>
        <v>42651.006273148145</v>
      </c>
      <c r="S1996" s="14">
        <f t="shared" si="98"/>
        <v>42711.047939814816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8">
        <f t="shared" si="96"/>
        <v>26</v>
      </c>
      <c r="R1997" s="14">
        <f t="shared" si="97"/>
        <v>42181.902037037042</v>
      </c>
      <c r="S1997" s="14">
        <f t="shared" si="98"/>
        <v>42201.902037037042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8">
        <f t="shared" si="96"/>
        <v>0</v>
      </c>
      <c r="R1998" s="14">
        <f t="shared" si="97"/>
        <v>41800.819571759261</v>
      </c>
      <c r="S1998" s="14">
        <f t="shared" si="98"/>
        <v>41830.819571759261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8">
        <f t="shared" si="96"/>
        <v>0</v>
      </c>
      <c r="R1999" s="14">
        <f t="shared" si="97"/>
        <v>41847.930694444447</v>
      </c>
      <c r="S1999" s="14">
        <f t="shared" si="98"/>
        <v>41877.930694444447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8">
        <f t="shared" si="96"/>
        <v>218.33</v>
      </c>
      <c r="R2000" s="14">
        <f t="shared" si="97"/>
        <v>41807.118495370371</v>
      </c>
      <c r="S2000" s="14">
        <f t="shared" si="98"/>
        <v>41852.118495370371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8">
        <f t="shared" si="96"/>
        <v>33.71</v>
      </c>
      <c r="R2001" s="14">
        <f t="shared" si="97"/>
        <v>41926.482731481483</v>
      </c>
      <c r="S2001" s="14">
        <f t="shared" si="98"/>
        <v>41956.524398148147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8">
        <f t="shared" si="96"/>
        <v>25</v>
      </c>
      <c r="R2002" s="14">
        <f t="shared" si="97"/>
        <v>42345.951539351852</v>
      </c>
      <c r="S2002" s="14">
        <f t="shared" si="98"/>
        <v>42375.951539351852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8">
        <f t="shared" si="96"/>
        <v>128.38999999999999</v>
      </c>
      <c r="R2003" s="14">
        <f t="shared" si="97"/>
        <v>42136.209675925929</v>
      </c>
      <c r="S2003" s="14">
        <f t="shared" si="98"/>
        <v>42167.833333333328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8">
        <f t="shared" si="96"/>
        <v>78.83</v>
      </c>
      <c r="R2004" s="14">
        <f t="shared" si="97"/>
        <v>42728.71230324074</v>
      </c>
      <c r="S2004" s="14">
        <f t="shared" si="98"/>
        <v>42758.71230324074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8">
        <f t="shared" si="96"/>
        <v>91.76</v>
      </c>
      <c r="R2005" s="14">
        <f t="shared" si="97"/>
        <v>40347.125601851854</v>
      </c>
      <c r="S2005" s="14">
        <f t="shared" si="98"/>
        <v>40361.958333333336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8">
        <f t="shared" si="96"/>
        <v>331.1</v>
      </c>
      <c r="R2006" s="14">
        <f t="shared" si="97"/>
        <v>41800.604895833334</v>
      </c>
      <c r="S2006" s="14">
        <f t="shared" si="98"/>
        <v>41830.604895833334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8">
        <f t="shared" si="96"/>
        <v>194.26</v>
      </c>
      <c r="R2007" s="14">
        <f t="shared" si="97"/>
        <v>41535.812708333331</v>
      </c>
      <c r="S2007" s="14">
        <f t="shared" si="98"/>
        <v>41563.165972222225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8">
        <f t="shared" si="96"/>
        <v>408.98</v>
      </c>
      <c r="R2008" s="14">
        <f t="shared" si="97"/>
        <v>41941.500520833331</v>
      </c>
      <c r="S2008" s="14">
        <f t="shared" si="98"/>
        <v>41976.542187500003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8">
        <f t="shared" si="96"/>
        <v>84.46</v>
      </c>
      <c r="R2009" s="14">
        <f t="shared" si="97"/>
        <v>40347.837800925925</v>
      </c>
      <c r="S2009" s="14">
        <f t="shared" si="98"/>
        <v>40414.166666666664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8">
        <f t="shared" si="96"/>
        <v>44.85</v>
      </c>
      <c r="R2010" s="14">
        <f t="shared" si="97"/>
        <v>40761.604421296295</v>
      </c>
      <c r="S2010" s="14">
        <f t="shared" si="98"/>
        <v>40805.604421296295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8">
        <f t="shared" si="96"/>
        <v>383.36</v>
      </c>
      <c r="R2011" s="14">
        <f t="shared" si="97"/>
        <v>42661.323414351849</v>
      </c>
      <c r="S2011" s="14">
        <f t="shared" si="98"/>
        <v>42697.365081018521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8">
        <f t="shared" si="96"/>
        <v>55.28</v>
      </c>
      <c r="R2012" s="14">
        <f t="shared" si="97"/>
        <v>42570.996423611112</v>
      </c>
      <c r="S2012" s="14">
        <f t="shared" si="98"/>
        <v>42600.996423611112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8">
        <f t="shared" si="96"/>
        <v>422.02</v>
      </c>
      <c r="R2013" s="14">
        <f t="shared" si="97"/>
        <v>42347.358483796299</v>
      </c>
      <c r="S2013" s="14">
        <f t="shared" si="98"/>
        <v>42380.958333333328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8">
        <f t="shared" si="96"/>
        <v>64.180000000000007</v>
      </c>
      <c r="R2014" s="14">
        <f t="shared" si="97"/>
        <v>42010.822233796294</v>
      </c>
      <c r="S2014" s="14">
        <f t="shared" si="98"/>
        <v>42040.822233796294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8">
        <f t="shared" si="96"/>
        <v>173.58</v>
      </c>
      <c r="R2015" s="14">
        <f t="shared" si="97"/>
        <v>42499.960810185185</v>
      </c>
      <c r="S2015" s="14">
        <f t="shared" si="98"/>
        <v>42559.960810185185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8">
        <f t="shared" si="96"/>
        <v>88.6</v>
      </c>
      <c r="R2016" s="14">
        <f t="shared" si="97"/>
        <v>41324.214571759258</v>
      </c>
      <c r="S2016" s="14">
        <f t="shared" si="98"/>
        <v>41358.172905092593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8">
        <f t="shared" si="96"/>
        <v>50.22</v>
      </c>
      <c r="R2017" s="14">
        <f t="shared" si="97"/>
        <v>40765.876886574071</v>
      </c>
      <c r="S2017" s="14">
        <f t="shared" si="98"/>
        <v>40795.876886574071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8">
        <f t="shared" si="96"/>
        <v>192.39</v>
      </c>
      <c r="R2018" s="14">
        <f t="shared" si="97"/>
        <v>41312.88077546296</v>
      </c>
      <c r="S2018" s="14">
        <f t="shared" si="98"/>
        <v>41342.88077546296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8">
        <f t="shared" si="96"/>
        <v>73.42</v>
      </c>
      <c r="R2019" s="14">
        <f t="shared" si="97"/>
        <v>40961.057349537034</v>
      </c>
      <c r="S2019" s="14">
        <f t="shared" si="98"/>
        <v>40992.166666666664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8">
        <f t="shared" si="96"/>
        <v>147.68</v>
      </c>
      <c r="R2020" s="14">
        <f t="shared" si="97"/>
        <v>42199.365844907406</v>
      </c>
      <c r="S2020" s="14">
        <f t="shared" si="98"/>
        <v>42229.365844907406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8">
        <f t="shared" si="96"/>
        <v>108.97</v>
      </c>
      <c r="R2021" s="14">
        <f t="shared" si="97"/>
        <v>42605.70857638889</v>
      </c>
      <c r="S2021" s="14">
        <f t="shared" si="98"/>
        <v>42635.70857638889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8">
        <f t="shared" si="96"/>
        <v>23.65</v>
      </c>
      <c r="R2022" s="14">
        <f t="shared" si="97"/>
        <v>41737.097499999996</v>
      </c>
      <c r="S2022" s="14">
        <f t="shared" si="98"/>
        <v>41773.961111111108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8">
        <f t="shared" si="96"/>
        <v>147.94999999999999</v>
      </c>
      <c r="R2023" s="14">
        <f t="shared" si="97"/>
        <v>41861.070567129631</v>
      </c>
      <c r="S2023" s="14">
        <f t="shared" si="98"/>
        <v>41906.070567129631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8">
        <f t="shared" si="96"/>
        <v>385.04</v>
      </c>
      <c r="R2024" s="14">
        <f t="shared" si="97"/>
        <v>42502.569120370375</v>
      </c>
      <c r="S2024" s="14">
        <f t="shared" si="98"/>
        <v>42532.569120370375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8">
        <f t="shared" si="96"/>
        <v>457.39</v>
      </c>
      <c r="R2025" s="14">
        <f t="shared" si="97"/>
        <v>42136.420752314814</v>
      </c>
      <c r="S2025" s="14">
        <f t="shared" si="98"/>
        <v>42166.420752314814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8">
        <f t="shared" si="96"/>
        <v>222.99</v>
      </c>
      <c r="R2026" s="14">
        <f t="shared" si="97"/>
        <v>41099.966944444444</v>
      </c>
      <c r="S2026" s="14">
        <f t="shared" si="98"/>
        <v>41134.125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8">
        <f t="shared" si="96"/>
        <v>220.74</v>
      </c>
      <c r="R2027" s="14">
        <f t="shared" si="97"/>
        <v>42136.184560185182</v>
      </c>
      <c r="S2027" s="14">
        <f t="shared" si="98"/>
        <v>42166.184560185182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8">
        <f t="shared" si="96"/>
        <v>73.5</v>
      </c>
      <c r="R2028" s="14">
        <f t="shared" si="97"/>
        <v>41704.735937500001</v>
      </c>
      <c r="S2028" s="14">
        <f t="shared" si="98"/>
        <v>41750.165972222225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8">
        <f t="shared" si="96"/>
        <v>223.1</v>
      </c>
      <c r="R2029" s="14">
        <f t="shared" si="97"/>
        <v>42048.813877314817</v>
      </c>
      <c r="S2029" s="14">
        <f t="shared" si="98"/>
        <v>42093.772210648152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8">
        <f t="shared" si="96"/>
        <v>47.91</v>
      </c>
      <c r="R2030" s="14">
        <f t="shared" si="97"/>
        <v>40215.919050925928</v>
      </c>
      <c r="S2030" s="14">
        <f t="shared" si="98"/>
        <v>40252.913194444445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8">
        <f t="shared" si="96"/>
        <v>96.06</v>
      </c>
      <c r="R2031" s="14">
        <f t="shared" si="97"/>
        <v>41848.021770833337</v>
      </c>
      <c r="S2031" s="14">
        <f t="shared" si="98"/>
        <v>41878.021770833337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8">
        <f t="shared" si="96"/>
        <v>118.61</v>
      </c>
      <c r="R2032" s="14">
        <f t="shared" si="97"/>
        <v>41212.996481481481</v>
      </c>
      <c r="S2032" s="14">
        <f t="shared" si="98"/>
        <v>41242.996481481481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8">
        <f t="shared" si="96"/>
        <v>118.45</v>
      </c>
      <c r="R2033" s="14">
        <f t="shared" si="97"/>
        <v>41975.329317129625</v>
      </c>
      <c r="S2033" s="14">
        <f t="shared" si="98"/>
        <v>42013.041666666672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8">
        <f t="shared" si="96"/>
        <v>143.21</v>
      </c>
      <c r="R2034" s="14">
        <f t="shared" si="97"/>
        <v>42689.565671296295</v>
      </c>
      <c r="S2034" s="14">
        <f t="shared" si="98"/>
        <v>42719.208333333328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8">
        <f t="shared" si="96"/>
        <v>282.72000000000003</v>
      </c>
      <c r="R2035" s="14">
        <f t="shared" si="97"/>
        <v>41725.082384259258</v>
      </c>
      <c r="S2035" s="14">
        <f t="shared" si="98"/>
        <v>41755.082384259258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8">
        <f t="shared" si="96"/>
        <v>593.94000000000005</v>
      </c>
      <c r="R2036" s="14">
        <f t="shared" si="97"/>
        <v>42076.130011574074</v>
      </c>
      <c r="S2036" s="14">
        <f t="shared" si="98"/>
        <v>42131.290277777778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8">
        <f t="shared" si="96"/>
        <v>262.16000000000003</v>
      </c>
      <c r="R2037" s="14">
        <f t="shared" si="97"/>
        <v>42311.625081018516</v>
      </c>
      <c r="S2037" s="14">
        <f t="shared" si="98"/>
        <v>42357.041666666672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8">
        <f t="shared" si="96"/>
        <v>46.58</v>
      </c>
      <c r="R2038" s="14">
        <f t="shared" si="97"/>
        <v>41738.864803240744</v>
      </c>
      <c r="S2038" s="14">
        <f t="shared" si="98"/>
        <v>41768.864803240744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8">
        <f t="shared" si="96"/>
        <v>70.040000000000006</v>
      </c>
      <c r="R2039" s="14">
        <f t="shared" si="97"/>
        <v>41578.210104166668</v>
      </c>
      <c r="S2039" s="14">
        <f t="shared" si="98"/>
        <v>41638.251770833333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8">
        <f t="shared" si="96"/>
        <v>164.91</v>
      </c>
      <c r="R2040" s="14">
        <f t="shared" si="97"/>
        <v>41424.27107638889</v>
      </c>
      <c r="S2040" s="14">
        <f t="shared" si="98"/>
        <v>41456.75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8">
        <f t="shared" si="96"/>
        <v>449.26</v>
      </c>
      <c r="R2041" s="14">
        <f t="shared" si="97"/>
        <v>42675.438946759255</v>
      </c>
      <c r="S2041" s="14">
        <f t="shared" si="98"/>
        <v>42705.207638888889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8">
        <f t="shared" si="96"/>
        <v>27.47</v>
      </c>
      <c r="R2042" s="14">
        <f t="shared" si="97"/>
        <v>41578.927118055559</v>
      </c>
      <c r="S2042" s="14">
        <f t="shared" si="98"/>
        <v>41593.968784722223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8">
        <f t="shared" si="96"/>
        <v>143.97999999999999</v>
      </c>
      <c r="R2043" s="14">
        <f t="shared" si="97"/>
        <v>42654.525775462964</v>
      </c>
      <c r="S2043" s="14">
        <f t="shared" si="98"/>
        <v>42684.567442129628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8">
        <f t="shared" si="96"/>
        <v>88.24</v>
      </c>
      <c r="R2044" s="14">
        <f t="shared" si="97"/>
        <v>42331.708032407405</v>
      </c>
      <c r="S2044" s="14">
        <f t="shared" si="98"/>
        <v>42391.708032407405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8">
        <f t="shared" si="96"/>
        <v>36.33</v>
      </c>
      <c r="R2045" s="14">
        <f t="shared" si="97"/>
        <v>42661.176817129628</v>
      </c>
      <c r="S2045" s="14">
        <f t="shared" si="98"/>
        <v>42715.207638888889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8">
        <f t="shared" si="96"/>
        <v>90.18</v>
      </c>
      <c r="R2046" s="14">
        <f t="shared" si="97"/>
        <v>42138.684189814812</v>
      </c>
      <c r="S2046" s="14">
        <f t="shared" si="98"/>
        <v>42168.684189814812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8">
        <f t="shared" si="96"/>
        <v>152.62</v>
      </c>
      <c r="R2047" s="14">
        <f t="shared" si="97"/>
        <v>41069.088506944441</v>
      </c>
      <c r="S2047" s="14">
        <f t="shared" si="98"/>
        <v>41099.088506944441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8">
        <f t="shared" si="96"/>
        <v>55.81</v>
      </c>
      <c r="R2048" s="14">
        <f t="shared" si="97"/>
        <v>41387.171805555554</v>
      </c>
      <c r="S2048" s="14">
        <f t="shared" si="98"/>
        <v>41417.171805555554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8">
        <f t="shared" si="96"/>
        <v>227.85</v>
      </c>
      <c r="R2049" s="14">
        <f t="shared" si="97"/>
        <v>42081.903587962966</v>
      </c>
      <c r="S2049" s="14">
        <f t="shared" si="98"/>
        <v>42111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8">
        <f t="shared" si="96"/>
        <v>91.83</v>
      </c>
      <c r="R2050" s="14">
        <f t="shared" si="97"/>
        <v>41387.651516203703</v>
      </c>
      <c r="S2050" s="14">
        <f t="shared" si="98"/>
        <v>41417.651516203703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8">
        <f t="shared" ref="Q2051:Q2114" si="99">IFERROR(ROUND(E2051/L2051,2),0)</f>
        <v>80.989999999999995</v>
      </c>
      <c r="R2051" s="14">
        <f t="shared" ref="R2051:R2114" si="100">(((J2051/60)/60)/24)+DATE(1970,1,1)</f>
        <v>41575.527349537035</v>
      </c>
      <c r="S2051" s="14">
        <f t="shared" ref="S2051:S2114" si="101">(((I2051/60)/60)/24)+DATE(1970,1,1)</f>
        <v>41610.957638888889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8">
        <f t="shared" si="99"/>
        <v>278.39</v>
      </c>
      <c r="R2052" s="14">
        <f t="shared" si="100"/>
        <v>42115.071504629625</v>
      </c>
      <c r="S2052" s="14">
        <f t="shared" si="101"/>
        <v>42155.071504629625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8">
        <f t="shared" si="99"/>
        <v>43.1</v>
      </c>
      <c r="R2053" s="14">
        <f t="shared" si="100"/>
        <v>41604.022418981483</v>
      </c>
      <c r="S2053" s="14">
        <f t="shared" si="101"/>
        <v>41634.022418981483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8">
        <f t="shared" si="99"/>
        <v>326.29000000000002</v>
      </c>
      <c r="R2054" s="14">
        <f t="shared" si="100"/>
        <v>42375.08394675926</v>
      </c>
      <c r="S2054" s="14">
        <f t="shared" si="101"/>
        <v>42420.08394675926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8">
        <f t="shared" si="99"/>
        <v>41.74</v>
      </c>
      <c r="R2055" s="14">
        <f t="shared" si="100"/>
        <v>42303.617488425924</v>
      </c>
      <c r="S2055" s="14">
        <f t="shared" si="101"/>
        <v>42333.659155092595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8">
        <f t="shared" si="99"/>
        <v>64.02</v>
      </c>
      <c r="R2056" s="14">
        <f t="shared" si="100"/>
        <v>41731.520949074074</v>
      </c>
      <c r="S2056" s="14">
        <f t="shared" si="101"/>
        <v>41761.520949074074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8">
        <f t="shared" si="99"/>
        <v>99.46</v>
      </c>
      <c r="R2057" s="14">
        <f t="shared" si="100"/>
        <v>41946.674108796295</v>
      </c>
      <c r="S2057" s="14">
        <f t="shared" si="101"/>
        <v>41976.166666666672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8">
        <f t="shared" si="99"/>
        <v>138.49</v>
      </c>
      <c r="R2058" s="14">
        <f t="shared" si="100"/>
        <v>41351.76090277778</v>
      </c>
      <c r="S2058" s="14">
        <f t="shared" si="101"/>
        <v>41381.76090277778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8">
        <f t="shared" si="99"/>
        <v>45.55</v>
      </c>
      <c r="R2059" s="14">
        <f t="shared" si="100"/>
        <v>42396.494583333333</v>
      </c>
      <c r="S2059" s="14">
        <f t="shared" si="101"/>
        <v>42426.494583333333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8">
        <f t="shared" si="99"/>
        <v>10.51</v>
      </c>
      <c r="R2060" s="14">
        <f t="shared" si="100"/>
        <v>42026.370717592596</v>
      </c>
      <c r="S2060" s="14">
        <f t="shared" si="101"/>
        <v>42065.833333333328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8">
        <f t="shared" si="99"/>
        <v>114.77</v>
      </c>
      <c r="R2061" s="14">
        <f t="shared" si="100"/>
        <v>42361.602476851855</v>
      </c>
      <c r="S2061" s="14">
        <f t="shared" si="101"/>
        <v>42400.915972222225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8">
        <f t="shared" si="99"/>
        <v>36</v>
      </c>
      <c r="R2062" s="14">
        <f t="shared" si="100"/>
        <v>41783.642939814818</v>
      </c>
      <c r="S2062" s="14">
        <f t="shared" si="101"/>
        <v>41843.642939814818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8">
        <f t="shared" si="99"/>
        <v>154.16999999999999</v>
      </c>
      <c r="R2063" s="14">
        <f t="shared" si="100"/>
        <v>42705.764513888891</v>
      </c>
      <c r="S2063" s="14">
        <f t="shared" si="101"/>
        <v>42735.764513888891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8">
        <f t="shared" si="99"/>
        <v>566.39</v>
      </c>
      <c r="R2064" s="14">
        <f t="shared" si="100"/>
        <v>42423.3830787037</v>
      </c>
      <c r="S2064" s="14">
        <f t="shared" si="101"/>
        <v>42453.341412037036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8">
        <f t="shared" si="99"/>
        <v>120.86</v>
      </c>
      <c r="R2065" s="14">
        <f t="shared" si="100"/>
        <v>42472.73265046296</v>
      </c>
      <c r="S2065" s="14">
        <f t="shared" si="101"/>
        <v>42505.73265046296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8">
        <f t="shared" si="99"/>
        <v>86.16</v>
      </c>
      <c r="R2066" s="14">
        <f t="shared" si="100"/>
        <v>41389.364849537036</v>
      </c>
      <c r="S2066" s="14">
        <f t="shared" si="101"/>
        <v>41425.5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8">
        <f t="shared" si="99"/>
        <v>51.21</v>
      </c>
      <c r="R2067" s="14">
        <f t="shared" si="100"/>
        <v>41603.333668981482</v>
      </c>
      <c r="S2067" s="14">
        <f t="shared" si="101"/>
        <v>41633.333668981482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8">
        <f t="shared" si="99"/>
        <v>67.260000000000005</v>
      </c>
      <c r="R2068" s="14">
        <f t="shared" si="100"/>
        <v>41844.771793981483</v>
      </c>
      <c r="S2068" s="14">
        <f t="shared" si="101"/>
        <v>41874.771793981483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8">
        <f t="shared" si="99"/>
        <v>62.8</v>
      </c>
      <c r="R2069" s="14">
        <f t="shared" si="100"/>
        <v>42115.853888888887</v>
      </c>
      <c r="S2069" s="14">
        <f t="shared" si="101"/>
        <v>42148.853888888887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8">
        <f t="shared" si="99"/>
        <v>346.13</v>
      </c>
      <c r="R2070" s="14">
        <f t="shared" si="100"/>
        <v>42633.841608796298</v>
      </c>
      <c r="S2070" s="14">
        <f t="shared" si="101"/>
        <v>42663.841608796298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8">
        <f t="shared" si="99"/>
        <v>244.12</v>
      </c>
      <c r="R2071" s="14">
        <f t="shared" si="100"/>
        <v>42340.972118055557</v>
      </c>
      <c r="S2071" s="14">
        <f t="shared" si="101"/>
        <v>42371.972118055557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8">
        <f t="shared" si="99"/>
        <v>259.25</v>
      </c>
      <c r="R2072" s="14">
        <f t="shared" si="100"/>
        <v>42519.6565162037</v>
      </c>
      <c r="S2072" s="14">
        <f t="shared" si="101"/>
        <v>42549.6565162037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8">
        <f t="shared" si="99"/>
        <v>201.96</v>
      </c>
      <c r="R2073" s="14">
        <f t="shared" si="100"/>
        <v>42600.278749999998</v>
      </c>
      <c r="S2073" s="14">
        <f t="shared" si="101"/>
        <v>42645.278749999998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8">
        <f t="shared" si="99"/>
        <v>226.21</v>
      </c>
      <c r="R2074" s="14">
        <f t="shared" si="100"/>
        <v>42467.581388888888</v>
      </c>
      <c r="S2074" s="14">
        <f t="shared" si="101"/>
        <v>42497.581388888888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8">
        <f t="shared" si="99"/>
        <v>324.69</v>
      </c>
      <c r="R2075" s="14">
        <f t="shared" si="100"/>
        <v>42087.668032407411</v>
      </c>
      <c r="S2075" s="14">
        <f t="shared" si="101"/>
        <v>42132.668032407411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8">
        <f t="shared" si="99"/>
        <v>205</v>
      </c>
      <c r="R2076" s="14">
        <f t="shared" si="100"/>
        <v>42466.826180555552</v>
      </c>
      <c r="S2076" s="14">
        <f t="shared" si="101"/>
        <v>42496.826180555552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8">
        <f t="shared" si="99"/>
        <v>20.47</v>
      </c>
      <c r="R2077" s="14">
        <f t="shared" si="100"/>
        <v>41450.681574074071</v>
      </c>
      <c r="S2077" s="14">
        <f t="shared" si="101"/>
        <v>41480.681574074071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8">
        <f t="shared" si="99"/>
        <v>116.35</v>
      </c>
      <c r="R2078" s="14">
        <f t="shared" si="100"/>
        <v>41803.880659722221</v>
      </c>
      <c r="S2078" s="14">
        <f t="shared" si="101"/>
        <v>41843.880659722221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8">
        <f t="shared" si="99"/>
        <v>307.2</v>
      </c>
      <c r="R2079" s="14">
        <f t="shared" si="100"/>
        <v>42103.042546296296</v>
      </c>
      <c r="S2079" s="14">
        <f t="shared" si="101"/>
        <v>42160.875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8">
        <f t="shared" si="99"/>
        <v>546.69000000000005</v>
      </c>
      <c r="R2080" s="14">
        <f t="shared" si="100"/>
        <v>42692.771493055552</v>
      </c>
      <c r="S2080" s="14">
        <f t="shared" si="101"/>
        <v>42722.771493055552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8">
        <f t="shared" si="99"/>
        <v>47.47</v>
      </c>
      <c r="R2081" s="14">
        <f t="shared" si="100"/>
        <v>42150.71056712963</v>
      </c>
      <c r="S2081" s="14">
        <f t="shared" si="101"/>
        <v>42180.791666666672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8">
        <f t="shared" si="99"/>
        <v>101.56</v>
      </c>
      <c r="R2082" s="14">
        <f t="shared" si="100"/>
        <v>42289.957175925927</v>
      </c>
      <c r="S2082" s="14">
        <f t="shared" si="101"/>
        <v>42319.998842592591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8">
        <f t="shared" si="99"/>
        <v>72.91</v>
      </c>
      <c r="R2083" s="14">
        <f t="shared" si="100"/>
        <v>41004.156886574077</v>
      </c>
      <c r="S2083" s="14">
        <f t="shared" si="101"/>
        <v>41045.207638888889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8">
        <f t="shared" si="99"/>
        <v>43.71</v>
      </c>
      <c r="R2084" s="14">
        <f t="shared" si="100"/>
        <v>40811.120324074072</v>
      </c>
      <c r="S2084" s="14">
        <f t="shared" si="101"/>
        <v>40871.161990740737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8">
        <f t="shared" si="99"/>
        <v>34</v>
      </c>
      <c r="R2085" s="14">
        <f t="shared" si="100"/>
        <v>41034.72216435185</v>
      </c>
      <c r="S2085" s="14">
        <f t="shared" si="101"/>
        <v>41064.72216435185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8">
        <f t="shared" si="99"/>
        <v>70.650000000000006</v>
      </c>
      <c r="R2086" s="14">
        <f t="shared" si="100"/>
        <v>41731.833124999997</v>
      </c>
      <c r="S2086" s="14">
        <f t="shared" si="101"/>
        <v>41763.290972222225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8">
        <f t="shared" si="99"/>
        <v>89.3</v>
      </c>
      <c r="R2087" s="14">
        <f t="shared" si="100"/>
        <v>41075.835497685184</v>
      </c>
      <c r="S2087" s="14">
        <f t="shared" si="101"/>
        <v>41105.835497685184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8">
        <f t="shared" si="99"/>
        <v>115.09</v>
      </c>
      <c r="R2088" s="14">
        <f t="shared" si="100"/>
        <v>40860.67050925926</v>
      </c>
      <c r="S2088" s="14">
        <f t="shared" si="101"/>
        <v>40891.207638888889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8">
        <f t="shared" si="99"/>
        <v>62.12</v>
      </c>
      <c r="R2089" s="14">
        <f t="shared" si="100"/>
        <v>40764.204375000001</v>
      </c>
      <c r="S2089" s="14">
        <f t="shared" si="101"/>
        <v>40794.204375000001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8">
        <f t="shared" si="99"/>
        <v>46.2</v>
      </c>
      <c r="R2090" s="14">
        <f t="shared" si="100"/>
        <v>40395.714722222219</v>
      </c>
      <c r="S2090" s="14">
        <f t="shared" si="101"/>
        <v>40432.165972222225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8">
        <f t="shared" si="99"/>
        <v>48.55</v>
      </c>
      <c r="R2091" s="14">
        <f t="shared" si="100"/>
        <v>41453.076319444444</v>
      </c>
      <c r="S2091" s="14">
        <f t="shared" si="101"/>
        <v>41488.076319444444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8">
        <f t="shared" si="99"/>
        <v>57.52</v>
      </c>
      <c r="R2092" s="14">
        <f t="shared" si="100"/>
        <v>41299.381423611114</v>
      </c>
      <c r="S2092" s="14">
        <f t="shared" si="101"/>
        <v>41329.381423611114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8">
        <f t="shared" si="99"/>
        <v>88.15</v>
      </c>
      <c r="R2093" s="14">
        <f t="shared" si="100"/>
        <v>40555.322662037033</v>
      </c>
      <c r="S2093" s="14">
        <f t="shared" si="101"/>
        <v>40603.833333333336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8">
        <f t="shared" si="99"/>
        <v>110.49</v>
      </c>
      <c r="R2094" s="14">
        <f t="shared" si="100"/>
        <v>40763.707546296297</v>
      </c>
      <c r="S2094" s="14">
        <f t="shared" si="101"/>
        <v>40823.707546296297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8">
        <f t="shared" si="99"/>
        <v>66.83</v>
      </c>
      <c r="R2095" s="14">
        <f t="shared" si="100"/>
        <v>41205.854537037041</v>
      </c>
      <c r="S2095" s="14">
        <f t="shared" si="101"/>
        <v>41265.896203703705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8">
        <f t="shared" si="99"/>
        <v>58.6</v>
      </c>
      <c r="R2096" s="14">
        <f t="shared" si="100"/>
        <v>40939.02002314815</v>
      </c>
      <c r="S2096" s="14">
        <f t="shared" si="101"/>
        <v>40973.125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8">
        <f t="shared" si="99"/>
        <v>113.64</v>
      </c>
      <c r="R2097" s="14">
        <f t="shared" si="100"/>
        <v>40758.733483796292</v>
      </c>
      <c r="S2097" s="14">
        <f t="shared" si="101"/>
        <v>40818.733483796292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8">
        <f t="shared" si="99"/>
        <v>43.57</v>
      </c>
      <c r="R2098" s="14">
        <f t="shared" si="100"/>
        <v>41192.758506944447</v>
      </c>
      <c r="S2098" s="14">
        <f t="shared" si="101"/>
        <v>41208.165972222225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8">
        <f t="shared" si="99"/>
        <v>78.95</v>
      </c>
      <c r="R2099" s="14">
        <f t="shared" si="100"/>
        <v>40818.58489583333</v>
      </c>
      <c r="S2099" s="14">
        <f t="shared" si="101"/>
        <v>40878.626562500001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8">
        <f t="shared" si="99"/>
        <v>188.13</v>
      </c>
      <c r="R2100" s="14">
        <f t="shared" si="100"/>
        <v>40946.11383101852</v>
      </c>
      <c r="S2100" s="14">
        <f t="shared" si="101"/>
        <v>40976.11383101852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8">
        <f t="shared" si="99"/>
        <v>63.03</v>
      </c>
      <c r="R2101" s="14">
        <f t="shared" si="100"/>
        <v>42173.746342592596</v>
      </c>
      <c r="S2101" s="14">
        <f t="shared" si="101"/>
        <v>42187.152777777781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8">
        <f t="shared" si="99"/>
        <v>30.37</v>
      </c>
      <c r="R2102" s="14">
        <f t="shared" si="100"/>
        <v>41074.834965277776</v>
      </c>
      <c r="S2102" s="14">
        <f t="shared" si="101"/>
        <v>41090.165972222225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8">
        <f t="shared" si="99"/>
        <v>51.48</v>
      </c>
      <c r="R2103" s="14">
        <f t="shared" si="100"/>
        <v>40892.149467592593</v>
      </c>
      <c r="S2103" s="14">
        <f t="shared" si="101"/>
        <v>40952.149467592593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8">
        <f t="shared" si="99"/>
        <v>35.79</v>
      </c>
      <c r="R2104" s="14">
        <f t="shared" si="100"/>
        <v>40638.868611111109</v>
      </c>
      <c r="S2104" s="14">
        <f t="shared" si="101"/>
        <v>40668.868611111109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8">
        <f t="shared" si="99"/>
        <v>98.82</v>
      </c>
      <c r="R2105" s="14">
        <f t="shared" si="100"/>
        <v>41192.754942129628</v>
      </c>
      <c r="S2105" s="14">
        <f t="shared" si="101"/>
        <v>41222.7966087963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8">
        <f t="shared" si="99"/>
        <v>28</v>
      </c>
      <c r="R2106" s="14">
        <f t="shared" si="100"/>
        <v>41394.074467592596</v>
      </c>
      <c r="S2106" s="14">
        <f t="shared" si="101"/>
        <v>41425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8">
        <f t="shared" si="99"/>
        <v>51.31</v>
      </c>
      <c r="R2107" s="14">
        <f t="shared" si="100"/>
        <v>41951.788807870369</v>
      </c>
      <c r="S2107" s="14">
        <f t="shared" si="101"/>
        <v>41964.166666666672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8">
        <f t="shared" si="99"/>
        <v>53.52</v>
      </c>
      <c r="R2108" s="14">
        <f t="shared" si="100"/>
        <v>41270.21497685185</v>
      </c>
      <c r="S2108" s="14">
        <f t="shared" si="101"/>
        <v>41300.21497685185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8">
        <f t="shared" si="99"/>
        <v>37.15</v>
      </c>
      <c r="R2109" s="14">
        <f t="shared" si="100"/>
        <v>41934.71056712963</v>
      </c>
      <c r="S2109" s="14">
        <f t="shared" si="101"/>
        <v>41955.752233796295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8">
        <f t="shared" si="99"/>
        <v>89.9</v>
      </c>
      <c r="R2110" s="14">
        <f t="shared" si="100"/>
        <v>41135.175694444442</v>
      </c>
      <c r="S2110" s="14">
        <f t="shared" si="101"/>
        <v>41162.163194444445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8">
        <f t="shared" si="99"/>
        <v>106.53</v>
      </c>
      <c r="R2111" s="14">
        <f t="shared" si="100"/>
        <v>42160.708530092597</v>
      </c>
      <c r="S2111" s="14">
        <f t="shared" si="101"/>
        <v>42190.708530092597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8">
        <f t="shared" si="99"/>
        <v>52.82</v>
      </c>
      <c r="R2112" s="14">
        <f t="shared" si="100"/>
        <v>41759.670937499999</v>
      </c>
      <c r="S2112" s="14">
        <f t="shared" si="101"/>
        <v>41787.207638888889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8">
        <f t="shared" si="99"/>
        <v>54.62</v>
      </c>
      <c r="R2113" s="14">
        <f t="shared" si="100"/>
        <v>40703.197048611109</v>
      </c>
      <c r="S2113" s="14">
        <f t="shared" si="101"/>
        <v>40770.041666666664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8">
        <f t="shared" si="99"/>
        <v>27.27</v>
      </c>
      <c r="R2114" s="14">
        <f t="shared" si="100"/>
        <v>41365.928159722222</v>
      </c>
      <c r="S2114" s="14">
        <f t="shared" si="101"/>
        <v>41379.928159722222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8">
        <f t="shared" ref="Q2115:Q2178" si="102">IFERROR(ROUND(E2115/L2115,2),0)</f>
        <v>68.599999999999994</v>
      </c>
      <c r="R2115" s="14">
        <f t="shared" ref="R2115:R2178" si="103">(((J2115/60)/60)/24)+DATE(1970,1,1)</f>
        <v>41870.86546296296</v>
      </c>
      <c r="S2115" s="14">
        <f t="shared" ref="S2115:S2178" si="104">(((I2115/60)/60)/24)+DATE(1970,1,1)</f>
        <v>41905.86546296296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8">
        <f t="shared" si="102"/>
        <v>35.61</v>
      </c>
      <c r="R2116" s="14">
        <f t="shared" si="103"/>
        <v>40458.815625000003</v>
      </c>
      <c r="S2116" s="14">
        <f t="shared" si="104"/>
        <v>40521.207638888889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8">
        <f t="shared" si="102"/>
        <v>94.03</v>
      </c>
      <c r="R2117" s="14">
        <f t="shared" si="103"/>
        <v>40564.081030092595</v>
      </c>
      <c r="S2117" s="14">
        <f t="shared" si="104"/>
        <v>40594.081030092595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8">
        <f t="shared" si="102"/>
        <v>526.46</v>
      </c>
      <c r="R2118" s="14">
        <f t="shared" si="103"/>
        <v>41136.777812500004</v>
      </c>
      <c r="S2118" s="14">
        <f t="shared" si="104"/>
        <v>41184.777812500004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8">
        <f t="shared" si="102"/>
        <v>50.66</v>
      </c>
      <c r="R2119" s="14">
        <f t="shared" si="103"/>
        <v>42290.059594907405</v>
      </c>
      <c r="S2119" s="14">
        <f t="shared" si="104"/>
        <v>42304.207638888889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8">
        <f t="shared" si="102"/>
        <v>79.180000000000007</v>
      </c>
      <c r="R2120" s="14">
        <f t="shared" si="103"/>
        <v>40718.839537037034</v>
      </c>
      <c r="S2120" s="14">
        <f t="shared" si="104"/>
        <v>40748.839537037034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8">
        <f t="shared" si="102"/>
        <v>91.59</v>
      </c>
      <c r="R2121" s="14">
        <f t="shared" si="103"/>
        <v>41107.130150462966</v>
      </c>
      <c r="S2121" s="14">
        <f t="shared" si="104"/>
        <v>41137.130150462966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8">
        <f t="shared" si="102"/>
        <v>116.96</v>
      </c>
      <c r="R2122" s="14">
        <f t="shared" si="103"/>
        <v>41591.964537037034</v>
      </c>
      <c r="S2122" s="14">
        <f t="shared" si="104"/>
        <v>41640.964537037034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8">
        <f t="shared" si="102"/>
        <v>28.4</v>
      </c>
      <c r="R2123" s="14">
        <f t="shared" si="103"/>
        <v>42716.7424537037</v>
      </c>
      <c r="S2123" s="14">
        <f t="shared" si="104"/>
        <v>42746.7424537037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8">
        <f t="shared" si="102"/>
        <v>103.33</v>
      </c>
      <c r="R2124" s="14">
        <f t="shared" si="103"/>
        <v>42712.300567129627</v>
      </c>
      <c r="S2124" s="14">
        <f t="shared" si="104"/>
        <v>42742.300567129627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8">
        <f t="shared" si="102"/>
        <v>10</v>
      </c>
      <c r="R2125" s="14">
        <f t="shared" si="103"/>
        <v>40198.424849537041</v>
      </c>
      <c r="S2125" s="14">
        <f t="shared" si="104"/>
        <v>40252.290972222225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8">
        <f t="shared" si="102"/>
        <v>23</v>
      </c>
      <c r="R2126" s="14">
        <f t="shared" si="103"/>
        <v>40464.028182870366</v>
      </c>
      <c r="S2126" s="14">
        <f t="shared" si="104"/>
        <v>40512.208333333336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8">
        <f t="shared" si="102"/>
        <v>31.56</v>
      </c>
      <c r="R2127" s="14">
        <f t="shared" si="103"/>
        <v>42191.023530092592</v>
      </c>
      <c r="S2127" s="14">
        <f t="shared" si="104"/>
        <v>42221.023530092592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8">
        <f t="shared" si="102"/>
        <v>5</v>
      </c>
      <c r="R2128" s="14">
        <f t="shared" si="103"/>
        <v>41951.973229166666</v>
      </c>
      <c r="S2128" s="14">
        <f t="shared" si="104"/>
        <v>41981.973229166666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8">
        <f t="shared" si="102"/>
        <v>34.22</v>
      </c>
      <c r="R2129" s="14">
        <f t="shared" si="103"/>
        <v>42045.50535879629</v>
      </c>
      <c r="S2129" s="14">
        <f t="shared" si="104"/>
        <v>42075.463692129633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8">
        <f t="shared" si="102"/>
        <v>25</v>
      </c>
      <c r="R2130" s="14">
        <f t="shared" si="103"/>
        <v>41843.772789351853</v>
      </c>
      <c r="S2130" s="14">
        <f t="shared" si="104"/>
        <v>41903.772789351853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8">
        <f t="shared" si="102"/>
        <v>19.670000000000002</v>
      </c>
      <c r="R2131" s="14">
        <f t="shared" si="103"/>
        <v>42409.024305555555</v>
      </c>
      <c r="S2131" s="14">
        <f t="shared" si="104"/>
        <v>42439.024305555555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8">
        <f t="shared" si="102"/>
        <v>21.25</v>
      </c>
      <c r="R2132" s="14">
        <f t="shared" si="103"/>
        <v>41832.086377314816</v>
      </c>
      <c r="S2132" s="14">
        <f t="shared" si="104"/>
        <v>41867.086377314816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8">
        <f t="shared" si="102"/>
        <v>8.33</v>
      </c>
      <c r="R2133" s="14">
        <f t="shared" si="103"/>
        <v>42167.207071759258</v>
      </c>
      <c r="S2133" s="14">
        <f t="shared" si="104"/>
        <v>42197.207071759258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8">
        <f t="shared" si="102"/>
        <v>21.34</v>
      </c>
      <c r="R2134" s="14">
        <f t="shared" si="103"/>
        <v>41643.487175925926</v>
      </c>
      <c r="S2134" s="14">
        <f t="shared" si="104"/>
        <v>41673.487175925926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8">
        <f t="shared" si="102"/>
        <v>5.33</v>
      </c>
      <c r="R2135" s="14">
        <f t="shared" si="103"/>
        <v>40619.097210648149</v>
      </c>
      <c r="S2135" s="14">
        <f t="shared" si="104"/>
        <v>40657.290972222225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8">
        <f t="shared" si="102"/>
        <v>34.67</v>
      </c>
      <c r="R2136" s="14">
        <f t="shared" si="103"/>
        <v>41361.886469907404</v>
      </c>
      <c r="S2136" s="14">
        <f t="shared" si="104"/>
        <v>41391.886469907404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8">
        <f t="shared" si="102"/>
        <v>21.73</v>
      </c>
      <c r="R2137" s="14">
        <f t="shared" si="103"/>
        <v>41156.963344907403</v>
      </c>
      <c r="S2137" s="14">
        <f t="shared" si="104"/>
        <v>41186.963344907403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8">
        <f t="shared" si="102"/>
        <v>11.92</v>
      </c>
      <c r="R2138" s="14">
        <f t="shared" si="103"/>
        <v>41536.509097222224</v>
      </c>
      <c r="S2138" s="14">
        <f t="shared" si="104"/>
        <v>41566.509097222224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8">
        <f t="shared" si="102"/>
        <v>26.6</v>
      </c>
      <c r="R2139" s="14">
        <f t="shared" si="103"/>
        <v>41948.771168981482</v>
      </c>
      <c r="S2139" s="14">
        <f t="shared" si="104"/>
        <v>41978.771168981482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8">
        <f t="shared" si="102"/>
        <v>10.67</v>
      </c>
      <c r="R2140" s="14">
        <f t="shared" si="103"/>
        <v>41557.013182870374</v>
      </c>
      <c r="S2140" s="14">
        <f t="shared" si="104"/>
        <v>41587.054849537039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8">
        <f t="shared" si="102"/>
        <v>29.04</v>
      </c>
      <c r="R2141" s="14">
        <f t="shared" si="103"/>
        <v>42647.750092592592</v>
      </c>
      <c r="S2141" s="14">
        <f t="shared" si="104"/>
        <v>42677.750092592592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8">
        <f t="shared" si="102"/>
        <v>50.91</v>
      </c>
      <c r="R2142" s="14">
        <f t="shared" si="103"/>
        <v>41255.833611111113</v>
      </c>
      <c r="S2142" s="14">
        <f t="shared" si="104"/>
        <v>41285.833611111113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8">
        <f t="shared" si="102"/>
        <v>0</v>
      </c>
      <c r="R2143" s="14">
        <f t="shared" si="103"/>
        <v>41927.235636574071</v>
      </c>
      <c r="S2143" s="14">
        <f t="shared" si="104"/>
        <v>41957.277303240742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8">
        <f t="shared" si="102"/>
        <v>50.08</v>
      </c>
      <c r="R2144" s="14">
        <f t="shared" si="103"/>
        <v>42340.701504629629</v>
      </c>
      <c r="S2144" s="14">
        <f t="shared" si="104"/>
        <v>42368.701504629629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8">
        <f t="shared" si="102"/>
        <v>45</v>
      </c>
      <c r="R2145" s="14">
        <f t="shared" si="103"/>
        <v>40332.886712962965</v>
      </c>
      <c r="S2145" s="14">
        <f t="shared" si="104"/>
        <v>40380.791666666664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8">
        <f t="shared" si="102"/>
        <v>25.29</v>
      </c>
      <c r="R2146" s="14">
        <f t="shared" si="103"/>
        <v>41499.546759259261</v>
      </c>
      <c r="S2146" s="14">
        <f t="shared" si="104"/>
        <v>41531.546759259261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8">
        <f t="shared" si="102"/>
        <v>51.29</v>
      </c>
      <c r="R2147" s="14">
        <f t="shared" si="103"/>
        <v>41575.237430555557</v>
      </c>
      <c r="S2147" s="14">
        <f t="shared" si="104"/>
        <v>41605.279097222221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8">
        <f t="shared" si="102"/>
        <v>1</v>
      </c>
      <c r="R2148" s="14">
        <f t="shared" si="103"/>
        <v>42397.679513888885</v>
      </c>
      <c r="S2148" s="14">
        <f t="shared" si="104"/>
        <v>42411.679513888885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8">
        <f t="shared" si="102"/>
        <v>49.38</v>
      </c>
      <c r="R2149" s="14">
        <f t="shared" si="103"/>
        <v>41927.295694444445</v>
      </c>
      <c r="S2149" s="14">
        <f t="shared" si="104"/>
        <v>41959.337361111116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8">
        <f t="shared" si="102"/>
        <v>1</v>
      </c>
      <c r="R2150" s="14">
        <f t="shared" si="103"/>
        <v>42066.733587962968</v>
      </c>
      <c r="S2150" s="14">
        <f t="shared" si="104"/>
        <v>42096.691921296297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8">
        <f t="shared" si="102"/>
        <v>0</v>
      </c>
      <c r="R2151" s="14">
        <f t="shared" si="103"/>
        <v>40355.024953703702</v>
      </c>
      <c r="S2151" s="14">
        <f t="shared" si="104"/>
        <v>40390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8">
        <f t="shared" si="102"/>
        <v>101.25</v>
      </c>
      <c r="R2152" s="14">
        <f t="shared" si="103"/>
        <v>42534.284710648149</v>
      </c>
      <c r="S2152" s="14">
        <f t="shared" si="104"/>
        <v>42564.284710648149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8">
        <f t="shared" si="102"/>
        <v>19.670000000000002</v>
      </c>
      <c r="R2153" s="14">
        <f t="shared" si="103"/>
        <v>42520.847384259265</v>
      </c>
      <c r="S2153" s="14">
        <f t="shared" si="104"/>
        <v>42550.847384259265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8">
        <f t="shared" si="102"/>
        <v>12.5</v>
      </c>
      <c r="R2154" s="14">
        <f t="shared" si="103"/>
        <v>41683.832280092596</v>
      </c>
      <c r="S2154" s="14">
        <f t="shared" si="104"/>
        <v>41713.790613425925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8">
        <f t="shared" si="102"/>
        <v>8.5</v>
      </c>
      <c r="R2155" s="14">
        <f t="shared" si="103"/>
        <v>41974.911087962959</v>
      </c>
      <c r="S2155" s="14">
        <f t="shared" si="104"/>
        <v>42014.332638888889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8">
        <f t="shared" si="102"/>
        <v>1</v>
      </c>
      <c r="R2156" s="14">
        <f t="shared" si="103"/>
        <v>41647.632256944446</v>
      </c>
      <c r="S2156" s="14">
        <f t="shared" si="104"/>
        <v>41667.632256944446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8">
        <f t="shared" si="102"/>
        <v>23</v>
      </c>
      <c r="R2157" s="14">
        <f t="shared" si="103"/>
        <v>42430.747511574074</v>
      </c>
      <c r="S2157" s="14">
        <f t="shared" si="104"/>
        <v>42460.70584490741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8">
        <f t="shared" si="102"/>
        <v>17.989999999999998</v>
      </c>
      <c r="R2158" s="14">
        <f t="shared" si="103"/>
        <v>41488.85423611111</v>
      </c>
      <c r="S2158" s="14">
        <f t="shared" si="104"/>
        <v>41533.85423611111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8">
        <f t="shared" si="102"/>
        <v>370.95</v>
      </c>
      <c r="R2159" s="14">
        <f t="shared" si="103"/>
        <v>42694.98128472222</v>
      </c>
      <c r="S2159" s="14">
        <f t="shared" si="104"/>
        <v>42727.332638888889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8">
        <f t="shared" si="102"/>
        <v>63.57</v>
      </c>
      <c r="R2160" s="14">
        <f t="shared" si="103"/>
        <v>41264.853865740741</v>
      </c>
      <c r="S2160" s="14">
        <f t="shared" si="104"/>
        <v>41309.853865740741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8">
        <f t="shared" si="102"/>
        <v>13</v>
      </c>
      <c r="R2161" s="14">
        <f t="shared" si="103"/>
        <v>40710.731180555551</v>
      </c>
      <c r="S2161" s="14">
        <f t="shared" si="104"/>
        <v>40740.731180555551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8">
        <f t="shared" si="102"/>
        <v>5.31</v>
      </c>
      <c r="R2162" s="14">
        <f t="shared" si="103"/>
        <v>41018.711863425924</v>
      </c>
      <c r="S2162" s="14">
        <f t="shared" si="104"/>
        <v>41048.711863425924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8">
        <f t="shared" si="102"/>
        <v>35.619999999999997</v>
      </c>
      <c r="R2163" s="14">
        <f t="shared" si="103"/>
        <v>42240.852534722217</v>
      </c>
      <c r="S2163" s="14">
        <f t="shared" si="104"/>
        <v>42270.852534722217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8">
        <f t="shared" si="102"/>
        <v>87.1</v>
      </c>
      <c r="R2164" s="14">
        <f t="shared" si="103"/>
        <v>41813.766099537039</v>
      </c>
      <c r="S2164" s="14">
        <f t="shared" si="104"/>
        <v>41844.766099537039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8">
        <f t="shared" si="102"/>
        <v>75.11</v>
      </c>
      <c r="R2165" s="14">
        <f t="shared" si="103"/>
        <v>42111.899537037039</v>
      </c>
      <c r="S2165" s="14">
        <f t="shared" si="104"/>
        <v>42163.159722222219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8">
        <f t="shared" si="102"/>
        <v>68.010000000000005</v>
      </c>
      <c r="R2166" s="14">
        <f t="shared" si="103"/>
        <v>42515.71775462963</v>
      </c>
      <c r="S2166" s="14">
        <f t="shared" si="104"/>
        <v>42546.165972222225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8">
        <f t="shared" si="102"/>
        <v>29.62</v>
      </c>
      <c r="R2167" s="14">
        <f t="shared" si="103"/>
        <v>42438.667071759264</v>
      </c>
      <c r="S2167" s="14">
        <f t="shared" si="104"/>
        <v>42468.625405092593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8">
        <f t="shared" si="102"/>
        <v>91.63</v>
      </c>
      <c r="R2168" s="14">
        <f t="shared" si="103"/>
        <v>41933.838171296295</v>
      </c>
      <c r="S2168" s="14">
        <f t="shared" si="104"/>
        <v>41978.879837962959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8">
        <f t="shared" si="102"/>
        <v>22.5</v>
      </c>
      <c r="R2169" s="14">
        <f t="shared" si="103"/>
        <v>41153.066400462965</v>
      </c>
      <c r="S2169" s="14">
        <f t="shared" si="104"/>
        <v>41167.066400462965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8">
        <f t="shared" si="102"/>
        <v>64.37</v>
      </c>
      <c r="R2170" s="14">
        <f t="shared" si="103"/>
        <v>42745.600243055553</v>
      </c>
      <c r="S2170" s="14">
        <f t="shared" si="104"/>
        <v>42776.208333333328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8">
        <f t="shared" si="102"/>
        <v>21.86</v>
      </c>
      <c r="R2171" s="14">
        <f t="shared" si="103"/>
        <v>42793.700821759259</v>
      </c>
      <c r="S2171" s="14">
        <f t="shared" si="104"/>
        <v>42796.700821759259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8">
        <f t="shared" si="102"/>
        <v>33.32</v>
      </c>
      <c r="R2172" s="14">
        <f t="shared" si="103"/>
        <v>42198.750254629631</v>
      </c>
      <c r="S2172" s="14">
        <f t="shared" si="104"/>
        <v>42238.750254629631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8">
        <f t="shared" si="102"/>
        <v>90.28</v>
      </c>
      <c r="R2173" s="14">
        <f t="shared" si="103"/>
        <v>42141.95711805555</v>
      </c>
      <c r="S2173" s="14">
        <f t="shared" si="104"/>
        <v>42177.208333333328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8">
        <f t="shared" si="102"/>
        <v>76.92</v>
      </c>
      <c r="R2174" s="14">
        <f t="shared" si="103"/>
        <v>42082.580092592587</v>
      </c>
      <c r="S2174" s="14">
        <f t="shared" si="104"/>
        <v>42112.580092592587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8">
        <f t="shared" si="102"/>
        <v>59.23</v>
      </c>
      <c r="R2175" s="14">
        <f t="shared" si="103"/>
        <v>41495.692627314813</v>
      </c>
      <c r="S2175" s="14">
        <f t="shared" si="104"/>
        <v>41527.165972222225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8">
        <f t="shared" si="102"/>
        <v>65.38</v>
      </c>
      <c r="R2176" s="14">
        <f t="shared" si="103"/>
        <v>42465.542905092589</v>
      </c>
      <c r="S2176" s="14">
        <f t="shared" si="104"/>
        <v>42495.542905092589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8">
        <f t="shared" si="102"/>
        <v>67.31</v>
      </c>
      <c r="R2177" s="14">
        <f t="shared" si="103"/>
        <v>42565.009097222224</v>
      </c>
      <c r="S2177" s="14">
        <f t="shared" si="104"/>
        <v>42572.009097222224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8">
        <f t="shared" si="102"/>
        <v>88.75</v>
      </c>
      <c r="R2178" s="14">
        <f t="shared" si="103"/>
        <v>42096.633206018523</v>
      </c>
      <c r="S2178" s="14">
        <f t="shared" si="104"/>
        <v>42126.633206018523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8">
        <f t="shared" ref="Q2179:Q2242" si="105">IFERROR(ROUND(E2179/L2179,2),0)</f>
        <v>65.87</v>
      </c>
      <c r="R2179" s="14">
        <f t="shared" ref="R2179:R2242" si="106">(((J2179/60)/60)/24)+DATE(1970,1,1)</f>
        <v>42502.250775462962</v>
      </c>
      <c r="S2179" s="14">
        <f t="shared" ref="S2179:S2242" si="107">(((I2179/60)/60)/24)+DATE(1970,1,1)</f>
        <v>42527.250775462962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8">
        <f t="shared" si="105"/>
        <v>40.35</v>
      </c>
      <c r="R2180" s="14">
        <f t="shared" si="106"/>
        <v>42723.63653935185</v>
      </c>
      <c r="S2180" s="14">
        <f t="shared" si="107"/>
        <v>42753.63653935185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8">
        <f t="shared" si="105"/>
        <v>76.86</v>
      </c>
      <c r="R2181" s="14">
        <f t="shared" si="106"/>
        <v>42075.171203703707</v>
      </c>
      <c r="S2181" s="14">
        <f t="shared" si="107"/>
        <v>42105.171203703707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8">
        <f t="shared" si="105"/>
        <v>68.709999999999994</v>
      </c>
      <c r="R2182" s="14">
        <f t="shared" si="106"/>
        <v>42279.669768518521</v>
      </c>
      <c r="S2182" s="14">
        <f t="shared" si="107"/>
        <v>42321.711435185185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8">
        <f t="shared" si="105"/>
        <v>57.77</v>
      </c>
      <c r="R2183" s="14">
        <f t="shared" si="106"/>
        <v>42773.005243055552</v>
      </c>
      <c r="S2183" s="14">
        <f t="shared" si="107"/>
        <v>42787.005243055552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8">
        <f t="shared" si="105"/>
        <v>44.17</v>
      </c>
      <c r="R2184" s="14">
        <f t="shared" si="106"/>
        <v>41879.900752314818</v>
      </c>
      <c r="S2184" s="14">
        <f t="shared" si="107"/>
        <v>41914.900752314818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8">
        <f t="shared" si="105"/>
        <v>31.57</v>
      </c>
      <c r="R2185" s="14">
        <f t="shared" si="106"/>
        <v>42745.365474537044</v>
      </c>
      <c r="S2185" s="14">
        <f t="shared" si="107"/>
        <v>42775.208333333328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8">
        <f t="shared" si="105"/>
        <v>107.05</v>
      </c>
      <c r="R2186" s="14">
        <f t="shared" si="106"/>
        <v>42380.690289351856</v>
      </c>
      <c r="S2186" s="14">
        <f t="shared" si="107"/>
        <v>42394.666666666672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8">
        <f t="shared" si="105"/>
        <v>149.03</v>
      </c>
      <c r="R2187" s="14">
        <f t="shared" si="106"/>
        <v>41319.349988425929</v>
      </c>
      <c r="S2187" s="14">
        <f t="shared" si="107"/>
        <v>41359.349988425929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8">
        <f t="shared" si="105"/>
        <v>55.96</v>
      </c>
      <c r="R2188" s="14">
        <f t="shared" si="106"/>
        <v>42583.615081018521</v>
      </c>
      <c r="S2188" s="14">
        <f t="shared" si="107"/>
        <v>42620.083333333328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8">
        <f t="shared" si="105"/>
        <v>56.97</v>
      </c>
      <c r="R2189" s="14">
        <f t="shared" si="106"/>
        <v>42068.209097222221</v>
      </c>
      <c r="S2189" s="14">
        <f t="shared" si="107"/>
        <v>42097.165972222225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8">
        <f t="shared" si="105"/>
        <v>44.06</v>
      </c>
      <c r="R2190" s="14">
        <f t="shared" si="106"/>
        <v>42633.586122685185</v>
      </c>
      <c r="S2190" s="14">
        <f t="shared" si="107"/>
        <v>42668.708333333328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8">
        <f t="shared" si="105"/>
        <v>68.63</v>
      </c>
      <c r="R2191" s="14">
        <f t="shared" si="106"/>
        <v>42467.788194444445</v>
      </c>
      <c r="S2191" s="14">
        <f t="shared" si="107"/>
        <v>42481.916666666672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8">
        <f t="shared" si="105"/>
        <v>65.319999999999993</v>
      </c>
      <c r="R2192" s="14">
        <f t="shared" si="106"/>
        <v>42417.625046296293</v>
      </c>
      <c r="S2192" s="14">
        <f t="shared" si="107"/>
        <v>42452.290972222225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8">
        <f t="shared" si="105"/>
        <v>35.92</v>
      </c>
      <c r="R2193" s="14">
        <f t="shared" si="106"/>
        <v>42768.833645833336</v>
      </c>
      <c r="S2193" s="14">
        <f t="shared" si="107"/>
        <v>42780.833645833336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8">
        <f t="shared" si="105"/>
        <v>40.07</v>
      </c>
      <c r="R2194" s="14">
        <f t="shared" si="106"/>
        <v>42691.8512037037</v>
      </c>
      <c r="S2194" s="14">
        <f t="shared" si="107"/>
        <v>42719.958333333328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8">
        <f t="shared" si="105"/>
        <v>75.650000000000006</v>
      </c>
      <c r="R2195" s="14">
        <f t="shared" si="106"/>
        <v>42664.405925925923</v>
      </c>
      <c r="S2195" s="14">
        <f t="shared" si="107"/>
        <v>42695.207638888889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8">
        <f t="shared" si="105"/>
        <v>61.2</v>
      </c>
      <c r="R2196" s="14">
        <f t="shared" si="106"/>
        <v>42425.757986111115</v>
      </c>
      <c r="S2196" s="14">
        <f t="shared" si="107"/>
        <v>42455.716319444444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8">
        <f t="shared" si="105"/>
        <v>48.13</v>
      </c>
      <c r="R2197" s="14">
        <f t="shared" si="106"/>
        <v>42197.771990740745</v>
      </c>
      <c r="S2197" s="14">
        <f t="shared" si="107"/>
        <v>42227.771990740745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8">
        <f t="shared" si="105"/>
        <v>68.11</v>
      </c>
      <c r="R2198" s="14">
        <f t="shared" si="106"/>
        <v>42675.487291666665</v>
      </c>
      <c r="S2198" s="14">
        <f t="shared" si="107"/>
        <v>42706.291666666672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8">
        <f t="shared" si="105"/>
        <v>65.89</v>
      </c>
      <c r="R2199" s="14">
        <f t="shared" si="106"/>
        <v>42033.584016203706</v>
      </c>
      <c r="S2199" s="14">
        <f t="shared" si="107"/>
        <v>42063.584016203706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8">
        <f t="shared" si="105"/>
        <v>81.650000000000006</v>
      </c>
      <c r="R2200" s="14">
        <f t="shared" si="106"/>
        <v>42292.513888888891</v>
      </c>
      <c r="S2200" s="14">
        <f t="shared" si="107"/>
        <v>42322.555555555555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8">
        <f t="shared" si="105"/>
        <v>52.7</v>
      </c>
      <c r="R2201" s="14">
        <f t="shared" si="106"/>
        <v>42262.416643518518</v>
      </c>
      <c r="S2201" s="14">
        <f t="shared" si="107"/>
        <v>42292.416643518518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8">
        <f t="shared" si="105"/>
        <v>41.23</v>
      </c>
      <c r="R2202" s="14">
        <f t="shared" si="106"/>
        <v>42163.625787037032</v>
      </c>
      <c r="S2202" s="14">
        <f t="shared" si="107"/>
        <v>42191.125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8">
        <f t="shared" si="105"/>
        <v>15.04</v>
      </c>
      <c r="R2203" s="14">
        <f t="shared" si="106"/>
        <v>41276.846817129634</v>
      </c>
      <c r="S2203" s="14">
        <f t="shared" si="107"/>
        <v>41290.846817129634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8">
        <f t="shared" si="105"/>
        <v>39.07</v>
      </c>
      <c r="R2204" s="14">
        <f t="shared" si="106"/>
        <v>41184.849166666667</v>
      </c>
      <c r="S2204" s="14">
        <f t="shared" si="107"/>
        <v>41214.849166666667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8">
        <f t="shared" si="105"/>
        <v>43.82</v>
      </c>
      <c r="R2205" s="14">
        <f t="shared" si="106"/>
        <v>42241.85974537037</v>
      </c>
      <c r="S2205" s="14">
        <f t="shared" si="107"/>
        <v>42271.85974537037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8">
        <f t="shared" si="105"/>
        <v>27.3</v>
      </c>
      <c r="R2206" s="14">
        <f t="shared" si="106"/>
        <v>41312.311562499999</v>
      </c>
      <c r="S2206" s="14">
        <f t="shared" si="107"/>
        <v>41342.311562499999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8">
        <f t="shared" si="105"/>
        <v>42.22</v>
      </c>
      <c r="R2207" s="14">
        <f t="shared" si="106"/>
        <v>41031.82163194444</v>
      </c>
      <c r="S2207" s="14">
        <f t="shared" si="107"/>
        <v>41061.82163194444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8">
        <f t="shared" si="105"/>
        <v>33.24</v>
      </c>
      <c r="R2208" s="14">
        <f t="shared" si="106"/>
        <v>40997.257222222222</v>
      </c>
      <c r="S2208" s="14">
        <f t="shared" si="107"/>
        <v>41015.257222222222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8">
        <f t="shared" si="105"/>
        <v>285.70999999999998</v>
      </c>
      <c r="R2209" s="14">
        <f t="shared" si="106"/>
        <v>41564.194131944445</v>
      </c>
      <c r="S2209" s="14">
        <f t="shared" si="107"/>
        <v>41594.235798611109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8">
        <f t="shared" si="105"/>
        <v>42.33</v>
      </c>
      <c r="R2210" s="14">
        <f t="shared" si="106"/>
        <v>40946.882245370369</v>
      </c>
      <c r="S2210" s="14">
        <f t="shared" si="107"/>
        <v>41006.166666666664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8">
        <f t="shared" si="105"/>
        <v>50.27</v>
      </c>
      <c r="R2211" s="14">
        <f t="shared" si="106"/>
        <v>41732.479675925926</v>
      </c>
      <c r="S2211" s="14">
        <f t="shared" si="107"/>
        <v>41743.958333333336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8">
        <f t="shared" si="105"/>
        <v>61.9</v>
      </c>
      <c r="R2212" s="14">
        <f t="shared" si="106"/>
        <v>40956.066087962965</v>
      </c>
      <c r="S2212" s="14">
        <f t="shared" si="107"/>
        <v>41013.73333333333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8">
        <f t="shared" si="105"/>
        <v>40.75</v>
      </c>
      <c r="R2213" s="14">
        <f t="shared" si="106"/>
        <v>41716.785011574073</v>
      </c>
      <c r="S2213" s="14">
        <f t="shared" si="107"/>
        <v>41739.290972222225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8">
        <f t="shared" si="105"/>
        <v>55.8</v>
      </c>
      <c r="R2214" s="14">
        <f t="shared" si="106"/>
        <v>41548.747418981482</v>
      </c>
      <c r="S2214" s="14">
        <f t="shared" si="107"/>
        <v>41582.041666666664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8">
        <f t="shared" si="105"/>
        <v>10</v>
      </c>
      <c r="R2215" s="14">
        <f t="shared" si="106"/>
        <v>42109.826145833329</v>
      </c>
      <c r="S2215" s="14">
        <f t="shared" si="107"/>
        <v>42139.826145833329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8">
        <f t="shared" si="105"/>
        <v>73.13</v>
      </c>
      <c r="R2216" s="14">
        <f t="shared" si="106"/>
        <v>41646.792222222226</v>
      </c>
      <c r="S2216" s="14">
        <f t="shared" si="107"/>
        <v>41676.792222222226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8">
        <f t="shared" si="105"/>
        <v>26.06</v>
      </c>
      <c r="R2217" s="14">
        <f t="shared" si="106"/>
        <v>40958.717268518521</v>
      </c>
      <c r="S2217" s="14">
        <f t="shared" si="107"/>
        <v>40981.290972222225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8">
        <f t="shared" si="105"/>
        <v>22.64</v>
      </c>
      <c r="R2218" s="14">
        <f t="shared" si="106"/>
        <v>42194.751678240747</v>
      </c>
      <c r="S2218" s="14">
        <f t="shared" si="107"/>
        <v>42208.751678240747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8">
        <f t="shared" si="105"/>
        <v>47.22</v>
      </c>
      <c r="R2219" s="14">
        <f t="shared" si="106"/>
        <v>42299.776770833334</v>
      </c>
      <c r="S2219" s="14">
        <f t="shared" si="107"/>
        <v>42310.333333333328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8">
        <f t="shared" si="105"/>
        <v>32.32</v>
      </c>
      <c r="R2220" s="14">
        <f t="shared" si="106"/>
        <v>41127.812303240738</v>
      </c>
      <c r="S2220" s="14">
        <f t="shared" si="107"/>
        <v>41150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8">
        <f t="shared" si="105"/>
        <v>53.42</v>
      </c>
      <c r="R2221" s="14">
        <f t="shared" si="106"/>
        <v>42205.718888888892</v>
      </c>
      <c r="S2221" s="14">
        <f t="shared" si="107"/>
        <v>42235.718888888892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8">
        <f t="shared" si="105"/>
        <v>51.3</v>
      </c>
      <c r="R2222" s="14">
        <f t="shared" si="106"/>
        <v>41452.060601851852</v>
      </c>
      <c r="S2222" s="14">
        <f t="shared" si="107"/>
        <v>41482.060601851852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8">
        <f t="shared" si="105"/>
        <v>37.200000000000003</v>
      </c>
      <c r="R2223" s="14">
        <f t="shared" si="106"/>
        <v>42452.666770833333</v>
      </c>
      <c r="S2223" s="14">
        <f t="shared" si="107"/>
        <v>42483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8">
        <f t="shared" si="105"/>
        <v>27.1</v>
      </c>
      <c r="R2224" s="14">
        <f t="shared" si="106"/>
        <v>40906.787581018521</v>
      </c>
      <c r="S2224" s="14">
        <f t="shared" si="107"/>
        <v>40936.787581018521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8">
        <f t="shared" si="105"/>
        <v>206.31</v>
      </c>
      <c r="R2225" s="14">
        <f t="shared" si="106"/>
        <v>42152.640833333338</v>
      </c>
      <c r="S2225" s="14">
        <f t="shared" si="107"/>
        <v>42182.640833333338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8">
        <f t="shared" si="105"/>
        <v>82.15</v>
      </c>
      <c r="R2226" s="14">
        <f t="shared" si="106"/>
        <v>42644.667534722219</v>
      </c>
      <c r="S2226" s="14">
        <f t="shared" si="107"/>
        <v>42672.791666666672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8">
        <f t="shared" si="105"/>
        <v>164.8</v>
      </c>
      <c r="R2227" s="14">
        <f t="shared" si="106"/>
        <v>41873.79184027778</v>
      </c>
      <c r="S2227" s="14">
        <f t="shared" si="107"/>
        <v>41903.79184027778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8">
        <f t="shared" si="105"/>
        <v>60.82</v>
      </c>
      <c r="R2228" s="14">
        <f t="shared" si="106"/>
        <v>42381.79886574074</v>
      </c>
      <c r="S2228" s="14">
        <f t="shared" si="107"/>
        <v>42412.207638888889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8">
        <f t="shared" si="105"/>
        <v>67.97</v>
      </c>
      <c r="R2229" s="14">
        <f t="shared" si="106"/>
        <v>41561.807349537034</v>
      </c>
      <c r="S2229" s="14">
        <f t="shared" si="107"/>
        <v>41591.849016203705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8">
        <f t="shared" si="105"/>
        <v>81.56</v>
      </c>
      <c r="R2230" s="14">
        <f t="shared" si="106"/>
        <v>42202.278194444443</v>
      </c>
      <c r="S2230" s="14">
        <f t="shared" si="107"/>
        <v>42232.278194444443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8">
        <f t="shared" si="105"/>
        <v>25.43</v>
      </c>
      <c r="R2231" s="14">
        <f t="shared" si="106"/>
        <v>41484.664247685185</v>
      </c>
      <c r="S2231" s="14">
        <f t="shared" si="107"/>
        <v>41520.166666666664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8">
        <f t="shared" si="105"/>
        <v>21.5</v>
      </c>
      <c r="R2232" s="14">
        <f t="shared" si="106"/>
        <v>41724.881099537037</v>
      </c>
      <c r="S2232" s="14">
        <f t="shared" si="107"/>
        <v>41754.881099537037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8">
        <f t="shared" si="105"/>
        <v>27.23</v>
      </c>
      <c r="R2233" s="14">
        <f t="shared" si="106"/>
        <v>41423.910891203705</v>
      </c>
      <c r="S2233" s="14">
        <f t="shared" si="107"/>
        <v>41450.208333333336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8">
        <f t="shared" si="105"/>
        <v>25.09</v>
      </c>
      <c r="R2234" s="14">
        <f t="shared" si="106"/>
        <v>41806.794074074074</v>
      </c>
      <c r="S2234" s="14">
        <f t="shared" si="107"/>
        <v>41839.125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8">
        <f t="shared" si="105"/>
        <v>21.23</v>
      </c>
      <c r="R2235" s="14">
        <f t="shared" si="106"/>
        <v>42331.378923611104</v>
      </c>
      <c r="S2235" s="14">
        <f t="shared" si="107"/>
        <v>42352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8">
        <f t="shared" si="105"/>
        <v>41.61</v>
      </c>
      <c r="R2236" s="14">
        <f t="shared" si="106"/>
        <v>42710.824618055558</v>
      </c>
      <c r="S2236" s="14">
        <f t="shared" si="107"/>
        <v>42740.824618055558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8">
        <f t="shared" si="105"/>
        <v>135.59</v>
      </c>
      <c r="R2237" s="14">
        <f t="shared" si="106"/>
        <v>42062.022118055553</v>
      </c>
      <c r="S2237" s="14">
        <f t="shared" si="107"/>
        <v>42091.980451388896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8">
        <f t="shared" si="105"/>
        <v>22.12</v>
      </c>
      <c r="R2238" s="14">
        <f t="shared" si="106"/>
        <v>42371.617164351846</v>
      </c>
      <c r="S2238" s="14">
        <f t="shared" si="107"/>
        <v>42401.617164351846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8">
        <f t="shared" si="105"/>
        <v>64.63</v>
      </c>
      <c r="R2239" s="14">
        <f t="shared" si="106"/>
        <v>41915.003275462965</v>
      </c>
      <c r="S2239" s="14">
        <f t="shared" si="107"/>
        <v>41955.332638888889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8">
        <f t="shared" si="105"/>
        <v>69.569999999999993</v>
      </c>
      <c r="R2240" s="14">
        <f t="shared" si="106"/>
        <v>42774.621712962966</v>
      </c>
      <c r="S2240" s="14">
        <f t="shared" si="107"/>
        <v>42804.621712962966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8">
        <f t="shared" si="105"/>
        <v>75.13</v>
      </c>
      <c r="R2241" s="14">
        <f t="shared" si="106"/>
        <v>41572.958495370374</v>
      </c>
      <c r="S2241" s="14">
        <f t="shared" si="107"/>
        <v>41609.168055555558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8">
        <f t="shared" si="105"/>
        <v>140.97999999999999</v>
      </c>
      <c r="R2242" s="14">
        <f t="shared" si="106"/>
        <v>42452.825740740736</v>
      </c>
      <c r="S2242" s="14">
        <f t="shared" si="107"/>
        <v>42482.825740740736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8">
        <f t="shared" ref="Q2243:Q2306" si="108">IFERROR(ROUND(E2243/L2243,2),0)</f>
        <v>49.47</v>
      </c>
      <c r="R2243" s="14">
        <f t="shared" ref="R2243:R2306" si="109">(((J2243/60)/60)/24)+DATE(1970,1,1)</f>
        <v>42766.827546296292</v>
      </c>
      <c r="S2243" s="14">
        <f t="shared" ref="S2243:S2306" si="110">(((I2243/60)/60)/24)+DATE(1970,1,1)</f>
        <v>42796.827546296292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8">
        <f t="shared" si="108"/>
        <v>53.87</v>
      </c>
      <c r="R2244" s="14">
        <f t="shared" si="109"/>
        <v>41569.575613425928</v>
      </c>
      <c r="S2244" s="14">
        <f t="shared" si="110"/>
        <v>41605.126388888886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8">
        <f t="shared" si="108"/>
        <v>4.57</v>
      </c>
      <c r="R2245" s="14">
        <f t="shared" si="109"/>
        <v>42800.751041666663</v>
      </c>
      <c r="S2245" s="14">
        <f t="shared" si="110"/>
        <v>42807.125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8">
        <f t="shared" si="108"/>
        <v>65</v>
      </c>
      <c r="R2246" s="14">
        <f t="shared" si="109"/>
        <v>42647.818819444445</v>
      </c>
      <c r="S2246" s="14">
        <f t="shared" si="110"/>
        <v>42659.854166666672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8">
        <f t="shared" si="108"/>
        <v>53.48</v>
      </c>
      <c r="R2247" s="14">
        <f t="shared" si="109"/>
        <v>41660.708530092597</v>
      </c>
      <c r="S2247" s="14">
        <f t="shared" si="110"/>
        <v>41691.75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8">
        <f t="shared" si="108"/>
        <v>43.91</v>
      </c>
      <c r="R2248" s="14">
        <f t="shared" si="109"/>
        <v>42221.79178240741</v>
      </c>
      <c r="S2248" s="14">
        <f t="shared" si="110"/>
        <v>42251.79178240741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8">
        <f t="shared" si="108"/>
        <v>50.85</v>
      </c>
      <c r="R2249" s="14">
        <f t="shared" si="109"/>
        <v>42200.666261574079</v>
      </c>
      <c r="S2249" s="14">
        <f t="shared" si="110"/>
        <v>42214.666261574079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8">
        <f t="shared" si="108"/>
        <v>58.63</v>
      </c>
      <c r="R2250" s="14">
        <f t="shared" si="109"/>
        <v>42688.875902777778</v>
      </c>
      <c r="S2250" s="14">
        <f t="shared" si="110"/>
        <v>42718.875902777778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8">
        <f t="shared" si="108"/>
        <v>32.82</v>
      </c>
      <c r="R2251" s="14">
        <f t="shared" si="109"/>
        <v>41336.703298611108</v>
      </c>
      <c r="S2251" s="14">
        <f t="shared" si="110"/>
        <v>41366.661631944444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8">
        <f t="shared" si="108"/>
        <v>426.93</v>
      </c>
      <c r="R2252" s="14">
        <f t="shared" si="109"/>
        <v>42677.005474537036</v>
      </c>
      <c r="S2252" s="14">
        <f t="shared" si="110"/>
        <v>42707.0471412037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8">
        <f t="shared" si="108"/>
        <v>23.81</v>
      </c>
      <c r="R2253" s="14">
        <f t="shared" si="109"/>
        <v>41846.34579861111</v>
      </c>
      <c r="S2253" s="14">
        <f t="shared" si="110"/>
        <v>41867.34579861111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8">
        <f t="shared" si="108"/>
        <v>98.41</v>
      </c>
      <c r="R2254" s="14">
        <f t="shared" si="109"/>
        <v>42573.327986111108</v>
      </c>
      <c r="S2254" s="14">
        <f t="shared" si="110"/>
        <v>42588.327986111108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8">
        <f t="shared" si="108"/>
        <v>107.32</v>
      </c>
      <c r="R2255" s="14">
        <f t="shared" si="109"/>
        <v>42296.631331018521</v>
      </c>
      <c r="S2255" s="14">
        <f t="shared" si="110"/>
        <v>42326.672997685186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8">
        <f t="shared" si="108"/>
        <v>11.67</v>
      </c>
      <c r="R2256" s="14">
        <f t="shared" si="109"/>
        <v>42752.647777777776</v>
      </c>
      <c r="S2256" s="14">
        <f t="shared" si="110"/>
        <v>42759.647777777776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8">
        <f t="shared" si="108"/>
        <v>41.78</v>
      </c>
      <c r="R2257" s="14">
        <f t="shared" si="109"/>
        <v>42467.951979166668</v>
      </c>
      <c r="S2257" s="14">
        <f t="shared" si="110"/>
        <v>42497.951979166668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8">
        <f t="shared" si="108"/>
        <v>21.38</v>
      </c>
      <c r="R2258" s="14">
        <f t="shared" si="109"/>
        <v>42682.451921296291</v>
      </c>
      <c r="S2258" s="14">
        <f t="shared" si="110"/>
        <v>42696.451921296291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8">
        <f t="shared" si="108"/>
        <v>94.1</v>
      </c>
      <c r="R2259" s="14">
        <f t="shared" si="109"/>
        <v>42505.936678240745</v>
      </c>
      <c r="S2259" s="14">
        <f t="shared" si="110"/>
        <v>42540.958333333328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8">
        <f t="shared" si="108"/>
        <v>15.72</v>
      </c>
      <c r="R2260" s="14">
        <f t="shared" si="109"/>
        <v>42136.75100694444</v>
      </c>
      <c r="S2260" s="14">
        <f t="shared" si="110"/>
        <v>42166.75100694444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8">
        <f t="shared" si="108"/>
        <v>90.64</v>
      </c>
      <c r="R2261" s="14">
        <f t="shared" si="109"/>
        <v>42702.804814814815</v>
      </c>
      <c r="S2261" s="14">
        <f t="shared" si="110"/>
        <v>42712.804814814815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8">
        <f t="shared" si="108"/>
        <v>97.3</v>
      </c>
      <c r="R2262" s="14">
        <f t="shared" si="109"/>
        <v>41695.016782407409</v>
      </c>
      <c r="S2262" s="14">
        <f t="shared" si="110"/>
        <v>41724.975115740745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8">
        <f t="shared" si="108"/>
        <v>37.119999999999997</v>
      </c>
      <c r="R2263" s="14">
        <f t="shared" si="109"/>
        <v>42759.724768518514</v>
      </c>
      <c r="S2263" s="14">
        <f t="shared" si="110"/>
        <v>42780.724768518514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8">
        <f t="shared" si="108"/>
        <v>28.1</v>
      </c>
      <c r="R2264" s="14">
        <f t="shared" si="109"/>
        <v>41926.585162037038</v>
      </c>
      <c r="S2264" s="14">
        <f t="shared" si="110"/>
        <v>41961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8">
        <f t="shared" si="108"/>
        <v>144.43</v>
      </c>
      <c r="R2265" s="14">
        <f t="shared" si="109"/>
        <v>42014.832326388889</v>
      </c>
      <c r="S2265" s="14">
        <f t="shared" si="110"/>
        <v>42035.832326388889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8">
        <f t="shared" si="108"/>
        <v>24.27</v>
      </c>
      <c r="R2266" s="14">
        <f t="shared" si="109"/>
        <v>42496.582337962958</v>
      </c>
      <c r="S2266" s="14">
        <f t="shared" si="110"/>
        <v>42513.125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8">
        <f t="shared" si="108"/>
        <v>35.119999999999997</v>
      </c>
      <c r="R2267" s="14">
        <f t="shared" si="109"/>
        <v>42689.853090277778</v>
      </c>
      <c r="S2267" s="14">
        <f t="shared" si="110"/>
        <v>42696.853090277778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8">
        <f t="shared" si="108"/>
        <v>24.76</v>
      </c>
      <c r="R2268" s="14">
        <f t="shared" si="109"/>
        <v>42469.874907407408</v>
      </c>
      <c r="S2268" s="14">
        <f t="shared" si="110"/>
        <v>42487.083333333328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8">
        <f t="shared" si="108"/>
        <v>188.38</v>
      </c>
      <c r="R2269" s="14">
        <f t="shared" si="109"/>
        <v>41968.829826388886</v>
      </c>
      <c r="S2269" s="14">
        <f t="shared" si="110"/>
        <v>41994.041666666672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8">
        <f t="shared" si="108"/>
        <v>148.08000000000001</v>
      </c>
      <c r="R2270" s="14">
        <f t="shared" si="109"/>
        <v>42776.082349537035</v>
      </c>
      <c r="S2270" s="14">
        <f t="shared" si="110"/>
        <v>42806.082349537035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8">
        <f t="shared" si="108"/>
        <v>49.93</v>
      </c>
      <c r="R2271" s="14">
        <f t="shared" si="109"/>
        <v>42776.704432870371</v>
      </c>
      <c r="S2271" s="14">
        <f t="shared" si="110"/>
        <v>42801.208333333328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8">
        <f t="shared" si="108"/>
        <v>107.82</v>
      </c>
      <c r="R2272" s="14">
        <f t="shared" si="109"/>
        <v>42725.869363425925</v>
      </c>
      <c r="S2272" s="14">
        <f t="shared" si="110"/>
        <v>42745.915972222225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8">
        <f t="shared" si="108"/>
        <v>42.63</v>
      </c>
      <c r="R2273" s="14">
        <f t="shared" si="109"/>
        <v>42684.000046296293</v>
      </c>
      <c r="S2273" s="14">
        <f t="shared" si="110"/>
        <v>42714.000046296293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8">
        <f t="shared" si="108"/>
        <v>14.37</v>
      </c>
      <c r="R2274" s="14">
        <f t="shared" si="109"/>
        <v>42315.699490740735</v>
      </c>
      <c r="S2274" s="14">
        <f t="shared" si="110"/>
        <v>42345.699490740735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8">
        <f t="shared" si="108"/>
        <v>37.479999999999997</v>
      </c>
      <c r="R2275" s="14">
        <f t="shared" si="109"/>
        <v>42781.549097222218</v>
      </c>
      <c r="S2275" s="14">
        <f t="shared" si="110"/>
        <v>42806.507430555561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8">
        <f t="shared" si="108"/>
        <v>30.2</v>
      </c>
      <c r="R2276" s="14">
        <f t="shared" si="109"/>
        <v>41663.500659722224</v>
      </c>
      <c r="S2276" s="14">
        <f t="shared" si="110"/>
        <v>41693.500659722224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8">
        <f t="shared" si="108"/>
        <v>33.549999999999997</v>
      </c>
      <c r="R2277" s="14">
        <f t="shared" si="109"/>
        <v>41965.616655092599</v>
      </c>
      <c r="S2277" s="14">
        <f t="shared" si="110"/>
        <v>41995.616655092599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8">
        <f t="shared" si="108"/>
        <v>64.75</v>
      </c>
      <c r="R2278" s="14">
        <f t="shared" si="109"/>
        <v>41614.651493055557</v>
      </c>
      <c r="S2278" s="14">
        <f t="shared" si="110"/>
        <v>41644.651493055557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8">
        <f t="shared" si="108"/>
        <v>57.93</v>
      </c>
      <c r="R2279" s="14">
        <f t="shared" si="109"/>
        <v>40936.678506944445</v>
      </c>
      <c r="S2279" s="14">
        <f t="shared" si="110"/>
        <v>40966.678506944445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8">
        <f t="shared" si="108"/>
        <v>53.08</v>
      </c>
      <c r="R2280" s="14">
        <f t="shared" si="109"/>
        <v>42338.709108796291</v>
      </c>
      <c r="S2280" s="14">
        <f t="shared" si="110"/>
        <v>42372.957638888889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8">
        <f t="shared" si="108"/>
        <v>48.06</v>
      </c>
      <c r="R2281" s="14">
        <f t="shared" si="109"/>
        <v>42020.806701388887</v>
      </c>
      <c r="S2281" s="14">
        <f t="shared" si="110"/>
        <v>42039.166666666672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8">
        <f t="shared" si="108"/>
        <v>82.4</v>
      </c>
      <c r="R2282" s="14">
        <f t="shared" si="109"/>
        <v>42234.624895833331</v>
      </c>
      <c r="S2282" s="14">
        <f t="shared" si="110"/>
        <v>42264.624895833331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8">
        <f t="shared" si="108"/>
        <v>50.45</v>
      </c>
      <c r="R2283" s="14">
        <f t="shared" si="109"/>
        <v>40687.285844907405</v>
      </c>
      <c r="S2283" s="14">
        <f t="shared" si="110"/>
        <v>40749.284722222219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8">
        <f t="shared" si="108"/>
        <v>115.83</v>
      </c>
      <c r="R2284" s="14">
        <f t="shared" si="109"/>
        <v>42323.17460648148</v>
      </c>
      <c r="S2284" s="14">
        <f t="shared" si="110"/>
        <v>42383.17460648148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8">
        <f t="shared" si="108"/>
        <v>63.03</v>
      </c>
      <c r="R2285" s="14">
        <f t="shared" si="109"/>
        <v>40978.125046296293</v>
      </c>
      <c r="S2285" s="14">
        <f t="shared" si="110"/>
        <v>41038.083379629628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8">
        <f t="shared" si="108"/>
        <v>108.02</v>
      </c>
      <c r="R2286" s="14">
        <f t="shared" si="109"/>
        <v>40585.796817129631</v>
      </c>
      <c r="S2286" s="14">
        <f t="shared" si="110"/>
        <v>40614.166666666664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8">
        <f t="shared" si="108"/>
        <v>46.09</v>
      </c>
      <c r="R2287" s="14">
        <f t="shared" si="109"/>
        <v>41059.185682870368</v>
      </c>
      <c r="S2287" s="14">
        <f t="shared" si="110"/>
        <v>41089.185682870368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8">
        <f t="shared" si="108"/>
        <v>107.21</v>
      </c>
      <c r="R2288" s="14">
        <f t="shared" si="109"/>
        <v>41494.963587962964</v>
      </c>
      <c r="S2288" s="14">
        <f t="shared" si="110"/>
        <v>41523.165972222225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8">
        <f t="shared" si="108"/>
        <v>50.93</v>
      </c>
      <c r="R2289" s="14">
        <f t="shared" si="109"/>
        <v>41792.667361111111</v>
      </c>
      <c r="S2289" s="14">
        <f t="shared" si="110"/>
        <v>41813.667361111111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8">
        <f t="shared" si="108"/>
        <v>40.04</v>
      </c>
      <c r="R2290" s="14">
        <f t="shared" si="109"/>
        <v>41067.827418981484</v>
      </c>
      <c r="S2290" s="14">
        <f t="shared" si="110"/>
        <v>41086.75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8">
        <f t="shared" si="108"/>
        <v>64.44</v>
      </c>
      <c r="R2291" s="14">
        <f t="shared" si="109"/>
        <v>41571.998379629629</v>
      </c>
      <c r="S2291" s="14">
        <f t="shared" si="110"/>
        <v>41614.973611111112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8">
        <f t="shared" si="108"/>
        <v>53.83</v>
      </c>
      <c r="R2292" s="14">
        <f t="shared" si="109"/>
        <v>40070.253819444442</v>
      </c>
      <c r="S2292" s="14">
        <f t="shared" si="110"/>
        <v>40148.708333333336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8">
        <f t="shared" si="108"/>
        <v>100.47</v>
      </c>
      <c r="R2293" s="14">
        <f t="shared" si="109"/>
        <v>40987.977060185185</v>
      </c>
      <c r="S2293" s="14">
        <f t="shared" si="110"/>
        <v>41022.166666666664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8">
        <f t="shared" si="108"/>
        <v>46.63</v>
      </c>
      <c r="R2294" s="14">
        <f t="shared" si="109"/>
        <v>40987.697638888887</v>
      </c>
      <c r="S2294" s="14">
        <f t="shared" si="110"/>
        <v>41017.697638888887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8">
        <f t="shared" si="108"/>
        <v>34.07</v>
      </c>
      <c r="R2295" s="14">
        <f t="shared" si="109"/>
        <v>41151.708321759259</v>
      </c>
      <c r="S2295" s="14">
        <f t="shared" si="110"/>
        <v>41177.165972222225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8">
        <f t="shared" si="108"/>
        <v>65.209999999999994</v>
      </c>
      <c r="R2296" s="14">
        <f t="shared" si="109"/>
        <v>41264.72314814815</v>
      </c>
      <c r="S2296" s="14">
        <f t="shared" si="110"/>
        <v>41294.72314814815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8">
        <f t="shared" si="108"/>
        <v>44.21</v>
      </c>
      <c r="R2297" s="14">
        <f t="shared" si="109"/>
        <v>41270.954351851848</v>
      </c>
      <c r="S2297" s="14">
        <f t="shared" si="110"/>
        <v>41300.954351851848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8">
        <f t="shared" si="108"/>
        <v>71.97</v>
      </c>
      <c r="R2298" s="14">
        <f t="shared" si="109"/>
        <v>40927.731782407405</v>
      </c>
      <c r="S2298" s="14">
        <f t="shared" si="110"/>
        <v>40962.731782407405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8">
        <f t="shared" si="108"/>
        <v>52.95</v>
      </c>
      <c r="R2299" s="14">
        <f t="shared" si="109"/>
        <v>40948.042233796295</v>
      </c>
      <c r="S2299" s="14">
        <f t="shared" si="110"/>
        <v>40982.165972222225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8">
        <f t="shared" si="108"/>
        <v>109.45</v>
      </c>
      <c r="R2300" s="14">
        <f t="shared" si="109"/>
        <v>41694.84065972222</v>
      </c>
      <c r="S2300" s="14">
        <f t="shared" si="110"/>
        <v>41724.798993055556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8">
        <f t="shared" si="108"/>
        <v>75.040000000000006</v>
      </c>
      <c r="R2301" s="14">
        <f t="shared" si="109"/>
        <v>40565.032511574071</v>
      </c>
      <c r="S2301" s="14">
        <f t="shared" si="110"/>
        <v>40580.032511574071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8">
        <f t="shared" si="108"/>
        <v>115.71</v>
      </c>
      <c r="R2302" s="14">
        <f t="shared" si="109"/>
        <v>41074.727037037039</v>
      </c>
      <c r="S2302" s="14">
        <f t="shared" si="110"/>
        <v>41088.727037037039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8">
        <f t="shared" si="108"/>
        <v>31.66</v>
      </c>
      <c r="R2303" s="14">
        <f t="shared" si="109"/>
        <v>41416.146944444445</v>
      </c>
      <c r="S2303" s="14">
        <f t="shared" si="110"/>
        <v>41446.146944444445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8">
        <f t="shared" si="108"/>
        <v>46.18</v>
      </c>
      <c r="R2304" s="14">
        <f t="shared" si="109"/>
        <v>41605.868449074071</v>
      </c>
      <c r="S2304" s="14">
        <f t="shared" si="110"/>
        <v>41639.291666666664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8">
        <f t="shared" si="108"/>
        <v>68.48</v>
      </c>
      <c r="R2305" s="14">
        <f t="shared" si="109"/>
        <v>40850.111064814817</v>
      </c>
      <c r="S2305" s="14">
        <f t="shared" si="110"/>
        <v>40890.152731481481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8">
        <f t="shared" si="108"/>
        <v>53.47</v>
      </c>
      <c r="R2306" s="14">
        <f t="shared" si="109"/>
        <v>40502.815868055557</v>
      </c>
      <c r="S2306" s="14">
        <f t="shared" si="110"/>
        <v>40544.207638888889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8">
        <f t="shared" ref="Q2307:Q2370" si="111">IFERROR(ROUND(E2307/L2307,2),0)</f>
        <v>109.11</v>
      </c>
      <c r="R2307" s="14">
        <f t="shared" ref="R2307:R2370" si="112">(((J2307/60)/60)/24)+DATE(1970,1,1)</f>
        <v>41834.695277777777</v>
      </c>
      <c r="S2307" s="14">
        <f t="shared" ref="S2307:S2370" si="113">(((I2307/60)/60)/24)+DATE(1970,1,1)</f>
        <v>41859.75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8">
        <f t="shared" si="111"/>
        <v>51.19</v>
      </c>
      <c r="R2308" s="14">
        <f t="shared" si="112"/>
        <v>40948.16815972222</v>
      </c>
      <c r="S2308" s="14">
        <f t="shared" si="113"/>
        <v>40978.16815972222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8">
        <f t="shared" si="111"/>
        <v>27.94</v>
      </c>
      <c r="R2309" s="14">
        <f t="shared" si="112"/>
        <v>41004.802465277775</v>
      </c>
      <c r="S2309" s="14">
        <f t="shared" si="113"/>
        <v>41034.802407407406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8">
        <f t="shared" si="111"/>
        <v>82.5</v>
      </c>
      <c r="R2310" s="14">
        <f t="shared" si="112"/>
        <v>41851.962916666671</v>
      </c>
      <c r="S2310" s="14">
        <f t="shared" si="113"/>
        <v>41880.041666666664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8">
        <f t="shared" si="111"/>
        <v>59.82</v>
      </c>
      <c r="R2311" s="14">
        <f t="shared" si="112"/>
        <v>41307.987696759257</v>
      </c>
      <c r="S2311" s="14">
        <f t="shared" si="113"/>
        <v>41342.987696759257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8">
        <f t="shared" si="111"/>
        <v>64.819999999999993</v>
      </c>
      <c r="R2312" s="14">
        <f t="shared" si="112"/>
        <v>41324.79415509259</v>
      </c>
      <c r="S2312" s="14">
        <f t="shared" si="113"/>
        <v>41354.752488425926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8">
        <f t="shared" si="111"/>
        <v>90.1</v>
      </c>
      <c r="R2313" s="14">
        <f t="shared" si="112"/>
        <v>41736.004502314812</v>
      </c>
      <c r="S2313" s="14">
        <f t="shared" si="113"/>
        <v>41766.004502314812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8">
        <f t="shared" si="111"/>
        <v>40.96</v>
      </c>
      <c r="R2314" s="14">
        <f t="shared" si="112"/>
        <v>41716.632847222223</v>
      </c>
      <c r="S2314" s="14">
        <f t="shared" si="113"/>
        <v>41747.958333333336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8">
        <f t="shared" si="111"/>
        <v>56</v>
      </c>
      <c r="R2315" s="14">
        <f t="shared" si="112"/>
        <v>41002.958634259259</v>
      </c>
      <c r="S2315" s="14">
        <f t="shared" si="113"/>
        <v>41032.958634259259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8">
        <f t="shared" si="111"/>
        <v>37.67</v>
      </c>
      <c r="R2316" s="14">
        <f t="shared" si="112"/>
        <v>41037.551585648151</v>
      </c>
      <c r="S2316" s="14">
        <f t="shared" si="113"/>
        <v>41067.551585648151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8">
        <f t="shared" si="111"/>
        <v>40.08</v>
      </c>
      <c r="R2317" s="14">
        <f t="shared" si="112"/>
        <v>41004.72619212963</v>
      </c>
      <c r="S2317" s="14">
        <f t="shared" si="113"/>
        <v>41034.72619212963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8">
        <f t="shared" si="111"/>
        <v>78.03</v>
      </c>
      <c r="R2318" s="14">
        <f t="shared" si="112"/>
        <v>40079.725115740745</v>
      </c>
      <c r="S2318" s="14">
        <f t="shared" si="113"/>
        <v>40156.76666666667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8">
        <f t="shared" si="111"/>
        <v>18.91</v>
      </c>
      <c r="R2319" s="14">
        <f t="shared" si="112"/>
        <v>40192.542233796295</v>
      </c>
      <c r="S2319" s="14">
        <f t="shared" si="113"/>
        <v>40224.208333333336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8">
        <f t="shared" si="111"/>
        <v>37.130000000000003</v>
      </c>
      <c r="R2320" s="14">
        <f t="shared" si="112"/>
        <v>40050.643680555557</v>
      </c>
      <c r="S2320" s="14">
        <f t="shared" si="113"/>
        <v>40082.165972222225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8">
        <f t="shared" si="111"/>
        <v>41.96</v>
      </c>
      <c r="R2321" s="14">
        <f t="shared" si="112"/>
        <v>41593.082002314812</v>
      </c>
      <c r="S2321" s="14">
        <f t="shared" si="113"/>
        <v>41623.082002314812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8">
        <f t="shared" si="111"/>
        <v>61.04</v>
      </c>
      <c r="R2322" s="14">
        <f t="shared" si="112"/>
        <v>41696.817129629628</v>
      </c>
      <c r="S2322" s="14">
        <f t="shared" si="113"/>
        <v>41731.775462962964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8">
        <f t="shared" si="111"/>
        <v>64.53</v>
      </c>
      <c r="R2323" s="14">
        <f t="shared" si="112"/>
        <v>42799.260428240741</v>
      </c>
      <c r="S2323" s="14">
        <f t="shared" si="113"/>
        <v>42829.21876157407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8">
        <f t="shared" si="111"/>
        <v>21.25</v>
      </c>
      <c r="R2324" s="14">
        <f t="shared" si="112"/>
        <v>42804.895474537043</v>
      </c>
      <c r="S2324" s="14">
        <f t="shared" si="113"/>
        <v>42834.853807870371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8">
        <f t="shared" si="111"/>
        <v>30</v>
      </c>
      <c r="R2325" s="14">
        <f t="shared" si="112"/>
        <v>42807.755173611105</v>
      </c>
      <c r="S2325" s="14">
        <f t="shared" si="113"/>
        <v>42814.755173611105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8">
        <f t="shared" si="111"/>
        <v>25.49</v>
      </c>
      <c r="R2326" s="14">
        <f t="shared" si="112"/>
        <v>42790.885243055556</v>
      </c>
      <c r="S2326" s="14">
        <f t="shared" si="113"/>
        <v>42820.843576388885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8">
        <f t="shared" si="111"/>
        <v>11.43</v>
      </c>
      <c r="R2327" s="14">
        <f t="shared" si="112"/>
        <v>42794.022349537037</v>
      </c>
      <c r="S2327" s="14">
        <f t="shared" si="113"/>
        <v>42823.980682870373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8">
        <f t="shared" si="111"/>
        <v>108</v>
      </c>
      <c r="R2328" s="14">
        <f t="shared" si="112"/>
        <v>42804.034120370372</v>
      </c>
      <c r="S2328" s="14">
        <f t="shared" si="113"/>
        <v>42855.708333333328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8">
        <f t="shared" si="111"/>
        <v>54.88</v>
      </c>
      <c r="R2329" s="14">
        <f t="shared" si="112"/>
        <v>41842.917129629634</v>
      </c>
      <c r="S2329" s="14">
        <f t="shared" si="113"/>
        <v>41877.917129629634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8">
        <f t="shared" si="111"/>
        <v>47.38</v>
      </c>
      <c r="R2330" s="14">
        <f t="shared" si="112"/>
        <v>42139.781678240746</v>
      </c>
      <c r="S2330" s="14">
        <f t="shared" si="113"/>
        <v>42169.781678240746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8">
        <f t="shared" si="111"/>
        <v>211.84</v>
      </c>
      <c r="R2331" s="14">
        <f t="shared" si="112"/>
        <v>41807.624374999999</v>
      </c>
      <c r="S2331" s="14">
        <f t="shared" si="113"/>
        <v>41837.624374999999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8">
        <f t="shared" si="111"/>
        <v>219.93</v>
      </c>
      <c r="R2332" s="14">
        <f t="shared" si="112"/>
        <v>42332.89980324074</v>
      </c>
      <c r="S2332" s="14">
        <f t="shared" si="113"/>
        <v>42363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8">
        <f t="shared" si="111"/>
        <v>40.799999999999997</v>
      </c>
      <c r="R2333" s="14">
        <f t="shared" si="112"/>
        <v>41839.005671296298</v>
      </c>
      <c r="S2333" s="14">
        <f t="shared" si="113"/>
        <v>41869.005671296298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8">
        <f t="shared" si="111"/>
        <v>75.5</v>
      </c>
      <c r="R2334" s="14">
        <f t="shared" si="112"/>
        <v>42011.628136574072</v>
      </c>
      <c r="S2334" s="14">
        <f t="shared" si="113"/>
        <v>42041.628136574072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8">
        <f t="shared" si="111"/>
        <v>13.54</v>
      </c>
      <c r="R2335" s="14">
        <f t="shared" si="112"/>
        <v>41767.650347222225</v>
      </c>
      <c r="S2335" s="14">
        <f t="shared" si="113"/>
        <v>41788.743055555555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8">
        <f t="shared" si="111"/>
        <v>60.87</v>
      </c>
      <c r="R2336" s="14">
        <f t="shared" si="112"/>
        <v>41918.670115740737</v>
      </c>
      <c r="S2336" s="14">
        <f t="shared" si="113"/>
        <v>41948.731944444444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8">
        <f t="shared" si="111"/>
        <v>115.69</v>
      </c>
      <c r="R2337" s="14">
        <f t="shared" si="112"/>
        <v>41771.572256944448</v>
      </c>
      <c r="S2337" s="14">
        <f t="shared" si="113"/>
        <v>41801.572256944448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8">
        <f t="shared" si="111"/>
        <v>48.1</v>
      </c>
      <c r="R2338" s="14">
        <f t="shared" si="112"/>
        <v>41666.924710648149</v>
      </c>
      <c r="S2338" s="14">
        <f t="shared" si="113"/>
        <v>41706.924710648149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8">
        <f t="shared" si="111"/>
        <v>74.180000000000007</v>
      </c>
      <c r="R2339" s="14">
        <f t="shared" si="112"/>
        <v>41786.640543981484</v>
      </c>
      <c r="S2339" s="14">
        <f t="shared" si="113"/>
        <v>41816.640543981484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8">
        <f t="shared" si="111"/>
        <v>123.35</v>
      </c>
      <c r="R2340" s="14">
        <f t="shared" si="112"/>
        <v>41789.896805555552</v>
      </c>
      <c r="S2340" s="14">
        <f t="shared" si="113"/>
        <v>41819.896805555552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8">
        <f t="shared" si="111"/>
        <v>66.62</v>
      </c>
      <c r="R2341" s="14">
        <f t="shared" si="112"/>
        <v>42692.79987268518</v>
      </c>
      <c r="S2341" s="14">
        <f t="shared" si="113"/>
        <v>42723.332638888889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8">
        <f t="shared" si="111"/>
        <v>104.99</v>
      </c>
      <c r="R2342" s="14">
        <f t="shared" si="112"/>
        <v>42643.642800925925</v>
      </c>
      <c r="S2342" s="14">
        <f t="shared" si="113"/>
        <v>42673.642800925925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8">
        <f t="shared" si="111"/>
        <v>0</v>
      </c>
      <c r="R2343" s="14">
        <f t="shared" si="112"/>
        <v>42167.813703703709</v>
      </c>
      <c r="S2343" s="14">
        <f t="shared" si="113"/>
        <v>42197.813703703709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8">
        <f t="shared" si="111"/>
        <v>0</v>
      </c>
      <c r="R2344" s="14">
        <f t="shared" si="112"/>
        <v>41897.702199074076</v>
      </c>
      <c r="S2344" s="14">
        <f t="shared" si="113"/>
        <v>41918.208333333336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8">
        <f t="shared" si="111"/>
        <v>300</v>
      </c>
      <c r="R2345" s="14">
        <f t="shared" si="112"/>
        <v>42327.825289351851</v>
      </c>
      <c r="S2345" s="14">
        <f t="shared" si="113"/>
        <v>42377.82430555555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8">
        <f t="shared" si="111"/>
        <v>1</v>
      </c>
      <c r="R2346" s="14">
        <f t="shared" si="112"/>
        <v>42515.727650462963</v>
      </c>
      <c r="S2346" s="14">
        <f t="shared" si="113"/>
        <v>42545.727650462963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8">
        <f t="shared" si="111"/>
        <v>0</v>
      </c>
      <c r="R2347" s="14">
        <f t="shared" si="112"/>
        <v>42060.001805555556</v>
      </c>
      <c r="S2347" s="14">
        <f t="shared" si="113"/>
        <v>42094.985416666663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8">
        <f t="shared" si="111"/>
        <v>13</v>
      </c>
      <c r="R2348" s="14">
        <f t="shared" si="112"/>
        <v>42615.79896990741</v>
      </c>
      <c r="S2348" s="14">
        <f t="shared" si="113"/>
        <v>42660.79896990741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8">
        <f t="shared" si="111"/>
        <v>15</v>
      </c>
      <c r="R2349" s="14">
        <f t="shared" si="112"/>
        <v>42577.607361111113</v>
      </c>
      <c r="S2349" s="14">
        <f t="shared" si="113"/>
        <v>42607.607361111113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8">
        <f t="shared" si="111"/>
        <v>54</v>
      </c>
      <c r="R2350" s="14">
        <f t="shared" si="112"/>
        <v>42360.932152777779</v>
      </c>
      <c r="S2350" s="14">
        <f t="shared" si="113"/>
        <v>42420.932152777779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8">
        <f t="shared" si="111"/>
        <v>0</v>
      </c>
      <c r="R2351" s="14">
        <f t="shared" si="112"/>
        <v>42198.775787037041</v>
      </c>
      <c r="S2351" s="14">
        <f t="shared" si="113"/>
        <v>42227.775787037041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8">
        <f t="shared" si="111"/>
        <v>0</v>
      </c>
      <c r="R2352" s="14">
        <f t="shared" si="112"/>
        <v>42708.842245370368</v>
      </c>
      <c r="S2352" s="14">
        <f t="shared" si="113"/>
        <v>42738.842245370368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8">
        <f t="shared" si="111"/>
        <v>15.43</v>
      </c>
      <c r="R2353" s="14">
        <f t="shared" si="112"/>
        <v>42094.101145833338</v>
      </c>
      <c r="S2353" s="14">
        <f t="shared" si="113"/>
        <v>42124.101145833338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8">
        <f t="shared" si="111"/>
        <v>0</v>
      </c>
      <c r="R2354" s="14">
        <f t="shared" si="112"/>
        <v>42101.633703703701</v>
      </c>
      <c r="S2354" s="14">
        <f t="shared" si="113"/>
        <v>42161.633703703701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8">
        <f t="shared" si="111"/>
        <v>0</v>
      </c>
      <c r="R2355" s="14">
        <f t="shared" si="112"/>
        <v>42103.676180555558</v>
      </c>
      <c r="S2355" s="14">
        <f t="shared" si="113"/>
        <v>42115.676180555558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8">
        <f t="shared" si="111"/>
        <v>25</v>
      </c>
      <c r="R2356" s="14">
        <f t="shared" si="112"/>
        <v>41954.722916666666</v>
      </c>
      <c r="S2356" s="14">
        <f t="shared" si="113"/>
        <v>42014.722916666666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8">
        <f t="shared" si="111"/>
        <v>27.5</v>
      </c>
      <c r="R2357" s="14">
        <f t="shared" si="112"/>
        <v>42096.918240740735</v>
      </c>
      <c r="S2357" s="14">
        <f t="shared" si="113"/>
        <v>42126.918240740735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8">
        <f t="shared" si="111"/>
        <v>0</v>
      </c>
      <c r="R2358" s="14">
        <f t="shared" si="112"/>
        <v>42130.78361111111</v>
      </c>
      <c r="S2358" s="14">
        <f t="shared" si="113"/>
        <v>42160.78361111111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8">
        <f t="shared" si="111"/>
        <v>0</v>
      </c>
      <c r="R2359" s="14">
        <f t="shared" si="112"/>
        <v>42264.620115740734</v>
      </c>
      <c r="S2359" s="14">
        <f t="shared" si="113"/>
        <v>42294.620115740734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8">
        <f t="shared" si="111"/>
        <v>0</v>
      </c>
      <c r="R2360" s="14">
        <f t="shared" si="112"/>
        <v>41978.930972222224</v>
      </c>
      <c r="S2360" s="14">
        <f t="shared" si="113"/>
        <v>42035.027083333334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8">
        <f t="shared" si="111"/>
        <v>367</v>
      </c>
      <c r="R2361" s="14">
        <f t="shared" si="112"/>
        <v>42159.649583333332</v>
      </c>
      <c r="S2361" s="14">
        <f t="shared" si="113"/>
        <v>42219.649583333332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8">
        <f t="shared" si="111"/>
        <v>2</v>
      </c>
      <c r="R2362" s="14">
        <f t="shared" si="112"/>
        <v>42377.70694444445</v>
      </c>
      <c r="S2362" s="14">
        <f t="shared" si="113"/>
        <v>42407.70694444445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8">
        <f t="shared" si="111"/>
        <v>0</v>
      </c>
      <c r="R2363" s="14">
        <f t="shared" si="112"/>
        <v>42466.858888888892</v>
      </c>
      <c r="S2363" s="14">
        <f t="shared" si="113"/>
        <v>42490.916666666672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8">
        <f t="shared" si="111"/>
        <v>60</v>
      </c>
      <c r="R2364" s="14">
        <f t="shared" si="112"/>
        <v>41954.688310185185</v>
      </c>
      <c r="S2364" s="14">
        <f t="shared" si="113"/>
        <v>41984.688310185185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8">
        <f t="shared" si="111"/>
        <v>0</v>
      </c>
      <c r="R2365" s="14">
        <f t="shared" si="112"/>
        <v>42322.011574074073</v>
      </c>
      <c r="S2365" s="14">
        <f t="shared" si="113"/>
        <v>42367.011574074073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8">
        <f t="shared" si="111"/>
        <v>0</v>
      </c>
      <c r="R2366" s="14">
        <f t="shared" si="112"/>
        <v>42248.934675925921</v>
      </c>
      <c r="S2366" s="14">
        <f t="shared" si="113"/>
        <v>42303.934675925921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8">
        <f t="shared" si="111"/>
        <v>0</v>
      </c>
      <c r="R2367" s="14">
        <f t="shared" si="112"/>
        <v>42346.736400462964</v>
      </c>
      <c r="S2367" s="14">
        <f t="shared" si="113"/>
        <v>42386.958333333328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8">
        <f t="shared" si="111"/>
        <v>97.41</v>
      </c>
      <c r="R2368" s="14">
        <f t="shared" si="112"/>
        <v>42268.531631944439</v>
      </c>
      <c r="S2368" s="14">
        <f t="shared" si="113"/>
        <v>42298.531631944439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8">
        <f t="shared" si="111"/>
        <v>47.86</v>
      </c>
      <c r="R2369" s="14">
        <f t="shared" si="112"/>
        <v>42425.970092592594</v>
      </c>
      <c r="S2369" s="14">
        <f t="shared" si="113"/>
        <v>42485.928425925929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8">
        <f t="shared" si="111"/>
        <v>50</v>
      </c>
      <c r="R2370" s="14">
        <f t="shared" si="112"/>
        <v>42063.721817129626</v>
      </c>
      <c r="S2370" s="14">
        <f t="shared" si="113"/>
        <v>42108.680150462969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8">
        <f t="shared" ref="Q2371:Q2434" si="114">IFERROR(ROUND(E2371/L2371,2),0)</f>
        <v>0</v>
      </c>
      <c r="R2371" s="14">
        <f t="shared" ref="R2371:R2434" si="115">(((J2371/60)/60)/24)+DATE(1970,1,1)</f>
        <v>42380.812627314815</v>
      </c>
      <c r="S2371" s="14">
        <f t="shared" ref="S2371:S2434" si="116">(((I2371/60)/60)/24)+DATE(1970,1,1)</f>
        <v>42410.812627314815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8">
        <f t="shared" si="114"/>
        <v>20.5</v>
      </c>
      <c r="R2372" s="14">
        <f t="shared" si="115"/>
        <v>41961.18913194444</v>
      </c>
      <c r="S2372" s="14">
        <f t="shared" si="116"/>
        <v>41991.18913194444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8">
        <f t="shared" si="114"/>
        <v>0</v>
      </c>
      <c r="R2373" s="14">
        <f t="shared" si="115"/>
        <v>42150.777731481481</v>
      </c>
      <c r="S2373" s="14">
        <f t="shared" si="116"/>
        <v>42180.777731481481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8">
        <f t="shared" si="114"/>
        <v>30</v>
      </c>
      <c r="R2374" s="14">
        <f t="shared" si="115"/>
        <v>42088.069108796291</v>
      </c>
      <c r="S2374" s="14">
        <f t="shared" si="116"/>
        <v>42118.069108796291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8">
        <f t="shared" si="114"/>
        <v>50</v>
      </c>
      <c r="R2375" s="14">
        <f t="shared" si="115"/>
        <v>42215.662314814821</v>
      </c>
      <c r="S2375" s="14">
        <f t="shared" si="116"/>
        <v>42245.662314814821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8">
        <f t="shared" si="114"/>
        <v>10</v>
      </c>
      <c r="R2376" s="14">
        <f t="shared" si="115"/>
        <v>42017.843287037031</v>
      </c>
      <c r="S2376" s="14">
        <f t="shared" si="116"/>
        <v>42047.843287037031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8">
        <f t="shared" si="114"/>
        <v>0</v>
      </c>
      <c r="R2377" s="14">
        <f t="shared" si="115"/>
        <v>42592.836076388892</v>
      </c>
      <c r="S2377" s="14">
        <f t="shared" si="116"/>
        <v>42622.836076388892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8">
        <f t="shared" si="114"/>
        <v>81.58</v>
      </c>
      <c r="R2378" s="14">
        <f t="shared" si="115"/>
        <v>42318.925532407404</v>
      </c>
      <c r="S2378" s="14">
        <f t="shared" si="116"/>
        <v>42348.925532407404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8">
        <f t="shared" si="114"/>
        <v>0</v>
      </c>
      <c r="R2379" s="14">
        <f t="shared" si="115"/>
        <v>42669.870173611111</v>
      </c>
      <c r="S2379" s="14">
        <f t="shared" si="116"/>
        <v>42699.911840277782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8">
        <f t="shared" si="114"/>
        <v>0</v>
      </c>
      <c r="R2380" s="14">
        <f t="shared" si="115"/>
        <v>42213.013078703705</v>
      </c>
      <c r="S2380" s="14">
        <f t="shared" si="116"/>
        <v>42242.013078703705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8">
        <f t="shared" si="114"/>
        <v>0</v>
      </c>
      <c r="R2381" s="14">
        <f t="shared" si="115"/>
        <v>42237.016388888893</v>
      </c>
      <c r="S2381" s="14">
        <f t="shared" si="116"/>
        <v>42282.016388888893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8">
        <f t="shared" si="114"/>
        <v>18.329999999999998</v>
      </c>
      <c r="R2382" s="14">
        <f t="shared" si="115"/>
        <v>42248.793310185181</v>
      </c>
      <c r="S2382" s="14">
        <f t="shared" si="116"/>
        <v>42278.793310185181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8">
        <f t="shared" si="114"/>
        <v>224.43</v>
      </c>
      <c r="R2383" s="14">
        <f t="shared" si="115"/>
        <v>42074.935740740737</v>
      </c>
      <c r="S2383" s="14">
        <f t="shared" si="116"/>
        <v>42104.935740740737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8">
        <f t="shared" si="114"/>
        <v>37.5</v>
      </c>
      <c r="R2384" s="14">
        <f t="shared" si="115"/>
        <v>42195.187534722223</v>
      </c>
      <c r="S2384" s="14">
        <f t="shared" si="116"/>
        <v>42220.187534722223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8">
        <f t="shared" si="114"/>
        <v>145</v>
      </c>
      <c r="R2385" s="14">
        <f t="shared" si="115"/>
        <v>42027.056793981479</v>
      </c>
      <c r="S2385" s="14">
        <f t="shared" si="116"/>
        <v>42057.056793981479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8">
        <f t="shared" si="114"/>
        <v>1</v>
      </c>
      <c r="R2386" s="14">
        <f t="shared" si="115"/>
        <v>41927.067627314813</v>
      </c>
      <c r="S2386" s="14">
        <f t="shared" si="116"/>
        <v>41957.109293981484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8">
        <f t="shared" si="114"/>
        <v>112.57</v>
      </c>
      <c r="R2387" s="14">
        <f t="shared" si="115"/>
        <v>42191.70175925926</v>
      </c>
      <c r="S2387" s="14">
        <f t="shared" si="116"/>
        <v>42221.70175925926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8">
        <f t="shared" si="114"/>
        <v>0</v>
      </c>
      <c r="R2388" s="14">
        <f t="shared" si="115"/>
        <v>41954.838240740741</v>
      </c>
      <c r="S2388" s="14">
        <f t="shared" si="116"/>
        <v>42014.838240740741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8">
        <f t="shared" si="114"/>
        <v>342</v>
      </c>
      <c r="R2389" s="14">
        <f t="shared" si="115"/>
        <v>42528.626620370371</v>
      </c>
      <c r="S2389" s="14">
        <f t="shared" si="116"/>
        <v>42573.626620370371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8">
        <f t="shared" si="114"/>
        <v>57.88</v>
      </c>
      <c r="R2390" s="14">
        <f t="shared" si="115"/>
        <v>41989.853692129633</v>
      </c>
      <c r="S2390" s="14">
        <f t="shared" si="116"/>
        <v>42019.811805555553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8">
        <f t="shared" si="114"/>
        <v>30</v>
      </c>
      <c r="R2391" s="14">
        <f t="shared" si="115"/>
        <v>42179.653379629628</v>
      </c>
      <c r="S2391" s="14">
        <f t="shared" si="116"/>
        <v>42210.915972222225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8">
        <f t="shared" si="114"/>
        <v>0</v>
      </c>
      <c r="R2392" s="14">
        <f t="shared" si="115"/>
        <v>41968.262314814812</v>
      </c>
      <c r="S2392" s="14">
        <f t="shared" si="116"/>
        <v>42008.262314814812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8">
        <f t="shared" si="114"/>
        <v>25</v>
      </c>
      <c r="R2393" s="14">
        <f t="shared" si="115"/>
        <v>42064.794490740736</v>
      </c>
      <c r="S2393" s="14">
        <f t="shared" si="116"/>
        <v>42094.752824074079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8">
        <f t="shared" si="114"/>
        <v>0</v>
      </c>
      <c r="R2394" s="14">
        <f t="shared" si="115"/>
        <v>42276.120636574073</v>
      </c>
      <c r="S2394" s="14">
        <f t="shared" si="116"/>
        <v>42306.120636574073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8">
        <f t="shared" si="114"/>
        <v>50</v>
      </c>
      <c r="R2395" s="14">
        <f t="shared" si="115"/>
        <v>42194.648344907408</v>
      </c>
      <c r="S2395" s="14">
        <f t="shared" si="116"/>
        <v>42224.648344907408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8">
        <f t="shared" si="114"/>
        <v>1.5</v>
      </c>
      <c r="R2396" s="14">
        <f t="shared" si="115"/>
        <v>42031.362187499995</v>
      </c>
      <c r="S2396" s="14">
        <f t="shared" si="116"/>
        <v>42061.362187499995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8">
        <f t="shared" si="114"/>
        <v>0</v>
      </c>
      <c r="R2397" s="14">
        <f t="shared" si="115"/>
        <v>42717.121377314819</v>
      </c>
      <c r="S2397" s="14">
        <f t="shared" si="116"/>
        <v>42745.372916666667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8">
        <f t="shared" si="114"/>
        <v>10</v>
      </c>
      <c r="R2398" s="14">
        <f t="shared" si="115"/>
        <v>42262.849050925928</v>
      </c>
      <c r="S2398" s="14">
        <f t="shared" si="116"/>
        <v>42292.849050925928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8">
        <f t="shared" si="114"/>
        <v>0</v>
      </c>
      <c r="R2399" s="14">
        <f t="shared" si="115"/>
        <v>41976.88490740741</v>
      </c>
      <c r="S2399" s="14">
        <f t="shared" si="116"/>
        <v>42006.88490740741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8">
        <f t="shared" si="114"/>
        <v>0</v>
      </c>
      <c r="R2400" s="14">
        <f t="shared" si="115"/>
        <v>42157.916481481487</v>
      </c>
      <c r="S2400" s="14">
        <f t="shared" si="116"/>
        <v>42187.916481481487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8">
        <f t="shared" si="114"/>
        <v>0</v>
      </c>
      <c r="R2401" s="14">
        <f t="shared" si="115"/>
        <v>41956.853078703702</v>
      </c>
      <c r="S2401" s="14">
        <f t="shared" si="116"/>
        <v>41991.853078703702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8">
        <f t="shared" si="114"/>
        <v>0</v>
      </c>
      <c r="R2402" s="14">
        <f t="shared" si="115"/>
        <v>42444.268101851849</v>
      </c>
      <c r="S2402" s="14">
        <f t="shared" si="116"/>
        <v>42474.268101851849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8">
        <f t="shared" si="114"/>
        <v>22.33</v>
      </c>
      <c r="R2403" s="14">
        <f t="shared" si="115"/>
        <v>42374.822870370372</v>
      </c>
      <c r="S2403" s="14">
        <f t="shared" si="116"/>
        <v>42434.822870370372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8">
        <f t="shared" si="114"/>
        <v>52</v>
      </c>
      <c r="R2404" s="14">
        <f t="shared" si="115"/>
        <v>42107.679756944446</v>
      </c>
      <c r="S2404" s="14">
        <f t="shared" si="116"/>
        <v>42137.679756944446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8">
        <f t="shared" si="114"/>
        <v>16.829999999999998</v>
      </c>
      <c r="R2405" s="14">
        <f t="shared" si="115"/>
        <v>42399.882615740738</v>
      </c>
      <c r="S2405" s="14">
        <f t="shared" si="116"/>
        <v>42459.840949074074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8">
        <f t="shared" si="114"/>
        <v>0</v>
      </c>
      <c r="R2406" s="14">
        <f t="shared" si="115"/>
        <v>42342.03943287037</v>
      </c>
      <c r="S2406" s="14">
        <f t="shared" si="116"/>
        <v>42372.03943287037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8">
        <f t="shared" si="114"/>
        <v>56.3</v>
      </c>
      <c r="R2407" s="14">
        <f t="shared" si="115"/>
        <v>42595.585358796292</v>
      </c>
      <c r="S2407" s="14">
        <f t="shared" si="116"/>
        <v>42616.585358796292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8">
        <f t="shared" si="114"/>
        <v>84.06</v>
      </c>
      <c r="R2408" s="14">
        <f t="shared" si="115"/>
        <v>41983.110995370371</v>
      </c>
      <c r="S2408" s="14">
        <f t="shared" si="116"/>
        <v>42023.110995370371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8">
        <f t="shared" si="114"/>
        <v>168.39</v>
      </c>
      <c r="R2409" s="14">
        <f t="shared" si="115"/>
        <v>42082.575555555552</v>
      </c>
      <c r="S2409" s="14">
        <f t="shared" si="116"/>
        <v>42105.25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8">
        <f t="shared" si="114"/>
        <v>15</v>
      </c>
      <c r="R2410" s="14">
        <f t="shared" si="115"/>
        <v>41919.140706018516</v>
      </c>
      <c r="S2410" s="14">
        <f t="shared" si="116"/>
        <v>41949.182372685187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8">
        <f t="shared" si="114"/>
        <v>76.67</v>
      </c>
      <c r="R2411" s="14">
        <f t="shared" si="115"/>
        <v>42204.875868055555</v>
      </c>
      <c r="S2411" s="14">
        <f t="shared" si="116"/>
        <v>42234.875868055555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8">
        <f t="shared" si="114"/>
        <v>0</v>
      </c>
      <c r="R2412" s="14">
        <f t="shared" si="115"/>
        <v>42224.408275462964</v>
      </c>
      <c r="S2412" s="14">
        <f t="shared" si="116"/>
        <v>42254.408275462964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8">
        <f t="shared" si="114"/>
        <v>50.33</v>
      </c>
      <c r="R2413" s="14">
        <f t="shared" si="115"/>
        <v>42211.732430555552</v>
      </c>
      <c r="S2413" s="14">
        <f t="shared" si="116"/>
        <v>42241.732430555552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8">
        <f t="shared" si="114"/>
        <v>0</v>
      </c>
      <c r="R2414" s="14">
        <f t="shared" si="115"/>
        <v>42655.736956018518</v>
      </c>
      <c r="S2414" s="14">
        <f t="shared" si="116"/>
        <v>42700.778622685189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8">
        <f t="shared" si="114"/>
        <v>8.33</v>
      </c>
      <c r="R2415" s="14">
        <f t="shared" si="115"/>
        <v>41760.10974537037</v>
      </c>
      <c r="S2415" s="14">
        <f t="shared" si="116"/>
        <v>41790.979166666664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8">
        <f t="shared" si="114"/>
        <v>35.380000000000003</v>
      </c>
      <c r="R2416" s="14">
        <f t="shared" si="115"/>
        <v>42198.695138888885</v>
      </c>
      <c r="S2416" s="14">
        <f t="shared" si="116"/>
        <v>42238.165972222225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8">
        <f t="shared" si="114"/>
        <v>55.83</v>
      </c>
      <c r="R2417" s="14">
        <f t="shared" si="115"/>
        <v>42536.862800925926</v>
      </c>
      <c r="S2417" s="14">
        <f t="shared" si="116"/>
        <v>42566.862800925926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8">
        <f t="shared" si="114"/>
        <v>5</v>
      </c>
      <c r="R2418" s="14">
        <f t="shared" si="115"/>
        <v>42019.737766203703</v>
      </c>
      <c r="S2418" s="14">
        <f t="shared" si="116"/>
        <v>42077.625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8">
        <f t="shared" si="114"/>
        <v>0</v>
      </c>
      <c r="R2419" s="14">
        <f t="shared" si="115"/>
        <v>41831.884108796294</v>
      </c>
      <c r="S2419" s="14">
        <f t="shared" si="116"/>
        <v>41861.884108796294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8">
        <f t="shared" si="114"/>
        <v>1</v>
      </c>
      <c r="R2420" s="14">
        <f t="shared" si="115"/>
        <v>42027.856990740736</v>
      </c>
      <c r="S2420" s="14">
        <f t="shared" si="116"/>
        <v>42087.815324074079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8">
        <f t="shared" si="114"/>
        <v>0</v>
      </c>
      <c r="R2421" s="14">
        <f t="shared" si="115"/>
        <v>41993.738298611104</v>
      </c>
      <c r="S2421" s="14">
        <f t="shared" si="116"/>
        <v>42053.738298611104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8">
        <f t="shared" si="114"/>
        <v>69.47</v>
      </c>
      <c r="R2422" s="14">
        <f t="shared" si="115"/>
        <v>41893.028877314813</v>
      </c>
      <c r="S2422" s="14">
        <f t="shared" si="116"/>
        <v>41953.070543981477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8">
        <f t="shared" si="114"/>
        <v>1</v>
      </c>
      <c r="R2423" s="14">
        <f t="shared" si="115"/>
        <v>42026.687453703707</v>
      </c>
      <c r="S2423" s="14">
        <f t="shared" si="116"/>
        <v>42056.687453703707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8">
        <f t="shared" si="114"/>
        <v>1</v>
      </c>
      <c r="R2424" s="14">
        <f t="shared" si="115"/>
        <v>42044.724953703699</v>
      </c>
      <c r="S2424" s="14">
        <f t="shared" si="116"/>
        <v>42074.683287037042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8">
        <f t="shared" si="114"/>
        <v>8</v>
      </c>
      <c r="R2425" s="14">
        <f t="shared" si="115"/>
        <v>41974.704745370371</v>
      </c>
      <c r="S2425" s="14">
        <f t="shared" si="116"/>
        <v>42004.704745370371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8">
        <f t="shared" si="114"/>
        <v>34.44</v>
      </c>
      <c r="R2426" s="14">
        <f t="shared" si="115"/>
        <v>41909.892453703702</v>
      </c>
      <c r="S2426" s="14">
        <f t="shared" si="116"/>
        <v>41939.892453703702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8">
        <f t="shared" si="114"/>
        <v>1</v>
      </c>
      <c r="R2427" s="14">
        <f t="shared" si="115"/>
        <v>42502.913761574076</v>
      </c>
      <c r="S2427" s="14">
        <f t="shared" si="116"/>
        <v>42517.919444444444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8">
        <f t="shared" si="114"/>
        <v>0</v>
      </c>
      <c r="R2428" s="14">
        <f t="shared" si="115"/>
        <v>42164.170046296291</v>
      </c>
      <c r="S2428" s="14">
        <f t="shared" si="116"/>
        <v>42224.170046296291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8">
        <f t="shared" si="114"/>
        <v>1</v>
      </c>
      <c r="R2429" s="14">
        <f t="shared" si="115"/>
        <v>42412.318668981476</v>
      </c>
      <c r="S2429" s="14">
        <f t="shared" si="116"/>
        <v>42452.277002314819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8">
        <f t="shared" si="114"/>
        <v>1</v>
      </c>
      <c r="R2430" s="14">
        <f t="shared" si="115"/>
        <v>42045.784155092595</v>
      </c>
      <c r="S2430" s="14">
        <f t="shared" si="116"/>
        <v>42075.742488425924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8">
        <f t="shared" si="114"/>
        <v>501.25</v>
      </c>
      <c r="R2431" s="14">
        <f t="shared" si="115"/>
        <v>42734.879236111112</v>
      </c>
      <c r="S2431" s="14">
        <f t="shared" si="116"/>
        <v>42771.697222222225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8">
        <f t="shared" si="114"/>
        <v>10.5</v>
      </c>
      <c r="R2432" s="14">
        <f t="shared" si="115"/>
        <v>42382.130833333329</v>
      </c>
      <c r="S2432" s="14">
        <f t="shared" si="116"/>
        <v>42412.130833333329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8">
        <f t="shared" si="114"/>
        <v>1</v>
      </c>
      <c r="R2433" s="14">
        <f t="shared" si="115"/>
        <v>42489.099687499998</v>
      </c>
      <c r="S2433" s="14">
        <f t="shared" si="116"/>
        <v>42549.099687499998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8">
        <f t="shared" si="114"/>
        <v>1</v>
      </c>
      <c r="R2434" s="14">
        <f t="shared" si="115"/>
        <v>42041.218715277777</v>
      </c>
      <c r="S2434" s="14">
        <f t="shared" si="116"/>
        <v>42071.218715277777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8">
        <f t="shared" ref="Q2435:Q2498" si="117">IFERROR(ROUND(E2435/L2435,2),0)</f>
        <v>0</v>
      </c>
      <c r="R2435" s="14">
        <f t="shared" ref="R2435:R2498" si="118">(((J2435/60)/60)/24)+DATE(1970,1,1)</f>
        <v>42397.89980324074</v>
      </c>
      <c r="S2435" s="14">
        <f t="shared" ref="S2435:S2498" si="119">(((I2435/60)/60)/24)+DATE(1970,1,1)</f>
        <v>42427.89980324074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8">
        <f t="shared" si="117"/>
        <v>13</v>
      </c>
      <c r="R2436" s="14">
        <f t="shared" si="118"/>
        <v>42180.18604166666</v>
      </c>
      <c r="S2436" s="14">
        <f t="shared" si="119"/>
        <v>42220.18604166666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8">
        <f t="shared" si="117"/>
        <v>306</v>
      </c>
      <c r="R2437" s="14">
        <f t="shared" si="118"/>
        <v>42252.277615740735</v>
      </c>
      <c r="S2437" s="14">
        <f t="shared" si="119"/>
        <v>42282.277615740735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8">
        <f t="shared" si="117"/>
        <v>22.5</v>
      </c>
      <c r="R2438" s="14">
        <f t="shared" si="118"/>
        <v>42338.615393518514</v>
      </c>
      <c r="S2438" s="14">
        <f t="shared" si="119"/>
        <v>42398.615393518514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8">
        <f t="shared" si="117"/>
        <v>0</v>
      </c>
      <c r="R2439" s="14">
        <f t="shared" si="118"/>
        <v>42031.965138888889</v>
      </c>
      <c r="S2439" s="14">
        <f t="shared" si="119"/>
        <v>42080.75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8">
        <f t="shared" si="117"/>
        <v>50</v>
      </c>
      <c r="R2440" s="14">
        <f t="shared" si="118"/>
        <v>42285.91506944444</v>
      </c>
      <c r="S2440" s="14">
        <f t="shared" si="119"/>
        <v>42345.956736111111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8">
        <f t="shared" si="117"/>
        <v>0</v>
      </c>
      <c r="R2441" s="14">
        <f t="shared" si="118"/>
        <v>42265.818622685183</v>
      </c>
      <c r="S2441" s="14">
        <f t="shared" si="119"/>
        <v>42295.818622685183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8">
        <f t="shared" si="117"/>
        <v>5</v>
      </c>
      <c r="R2442" s="14">
        <f t="shared" si="118"/>
        <v>42383.899456018517</v>
      </c>
      <c r="S2442" s="14">
        <f t="shared" si="119"/>
        <v>42413.899456018517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8">
        <f t="shared" si="117"/>
        <v>74.23</v>
      </c>
      <c r="R2443" s="14">
        <f t="shared" si="118"/>
        <v>42187.125625000001</v>
      </c>
      <c r="S2443" s="14">
        <f t="shared" si="119"/>
        <v>42208.207638888889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8">
        <f t="shared" si="117"/>
        <v>81.25</v>
      </c>
      <c r="R2444" s="14">
        <f t="shared" si="118"/>
        <v>42052.666990740734</v>
      </c>
      <c r="S2444" s="14">
        <f t="shared" si="119"/>
        <v>42082.625324074077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8">
        <f t="shared" si="117"/>
        <v>130.22999999999999</v>
      </c>
      <c r="R2445" s="14">
        <f t="shared" si="118"/>
        <v>41836.625254629631</v>
      </c>
      <c r="S2445" s="14">
        <f t="shared" si="119"/>
        <v>41866.625254629631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8">
        <f t="shared" si="117"/>
        <v>53.41</v>
      </c>
      <c r="R2446" s="14">
        <f t="shared" si="118"/>
        <v>42485.754525462966</v>
      </c>
      <c r="S2446" s="14">
        <f t="shared" si="119"/>
        <v>42515.754525462966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8">
        <f t="shared" si="117"/>
        <v>75.13</v>
      </c>
      <c r="R2447" s="14">
        <f t="shared" si="118"/>
        <v>42243.190057870372</v>
      </c>
      <c r="S2447" s="14">
        <f t="shared" si="119"/>
        <v>42273.190057870372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8">
        <f t="shared" si="117"/>
        <v>75.67</v>
      </c>
      <c r="R2448" s="14">
        <f t="shared" si="118"/>
        <v>42670.602673611109</v>
      </c>
      <c r="S2448" s="14">
        <f t="shared" si="119"/>
        <v>42700.64434027778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8">
        <f t="shared" si="117"/>
        <v>31.69</v>
      </c>
      <c r="R2449" s="14">
        <f t="shared" si="118"/>
        <v>42654.469826388886</v>
      </c>
      <c r="S2449" s="14">
        <f t="shared" si="119"/>
        <v>42686.166666666672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8">
        <f t="shared" si="117"/>
        <v>47.78</v>
      </c>
      <c r="R2450" s="14">
        <f t="shared" si="118"/>
        <v>42607.316122685181</v>
      </c>
      <c r="S2450" s="14">
        <f t="shared" si="119"/>
        <v>42613.233333333337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8">
        <f t="shared" si="117"/>
        <v>90</v>
      </c>
      <c r="R2451" s="14">
        <f t="shared" si="118"/>
        <v>41943.142534722225</v>
      </c>
      <c r="S2451" s="14">
        <f t="shared" si="119"/>
        <v>41973.184201388889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8">
        <f t="shared" si="117"/>
        <v>149.31</v>
      </c>
      <c r="R2452" s="14">
        <f t="shared" si="118"/>
        <v>41902.07240740741</v>
      </c>
      <c r="S2452" s="14">
        <f t="shared" si="119"/>
        <v>41940.132638888892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8">
        <f t="shared" si="117"/>
        <v>62.07</v>
      </c>
      <c r="R2453" s="14">
        <f t="shared" si="118"/>
        <v>42779.908449074079</v>
      </c>
      <c r="S2453" s="14">
        <f t="shared" si="119"/>
        <v>42799.908449074079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8">
        <f t="shared" si="117"/>
        <v>53.4</v>
      </c>
      <c r="R2454" s="14">
        <f t="shared" si="118"/>
        <v>42338.84375</v>
      </c>
      <c r="S2454" s="14">
        <f t="shared" si="119"/>
        <v>42367.958333333328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8">
        <f t="shared" si="117"/>
        <v>69.27</v>
      </c>
      <c r="R2455" s="14">
        <f t="shared" si="118"/>
        <v>42738.692233796297</v>
      </c>
      <c r="S2455" s="14">
        <f t="shared" si="119"/>
        <v>42768.692233796297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8">
        <f t="shared" si="117"/>
        <v>271.51</v>
      </c>
      <c r="R2456" s="14">
        <f t="shared" si="118"/>
        <v>42770.201481481476</v>
      </c>
      <c r="S2456" s="14">
        <f t="shared" si="119"/>
        <v>42805.201481481476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8">
        <f t="shared" si="117"/>
        <v>34.130000000000003</v>
      </c>
      <c r="R2457" s="14">
        <f t="shared" si="118"/>
        <v>42452.781828703708</v>
      </c>
      <c r="S2457" s="14">
        <f t="shared" si="119"/>
        <v>42480.781828703708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8">
        <f t="shared" si="117"/>
        <v>40.49</v>
      </c>
      <c r="R2458" s="14">
        <f t="shared" si="118"/>
        <v>42761.961099537039</v>
      </c>
      <c r="S2458" s="14">
        <f t="shared" si="119"/>
        <v>42791.961099537039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8">
        <f t="shared" si="117"/>
        <v>189.76</v>
      </c>
      <c r="R2459" s="14">
        <f t="shared" si="118"/>
        <v>42423.602500000001</v>
      </c>
      <c r="S2459" s="14">
        <f t="shared" si="119"/>
        <v>42453.560833333337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8">
        <f t="shared" si="117"/>
        <v>68.86</v>
      </c>
      <c r="R2460" s="14">
        <f t="shared" si="118"/>
        <v>42495.871736111112</v>
      </c>
      <c r="S2460" s="14">
        <f t="shared" si="119"/>
        <v>42530.791666666672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8">
        <f t="shared" si="117"/>
        <v>108.78</v>
      </c>
      <c r="R2461" s="14">
        <f t="shared" si="118"/>
        <v>42407.637557870374</v>
      </c>
      <c r="S2461" s="14">
        <f t="shared" si="119"/>
        <v>42452.595891203702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8">
        <f t="shared" si="117"/>
        <v>125.99</v>
      </c>
      <c r="R2462" s="14">
        <f t="shared" si="118"/>
        <v>42704.187118055561</v>
      </c>
      <c r="S2462" s="14">
        <f t="shared" si="119"/>
        <v>42738.178472222222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8">
        <f t="shared" si="117"/>
        <v>90.52</v>
      </c>
      <c r="R2463" s="14">
        <f t="shared" si="118"/>
        <v>40784.012696759259</v>
      </c>
      <c r="S2463" s="14">
        <f t="shared" si="119"/>
        <v>40817.125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8">
        <f t="shared" si="117"/>
        <v>28.88</v>
      </c>
      <c r="R2464" s="14">
        <f t="shared" si="118"/>
        <v>41089.186296296299</v>
      </c>
      <c r="S2464" s="14">
        <f t="shared" si="119"/>
        <v>41109.186296296299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8">
        <f t="shared" si="117"/>
        <v>31</v>
      </c>
      <c r="R2465" s="14">
        <f t="shared" si="118"/>
        <v>41341.111400462964</v>
      </c>
      <c r="S2465" s="14">
        <f t="shared" si="119"/>
        <v>41380.791666666664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8">
        <f t="shared" si="117"/>
        <v>51.67</v>
      </c>
      <c r="R2466" s="14">
        <f t="shared" si="118"/>
        <v>42248.90042824074</v>
      </c>
      <c r="S2466" s="14">
        <f t="shared" si="119"/>
        <v>42277.811805555553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8">
        <f t="shared" si="117"/>
        <v>26.27</v>
      </c>
      <c r="R2467" s="14">
        <f t="shared" si="118"/>
        <v>41145.719305555554</v>
      </c>
      <c r="S2467" s="14">
        <f t="shared" si="119"/>
        <v>41175.719305555554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8">
        <f t="shared" si="117"/>
        <v>48.08</v>
      </c>
      <c r="R2468" s="14">
        <f t="shared" si="118"/>
        <v>41373.102465277778</v>
      </c>
      <c r="S2468" s="14">
        <f t="shared" si="119"/>
        <v>41403.102465277778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8">
        <f t="shared" si="117"/>
        <v>27.56</v>
      </c>
      <c r="R2469" s="14">
        <f t="shared" si="118"/>
        <v>41025.874201388891</v>
      </c>
      <c r="S2469" s="14">
        <f t="shared" si="119"/>
        <v>41039.708333333336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8">
        <f t="shared" si="117"/>
        <v>36.97</v>
      </c>
      <c r="R2470" s="14">
        <f t="shared" si="118"/>
        <v>41174.154178240737</v>
      </c>
      <c r="S2470" s="14">
        <f t="shared" si="119"/>
        <v>41210.208333333336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8">
        <f t="shared" si="117"/>
        <v>29.02</v>
      </c>
      <c r="R2471" s="14">
        <f t="shared" si="118"/>
        <v>40557.429733796293</v>
      </c>
      <c r="S2471" s="14">
        <f t="shared" si="119"/>
        <v>40582.429733796293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8">
        <f t="shared" si="117"/>
        <v>28.66</v>
      </c>
      <c r="R2472" s="14">
        <f t="shared" si="118"/>
        <v>41023.07471064815</v>
      </c>
      <c r="S2472" s="14">
        <f t="shared" si="119"/>
        <v>41053.07471064815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8">
        <f t="shared" si="117"/>
        <v>37.65</v>
      </c>
      <c r="R2473" s="14">
        <f t="shared" si="118"/>
        <v>40893.992962962962</v>
      </c>
      <c r="S2473" s="14">
        <f t="shared" si="119"/>
        <v>40933.992962962962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8">
        <f t="shared" si="117"/>
        <v>97.9</v>
      </c>
      <c r="R2474" s="14">
        <f t="shared" si="118"/>
        <v>40354.11550925926</v>
      </c>
      <c r="S2474" s="14">
        <f t="shared" si="119"/>
        <v>40425.043749999997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8">
        <f t="shared" si="117"/>
        <v>42.55</v>
      </c>
      <c r="R2475" s="14">
        <f t="shared" si="118"/>
        <v>41193.748483796298</v>
      </c>
      <c r="S2475" s="14">
        <f t="shared" si="119"/>
        <v>41223.790150462963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8">
        <f t="shared" si="117"/>
        <v>131.58000000000001</v>
      </c>
      <c r="R2476" s="14">
        <f t="shared" si="118"/>
        <v>40417.011296296296</v>
      </c>
      <c r="S2476" s="14">
        <f t="shared" si="119"/>
        <v>40462.011296296296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8">
        <f t="shared" si="117"/>
        <v>32.32</v>
      </c>
      <c r="R2477" s="14">
        <f t="shared" si="118"/>
        <v>40310.287673611114</v>
      </c>
      <c r="S2477" s="14">
        <f t="shared" si="119"/>
        <v>40369.916666666664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8">
        <f t="shared" si="117"/>
        <v>61.1</v>
      </c>
      <c r="R2478" s="14">
        <f t="shared" si="118"/>
        <v>41913.328356481477</v>
      </c>
      <c r="S2478" s="14">
        <f t="shared" si="119"/>
        <v>41946.370023148149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8">
        <f t="shared" si="117"/>
        <v>31.34</v>
      </c>
      <c r="R2479" s="14">
        <f t="shared" si="118"/>
        <v>41088.691493055558</v>
      </c>
      <c r="S2479" s="14">
        <f t="shared" si="119"/>
        <v>41133.691493055558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8">
        <f t="shared" si="117"/>
        <v>129.11000000000001</v>
      </c>
      <c r="R2480" s="14">
        <f t="shared" si="118"/>
        <v>41257.950381944444</v>
      </c>
      <c r="S2480" s="14">
        <f t="shared" si="119"/>
        <v>41287.950381944444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8">
        <f t="shared" si="117"/>
        <v>25.02</v>
      </c>
      <c r="R2481" s="14">
        <f t="shared" si="118"/>
        <v>41107.726782407408</v>
      </c>
      <c r="S2481" s="14">
        <f t="shared" si="119"/>
        <v>41118.083333333336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8">
        <f t="shared" si="117"/>
        <v>250</v>
      </c>
      <c r="R2482" s="14">
        <f t="shared" si="118"/>
        <v>42227.936157407406</v>
      </c>
      <c r="S2482" s="14">
        <f t="shared" si="119"/>
        <v>42287.936157407406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8">
        <f t="shared" si="117"/>
        <v>47.54</v>
      </c>
      <c r="R2483" s="14">
        <f t="shared" si="118"/>
        <v>40999.645925925928</v>
      </c>
      <c r="S2483" s="14">
        <f t="shared" si="119"/>
        <v>41029.645925925928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8">
        <f t="shared" si="117"/>
        <v>40.04</v>
      </c>
      <c r="R2484" s="14">
        <f t="shared" si="118"/>
        <v>40711.782210648147</v>
      </c>
      <c r="S2484" s="14">
        <f t="shared" si="119"/>
        <v>40756.782210648147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8">
        <f t="shared" si="117"/>
        <v>65.84</v>
      </c>
      <c r="R2485" s="14">
        <f t="shared" si="118"/>
        <v>40970.750034722223</v>
      </c>
      <c r="S2485" s="14">
        <f t="shared" si="119"/>
        <v>41030.708368055559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8">
        <f t="shared" si="117"/>
        <v>46.4</v>
      </c>
      <c r="R2486" s="14">
        <f t="shared" si="118"/>
        <v>40771.916701388887</v>
      </c>
      <c r="S2486" s="14">
        <f t="shared" si="119"/>
        <v>40801.916701388887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8">
        <f t="shared" si="117"/>
        <v>50.37</v>
      </c>
      <c r="R2487" s="14">
        <f t="shared" si="118"/>
        <v>40793.998599537037</v>
      </c>
      <c r="S2487" s="14">
        <f t="shared" si="119"/>
        <v>40828.998599537037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8">
        <f t="shared" si="117"/>
        <v>26.57</v>
      </c>
      <c r="R2488" s="14">
        <f t="shared" si="118"/>
        <v>40991.708055555559</v>
      </c>
      <c r="S2488" s="14">
        <f t="shared" si="119"/>
        <v>41021.708055555559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8">
        <f t="shared" si="117"/>
        <v>39.49</v>
      </c>
      <c r="R2489" s="14">
        <f t="shared" si="118"/>
        <v>41026.083298611113</v>
      </c>
      <c r="S2489" s="14">
        <f t="shared" si="119"/>
        <v>41056.083298611113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8">
        <f t="shared" si="117"/>
        <v>49.25</v>
      </c>
      <c r="R2490" s="14">
        <f t="shared" si="118"/>
        <v>40833.633194444446</v>
      </c>
      <c r="S2490" s="14">
        <f t="shared" si="119"/>
        <v>40863.674861111111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8">
        <f t="shared" si="117"/>
        <v>62.38</v>
      </c>
      <c r="R2491" s="14">
        <f t="shared" si="118"/>
        <v>41373.690266203703</v>
      </c>
      <c r="S2491" s="14">
        <f t="shared" si="119"/>
        <v>41403.690266203703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8">
        <f t="shared" si="117"/>
        <v>37.94</v>
      </c>
      <c r="R2492" s="14">
        <f t="shared" si="118"/>
        <v>41023.227731481478</v>
      </c>
      <c r="S2492" s="14">
        <f t="shared" si="119"/>
        <v>41083.227731481478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8">
        <f t="shared" si="117"/>
        <v>51.6</v>
      </c>
      <c r="R2493" s="14">
        <f t="shared" si="118"/>
        <v>40542.839282407411</v>
      </c>
      <c r="S2493" s="14">
        <f t="shared" si="119"/>
        <v>40559.07708333333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8">
        <f t="shared" si="117"/>
        <v>27.78</v>
      </c>
      <c r="R2494" s="14">
        <f t="shared" si="118"/>
        <v>41024.985972222225</v>
      </c>
      <c r="S2494" s="14">
        <f t="shared" si="119"/>
        <v>41076.415972222225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8">
        <f t="shared" si="117"/>
        <v>99.38</v>
      </c>
      <c r="R2495" s="14">
        <f t="shared" si="118"/>
        <v>41348.168287037035</v>
      </c>
      <c r="S2495" s="14">
        <f t="shared" si="119"/>
        <v>41393.168287037035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8">
        <f t="shared" si="117"/>
        <v>38.85</v>
      </c>
      <c r="R2496" s="14">
        <f t="shared" si="118"/>
        <v>41022.645185185182</v>
      </c>
      <c r="S2496" s="14">
        <f t="shared" si="119"/>
        <v>41052.645185185182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8">
        <f t="shared" si="117"/>
        <v>45.55</v>
      </c>
      <c r="R2497" s="14">
        <f t="shared" si="118"/>
        <v>41036.946469907409</v>
      </c>
      <c r="S2497" s="14">
        <f t="shared" si="119"/>
        <v>41066.946469907409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8">
        <f t="shared" si="117"/>
        <v>600</v>
      </c>
      <c r="R2498" s="14">
        <f t="shared" si="118"/>
        <v>41327.996435185189</v>
      </c>
      <c r="S2498" s="14">
        <f t="shared" si="119"/>
        <v>41362.954768518517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8">
        <f t="shared" ref="Q2499:Q2562" si="120">IFERROR(ROUND(E2499/L2499,2),0)</f>
        <v>80.55</v>
      </c>
      <c r="R2499" s="14">
        <f t="shared" ref="R2499:R2562" si="121">(((J2499/60)/60)/24)+DATE(1970,1,1)</f>
        <v>40730.878912037035</v>
      </c>
      <c r="S2499" s="14">
        <f t="shared" ref="S2499:S2562" si="122">(((I2499/60)/60)/24)+DATE(1970,1,1)</f>
        <v>40760.878912037035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8">
        <f t="shared" si="120"/>
        <v>52.8</v>
      </c>
      <c r="R2500" s="14">
        <f t="shared" si="121"/>
        <v>42017.967442129629</v>
      </c>
      <c r="S2500" s="14">
        <f t="shared" si="122"/>
        <v>42031.967442129629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8">
        <f t="shared" si="120"/>
        <v>47.68</v>
      </c>
      <c r="R2501" s="14">
        <f t="shared" si="121"/>
        <v>41226.648576388885</v>
      </c>
      <c r="S2501" s="14">
        <f t="shared" si="122"/>
        <v>41274.75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8">
        <f t="shared" si="120"/>
        <v>23.45</v>
      </c>
      <c r="R2502" s="14">
        <f t="shared" si="121"/>
        <v>41053.772858796299</v>
      </c>
      <c r="S2502" s="14">
        <f t="shared" si="122"/>
        <v>41083.772858796299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8">
        <f t="shared" si="120"/>
        <v>40.14</v>
      </c>
      <c r="R2503" s="14">
        <f t="shared" si="121"/>
        <v>42244.776666666665</v>
      </c>
      <c r="S2503" s="14">
        <f t="shared" si="122"/>
        <v>42274.776666666665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8">
        <f t="shared" si="120"/>
        <v>17.2</v>
      </c>
      <c r="R2504" s="14">
        <f t="shared" si="121"/>
        <v>41858.825439814813</v>
      </c>
      <c r="S2504" s="14">
        <f t="shared" si="122"/>
        <v>41903.825439814813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8">
        <f t="shared" si="120"/>
        <v>0</v>
      </c>
      <c r="R2505" s="14">
        <f t="shared" si="121"/>
        <v>42498.899398148147</v>
      </c>
      <c r="S2505" s="14">
        <f t="shared" si="122"/>
        <v>42528.879166666666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8">
        <f t="shared" si="120"/>
        <v>0</v>
      </c>
      <c r="R2506" s="14">
        <f t="shared" si="121"/>
        <v>41928.015439814815</v>
      </c>
      <c r="S2506" s="14">
        <f t="shared" si="122"/>
        <v>41958.057106481487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8">
        <f t="shared" si="120"/>
        <v>0</v>
      </c>
      <c r="R2507" s="14">
        <f t="shared" si="121"/>
        <v>42047.05574074074</v>
      </c>
      <c r="S2507" s="14">
        <f t="shared" si="122"/>
        <v>42077.014074074075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8">
        <f t="shared" si="120"/>
        <v>15</v>
      </c>
      <c r="R2508" s="14">
        <f t="shared" si="121"/>
        <v>42258.297094907408</v>
      </c>
      <c r="S2508" s="14">
        <f t="shared" si="122"/>
        <v>42280.875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8">
        <f t="shared" si="120"/>
        <v>0</v>
      </c>
      <c r="R2509" s="14">
        <f t="shared" si="121"/>
        <v>42105.072962962964</v>
      </c>
      <c r="S2509" s="14">
        <f t="shared" si="122"/>
        <v>42135.072962962964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8">
        <f t="shared" si="120"/>
        <v>0</v>
      </c>
      <c r="R2510" s="14">
        <f t="shared" si="121"/>
        <v>41835.951782407406</v>
      </c>
      <c r="S2510" s="14">
        <f t="shared" si="122"/>
        <v>41865.951782407406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8">
        <f t="shared" si="120"/>
        <v>35.71</v>
      </c>
      <c r="R2511" s="14">
        <f t="shared" si="121"/>
        <v>42058.809594907405</v>
      </c>
      <c r="S2511" s="14">
        <f t="shared" si="122"/>
        <v>42114.767928240741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8">
        <f t="shared" si="120"/>
        <v>37.5</v>
      </c>
      <c r="R2512" s="14">
        <f t="shared" si="121"/>
        <v>42078.997361111105</v>
      </c>
      <c r="S2512" s="14">
        <f t="shared" si="122"/>
        <v>42138.997361111105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8">
        <f t="shared" si="120"/>
        <v>0</v>
      </c>
      <c r="R2513" s="14">
        <f t="shared" si="121"/>
        <v>42371.446909722217</v>
      </c>
      <c r="S2513" s="14">
        <f t="shared" si="122"/>
        <v>42401.446909722217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8">
        <f t="shared" si="120"/>
        <v>0</v>
      </c>
      <c r="R2514" s="14">
        <f t="shared" si="121"/>
        <v>41971.876863425925</v>
      </c>
      <c r="S2514" s="14">
        <f t="shared" si="122"/>
        <v>41986.876863425925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8">
        <f t="shared" si="120"/>
        <v>0</v>
      </c>
      <c r="R2515" s="14">
        <f t="shared" si="121"/>
        <v>42732.00681712963</v>
      </c>
      <c r="S2515" s="14">
        <f t="shared" si="122"/>
        <v>42792.00681712963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8">
        <f t="shared" si="120"/>
        <v>52.5</v>
      </c>
      <c r="R2516" s="14">
        <f t="shared" si="121"/>
        <v>41854.389780092592</v>
      </c>
      <c r="S2516" s="14">
        <f t="shared" si="122"/>
        <v>41871.389780092592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8">
        <f t="shared" si="120"/>
        <v>77.5</v>
      </c>
      <c r="R2517" s="14">
        <f t="shared" si="121"/>
        <v>42027.839733796296</v>
      </c>
      <c r="S2517" s="14">
        <f t="shared" si="122"/>
        <v>42057.839733796296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8">
        <f t="shared" si="120"/>
        <v>0</v>
      </c>
      <c r="R2518" s="14">
        <f t="shared" si="121"/>
        <v>41942.653379629628</v>
      </c>
      <c r="S2518" s="14">
        <f t="shared" si="122"/>
        <v>41972.6950462963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8">
        <f t="shared" si="120"/>
        <v>53.55</v>
      </c>
      <c r="R2519" s="14">
        <f t="shared" si="121"/>
        <v>42052.802430555559</v>
      </c>
      <c r="S2519" s="14">
        <f t="shared" si="122"/>
        <v>42082.760763888888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8">
        <f t="shared" si="120"/>
        <v>0</v>
      </c>
      <c r="R2520" s="14">
        <f t="shared" si="121"/>
        <v>41926.680879629632</v>
      </c>
      <c r="S2520" s="14">
        <f t="shared" si="122"/>
        <v>41956.722546296296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8">
        <f t="shared" si="120"/>
        <v>16.25</v>
      </c>
      <c r="R2521" s="14">
        <f t="shared" si="121"/>
        <v>41809.155138888891</v>
      </c>
      <c r="S2521" s="14">
        <f t="shared" si="122"/>
        <v>41839.155138888891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8">
        <f t="shared" si="120"/>
        <v>0</v>
      </c>
      <c r="R2522" s="14">
        <f t="shared" si="121"/>
        <v>42612.600520833337</v>
      </c>
      <c r="S2522" s="14">
        <f t="shared" si="122"/>
        <v>42658.806249999994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8">
        <f t="shared" si="120"/>
        <v>103.68</v>
      </c>
      <c r="R2523" s="14">
        <f t="shared" si="121"/>
        <v>42269.967835648145</v>
      </c>
      <c r="S2523" s="14">
        <f t="shared" si="122"/>
        <v>42290.967835648145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8">
        <f t="shared" si="120"/>
        <v>185.19</v>
      </c>
      <c r="R2524" s="14">
        <f t="shared" si="121"/>
        <v>42460.573611111111</v>
      </c>
      <c r="S2524" s="14">
        <f t="shared" si="122"/>
        <v>42482.619444444441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8">
        <f t="shared" si="120"/>
        <v>54.15</v>
      </c>
      <c r="R2525" s="14">
        <f t="shared" si="121"/>
        <v>41930.975601851853</v>
      </c>
      <c r="S2525" s="14">
        <f t="shared" si="122"/>
        <v>41961.017268518524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8">
        <f t="shared" si="120"/>
        <v>177.21</v>
      </c>
      <c r="R2526" s="14">
        <f t="shared" si="121"/>
        <v>41961.807372685187</v>
      </c>
      <c r="S2526" s="14">
        <f t="shared" si="122"/>
        <v>41994.1875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8">
        <f t="shared" si="120"/>
        <v>100.33</v>
      </c>
      <c r="R2527" s="14">
        <f t="shared" si="121"/>
        <v>41058.844571759262</v>
      </c>
      <c r="S2527" s="14">
        <f t="shared" si="122"/>
        <v>41088.844571759262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8">
        <f t="shared" si="120"/>
        <v>136.91</v>
      </c>
      <c r="R2528" s="14">
        <f t="shared" si="121"/>
        <v>41953.091134259259</v>
      </c>
      <c r="S2528" s="14">
        <f t="shared" si="122"/>
        <v>41981.207638888889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8">
        <f t="shared" si="120"/>
        <v>57.54</v>
      </c>
      <c r="R2529" s="14">
        <f t="shared" si="121"/>
        <v>41546.75105324074</v>
      </c>
      <c r="S2529" s="14">
        <f t="shared" si="122"/>
        <v>41565.165972222225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8">
        <f t="shared" si="120"/>
        <v>52.96</v>
      </c>
      <c r="R2530" s="14">
        <f t="shared" si="121"/>
        <v>42217.834525462968</v>
      </c>
      <c r="S2530" s="14">
        <f t="shared" si="122"/>
        <v>42236.458333333328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8">
        <f t="shared" si="120"/>
        <v>82.33</v>
      </c>
      <c r="R2531" s="14">
        <f t="shared" si="121"/>
        <v>40948.080729166664</v>
      </c>
      <c r="S2531" s="14">
        <f t="shared" si="122"/>
        <v>40993.0390625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8">
        <f t="shared" si="120"/>
        <v>135.41999999999999</v>
      </c>
      <c r="R2532" s="14">
        <f t="shared" si="121"/>
        <v>42081.864641203705</v>
      </c>
      <c r="S2532" s="14">
        <f t="shared" si="122"/>
        <v>42114.201388888891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8">
        <f t="shared" si="120"/>
        <v>74.069999999999993</v>
      </c>
      <c r="R2533" s="14">
        <f t="shared" si="121"/>
        <v>42208.680023148147</v>
      </c>
      <c r="S2533" s="14">
        <f t="shared" si="122"/>
        <v>42231.165972222225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8">
        <f t="shared" si="120"/>
        <v>84.08</v>
      </c>
      <c r="R2534" s="14">
        <f t="shared" si="121"/>
        <v>41107.849143518521</v>
      </c>
      <c r="S2534" s="14">
        <f t="shared" si="122"/>
        <v>41137.849143518521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8">
        <f t="shared" si="120"/>
        <v>61.03</v>
      </c>
      <c r="R2535" s="14">
        <f t="shared" si="121"/>
        <v>41304.751284722224</v>
      </c>
      <c r="S2535" s="14">
        <f t="shared" si="122"/>
        <v>41334.750787037039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8">
        <f t="shared" si="120"/>
        <v>150</v>
      </c>
      <c r="R2536" s="14">
        <f t="shared" si="121"/>
        <v>40127.700370370374</v>
      </c>
      <c r="S2536" s="14">
        <f t="shared" si="122"/>
        <v>40179.25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8">
        <f t="shared" si="120"/>
        <v>266.08999999999997</v>
      </c>
      <c r="R2537" s="14">
        <f t="shared" si="121"/>
        <v>41943.791030092594</v>
      </c>
      <c r="S2537" s="14">
        <f t="shared" si="122"/>
        <v>41974.832696759258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8">
        <f t="shared" si="120"/>
        <v>7.25</v>
      </c>
      <c r="R2538" s="14">
        <f t="shared" si="121"/>
        <v>41464.106087962966</v>
      </c>
      <c r="S2538" s="14">
        <f t="shared" si="122"/>
        <v>41485.106087962966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8">
        <f t="shared" si="120"/>
        <v>100</v>
      </c>
      <c r="R2539" s="14">
        <f t="shared" si="121"/>
        <v>40696.648784722223</v>
      </c>
      <c r="S2539" s="14">
        <f t="shared" si="122"/>
        <v>40756.648784722223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8">
        <f t="shared" si="120"/>
        <v>109.96</v>
      </c>
      <c r="R2540" s="14">
        <f t="shared" si="121"/>
        <v>41298.509965277779</v>
      </c>
      <c r="S2540" s="14">
        <f t="shared" si="122"/>
        <v>41329.207638888889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8">
        <f t="shared" si="120"/>
        <v>169.92</v>
      </c>
      <c r="R2541" s="14">
        <f t="shared" si="121"/>
        <v>41977.902222222227</v>
      </c>
      <c r="S2541" s="14">
        <f t="shared" si="122"/>
        <v>42037.902222222227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8">
        <f t="shared" si="120"/>
        <v>95.74</v>
      </c>
      <c r="R2542" s="14">
        <f t="shared" si="121"/>
        <v>40785.675011574072</v>
      </c>
      <c r="S2542" s="14">
        <f t="shared" si="122"/>
        <v>40845.675011574072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8">
        <f t="shared" si="120"/>
        <v>59.46</v>
      </c>
      <c r="R2543" s="14">
        <f t="shared" si="121"/>
        <v>41483.449282407404</v>
      </c>
      <c r="S2543" s="14">
        <f t="shared" si="122"/>
        <v>41543.449282407404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8">
        <f t="shared" si="120"/>
        <v>55.77</v>
      </c>
      <c r="R2544" s="14">
        <f t="shared" si="121"/>
        <v>41509.426585648151</v>
      </c>
      <c r="S2544" s="14">
        <f t="shared" si="122"/>
        <v>41548.165972222225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8">
        <f t="shared" si="120"/>
        <v>30.08</v>
      </c>
      <c r="R2545" s="14">
        <f t="shared" si="121"/>
        <v>40514.107615740737</v>
      </c>
      <c r="S2545" s="14">
        <f t="shared" si="122"/>
        <v>40545.125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8">
        <f t="shared" si="120"/>
        <v>88.44</v>
      </c>
      <c r="R2546" s="14">
        <f t="shared" si="121"/>
        <v>41068.520474537036</v>
      </c>
      <c r="S2546" s="14">
        <f t="shared" si="122"/>
        <v>41098.520474537036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8">
        <f t="shared" si="120"/>
        <v>64.03</v>
      </c>
      <c r="R2547" s="14">
        <f t="shared" si="121"/>
        <v>42027.13817129629</v>
      </c>
      <c r="S2547" s="14">
        <f t="shared" si="122"/>
        <v>42062.020833333328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8">
        <f t="shared" si="120"/>
        <v>60.15</v>
      </c>
      <c r="R2548" s="14">
        <f t="shared" si="121"/>
        <v>41524.858553240738</v>
      </c>
      <c r="S2548" s="14">
        <f t="shared" si="122"/>
        <v>41552.208333333336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8">
        <f t="shared" si="120"/>
        <v>49.19</v>
      </c>
      <c r="R2549" s="14">
        <f t="shared" si="121"/>
        <v>40973.773182870369</v>
      </c>
      <c r="S2549" s="14">
        <f t="shared" si="122"/>
        <v>41003.731516203705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8">
        <f t="shared" si="120"/>
        <v>165.16</v>
      </c>
      <c r="R2550" s="14">
        <f t="shared" si="121"/>
        <v>42618.625428240746</v>
      </c>
      <c r="S2550" s="14">
        <f t="shared" si="122"/>
        <v>42643.185416666667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8">
        <f t="shared" si="120"/>
        <v>43.62</v>
      </c>
      <c r="R2551" s="14">
        <f t="shared" si="121"/>
        <v>41390.757754629631</v>
      </c>
      <c r="S2551" s="14">
        <f t="shared" si="122"/>
        <v>41425.708333333336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8">
        <f t="shared" si="120"/>
        <v>43.7</v>
      </c>
      <c r="R2552" s="14">
        <f t="shared" si="121"/>
        <v>42228.634328703702</v>
      </c>
      <c r="S2552" s="14">
        <f t="shared" si="122"/>
        <v>42285.165972222225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8">
        <f t="shared" si="120"/>
        <v>67.42</v>
      </c>
      <c r="R2553" s="14">
        <f t="shared" si="121"/>
        <v>40961.252141203702</v>
      </c>
      <c r="S2553" s="14">
        <f t="shared" si="122"/>
        <v>40989.866666666669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8">
        <f t="shared" si="120"/>
        <v>177.5</v>
      </c>
      <c r="R2554" s="14">
        <f t="shared" si="121"/>
        <v>42769.809965277775</v>
      </c>
      <c r="S2554" s="14">
        <f t="shared" si="122"/>
        <v>42799.809965277775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8">
        <f t="shared" si="120"/>
        <v>38.880000000000003</v>
      </c>
      <c r="R2555" s="14">
        <f t="shared" si="121"/>
        <v>41113.199155092596</v>
      </c>
      <c r="S2555" s="14">
        <f t="shared" si="122"/>
        <v>41173.199155092596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8">
        <f t="shared" si="120"/>
        <v>54.99</v>
      </c>
      <c r="R2556" s="14">
        <f t="shared" si="121"/>
        <v>42125.078275462962</v>
      </c>
      <c r="S2556" s="14">
        <f t="shared" si="122"/>
        <v>42156.165972222225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8">
        <f t="shared" si="120"/>
        <v>61.34</v>
      </c>
      <c r="R2557" s="14">
        <f t="shared" si="121"/>
        <v>41026.655011574076</v>
      </c>
      <c r="S2557" s="14">
        <f t="shared" si="122"/>
        <v>41057.655011574076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8">
        <f t="shared" si="120"/>
        <v>23.12</v>
      </c>
      <c r="R2558" s="14">
        <f t="shared" si="121"/>
        <v>41222.991400462961</v>
      </c>
      <c r="S2558" s="14">
        <f t="shared" si="122"/>
        <v>41267.991400462961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8">
        <f t="shared" si="120"/>
        <v>29.61</v>
      </c>
      <c r="R2559" s="14">
        <f t="shared" si="121"/>
        <v>41744.745208333334</v>
      </c>
      <c r="S2559" s="14">
        <f t="shared" si="122"/>
        <v>41774.745208333334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8">
        <f t="shared" si="120"/>
        <v>75.61</v>
      </c>
      <c r="R2560" s="14">
        <f t="shared" si="121"/>
        <v>42093.860023148154</v>
      </c>
      <c r="S2560" s="14">
        <f t="shared" si="122"/>
        <v>42125.582638888889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8">
        <f t="shared" si="120"/>
        <v>35.6</v>
      </c>
      <c r="R2561" s="14">
        <f t="shared" si="121"/>
        <v>40829.873657407406</v>
      </c>
      <c r="S2561" s="14">
        <f t="shared" si="122"/>
        <v>40862.817361111112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8">
        <f t="shared" si="120"/>
        <v>143</v>
      </c>
      <c r="R2562" s="14">
        <f t="shared" si="121"/>
        <v>42039.951087962967</v>
      </c>
      <c r="S2562" s="14">
        <f t="shared" si="122"/>
        <v>42069.951087962967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8">
        <f t="shared" ref="Q2563:Q2626" si="123">IFERROR(ROUND(E2563/L2563,2),0)</f>
        <v>0</v>
      </c>
      <c r="R2563" s="14">
        <f t="shared" ref="R2563:R2626" si="124">(((J2563/60)/60)/24)+DATE(1970,1,1)</f>
        <v>42260.528807870374</v>
      </c>
      <c r="S2563" s="14">
        <f t="shared" ref="S2563:S2626" si="125">(((I2563/60)/60)/24)+DATE(1970,1,1)</f>
        <v>42290.528807870374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8">
        <f t="shared" si="123"/>
        <v>25</v>
      </c>
      <c r="R2564" s="14">
        <f t="shared" si="124"/>
        <v>42594.524756944447</v>
      </c>
      <c r="S2564" s="14">
        <f t="shared" si="125"/>
        <v>42654.524756944447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8">
        <f t="shared" si="123"/>
        <v>0</v>
      </c>
      <c r="R2565" s="14">
        <f t="shared" si="124"/>
        <v>42155.139479166668</v>
      </c>
      <c r="S2565" s="14">
        <f t="shared" si="125"/>
        <v>42215.139479166668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8">
        <f t="shared" si="123"/>
        <v>0</v>
      </c>
      <c r="R2566" s="14">
        <f t="shared" si="124"/>
        <v>41822.040497685186</v>
      </c>
      <c r="S2566" s="14">
        <f t="shared" si="125"/>
        <v>41852.040497685186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8">
        <f t="shared" si="123"/>
        <v>100</v>
      </c>
      <c r="R2567" s="14">
        <f t="shared" si="124"/>
        <v>42440.650335648148</v>
      </c>
      <c r="S2567" s="14">
        <f t="shared" si="125"/>
        <v>42499.868055555555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8">
        <f t="shared" si="123"/>
        <v>0</v>
      </c>
      <c r="R2568" s="14">
        <f t="shared" si="124"/>
        <v>41842.980879629627</v>
      </c>
      <c r="S2568" s="14">
        <f t="shared" si="125"/>
        <v>41872.980879629627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8">
        <f t="shared" si="123"/>
        <v>60</v>
      </c>
      <c r="R2569" s="14">
        <f t="shared" si="124"/>
        <v>42087.878912037035</v>
      </c>
      <c r="S2569" s="14">
        <f t="shared" si="125"/>
        <v>42117.878912037035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8">
        <f t="shared" si="123"/>
        <v>50</v>
      </c>
      <c r="R2570" s="14">
        <f t="shared" si="124"/>
        <v>42584.666597222225</v>
      </c>
      <c r="S2570" s="14">
        <f t="shared" si="125"/>
        <v>42614.666597222225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8">
        <f t="shared" si="123"/>
        <v>72.5</v>
      </c>
      <c r="R2571" s="14">
        <f t="shared" si="124"/>
        <v>42234.105462962965</v>
      </c>
      <c r="S2571" s="14">
        <f t="shared" si="125"/>
        <v>42264.105462962965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8">
        <f t="shared" si="123"/>
        <v>29.5</v>
      </c>
      <c r="R2572" s="14">
        <f t="shared" si="124"/>
        <v>42744.903182870374</v>
      </c>
      <c r="S2572" s="14">
        <f t="shared" si="125"/>
        <v>42774.903182870374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8">
        <f t="shared" si="123"/>
        <v>62.5</v>
      </c>
      <c r="R2573" s="14">
        <f t="shared" si="124"/>
        <v>42449.341678240744</v>
      </c>
      <c r="S2573" s="14">
        <f t="shared" si="125"/>
        <v>42509.341678240744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8">
        <f t="shared" si="123"/>
        <v>0</v>
      </c>
      <c r="R2574" s="14">
        <f t="shared" si="124"/>
        <v>42077.119409722218</v>
      </c>
      <c r="S2574" s="14">
        <f t="shared" si="125"/>
        <v>42107.119409722218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8">
        <f t="shared" si="123"/>
        <v>0</v>
      </c>
      <c r="R2575" s="14">
        <f t="shared" si="124"/>
        <v>41829.592002314814</v>
      </c>
      <c r="S2575" s="14">
        <f t="shared" si="125"/>
        <v>41874.592002314814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8">
        <f t="shared" si="123"/>
        <v>0</v>
      </c>
      <c r="R2576" s="14">
        <f t="shared" si="124"/>
        <v>42487.825752314813</v>
      </c>
      <c r="S2576" s="14">
        <f t="shared" si="125"/>
        <v>42508.825752314813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8">
        <f t="shared" si="123"/>
        <v>0</v>
      </c>
      <c r="R2577" s="14">
        <f t="shared" si="124"/>
        <v>41986.108726851846</v>
      </c>
      <c r="S2577" s="14">
        <f t="shared" si="125"/>
        <v>42016.108726851846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8">
        <f t="shared" si="123"/>
        <v>0</v>
      </c>
      <c r="R2578" s="14">
        <f t="shared" si="124"/>
        <v>42060.00980324074</v>
      </c>
      <c r="S2578" s="14">
        <f t="shared" si="125"/>
        <v>42104.968136574069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8">
        <f t="shared" si="123"/>
        <v>0</v>
      </c>
      <c r="R2579" s="14">
        <f t="shared" si="124"/>
        <v>41830.820567129631</v>
      </c>
      <c r="S2579" s="14">
        <f t="shared" si="125"/>
        <v>41855.820567129631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8">
        <f t="shared" si="123"/>
        <v>0</v>
      </c>
      <c r="R2580" s="14">
        <f t="shared" si="124"/>
        <v>42238.022905092599</v>
      </c>
      <c r="S2580" s="14">
        <f t="shared" si="125"/>
        <v>42286.708333333328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8">
        <f t="shared" si="123"/>
        <v>23.08</v>
      </c>
      <c r="R2581" s="14">
        <f t="shared" si="124"/>
        <v>41837.829895833333</v>
      </c>
      <c r="S2581" s="14">
        <f t="shared" si="125"/>
        <v>41897.829895833333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8">
        <f t="shared" si="123"/>
        <v>25.5</v>
      </c>
      <c r="R2582" s="14">
        <f t="shared" si="124"/>
        <v>42110.326423611114</v>
      </c>
      <c r="S2582" s="14">
        <f t="shared" si="125"/>
        <v>42140.125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8">
        <f t="shared" si="123"/>
        <v>48.18</v>
      </c>
      <c r="R2583" s="14">
        <f t="shared" si="124"/>
        <v>42294.628449074073</v>
      </c>
      <c r="S2583" s="14">
        <f t="shared" si="125"/>
        <v>42324.670115740737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8">
        <f t="shared" si="123"/>
        <v>1</v>
      </c>
      <c r="R2584" s="14">
        <f t="shared" si="124"/>
        <v>42642.988819444443</v>
      </c>
      <c r="S2584" s="14">
        <f t="shared" si="125"/>
        <v>42672.988819444443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8">
        <f t="shared" si="123"/>
        <v>1</v>
      </c>
      <c r="R2585" s="14">
        <f t="shared" si="124"/>
        <v>42019.76944444445</v>
      </c>
      <c r="S2585" s="14">
        <f t="shared" si="125"/>
        <v>42079.727777777778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8">
        <f t="shared" si="123"/>
        <v>0</v>
      </c>
      <c r="R2586" s="14">
        <f t="shared" si="124"/>
        <v>42140.173252314817</v>
      </c>
      <c r="S2586" s="14">
        <f t="shared" si="125"/>
        <v>42170.173252314817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8">
        <f t="shared" si="123"/>
        <v>50</v>
      </c>
      <c r="R2587" s="14">
        <f t="shared" si="124"/>
        <v>41795.963333333333</v>
      </c>
      <c r="S2587" s="14">
        <f t="shared" si="125"/>
        <v>41825.963333333333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8">
        <f t="shared" si="123"/>
        <v>5</v>
      </c>
      <c r="R2588" s="14">
        <f t="shared" si="124"/>
        <v>42333.330277777779</v>
      </c>
      <c r="S2588" s="14">
        <f t="shared" si="125"/>
        <v>42363.330277777779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8">
        <f t="shared" si="123"/>
        <v>202.83</v>
      </c>
      <c r="R2589" s="14">
        <f t="shared" si="124"/>
        <v>42338.675381944442</v>
      </c>
      <c r="S2589" s="14">
        <f t="shared" si="125"/>
        <v>42368.675381944442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8">
        <f t="shared" si="123"/>
        <v>29.13</v>
      </c>
      <c r="R2590" s="14">
        <f t="shared" si="124"/>
        <v>42042.676226851851</v>
      </c>
      <c r="S2590" s="14">
        <f t="shared" si="125"/>
        <v>42094.551388888889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8">
        <f t="shared" si="123"/>
        <v>5</v>
      </c>
      <c r="R2591" s="14">
        <f t="shared" si="124"/>
        <v>42422.536192129628</v>
      </c>
      <c r="S2591" s="14">
        <f t="shared" si="125"/>
        <v>42452.494525462964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8">
        <f t="shared" si="123"/>
        <v>0</v>
      </c>
      <c r="R2592" s="14">
        <f t="shared" si="124"/>
        <v>42388.589085648149</v>
      </c>
      <c r="S2592" s="14">
        <f t="shared" si="125"/>
        <v>42395.589085648149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8">
        <f t="shared" si="123"/>
        <v>13</v>
      </c>
      <c r="R2593" s="14">
        <f t="shared" si="124"/>
        <v>42382.906527777777</v>
      </c>
      <c r="S2593" s="14">
        <f t="shared" si="125"/>
        <v>42442.864861111113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8">
        <f t="shared" si="123"/>
        <v>50</v>
      </c>
      <c r="R2594" s="14">
        <f t="shared" si="124"/>
        <v>41887.801168981481</v>
      </c>
      <c r="S2594" s="14">
        <f t="shared" si="125"/>
        <v>41917.801168981481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8">
        <f t="shared" si="123"/>
        <v>0</v>
      </c>
      <c r="R2595" s="14">
        <f t="shared" si="124"/>
        <v>42089.84520833334</v>
      </c>
      <c r="S2595" s="14">
        <f t="shared" si="125"/>
        <v>42119.84520833334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8">
        <f t="shared" si="123"/>
        <v>1</v>
      </c>
      <c r="R2596" s="14">
        <f t="shared" si="124"/>
        <v>41828.967916666668</v>
      </c>
      <c r="S2596" s="14">
        <f t="shared" si="125"/>
        <v>41858.967916666668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8">
        <f t="shared" si="123"/>
        <v>96.05</v>
      </c>
      <c r="R2597" s="14">
        <f t="shared" si="124"/>
        <v>42760.244212962964</v>
      </c>
      <c r="S2597" s="14">
        <f t="shared" si="125"/>
        <v>42790.244212962964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8">
        <f t="shared" si="123"/>
        <v>305.77999999999997</v>
      </c>
      <c r="R2598" s="14">
        <f t="shared" si="124"/>
        <v>41828.664456018516</v>
      </c>
      <c r="S2598" s="14">
        <f t="shared" si="125"/>
        <v>41858.664456018516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8">
        <f t="shared" si="123"/>
        <v>12.14</v>
      </c>
      <c r="R2599" s="14">
        <f t="shared" si="124"/>
        <v>42510.341631944444</v>
      </c>
      <c r="S2599" s="14">
        <f t="shared" si="125"/>
        <v>42540.341631944444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8">
        <f t="shared" si="123"/>
        <v>83.57</v>
      </c>
      <c r="R2600" s="14">
        <f t="shared" si="124"/>
        <v>42240.840289351851</v>
      </c>
      <c r="S2600" s="14">
        <f t="shared" si="125"/>
        <v>42270.840289351851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8">
        <f t="shared" si="123"/>
        <v>18</v>
      </c>
      <c r="R2601" s="14">
        <f t="shared" si="124"/>
        <v>41809.754016203704</v>
      </c>
      <c r="S2601" s="14">
        <f t="shared" si="125"/>
        <v>41854.754016203704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8">
        <f t="shared" si="123"/>
        <v>115.53</v>
      </c>
      <c r="R2602" s="14">
        <f t="shared" si="124"/>
        <v>42394.900462962964</v>
      </c>
      <c r="S2602" s="14">
        <f t="shared" si="125"/>
        <v>42454.858796296292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8">
        <f t="shared" si="123"/>
        <v>21.9</v>
      </c>
      <c r="R2603" s="14">
        <f t="shared" si="124"/>
        <v>41150.902187499996</v>
      </c>
      <c r="S2603" s="14">
        <f t="shared" si="125"/>
        <v>41165.165972222225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8">
        <f t="shared" si="123"/>
        <v>80.02</v>
      </c>
      <c r="R2604" s="14">
        <f t="shared" si="124"/>
        <v>41915.747314814813</v>
      </c>
      <c r="S2604" s="14">
        <f t="shared" si="125"/>
        <v>41955.888888888891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8">
        <f t="shared" si="123"/>
        <v>35.520000000000003</v>
      </c>
      <c r="R2605" s="14">
        <f t="shared" si="124"/>
        <v>41617.912662037037</v>
      </c>
      <c r="S2605" s="14">
        <f t="shared" si="125"/>
        <v>41631.912662037037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8">
        <f t="shared" si="123"/>
        <v>64.930000000000007</v>
      </c>
      <c r="R2606" s="14">
        <f t="shared" si="124"/>
        <v>40998.051192129627</v>
      </c>
      <c r="S2606" s="14">
        <f t="shared" si="125"/>
        <v>41028.051192129627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8">
        <f t="shared" si="123"/>
        <v>60.97</v>
      </c>
      <c r="R2607" s="14">
        <f t="shared" si="124"/>
        <v>42508.541550925926</v>
      </c>
      <c r="S2607" s="14">
        <f t="shared" si="125"/>
        <v>42538.541550925926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8">
        <f t="shared" si="123"/>
        <v>31.44</v>
      </c>
      <c r="R2608" s="14">
        <f t="shared" si="124"/>
        <v>41726.712754629632</v>
      </c>
      <c r="S2608" s="14">
        <f t="shared" si="125"/>
        <v>41758.712754629632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8">
        <f t="shared" si="123"/>
        <v>81.95</v>
      </c>
      <c r="R2609" s="14">
        <f t="shared" si="124"/>
        <v>42184.874675925923</v>
      </c>
      <c r="S2609" s="14">
        <f t="shared" si="125"/>
        <v>42228.083333333328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8">
        <f t="shared" si="123"/>
        <v>58.93</v>
      </c>
      <c r="R2610" s="14">
        <f t="shared" si="124"/>
        <v>42767.801712962959</v>
      </c>
      <c r="S2610" s="14">
        <f t="shared" si="125"/>
        <v>42809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8">
        <f t="shared" si="123"/>
        <v>157.29</v>
      </c>
      <c r="R2611" s="14">
        <f t="shared" si="124"/>
        <v>41075.237858796296</v>
      </c>
      <c r="S2611" s="14">
        <f t="shared" si="125"/>
        <v>41105.237858796296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8">
        <f t="shared" si="123"/>
        <v>55.76</v>
      </c>
      <c r="R2612" s="14">
        <f t="shared" si="124"/>
        <v>42564.881076388891</v>
      </c>
      <c r="S2612" s="14">
        <f t="shared" si="125"/>
        <v>42604.290972222225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8">
        <f t="shared" si="123"/>
        <v>83.8</v>
      </c>
      <c r="R2613" s="14">
        <f t="shared" si="124"/>
        <v>42704.335810185185</v>
      </c>
      <c r="S2613" s="14">
        <f t="shared" si="125"/>
        <v>42737.957638888889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8">
        <f t="shared" si="123"/>
        <v>58.42</v>
      </c>
      <c r="R2614" s="14">
        <f t="shared" si="124"/>
        <v>41982.143171296295</v>
      </c>
      <c r="S2614" s="14">
        <f t="shared" si="125"/>
        <v>42013.143171296295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8">
        <f t="shared" si="123"/>
        <v>270.57</v>
      </c>
      <c r="R2615" s="14">
        <f t="shared" si="124"/>
        <v>41143.81821759259</v>
      </c>
      <c r="S2615" s="14">
        <f t="shared" si="125"/>
        <v>41173.81821759259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8">
        <f t="shared" si="123"/>
        <v>107.1</v>
      </c>
      <c r="R2616" s="14">
        <f t="shared" si="124"/>
        <v>41730.708472222221</v>
      </c>
      <c r="S2616" s="14">
        <f t="shared" si="125"/>
        <v>41759.208333333336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8">
        <f t="shared" si="123"/>
        <v>47.18</v>
      </c>
      <c r="R2617" s="14">
        <f t="shared" si="124"/>
        <v>42453.49726851852</v>
      </c>
      <c r="S2617" s="14">
        <f t="shared" si="125"/>
        <v>42490.5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8">
        <f t="shared" si="123"/>
        <v>120.31</v>
      </c>
      <c r="R2618" s="14">
        <f t="shared" si="124"/>
        <v>42211.99454861111</v>
      </c>
      <c r="S2618" s="14">
        <f t="shared" si="125"/>
        <v>42241.99454861111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8">
        <f t="shared" si="123"/>
        <v>27.6</v>
      </c>
      <c r="R2619" s="14">
        <f t="shared" si="124"/>
        <v>41902.874432870369</v>
      </c>
      <c r="S2619" s="14">
        <f t="shared" si="125"/>
        <v>41932.874432870369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8">
        <f t="shared" si="123"/>
        <v>205.3</v>
      </c>
      <c r="R2620" s="14">
        <f t="shared" si="124"/>
        <v>42279.792372685188</v>
      </c>
      <c r="S2620" s="14">
        <f t="shared" si="125"/>
        <v>42339.834039351852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8">
        <f t="shared" si="123"/>
        <v>35.549999999999997</v>
      </c>
      <c r="R2621" s="14">
        <f t="shared" si="124"/>
        <v>42273.884305555555</v>
      </c>
      <c r="S2621" s="14">
        <f t="shared" si="125"/>
        <v>42300.458333333328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8">
        <f t="shared" si="123"/>
        <v>74.64</v>
      </c>
      <c r="R2622" s="14">
        <f t="shared" si="124"/>
        <v>42251.16715277778</v>
      </c>
      <c r="S2622" s="14">
        <f t="shared" si="125"/>
        <v>42288.041666666672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8">
        <f t="shared" si="123"/>
        <v>47.06</v>
      </c>
      <c r="R2623" s="14">
        <f t="shared" si="124"/>
        <v>42115.74754629629</v>
      </c>
      <c r="S2623" s="14">
        <f t="shared" si="125"/>
        <v>42145.74754629629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8">
        <f t="shared" si="123"/>
        <v>26.59</v>
      </c>
      <c r="R2624" s="14">
        <f t="shared" si="124"/>
        <v>42689.74324074074</v>
      </c>
      <c r="S2624" s="14">
        <f t="shared" si="125"/>
        <v>42734.74324074074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8">
        <f t="shared" si="123"/>
        <v>36.770000000000003</v>
      </c>
      <c r="R2625" s="14">
        <f t="shared" si="124"/>
        <v>42692.256550925929</v>
      </c>
      <c r="S2625" s="14">
        <f t="shared" si="125"/>
        <v>42706.256550925929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8">
        <f t="shared" si="123"/>
        <v>31.82</v>
      </c>
      <c r="R2626" s="14">
        <f t="shared" si="124"/>
        <v>41144.42155092593</v>
      </c>
      <c r="S2626" s="14">
        <f t="shared" si="125"/>
        <v>41165.42155092593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8">
        <f t="shared" ref="Q2627:Q2690" si="126">IFERROR(ROUND(E2627/L2627,2),0)</f>
        <v>27.58</v>
      </c>
      <c r="R2627" s="14">
        <f t="shared" ref="R2627:R2690" si="127">(((J2627/60)/60)/24)+DATE(1970,1,1)</f>
        <v>42658.810277777782</v>
      </c>
      <c r="S2627" s="14">
        <f t="shared" ref="S2627:S2690" si="128">(((I2627/60)/60)/24)+DATE(1970,1,1)</f>
        <v>42683.851944444439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8">
        <f t="shared" si="126"/>
        <v>56</v>
      </c>
      <c r="R2628" s="14">
        <f t="shared" si="127"/>
        <v>42128.628113425926</v>
      </c>
      <c r="S2628" s="14">
        <f t="shared" si="128"/>
        <v>42158.628113425926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8">
        <f t="shared" si="126"/>
        <v>21.56</v>
      </c>
      <c r="R2629" s="14">
        <f t="shared" si="127"/>
        <v>42304.829409722224</v>
      </c>
      <c r="S2629" s="14">
        <f t="shared" si="128"/>
        <v>42334.871076388896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8">
        <f t="shared" si="126"/>
        <v>44.1</v>
      </c>
      <c r="R2630" s="14">
        <f t="shared" si="127"/>
        <v>41953.966053240743</v>
      </c>
      <c r="S2630" s="14">
        <f t="shared" si="128"/>
        <v>41973.966053240743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8">
        <f t="shared" si="126"/>
        <v>63.87</v>
      </c>
      <c r="R2631" s="14">
        <f t="shared" si="127"/>
        <v>42108.538449074069</v>
      </c>
      <c r="S2631" s="14">
        <f t="shared" si="128"/>
        <v>42138.538449074069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8">
        <f t="shared" si="126"/>
        <v>38.99</v>
      </c>
      <c r="R2632" s="14">
        <f t="shared" si="127"/>
        <v>42524.105462962965</v>
      </c>
      <c r="S2632" s="14">
        <f t="shared" si="128"/>
        <v>42551.416666666672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8">
        <f t="shared" si="126"/>
        <v>80.19</v>
      </c>
      <c r="R2633" s="14">
        <f t="shared" si="127"/>
        <v>42218.169293981482</v>
      </c>
      <c r="S2633" s="14">
        <f t="shared" si="128"/>
        <v>42246.169293981482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8">
        <f t="shared" si="126"/>
        <v>34.9</v>
      </c>
      <c r="R2634" s="14">
        <f t="shared" si="127"/>
        <v>42494.061793981484</v>
      </c>
      <c r="S2634" s="14">
        <f t="shared" si="128"/>
        <v>42519.061793981484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8">
        <f t="shared" si="126"/>
        <v>89.1</v>
      </c>
      <c r="R2635" s="14">
        <f t="shared" si="127"/>
        <v>41667.823287037041</v>
      </c>
      <c r="S2635" s="14">
        <f t="shared" si="128"/>
        <v>41697.958333333336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8">
        <f t="shared" si="126"/>
        <v>39.44</v>
      </c>
      <c r="R2636" s="14">
        <f t="shared" si="127"/>
        <v>42612.656493055561</v>
      </c>
      <c r="S2636" s="14">
        <f t="shared" si="128"/>
        <v>42642.656493055561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8">
        <f t="shared" si="126"/>
        <v>136.9</v>
      </c>
      <c r="R2637" s="14">
        <f t="shared" si="127"/>
        <v>42037.950937500005</v>
      </c>
      <c r="S2637" s="14">
        <f t="shared" si="128"/>
        <v>42072.909270833334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8">
        <f t="shared" si="126"/>
        <v>37.46</v>
      </c>
      <c r="R2638" s="14">
        <f t="shared" si="127"/>
        <v>42636.614745370374</v>
      </c>
      <c r="S2638" s="14">
        <f t="shared" si="128"/>
        <v>42659.041666666672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8">
        <f t="shared" si="126"/>
        <v>31.96</v>
      </c>
      <c r="R2639" s="14">
        <f t="shared" si="127"/>
        <v>42639.549479166672</v>
      </c>
      <c r="S2639" s="14">
        <f t="shared" si="128"/>
        <v>42655.549479166672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8">
        <f t="shared" si="126"/>
        <v>25.21</v>
      </c>
      <c r="R2640" s="14">
        <f t="shared" si="127"/>
        <v>41989.913136574076</v>
      </c>
      <c r="S2640" s="14">
        <f t="shared" si="128"/>
        <v>42019.913136574076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8">
        <f t="shared" si="126"/>
        <v>10.039999999999999</v>
      </c>
      <c r="R2641" s="14">
        <f t="shared" si="127"/>
        <v>42024.86513888889</v>
      </c>
      <c r="S2641" s="14">
        <f t="shared" si="128"/>
        <v>42054.86513888889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8">
        <f t="shared" si="126"/>
        <v>45.94</v>
      </c>
      <c r="R2642" s="14">
        <f t="shared" si="127"/>
        <v>42103.160578703704</v>
      </c>
      <c r="S2642" s="14">
        <f t="shared" si="128"/>
        <v>42163.160578703704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8">
        <f t="shared" si="126"/>
        <v>15</v>
      </c>
      <c r="R2643" s="14">
        <f t="shared" si="127"/>
        <v>41880.827118055553</v>
      </c>
      <c r="S2643" s="14">
        <f t="shared" si="128"/>
        <v>41897.839583333334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8">
        <f t="shared" si="126"/>
        <v>0</v>
      </c>
      <c r="R2644" s="14">
        <f t="shared" si="127"/>
        <v>42536.246620370366</v>
      </c>
      <c r="S2644" s="14">
        <f t="shared" si="128"/>
        <v>42566.289583333331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8">
        <f t="shared" si="126"/>
        <v>223.58</v>
      </c>
      <c r="R2645" s="14">
        <f t="shared" si="127"/>
        <v>42689.582349537035</v>
      </c>
      <c r="S2645" s="14">
        <f t="shared" si="128"/>
        <v>42725.332638888889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8">
        <f t="shared" si="126"/>
        <v>39.479999999999997</v>
      </c>
      <c r="R2646" s="14">
        <f t="shared" si="127"/>
        <v>42774.792071759264</v>
      </c>
      <c r="S2646" s="14">
        <f t="shared" si="128"/>
        <v>42804.792071759264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8">
        <f t="shared" si="126"/>
        <v>91.3</v>
      </c>
      <c r="R2647" s="14">
        <f t="shared" si="127"/>
        <v>41921.842627314814</v>
      </c>
      <c r="S2647" s="14">
        <f t="shared" si="128"/>
        <v>41951.884293981479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8">
        <f t="shared" si="126"/>
        <v>78.67</v>
      </c>
      <c r="R2648" s="14">
        <f t="shared" si="127"/>
        <v>42226.313298611116</v>
      </c>
      <c r="S2648" s="14">
        <f t="shared" si="128"/>
        <v>42256.313298611116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8">
        <f t="shared" si="126"/>
        <v>12</v>
      </c>
      <c r="R2649" s="14">
        <f t="shared" si="127"/>
        <v>42200.261793981481</v>
      </c>
      <c r="S2649" s="14">
        <f t="shared" si="128"/>
        <v>42230.261793981481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8">
        <f t="shared" si="126"/>
        <v>17.670000000000002</v>
      </c>
      <c r="R2650" s="14">
        <f t="shared" si="127"/>
        <v>42408.714814814812</v>
      </c>
      <c r="S2650" s="14">
        <f t="shared" si="128"/>
        <v>42438.714814814812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8">
        <f t="shared" si="126"/>
        <v>41.33</v>
      </c>
      <c r="R2651" s="14">
        <f t="shared" si="127"/>
        <v>42341.99700231482</v>
      </c>
      <c r="S2651" s="14">
        <f t="shared" si="128"/>
        <v>42401.99700231482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8">
        <f t="shared" si="126"/>
        <v>71.599999999999994</v>
      </c>
      <c r="R2652" s="14">
        <f t="shared" si="127"/>
        <v>42695.624340277776</v>
      </c>
      <c r="S2652" s="14">
        <f t="shared" si="128"/>
        <v>42725.624340277776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8">
        <f t="shared" si="126"/>
        <v>307.82</v>
      </c>
      <c r="R2653" s="14">
        <f t="shared" si="127"/>
        <v>42327.805659722217</v>
      </c>
      <c r="S2653" s="14">
        <f t="shared" si="128"/>
        <v>42355.805659722217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8">
        <f t="shared" si="126"/>
        <v>80.45</v>
      </c>
      <c r="R2654" s="14">
        <f t="shared" si="127"/>
        <v>41953.158854166672</v>
      </c>
      <c r="S2654" s="14">
        <f t="shared" si="128"/>
        <v>41983.158854166672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8">
        <f t="shared" si="126"/>
        <v>83.94</v>
      </c>
      <c r="R2655" s="14">
        <f t="shared" si="127"/>
        <v>41771.651932870373</v>
      </c>
      <c r="S2655" s="14">
        <f t="shared" si="128"/>
        <v>41803.166666666664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8">
        <f t="shared" si="126"/>
        <v>8.5</v>
      </c>
      <c r="R2656" s="14">
        <f t="shared" si="127"/>
        <v>42055.600995370376</v>
      </c>
      <c r="S2656" s="14">
        <f t="shared" si="128"/>
        <v>42115.559328703705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8">
        <f t="shared" si="126"/>
        <v>73.37</v>
      </c>
      <c r="R2657" s="14">
        <f t="shared" si="127"/>
        <v>42381.866284722222</v>
      </c>
      <c r="S2657" s="14">
        <f t="shared" si="128"/>
        <v>42409.833333333328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8">
        <f t="shared" si="126"/>
        <v>112.86</v>
      </c>
      <c r="R2658" s="14">
        <f t="shared" si="127"/>
        <v>42767.688518518517</v>
      </c>
      <c r="S2658" s="14">
        <f t="shared" si="128"/>
        <v>42806.791666666672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8">
        <f t="shared" si="126"/>
        <v>95.28</v>
      </c>
      <c r="R2659" s="14">
        <f t="shared" si="127"/>
        <v>42551.928854166668</v>
      </c>
      <c r="S2659" s="14">
        <f t="shared" si="128"/>
        <v>42585.0625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8">
        <f t="shared" si="126"/>
        <v>22.75</v>
      </c>
      <c r="R2660" s="14">
        <f t="shared" si="127"/>
        <v>42551.884189814817</v>
      </c>
      <c r="S2660" s="14">
        <f t="shared" si="128"/>
        <v>42581.884189814817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8">
        <f t="shared" si="126"/>
        <v>133.30000000000001</v>
      </c>
      <c r="R2661" s="14">
        <f t="shared" si="127"/>
        <v>42082.069560185191</v>
      </c>
      <c r="S2661" s="14">
        <f t="shared" si="128"/>
        <v>42112.069560185191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8">
        <f t="shared" si="126"/>
        <v>3.8</v>
      </c>
      <c r="R2662" s="14">
        <f t="shared" si="127"/>
        <v>42272.713171296295</v>
      </c>
      <c r="S2662" s="14">
        <f t="shared" si="128"/>
        <v>42332.754837962959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8">
        <f t="shared" si="126"/>
        <v>85.75</v>
      </c>
      <c r="R2663" s="14">
        <f t="shared" si="127"/>
        <v>41542.958449074074</v>
      </c>
      <c r="S2663" s="14">
        <f t="shared" si="128"/>
        <v>41572.958449074074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8">
        <f t="shared" si="126"/>
        <v>267</v>
      </c>
      <c r="R2664" s="14">
        <f t="shared" si="127"/>
        <v>42207.746678240743</v>
      </c>
      <c r="S2664" s="14">
        <f t="shared" si="128"/>
        <v>42237.746678240743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8">
        <f t="shared" si="126"/>
        <v>373.56</v>
      </c>
      <c r="R2665" s="14">
        <f t="shared" si="127"/>
        <v>42222.622766203705</v>
      </c>
      <c r="S2665" s="14">
        <f t="shared" si="128"/>
        <v>42251.625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8">
        <f t="shared" si="126"/>
        <v>174.04</v>
      </c>
      <c r="R2666" s="14">
        <f t="shared" si="127"/>
        <v>42313.02542824074</v>
      </c>
      <c r="S2666" s="14">
        <f t="shared" si="128"/>
        <v>42347.290972222225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8">
        <f t="shared" si="126"/>
        <v>93.7</v>
      </c>
      <c r="R2667" s="14">
        <f t="shared" si="127"/>
        <v>42083.895532407405</v>
      </c>
      <c r="S2667" s="14">
        <f t="shared" si="128"/>
        <v>42128.895532407405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8">
        <f t="shared" si="126"/>
        <v>77.33</v>
      </c>
      <c r="R2668" s="14">
        <f t="shared" si="127"/>
        <v>42235.764340277776</v>
      </c>
      <c r="S2668" s="14">
        <f t="shared" si="128"/>
        <v>42272.875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8">
        <f t="shared" si="126"/>
        <v>92.22</v>
      </c>
      <c r="R2669" s="14">
        <f t="shared" si="127"/>
        <v>42380.926111111112</v>
      </c>
      <c r="S2669" s="14">
        <f t="shared" si="128"/>
        <v>42410.926111111112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8">
        <f t="shared" si="126"/>
        <v>60.96</v>
      </c>
      <c r="R2670" s="14">
        <f t="shared" si="127"/>
        <v>42275.588715277772</v>
      </c>
      <c r="S2670" s="14">
        <f t="shared" si="128"/>
        <v>42317.60555555555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8">
        <f t="shared" si="126"/>
        <v>91</v>
      </c>
      <c r="R2671" s="14">
        <f t="shared" si="127"/>
        <v>42319.035833333335</v>
      </c>
      <c r="S2671" s="14">
        <f t="shared" si="128"/>
        <v>42379.035833333335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8">
        <f t="shared" si="126"/>
        <v>41.58</v>
      </c>
      <c r="R2672" s="14">
        <f t="shared" si="127"/>
        <v>41821.020601851851</v>
      </c>
      <c r="S2672" s="14">
        <f t="shared" si="128"/>
        <v>41849.020601851851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8">
        <f t="shared" si="126"/>
        <v>33.76</v>
      </c>
      <c r="R2673" s="14">
        <f t="shared" si="127"/>
        <v>41962.749027777783</v>
      </c>
      <c r="S2673" s="14">
        <f t="shared" si="128"/>
        <v>41992.818055555559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8">
        <f t="shared" si="126"/>
        <v>70.62</v>
      </c>
      <c r="R2674" s="14">
        <f t="shared" si="127"/>
        <v>42344.884143518517</v>
      </c>
      <c r="S2674" s="14">
        <f t="shared" si="128"/>
        <v>42366.25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8">
        <f t="shared" si="126"/>
        <v>167.15</v>
      </c>
      <c r="R2675" s="14">
        <f t="shared" si="127"/>
        <v>41912.541655092595</v>
      </c>
      <c r="S2675" s="14">
        <f t="shared" si="128"/>
        <v>41941.947916666664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8">
        <f t="shared" si="126"/>
        <v>128.62</v>
      </c>
      <c r="R2676" s="14">
        <f t="shared" si="127"/>
        <v>42529.632754629631</v>
      </c>
      <c r="S2676" s="14">
        <f t="shared" si="128"/>
        <v>42556.207638888889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8">
        <f t="shared" si="126"/>
        <v>65.41</v>
      </c>
      <c r="R2677" s="14">
        <f t="shared" si="127"/>
        <v>41923.857511574075</v>
      </c>
      <c r="S2677" s="14">
        <f t="shared" si="128"/>
        <v>41953.899178240739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8">
        <f t="shared" si="126"/>
        <v>117.56</v>
      </c>
      <c r="R2678" s="14">
        <f t="shared" si="127"/>
        <v>42482.624699074076</v>
      </c>
      <c r="S2678" s="14">
        <f t="shared" si="128"/>
        <v>42512.624699074076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8">
        <f t="shared" si="126"/>
        <v>126.48</v>
      </c>
      <c r="R2679" s="14">
        <f t="shared" si="127"/>
        <v>41793.029432870368</v>
      </c>
      <c r="S2679" s="14">
        <f t="shared" si="128"/>
        <v>41823.029432870368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8">
        <f t="shared" si="126"/>
        <v>550</v>
      </c>
      <c r="R2680" s="14">
        <f t="shared" si="127"/>
        <v>42241.798206018517</v>
      </c>
      <c r="S2680" s="14">
        <f t="shared" si="128"/>
        <v>42271.798206018517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8">
        <f t="shared" si="126"/>
        <v>44</v>
      </c>
      <c r="R2681" s="14">
        <f t="shared" si="127"/>
        <v>42033.001087962963</v>
      </c>
      <c r="S2681" s="14">
        <f t="shared" si="128"/>
        <v>42063.001087962963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8">
        <f t="shared" si="126"/>
        <v>69</v>
      </c>
      <c r="R2682" s="14">
        <f t="shared" si="127"/>
        <v>42436.211701388893</v>
      </c>
      <c r="S2682" s="14">
        <f t="shared" si="128"/>
        <v>42466.170034722221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8">
        <f t="shared" si="126"/>
        <v>27.5</v>
      </c>
      <c r="R2683" s="14">
        <f t="shared" si="127"/>
        <v>41805.895254629628</v>
      </c>
      <c r="S2683" s="14">
        <f t="shared" si="128"/>
        <v>41830.895254629628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8">
        <f t="shared" si="126"/>
        <v>84.9</v>
      </c>
      <c r="R2684" s="14">
        <f t="shared" si="127"/>
        <v>41932.871990740743</v>
      </c>
      <c r="S2684" s="14">
        <f t="shared" si="128"/>
        <v>41965.249305555553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8">
        <f t="shared" si="126"/>
        <v>12</v>
      </c>
      <c r="R2685" s="14">
        <f t="shared" si="127"/>
        <v>42034.75509259259</v>
      </c>
      <c r="S2685" s="14">
        <f t="shared" si="128"/>
        <v>42064.75509259259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8">
        <f t="shared" si="126"/>
        <v>200</v>
      </c>
      <c r="R2686" s="14">
        <f t="shared" si="127"/>
        <v>41820.914641203701</v>
      </c>
      <c r="S2686" s="14">
        <f t="shared" si="128"/>
        <v>41860.914641203701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8">
        <f t="shared" si="126"/>
        <v>10</v>
      </c>
      <c r="R2687" s="14">
        <f t="shared" si="127"/>
        <v>42061.69594907407</v>
      </c>
      <c r="S2687" s="14">
        <f t="shared" si="128"/>
        <v>42121.654282407413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8">
        <f t="shared" si="126"/>
        <v>0</v>
      </c>
      <c r="R2688" s="14">
        <f t="shared" si="127"/>
        <v>41892.974803240737</v>
      </c>
      <c r="S2688" s="14">
        <f t="shared" si="128"/>
        <v>41912.974803240737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8">
        <f t="shared" si="126"/>
        <v>0</v>
      </c>
      <c r="R2689" s="14">
        <f t="shared" si="127"/>
        <v>42154.64025462963</v>
      </c>
      <c r="S2689" s="14">
        <f t="shared" si="128"/>
        <v>42184.64025462963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8">
        <f t="shared" si="126"/>
        <v>5.29</v>
      </c>
      <c r="R2690" s="14">
        <f t="shared" si="127"/>
        <v>42028.118865740747</v>
      </c>
      <c r="S2690" s="14">
        <f t="shared" si="128"/>
        <v>42059.125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8">
        <f t="shared" ref="Q2691:Q2722" si="129">IFERROR(ROUND(E2691/L2691,2),0)</f>
        <v>1</v>
      </c>
      <c r="R2691" s="14">
        <f t="shared" ref="R2691:R2754" si="130">(((J2691/60)/60)/24)+DATE(1970,1,1)</f>
        <v>42551.961689814809</v>
      </c>
      <c r="S2691" s="14">
        <f t="shared" ref="S2691:S2754" si="131">(((I2691/60)/60)/24)+DATE(1970,1,1)</f>
        <v>42581.961689814809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8">
        <f t="shared" si="129"/>
        <v>72.760000000000005</v>
      </c>
      <c r="R2692" s="14">
        <f t="shared" si="130"/>
        <v>42113.105046296296</v>
      </c>
      <c r="S2692" s="14">
        <f t="shared" si="131"/>
        <v>42158.105046296296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8">
        <f t="shared" si="129"/>
        <v>17.5</v>
      </c>
      <c r="R2693" s="14">
        <f t="shared" si="130"/>
        <v>42089.724039351851</v>
      </c>
      <c r="S2693" s="14">
        <f t="shared" si="131"/>
        <v>42134.724039351851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8">
        <f t="shared" si="129"/>
        <v>25</v>
      </c>
      <c r="R2694" s="14">
        <f t="shared" si="130"/>
        <v>42058.334027777775</v>
      </c>
      <c r="S2694" s="14">
        <f t="shared" si="131"/>
        <v>42088.292361111111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8">
        <f t="shared" si="129"/>
        <v>13.33</v>
      </c>
      <c r="R2695" s="14">
        <f t="shared" si="130"/>
        <v>41834.138495370367</v>
      </c>
      <c r="S2695" s="14">
        <f t="shared" si="131"/>
        <v>41864.138495370367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8">
        <f t="shared" si="129"/>
        <v>1</v>
      </c>
      <c r="R2696" s="14">
        <f t="shared" si="130"/>
        <v>41878.140497685185</v>
      </c>
      <c r="S2696" s="14">
        <f t="shared" si="131"/>
        <v>41908.140497685185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8">
        <f t="shared" si="129"/>
        <v>23.67</v>
      </c>
      <c r="R2697" s="14">
        <f t="shared" si="130"/>
        <v>42048.181921296295</v>
      </c>
      <c r="S2697" s="14">
        <f t="shared" si="131"/>
        <v>42108.14025462963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8">
        <f t="shared" si="129"/>
        <v>89.21</v>
      </c>
      <c r="R2698" s="14">
        <f t="shared" si="130"/>
        <v>41964.844444444447</v>
      </c>
      <c r="S2698" s="14">
        <f t="shared" si="131"/>
        <v>41998.844444444447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8">
        <f t="shared" si="129"/>
        <v>116.56</v>
      </c>
      <c r="R2699" s="14">
        <f t="shared" si="130"/>
        <v>42187.940081018518</v>
      </c>
      <c r="S2699" s="14">
        <f t="shared" si="131"/>
        <v>42218.916666666672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8">
        <f t="shared" si="129"/>
        <v>13.01</v>
      </c>
      <c r="R2700" s="14">
        <f t="shared" si="130"/>
        <v>41787.898240740738</v>
      </c>
      <c r="S2700" s="14">
        <f t="shared" si="131"/>
        <v>41817.898240740738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8">
        <f t="shared" si="129"/>
        <v>0</v>
      </c>
      <c r="R2701" s="14">
        <f t="shared" si="130"/>
        <v>41829.896562499998</v>
      </c>
      <c r="S2701" s="14">
        <f t="shared" si="131"/>
        <v>41859.896562499998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8">
        <f t="shared" si="129"/>
        <v>17.5</v>
      </c>
      <c r="R2702" s="14">
        <f t="shared" si="130"/>
        <v>41870.87467592593</v>
      </c>
      <c r="S2702" s="14">
        <f t="shared" si="131"/>
        <v>41900.87467592593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8">
        <f t="shared" si="129"/>
        <v>34.130000000000003</v>
      </c>
      <c r="R2703" s="14">
        <f t="shared" si="130"/>
        <v>42801.774699074071</v>
      </c>
      <c r="S2703" s="14">
        <f t="shared" si="131"/>
        <v>42832.733032407406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8">
        <f t="shared" si="129"/>
        <v>132.35</v>
      </c>
      <c r="R2704" s="14">
        <f t="shared" si="130"/>
        <v>42800.801817129628</v>
      </c>
      <c r="S2704" s="14">
        <f t="shared" si="131"/>
        <v>42830.760150462964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8">
        <f t="shared" si="129"/>
        <v>922.22</v>
      </c>
      <c r="R2705" s="14">
        <f t="shared" si="130"/>
        <v>42756.690162037034</v>
      </c>
      <c r="S2705" s="14">
        <f t="shared" si="131"/>
        <v>42816.648495370369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8">
        <f t="shared" si="129"/>
        <v>163.57</v>
      </c>
      <c r="R2706" s="14">
        <f t="shared" si="130"/>
        <v>42787.862430555557</v>
      </c>
      <c r="S2706" s="14">
        <f t="shared" si="131"/>
        <v>42830.820763888885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8">
        <f t="shared" si="129"/>
        <v>217.38</v>
      </c>
      <c r="R2707" s="14">
        <f t="shared" si="130"/>
        <v>42773.916180555556</v>
      </c>
      <c r="S2707" s="14">
        <f t="shared" si="131"/>
        <v>42818.874513888892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8">
        <f t="shared" si="129"/>
        <v>149.44</v>
      </c>
      <c r="R2708" s="14">
        <f t="shared" si="130"/>
        <v>41899.294942129629</v>
      </c>
      <c r="S2708" s="14">
        <f t="shared" si="131"/>
        <v>41928.290972222225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8">
        <f t="shared" si="129"/>
        <v>71.239999999999995</v>
      </c>
      <c r="R2709" s="14">
        <f t="shared" si="130"/>
        <v>41391.782905092594</v>
      </c>
      <c r="S2709" s="14">
        <f t="shared" si="131"/>
        <v>41421.290972222225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8">
        <f t="shared" si="129"/>
        <v>44.46</v>
      </c>
      <c r="R2710" s="14">
        <f t="shared" si="130"/>
        <v>42512.698217592595</v>
      </c>
      <c r="S2710" s="14">
        <f t="shared" si="131"/>
        <v>42572.698217592595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8">
        <f t="shared" si="129"/>
        <v>164.94</v>
      </c>
      <c r="R2711" s="14">
        <f t="shared" si="130"/>
        <v>42612.149780092594</v>
      </c>
      <c r="S2711" s="14">
        <f t="shared" si="131"/>
        <v>42647.165972222225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8">
        <f t="shared" si="129"/>
        <v>84.87</v>
      </c>
      <c r="R2712" s="14">
        <f t="shared" si="130"/>
        <v>41828.229490740741</v>
      </c>
      <c r="S2712" s="14">
        <f t="shared" si="131"/>
        <v>41860.083333333336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8">
        <f t="shared" si="129"/>
        <v>53.95</v>
      </c>
      <c r="R2713" s="14">
        <f t="shared" si="130"/>
        <v>41780.745254629634</v>
      </c>
      <c r="S2713" s="14">
        <f t="shared" si="131"/>
        <v>41810.917361111111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8">
        <f t="shared" si="129"/>
        <v>50.53</v>
      </c>
      <c r="R2714" s="14">
        <f t="shared" si="130"/>
        <v>41432.062037037038</v>
      </c>
      <c r="S2714" s="14">
        <f t="shared" si="131"/>
        <v>41468.75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8">
        <f t="shared" si="129"/>
        <v>108</v>
      </c>
      <c r="R2715" s="14">
        <f t="shared" si="130"/>
        <v>42322.653749999998</v>
      </c>
      <c r="S2715" s="14">
        <f t="shared" si="131"/>
        <v>42362.653749999998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8">
        <f t="shared" si="129"/>
        <v>95.37</v>
      </c>
      <c r="R2716" s="14">
        <f t="shared" si="130"/>
        <v>42629.655046296291</v>
      </c>
      <c r="S2716" s="14">
        <f t="shared" si="131"/>
        <v>42657.958333333328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8">
        <f t="shared" si="129"/>
        <v>57.63</v>
      </c>
      <c r="R2717" s="14">
        <f t="shared" si="130"/>
        <v>42387.398472222223</v>
      </c>
      <c r="S2717" s="14">
        <f t="shared" si="131"/>
        <v>42421.398472222223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8">
        <f t="shared" si="129"/>
        <v>64.16</v>
      </c>
      <c r="R2718" s="14">
        <f t="shared" si="130"/>
        <v>42255.333252314813</v>
      </c>
      <c r="S2718" s="14">
        <f t="shared" si="131"/>
        <v>42285.333252314813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8">
        <f t="shared" si="129"/>
        <v>92.39</v>
      </c>
      <c r="R2719" s="14">
        <f t="shared" si="130"/>
        <v>41934.914918981485</v>
      </c>
      <c r="S2719" s="14">
        <f t="shared" si="131"/>
        <v>41979.956585648149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8">
        <f t="shared" si="129"/>
        <v>125.98</v>
      </c>
      <c r="R2720" s="14">
        <f t="shared" si="130"/>
        <v>42465.596585648149</v>
      </c>
      <c r="S2720" s="14">
        <f t="shared" si="131"/>
        <v>42493.958333333328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8">
        <f t="shared" si="129"/>
        <v>94.64</v>
      </c>
      <c r="R2721" s="14">
        <f t="shared" si="130"/>
        <v>42418.031180555554</v>
      </c>
      <c r="S2721" s="14">
        <f t="shared" si="131"/>
        <v>42477.989513888882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8">
        <f t="shared" si="129"/>
        <v>170.7</v>
      </c>
      <c r="R2722" s="14">
        <f t="shared" si="130"/>
        <v>42655.465891203698</v>
      </c>
      <c r="S2722" s="14">
        <f t="shared" si="131"/>
        <v>42685.507557870369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8">
        <f t="shared" ref="Q2723:Q2754" si="132">IFERROR(ROUND(E2723/L2723,2),0)</f>
        <v>40.76</v>
      </c>
      <c r="R2723" s="14">
        <f t="shared" si="130"/>
        <v>41493.543958333335</v>
      </c>
      <c r="S2723" s="14">
        <f t="shared" si="131"/>
        <v>41523.791666666664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8">
        <f t="shared" si="132"/>
        <v>68.25</v>
      </c>
      <c r="R2724" s="14">
        <f t="shared" si="130"/>
        <v>42704.857094907406</v>
      </c>
      <c r="S2724" s="14">
        <f t="shared" si="131"/>
        <v>42764.857094907406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8">
        <f t="shared" si="132"/>
        <v>95.49</v>
      </c>
      <c r="R2725" s="14">
        <f t="shared" si="130"/>
        <v>41944.83898148148</v>
      </c>
      <c r="S2725" s="14">
        <f t="shared" si="131"/>
        <v>42004.880648148144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8">
        <f t="shared" si="132"/>
        <v>7.19</v>
      </c>
      <c r="R2726" s="14">
        <f t="shared" si="130"/>
        <v>42199.32707175926</v>
      </c>
      <c r="S2726" s="14">
        <f t="shared" si="131"/>
        <v>42231.32707175926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8">
        <f t="shared" si="132"/>
        <v>511.65</v>
      </c>
      <c r="R2727" s="14">
        <f t="shared" si="130"/>
        <v>42745.744618055556</v>
      </c>
      <c r="S2727" s="14">
        <f t="shared" si="131"/>
        <v>42795.744618055556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8">
        <f t="shared" si="132"/>
        <v>261.75</v>
      </c>
      <c r="R2728" s="14">
        <f t="shared" si="130"/>
        <v>42452.579988425925</v>
      </c>
      <c r="S2728" s="14">
        <f t="shared" si="131"/>
        <v>42482.579988425925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8">
        <f t="shared" si="132"/>
        <v>69.760000000000005</v>
      </c>
      <c r="R2729" s="14">
        <f t="shared" si="130"/>
        <v>42198.676655092597</v>
      </c>
      <c r="S2729" s="14">
        <f t="shared" si="131"/>
        <v>42223.676655092597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8">
        <f t="shared" si="132"/>
        <v>77.23</v>
      </c>
      <c r="R2730" s="14">
        <f t="shared" si="130"/>
        <v>42333.59993055556</v>
      </c>
      <c r="S2730" s="14">
        <f t="shared" si="131"/>
        <v>42368.59993055556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8">
        <f t="shared" si="132"/>
        <v>340.57</v>
      </c>
      <c r="R2731" s="14">
        <f t="shared" si="130"/>
        <v>42095.240706018521</v>
      </c>
      <c r="S2731" s="14">
        <f t="shared" si="131"/>
        <v>42125.240706018521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8">
        <f t="shared" si="132"/>
        <v>67.42</v>
      </c>
      <c r="R2732" s="14">
        <f t="shared" si="130"/>
        <v>41351.541377314818</v>
      </c>
      <c r="S2732" s="14">
        <f t="shared" si="131"/>
        <v>41386.541377314818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8">
        <f t="shared" si="132"/>
        <v>845.7</v>
      </c>
      <c r="R2733" s="14">
        <f t="shared" si="130"/>
        <v>41872.525717592594</v>
      </c>
      <c r="S2733" s="14">
        <f t="shared" si="131"/>
        <v>41930.166666666664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8">
        <f t="shared" si="132"/>
        <v>97.19</v>
      </c>
      <c r="R2734" s="14">
        <f t="shared" si="130"/>
        <v>41389.808194444442</v>
      </c>
      <c r="S2734" s="14">
        <f t="shared" si="131"/>
        <v>41422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8">
        <f t="shared" si="132"/>
        <v>451.84</v>
      </c>
      <c r="R2735" s="14">
        <f t="shared" si="130"/>
        <v>42044.272847222222</v>
      </c>
      <c r="S2735" s="14">
        <f t="shared" si="131"/>
        <v>42104.231180555551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8">
        <f t="shared" si="132"/>
        <v>138.66999999999999</v>
      </c>
      <c r="R2736" s="14">
        <f t="shared" si="130"/>
        <v>42626.668888888889</v>
      </c>
      <c r="S2736" s="14">
        <f t="shared" si="131"/>
        <v>42656.915972222225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8">
        <f t="shared" si="132"/>
        <v>21.64</v>
      </c>
      <c r="R2737" s="14">
        <f t="shared" si="130"/>
        <v>41316.120949074073</v>
      </c>
      <c r="S2737" s="14">
        <f t="shared" si="131"/>
        <v>41346.833333333336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8">
        <f t="shared" si="132"/>
        <v>169.52</v>
      </c>
      <c r="R2738" s="14">
        <f t="shared" si="130"/>
        <v>41722.666354166664</v>
      </c>
      <c r="S2738" s="14">
        <f t="shared" si="131"/>
        <v>41752.666354166664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8">
        <f t="shared" si="132"/>
        <v>161.88</v>
      </c>
      <c r="R2739" s="14">
        <f t="shared" si="130"/>
        <v>41611.917673611111</v>
      </c>
      <c r="S2739" s="14">
        <f t="shared" si="131"/>
        <v>41654.791666666664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8">
        <f t="shared" si="132"/>
        <v>493.13</v>
      </c>
      <c r="R2740" s="14">
        <f t="shared" si="130"/>
        <v>42620.143564814818</v>
      </c>
      <c r="S2740" s="14">
        <f t="shared" si="131"/>
        <v>42680.143564814818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8">
        <f t="shared" si="132"/>
        <v>22.12</v>
      </c>
      <c r="R2741" s="14">
        <f t="shared" si="130"/>
        <v>41719.887928240743</v>
      </c>
      <c r="S2741" s="14">
        <f t="shared" si="131"/>
        <v>41764.887928240743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8">
        <f t="shared" si="132"/>
        <v>18.239999999999998</v>
      </c>
      <c r="R2742" s="14">
        <f t="shared" si="130"/>
        <v>42045.031851851847</v>
      </c>
      <c r="S2742" s="14">
        <f t="shared" si="131"/>
        <v>42074.99018518519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8">
        <f t="shared" si="132"/>
        <v>8.75</v>
      </c>
      <c r="R2743" s="14">
        <f t="shared" si="130"/>
        <v>41911.657430555555</v>
      </c>
      <c r="S2743" s="14">
        <f t="shared" si="131"/>
        <v>41932.088194444441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8">
        <f t="shared" si="132"/>
        <v>40.61</v>
      </c>
      <c r="R2744" s="14">
        <f t="shared" si="130"/>
        <v>41030.719756944447</v>
      </c>
      <c r="S2744" s="14">
        <f t="shared" si="131"/>
        <v>41044.719756944447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8">
        <f t="shared" si="132"/>
        <v>0</v>
      </c>
      <c r="R2745" s="14">
        <f t="shared" si="130"/>
        <v>42632.328784722224</v>
      </c>
      <c r="S2745" s="14">
        <f t="shared" si="131"/>
        <v>42662.328784722224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8">
        <f t="shared" si="132"/>
        <v>37.950000000000003</v>
      </c>
      <c r="R2746" s="14">
        <f t="shared" si="130"/>
        <v>40938.062476851854</v>
      </c>
      <c r="S2746" s="14">
        <f t="shared" si="131"/>
        <v>40968.062476851854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8">
        <f t="shared" si="132"/>
        <v>35.729999999999997</v>
      </c>
      <c r="R2747" s="14">
        <f t="shared" si="130"/>
        <v>41044.988055555557</v>
      </c>
      <c r="S2747" s="14">
        <f t="shared" si="131"/>
        <v>41104.988055555557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8">
        <f t="shared" si="132"/>
        <v>42.16</v>
      </c>
      <c r="R2748" s="14">
        <f t="shared" si="130"/>
        <v>41850.781377314815</v>
      </c>
      <c r="S2748" s="14">
        <f t="shared" si="131"/>
        <v>41880.781377314815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8">
        <f t="shared" si="132"/>
        <v>35</v>
      </c>
      <c r="R2749" s="14">
        <f t="shared" si="130"/>
        <v>41044.64811342593</v>
      </c>
      <c r="S2749" s="14">
        <f t="shared" si="131"/>
        <v>41076.131944444445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8">
        <f t="shared" si="132"/>
        <v>13.25</v>
      </c>
      <c r="R2750" s="14">
        <f t="shared" si="130"/>
        <v>42585.7106712963</v>
      </c>
      <c r="S2750" s="14">
        <f t="shared" si="131"/>
        <v>42615.7106712963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8">
        <f t="shared" si="132"/>
        <v>55</v>
      </c>
      <c r="R2751" s="14">
        <f t="shared" si="130"/>
        <v>42068.799039351856</v>
      </c>
      <c r="S2751" s="14">
        <f t="shared" si="131"/>
        <v>42098.757372685184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8">
        <f t="shared" si="132"/>
        <v>0</v>
      </c>
      <c r="R2752" s="14">
        <f t="shared" si="130"/>
        <v>41078.899826388886</v>
      </c>
      <c r="S2752" s="14">
        <f t="shared" si="131"/>
        <v>41090.833333333336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8">
        <f t="shared" si="132"/>
        <v>0</v>
      </c>
      <c r="R2753" s="14">
        <f t="shared" si="130"/>
        <v>41747.887060185189</v>
      </c>
      <c r="S2753" s="14">
        <f t="shared" si="131"/>
        <v>41807.887060185189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8">
        <f t="shared" si="132"/>
        <v>39.29</v>
      </c>
      <c r="R2754" s="14">
        <f t="shared" si="130"/>
        <v>40855.765092592592</v>
      </c>
      <c r="S2754" s="14">
        <f t="shared" si="131"/>
        <v>40895.765092592592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8">
        <f t="shared" ref="Q2755:Q2786" si="133">IFERROR(ROUND(E2755/L2755,2),0)</f>
        <v>47.5</v>
      </c>
      <c r="R2755" s="14">
        <f t="shared" ref="R2755:R2818" si="134">(((J2755/60)/60)/24)+DATE(1970,1,1)</f>
        <v>41117.900729166664</v>
      </c>
      <c r="S2755" s="14">
        <f t="shared" ref="S2755:S2818" si="135">(((I2755/60)/60)/24)+DATE(1970,1,1)</f>
        <v>41147.900729166664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8">
        <f t="shared" si="133"/>
        <v>0</v>
      </c>
      <c r="R2756" s="14">
        <f t="shared" si="134"/>
        <v>41863.636006944449</v>
      </c>
      <c r="S2756" s="14">
        <f t="shared" si="135"/>
        <v>41893.636006944449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8">
        <f t="shared" si="133"/>
        <v>17.329999999999998</v>
      </c>
      <c r="R2757" s="14">
        <f t="shared" si="134"/>
        <v>42072.790821759263</v>
      </c>
      <c r="S2757" s="14">
        <f t="shared" si="135"/>
        <v>42102.790821759263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8">
        <f t="shared" si="133"/>
        <v>31.76</v>
      </c>
      <c r="R2758" s="14">
        <f t="shared" si="134"/>
        <v>41620.90047453704</v>
      </c>
      <c r="S2758" s="14">
        <f t="shared" si="135"/>
        <v>41650.90047453704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8">
        <f t="shared" si="133"/>
        <v>5</v>
      </c>
      <c r="R2759" s="14">
        <f t="shared" si="134"/>
        <v>42573.65662037037</v>
      </c>
      <c r="S2759" s="14">
        <f t="shared" si="135"/>
        <v>42588.65662037037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8">
        <f t="shared" si="133"/>
        <v>39</v>
      </c>
      <c r="R2760" s="14">
        <f t="shared" si="134"/>
        <v>42639.441932870366</v>
      </c>
      <c r="S2760" s="14">
        <f t="shared" si="135"/>
        <v>42653.441932870366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8">
        <f t="shared" si="133"/>
        <v>52.5</v>
      </c>
      <c r="R2761" s="14">
        <f t="shared" si="134"/>
        <v>42524.36650462963</v>
      </c>
      <c r="S2761" s="14">
        <f t="shared" si="135"/>
        <v>42567.36650462963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8">
        <f t="shared" si="133"/>
        <v>0</v>
      </c>
      <c r="R2762" s="14">
        <f t="shared" si="134"/>
        <v>41415.461319444446</v>
      </c>
      <c r="S2762" s="14">
        <f t="shared" si="135"/>
        <v>41445.461319444446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8">
        <f t="shared" si="133"/>
        <v>9</v>
      </c>
      <c r="R2763" s="14">
        <f t="shared" si="134"/>
        <v>41247.063576388886</v>
      </c>
      <c r="S2763" s="14">
        <f t="shared" si="135"/>
        <v>41277.063576388886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8">
        <f t="shared" si="133"/>
        <v>25</v>
      </c>
      <c r="R2764" s="14">
        <f t="shared" si="134"/>
        <v>40927.036979166667</v>
      </c>
      <c r="S2764" s="14">
        <f t="shared" si="135"/>
        <v>40986.995312500003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8">
        <f t="shared" si="133"/>
        <v>30</v>
      </c>
      <c r="R2765" s="14">
        <f t="shared" si="134"/>
        <v>41373.579675925925</v>
      </c>
      <c r="S2765" s="14">
        <f t="shared" si="135"/>
        <v>41418.579675925925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8">
        <f t="shared" si="133"/>
        <v>11.25</v>
      </c>
      <c r="R2766" s="14">
        <f t="shared" si="134"/>
        <v>41030.292025462964</v>
      </c>
      <c r="S2766" s="14">
        <f t="shared" si="135"/>
        <v>41059.791666666664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8">
        <f t="shared" si="133"/>
        <v>0</v>
      </c>
      <c r="R2767" s="14">
        <f t="shared" si="134"/>
        <v>41194.579027777778</v>
      </c>
      <c r="S2767" s="14">
        <f t="shared" si="135"/>
        <v>41210.579027777778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8">
        <f t="shared" si="133"/>
        <v>25</v>
      </c>
      <c r="R2768" s="14">
        <f t="shared" si="134"/>
        <v>40736.668032407404</v>
      </c>
      <c r="S2768" s="14">
        <f t="shared" si="135"/>
        <v>40766.668032407404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8">
        <f t="shared" si="133"/>
        <v>11.33</v>
      </c>
      <c r="R2769" s="14">
        <f t="shared" si="134"/>
        <v>42172.958912037036</v>
      </c>
      <c r="S2769" s="14">
        <f t="shared" si="135"/>
        <v>42232.958912037036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8">
        <f t="shared" si="133"/>
        <v>29.47</v>
      </c>
      <c r="R2770" s="14">
        <f t="shared" si="134"/>
        <v>40967.614849537036</v>
      </c>
      <c r="S2770" s="14">
        <f t="shared" si="135"/>
        <v>40997.573182870372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8">
        <f t="shared" si="133"/>
        <v>1</v>
      </c>
      <c r="R2771" s="14">
        <f t="shared" si="134"/>
        <v>41745.826273148145</v>
      </c>
      <c r="S2771" s="14">
        <f t="shared" si="135"/>
        <v>41795.826273148145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8">
        <f t="shared" si="133"/>
        <v>63.1</v>
      </c>
      <c r="R2772" s="14">
        <f t="shared" si="134"/>
        <v>41686.705208333333</v>
      </c>
      <c r="S2772" s="14">
        <f t="shared" si="135"/>
        <v>41716.663541666669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8">
        <f t="shared" si="133"/>
        <v>0</v>
      </c>
      <c r="R2773" s="14">
        <f t="shared" si="134"/>
        <v>41257.531712962962</v>
      </c>
      <c r="S2773" s="14">
        <f t="shared" si="135"/>
        <v>41306.708333333336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8">
        <f t="shared" si="133"/>
        <v>0</v>
      </c>
      <c r="R2774" s="14">
        <f t="shared" si="134"/>
        <v>41537.869143518517</v>
      </c>
      <c r="S2774" s="14">
        <f t="shared" si="135"/>
        <v>41552.869143518517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8">
        <f t="shared" si="133"/>
        <v>1</v>
      </c>
      <c r="R2775" s="14">
        <f t="shared" si="134"/>
        <v>42474.86482638889</v>
      </c>
      <c r="S2775" s="14">
        <f t="shared" si="135"/>
        <v>42484.86482638889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8">
        <f t="shared" si="133"/>
        <v>43.85</v>
      </c>
      <c r="R2776" s="14">
        <f t="shared" si="134"/>
        <v>41311.126481481479</v>
      </c>
      <c r="S2776" s="14">
        <f t="shared" si="135"/>
        <v>41341.126481481479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8">
        <f t="shared" si="133"/>
        <v>75</v>
      </c>
      <c r="R2777" s="14">
        <f t="shared" si="134"/>
        <v>40863.013356481482</v>
      </c>
      <c r="S2777" s="14">
        <f t="shared" si="135"/>
        <v>40893.013356481482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8">
        <f t="shared" si="133"/>
        <v>45.97</v>
      </c>
      <c r="R2778" s="14">
        <f t="shared" si="134"/>
        <v>42136.297175925924</v>
      </c>
      <c r="S2778" s="14">
        <f t="shared" si="135"/>
        <v>42167.297175925924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8">
        <f t="shared" si="133"/>
        <v>10</v>
      </c>
      <c r="R2779" s="14">
        <f t="shared" si="134"/>
        <v>42172.669027777782</v>
      </c>
      <c r="S2779" s="14">
        <f t="shared" si="135"/>
        <v>42202.669027777782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8">
        <f t="shared" si="133"/>
        <v>93.67</v>
      </c>
      <c r="R2780" s="14">
        <f t="shared" si="134"/>
        <v>41846.978078703702</v>
      </c>
      <c r="S2780" s="14">
        <f t="shared" si="135"/>
        <v>41876.978078703702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8">
        <f t="shared" si="133"/>
        <v>53</v>
      </c>
      <c r="R2781" s="14">
        <f t="shared" si="134"/>
        <v>42300.585891203707</v>
      </c>
      <c r="S2781" s="14">
        <f t="shared" si="135"/>
        <v>42330.627557870372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8">
        <f t="shared" si="133"/>
        <v>0</v>
      </c>
      <c r="R2782" s="14">
        <f t="shared" si="134"/>
        <v>42774.447777777779</v>
      </c>
      <c r="S2782" s="14">
        <f t="shared" si="135"/>
        <v>42804.447777777779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8">
        <f t="shared" si="133"/>
        <v>47</v>
      </c>
      <c r="R2783" s="14">
        <f t="shared" si="134"/>
        <v>42018.94159722222</v>
      </c>
      <c r="S2783" s="14">
        <f t="shared" si="135"/>
        <v>42047.291666666672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8">
        <f t="shared" si="133"/>
        <v>66.67</v>
      </c>
      <c r="R2784" s="14">
        <f t="shared" si="134"/>
        <v>42026.924976851849</v>
      </c>
      <c r="S2784" s="14">
        <f t="shared" si="135"/>
        <v>42052.207638888889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8">
        <f t="shared" si="133"/>
        <v>18.77</v>
      </c>
      <c r="R2785" s="14">
        <f t="shared" si="134"/>
        <v>42103.535254629634</v>
      </c>
      <c r="S2785" s="14">
        <f t="shared" si="135"/>
        <v>42117.535254629634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8">
        <f t="shared" si="133"/>
        <v>66.11</v>
      </c>
      <c r="R2786" s="14">
        <f t="shared" si="134"/>
        <v>41920.787534722222</v>
      </c>
      <c r="S2786" s="14">
        <f t="shared" si="135"/>
        <v>41941.787534722222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8">
        <f t="shared" ref="Q2787:Q2818" si="136">IFERROR(ROUND(E2787/L2787,2),0)</f>
        <v>36.86</v>
      </c>
      <c r="R2787" s="14">
        <f t="shared" si="134"/>
        <v>42558.189432870371</v>
      </c>
      <c r="S2787" s="14">
        <f t="shared" si="135"/>
        <v>42587.875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8">
        <f t="shared" si="136"/>
        <v>39.81</v>
      </c>
      <c r="R2788" s="14">
        <f t="shared" si="134"/>
        <v>41815.569212962961</v>
      </c>
      <c r="S2788" s="14">
        <f t="shared" si="135"/>
        <v>41829.569212962961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8">
        <f t="shared" si="136"/>
        <v>31.5</v>
      </c>
      <c r="R2789" s="14">
        <f t="shared" si="134"/>
        <v>41808.198518518519</v>
      </c>
      <c r="S2789" s="14">
        <f t="shared" si="135"/>
        <v>41838.198518518519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8">
        <f t="shared" si="136"/>
        <v>102.5</v>
      </c>
      <c r="R2790" s="14">
        <f t="shared" si="134"/>
        <v>42550.701886574068</v>
      </c>
      <c r="S2790" s="14">
        <f t="shared" si="135"/>
        <v>42580.701886574068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8">
        <f t="shared" si="136"/>
        <v>126.46</v>
      </c>
      <c r="R2791" s="14">
        <f t="shared" si="134"/>
        <v>42056.013124999998</v>
      </c>
      <c r="S2791" s="14">
        <f t="shared" si="135"/>
        <v>42075.166666666672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8">
        <f t="shared" si="136"/>
        <v>47.88</v>
      </c>
      <c r="R2792" s="14">
        <f t="shared" si="134"/>
        <v>42016.938692129625</v>
      </c>
      <c r="S2792" s="14">
        <f t="shared" si="135"/>
        <v>42046.938692129625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8">
        <f t="shared" si="136"/>
        <v>73.209999999999994</v>
      </c>
      <c r="R2793" s="14">
        <f t="shared" si="134"/>
        <v>42591.899988425925</v>
      </c>
      <c r="S2793" s="14">
        <f t="shared" si="135"/>
        <v>42622.166666666672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8">
        <f t="shared" si="136"/>
        <v>89.67</v>
      </c>
      <c r="R2794" s="14">
        <f t="shared" si="134"/>
        <v>42183.231006944443</v>
      </c>
      <c r="S2794" s="14">
        <f t="shared" si="135"/>
        <v>42228.231006944443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8">
        <f t="shared" si="136"/>
        <v>151.46</v>
      </c>
      <c r="R2795" s="14">
        <f t="shared" si="134"/>
        <v>42176.419039351851</v>
      </c>
      <c r="S2795" s="14">
        <f t="shared" si="135"/>
        <v>42206.419039351851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8">
        <f t="shared" si="136"/>
        <v>25</v>
      </c>
      <c r="R2796" s="14">
        <f t="shared" si="134"/>
        <v>42416.691655092596</v>
      </c>
      <c r="S2796" s="14">
        <f t="shared" si="135"/>
        <v>42432.791666666672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8">
        <f t="shared" si="136"/>
        <v>36.5</v>
      </c>
      <c r="R2797" s="14">
        <f t="shared" si="134"/>
        <v>41780.525937500002</v>
      </c>
      <c r="S2797" s="14">
        <f t="shared" si="135"/>
        <v>41796.958333333336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8">
        <f t="shared" si="136"/>
        <v>44</v>
      </c>
      <c r="R2798" s="14">
        <f t="shared" si="134"/>
        <v>41795.528101851851</v>
      </c>
      <c r="S2798" s="14">
        <f t="shared" si="135"/>
        <v>41825.528101851851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8">
        <f t="shared" si="136"/>
        <v>87.36</v>
      </c>
      <c r="R2799" s="14">
        <f t="shared" si="134"/>
        <v>41798.94027777778</v>
      </c>
      <c r="S2799" s="14">
        <f t="shared" si="135"/>
        <v>41828.94027777778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8">
        <f t="shared" si="136"/>
        <v>36.47</v>
      </c>
      <c r="R2800" s="14">
        <f t="shared" si="134"/>
        <v>42201.675011574072</v>
      </c>
      <c r="S2800" s="14">
        <f t="shared" si="135"/>
        <v>42216.666666666672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8">
        <f t="shared" si="136"/>
        <v>44.86</v>
      </c>
      <c r="R2801" s="14">
        <f t="shared" si="134"/>
        <v>42507.264699074076</v>
      </c>
      <c r="S2801" s="14">
        <f t="shared" si="135"/>
        <v>42538.666666666672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8">
        <f t="shared" si="136"/>
        <v>42.9</v>
      </c>
      <c r="R2802" s="14">
        <f t="shared" si="134"/>
        <v>41948.552847222221</v>
      </c>
      <c r="S2802" s="14">
        <f t="shared" si="135"/>
        <v>42008.552847222221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8">
        <f t="shared" si="136"/>
        <v>51.23</v>
      </c>
      <c r="R2803" s="14">
        <f t="shared" si="134"/>
        <v>41900.243159722224</v>
      </c>
      <c r="S2803" s="14">
        <f t="shared" si="135"/>
        <v>41922.458333333336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8">
        <f t="shared" si="136"/>
        <v>33.94</v>
      </c>
      <c r="R2804" s="14">
        <f t="shared" si="134"/>
        <v>42192.64707175926</v>
      </c>
      <c r="S2804" s="14">
        <f t="shared" si="135"/>
        <v>42222.64707175926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8">
        <f t="shared" si="136"/>
        <v>90.74</v>
      </c>
      <c r="R2805" s="14">
        <f t="shared" si="134"/>
        <v>42158.065694444449</v>
      </c>
      <c r="S2805" s="14">
        <f t="shared" si="135"/>
        <v>42201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8">
        <f t="shared" si="136"/>
        <v>50</v>
      </c>
      <c r="R2806" s="14">
        <f t="shared" si="134"/>
        <v>41881.453587962962</v>
      </c>
      <c r="S2806" s="14">
        <f t="shared" si="135"/>
        <v>41911.453587962962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8">
        <f t="shared" si="136"/>
        <v>24.44</v>
      </c>
      <c r="R2807" s="14">
        <f t="shared" si="134"/>
        <v>42213.505474537036</v>
      </c>
      <c r="S2807" s="14">
        <f t="shared" si="135"/>
        <v>42238.505474537036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8">
        <f t="shared" si="136"/>
        <v>44.25</v>
      </c>
      <c r="R2808" s="14">
        <f t="shared" si="134"/>
        <v>42185.267245370371</v>
      </c>
      <c r="S2808" s="14">
        <f t="shared" si="135"/>
        <v>42221.458333333328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8">
        <f t="shared" si="136"/>
        <v>67.739999999999995</v>
      </c>
      <c r="R2809" s="14">
        <f t="shared" si="134"/>
        <v>42154.873124999998</v>
      </c>
      <c r="S2809" s="14">
        <f t="shared" si="135"/>
        <v>42184.873124999998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8">
        <f t="shared" si="136"/>
        <v>65.38</v>
      </c>
      <c r="R2810" s="14">
        <f t="shared" si="134"/>
        <v>42208.84646990741</v>
      </c>
      <c r="S2810" s="14">
        <f t="shared" si="135"/>
        <v>42238.84646990741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8">
        <f t="shared" si="136"/>
        <v>121.9</v>
      </c>
      <c r="R2811" s="14">
        <f t="shared" si="134"/>
        <v>42451.496817129635</v>
      </c>
      <c r="S2811" s="14">
        <f t="shared" si="135"/>
        <v>42459.610416666663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8">
        <f t="shared" si="136"/>
        <v>47.46</v>
      </c>
      <c r="R2812" s="14">
        <f t="shared" si="134"/>
        <v>41759.13962962963</v>
      </c>
      <c r="S2812" s="14">
        <f t="shared" si="135"/>
        <v>41791.165972222225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8">
        <f t="shared" si="136"/>
        <v>92.84</v>
      </c>
      <c r="R2813" s="14">
        <f t="shared" si="134"/>
        <v>42028.496562500004</v>
      </c>
      <c r="S2813" s="14">
        <f t="shared" si="135"/>
        <v>42058.496562500004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8">
        <f t="shared" si="136"/>
        <v>68.25</v>
      </c>
      <c r="R2814" s="14">
        <f t="shared" si="134"/>
        <v>42054.74418981481</v>
      </c>
      <c r="S2814" s="14">
        <f t="shared" si="135"/>
        <v>42100.166666666672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8">
        <f t="shared" si="136"/>
        <v>37.21</v>
      </c>
      <c r="R2815" s="14">
        <f t="shared" si="134"/>
        <v>42693.742604166662</v>
      </c>
      <c r="S2815" s="14">
        <f t="shared" si="135"/>
        <v>42718.742604166662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8">
        <f t="shared" si="136"/>
        <v>25.25</v>
      </c>
      <c r="R2816" s="14">
        <f t="shared" si="134"/>
        <v>42103.399479166663</v>
      </c>
      <c r="S2816" s="14">
        <f t="shared" si="135"/>
        <v>42133.399479166663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8">
        <f t="shared" si="136"/>
        <v>43.21</v>
      </c>
      <c r="R2817" s="14">
        <f t="shared" si="134"/>
        <v>42559.776724537034</v>
      </c>
      <c r="S2817" s="14">
        <f t="shared" si="135"/>
        <v>42589.776724537034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8">
        <f t="shared" si="136"/>
        <v>25.13</v>
      </c>
      <c r="R2818" s="14">
        <f t="shared" si="134"/>
        <v>42188.467499999999</v>
      </c>
      <c r="S2818" s="14">
        <f t="shared" si="135"/>
        <v>42218.666666666672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8">
        <f t="shared" ref="Q2819:Q2882" si="137">IFERROR(ROUND(E2819/L2819,2),0)</f>
        <v>23.64</v>
      </c>
      <c r="R2819" s="14">
        <f t="shared" ref="R2819:R2882" si="138">(((J2819/60)/60)/24)+DATE(1970,1,1)</f>
        <v>42023.634976851856</v>
      </c>
      <c r="S2819" s="14">
        <f t="shared" ref="S2819:S2882" si="139">(((I2819/60)/60)/24)+DATE(1970,1,1)</f>
        <v>42063.634976851856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8">
        <f t="shared" si="137"/>
        <v>103.95</v>
      </c>
      <c r="R2820" s="14">
        <f t="shared" si="138"/>
        <v>42250.598217592589</v>
      </c>
      <c r="S2820" s="14">
        <f t="shared" si="139"/>
        <v>42270.598217592589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8">
        <f t="shared" si="137"/>
        <v>50.38</v>
      </c>
      <c r="R2821" s="14">
        <f t="shared" si="138"/>
        <v>42139.525567129633</v>
      </c>
      <c r="S2821" s="14">
        <f t="shared" si="139"/>
        <v>42169.525567129633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8">
        <f t="shared" si="137"/>
        <v>13.6</v>
      </c>
      <c r="R2822" s="14">
        <f t="shared" si="138"/>
        <v>42401.610983796301</v>
      </c>
      <c r="S2822" s="14">
        <f t="shared" si="139"/>
        <v>42426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8">
        <f t="shared" si="137"/>
        <v>28.57</v>
      </c>
      <c r="R2823" s="14">
        <f t="shared" si="138"/>
        <v>41875.922858796301</v>
      </c>
      <c r="S2823" s="14">
        <f t="shared" si="139"/>
        <v>41905.922858796301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8">
        <f t="shared" si="137"/>
        <v>63.83</v>
      </c>
      <c r="R2824" s="14">
        <f t="shared" si="138"/>
        <v>42060.683935185181</v>
      </c>
      <c r="S2824" s="14">
        <f t="shared" si="139"/>
        <v>42090.642268518524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8">
        <f t="shared" si="137"/>
        <v>8.86</v>
      </c>
      <c r="R2825" s="14">
        <f t="shared" si="138"/>
        <v>42067.011643518519</v>
      </c>
      <c r="S2825" s="14">
        <f t="shared" si="139"/>
        <v>42094.957638888889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8">
        <f t="shared" si="137"/>
        <v>50.67</v>
      </c>
      <c r="R2826" s="14">
        <f t="shared" si="138"/>
        <v>42136.270787037036</v>
      </c>
      <c r="S2826" s="14">
        <f t="shared" si="139"/>
        <v>42168.071527777778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8">
        <f t="shared" si="137"/>
        <v>60.78</v>
      </c>
      <c r="R2827" s="14">
        <f t="shared" si="138"/>
        <v>42312.792662037042</v>
      </c>
      <c r="S2827" s="14">
        <f t="shared" si="139"/>
        <v>42342.792662037042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8">
        <f t="shared" si="137"/>
        <v>113.42</v>
      </c>
      <c r="R2828" s="14">
        <f t="shared" si="138"/>
        <v>42171.034861111111</v>
      </c>
      <c r="S2828" s="14">
        <f t="shared" si="139"/>
        <v>42195.291666666672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8">
        <f t="shared" si="137"/>
        <v>104.57</v>
      </c>
      <c r="R2829" s="14">
        <f t="shared" si="138"/>
        <v>42494.683634259258</v>
      </c>
      <c r="S2829" s="14">
        <f t="shared" si="139"/>
        <v>42524.6875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8">
        <f t="shared" si="137"/>
        <v>98.31</v>
      </c>
      <c r="R2830" s="14">
        <f t="shared" si="138"/>
        <v>42254.264687499999</v>
      </c>
      <c r="S2830" s="14">
        <f t="shared" si="139"/>
        <v>42279.958333333328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8">
        <f t="shared" si="137"/>
        <v>35.04</v>
      </c>
      <c r="R2831" s="14">
        <f t="shared" si="138"/>
        <v>42495.434236111112</v>
      </c>
      <c r="S2831" s="14">
        <f t="shared" si="139"/>
        <v>42523.434236111112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8">
        <f t="shared" si="137"/>
        <v>272.73</v>
      </c>
      <c r="R2832" s="14">
        <f t="shared" si="138"/>
        <v>41758.839675925927</v>
      </c>
      <c r="S2832" s="14">
        <f t="shared" si="139"/>
        <v>41771.165972222225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8">
        <f t="shared" si="137"/>
        <v>63.85</v>
      </c>
      <c r="R2833" s="14">
        <f t="shared" si="138"/>
        <v>42171.824884259258</v>
      </c>
      <c r="S2833" s="14">
        <f t="shared" si="139"/>
        <v>42201.824884259258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8">
        <f t="shared" si="137"/>
        <v>30.19</v>
      </c>
      <c r="R2834" s="14">
        <f t="shared" si="138"/>
        <v>41938.709421296298</v>
      </c>
      <c r="S2834" s="14">
        <f t="shared" si="139"/>
        <v>41966.916666666672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8">
        <f t="shared" si="137"/>
        <v>83.51</v>
      </c>
      <c r="R2835" s="14">
        <f t="shared" si="138"/>
        <v>42268.127696759257</v>
      </c>
      <c r="S2835" s="14">
        <f t="shared" si="139"/>
        <v>42288.083333333328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8">
        <f t="shared" si="137"/>
        <v>64.760000000000005</v>
      </c>
      <c r="R2836" s="14">
        <f t="shared" si="138"/>
        <v>42019.959837962961</v>
      </c>
      <c r="S2836" s="14">
        <f t="shared" si="139"/>
        <v>42034.959837962961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8">
        <f t="shared" si="137"/>
        <v>20.12</v>
      </c>
      <c r="R2837" s="14">
        <f t="shared" si="138"/>
        <v>42313.703900462962</v>
      </c>
      <c r="S2837" s="14">
        <f t="shared" si="139"/>
        <v>42343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8">
        <f t="shared" si="137"/>
        <v>44.09</v>
      </c>
      <c r="R2838" s="14">
        <f t="shared" si="138"/>
        <v>42746.261782407411</v>
      </c>
      <c r="S2838" s="14">
        <f t="shared" si="139"/>
        <v>42784.207638888889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8">
        <f t="shared" si="137"/>
        <v>40.479999999999997</v>
      </c>
      <c r="R2839" s="14">
        <f t="shared" si="138"/>
        <v>42307.908379629633</v>
      </c>
      <c r="S2839" s="14">
        <f t="shared" si="139"/>
        <v>42347.950046296297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8">
        <f t="shared" si="137"/>
        <v>44.54</v>
      </c>
      <c r="R2840" s="14">
        <f t="shared" si="138"/>
        <v>41842.607592592591</v>
      </c>
      <c r="S2840" s="14">
        <f t="shared" si="139"/>
        <v>41864.916666666664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8">
        <f t="shared" si="137"/>
        <v>125.81</v>
      </c>
      <c r="R2841" s="14">
        <f t="shared" si="138"/>
        <v>41853.240208333329</v>
      </c>
      <c r="S2841" s="14">
        <f t="shared" si="139"/>
        <v>41876.207638888889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8">
        <f t="shared" si="137"/>
        <v>19.7</v>
      </c>
      <c r="R2842" s="14">
        <f t="shared" si="138"/>
        <v>42060.035636574074</v>
      </c>
      <c r="S2842" s="14">
        <f t="shared" si="139"/>
        <v>42081.708333333328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8">
        <f t="shared" si="137"/>
        <v>10</v>
      </c>
      <c r="R2843" s="14">
        <f t="shared" si="138"/>
        <v>42291.739548611105</v>
      </c>
      <c r="S2843" s="14">
        <f t="shared" si="139"/>
        <v>42351.781215277777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8">
        <f t="shared" si="137"/>
        <v>0</v>
      </c>
      <c r="R2844" s="14">
        <f t="shared" si="138"/>
        <v>41784.952488425923</v>
      </c>
      <c r="S2844" s="14">
        <f t="shared" si="139"/>
        <v>41811.458333333336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8">
        <f t="shared" si="137"/>
        <v>0</v>
      </c>
      <c r="R2845" s="14">
        <f t="shared" si="138"/>
        <v>42492.737847222219</v>
      </c>
      <c r="S2845" s="14">
        <f t="shared" si="139"/>
        <v>42534.166666666672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8">
        <f t="shared" si="137"/>
        <v>30</v>
      </c>
      <c r="R2846" s="14">
        <f t="shared" si="138"/>
        <v>42709.546064814815</v>
      </c>
      <c r="S2846" s="14">
        <f t="shared" si="139"/>
        <v>42739.546064814815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8">
        <f t="shared" si="137"/>
        <v>60.67</v>
      </c>
      <c r="R2847" s="14">
        <f t="shared" si="138"/>
        <v>42103.016585648147</v>
      </c>
      <c r="S2847" s="14">
        <f t="shared" si="139"/>
        <v>42163.016585648147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8">
        <f t="shared" si="137"/>
        <v>0</v>
      </c>
      <c r="R2848" s="14">
        <f t="shared" si="138"/>
        <v>42108.692060185189</v>
      </c>
      <c r="S2848" s="14">
        <f t="shared" si="139"/>
        <v>42153.692060185189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8">
        <f t="shared" si="137"/>
        <v>0</v>
      </c>
      <c r="R2849" s="14">
        <f t="shared" si="138"/>
        <v>42453.806307870371</v>
      </c>
      <c r="S2849" s="14">
        <f t="shared" si="139"/>
        <v>42513.806307870371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8">
        <f t="shared" si="137"/>
        <v>23.33</v>
      </c>
      <c r="R2850" s="14">
        <f t="shared" si="138"/>
        <v>42123.648831018523</v>
      </c>
      <c r="S2850" s="14">
        <f t="shared" si="139"/>
        <v>42153.648831018523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8">
        <f t="shared" si="137"/>
        <v>5</v>
      </c>
      <c r="R2851" s="14">
        <f t="shared" si="138"/>
        <v>42453.428240740745</v>
      </c>
      <c r="S2851" s="14">
        <f t="shared" si="139"/>
        <v>42483.428240740745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8">
        <f t="shared" si="137"/>
        <v>23.92</v>
      </c>
      <c r="R2852" s="14">
        <f t="shared" si="138"/>
        <v>41858.007071759261</v>
      </c>
      <c r="S2852" s="14">
        <f t="shared" si="139"/>
        <v>41888.007071759261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8">
        <f t="shared" si="137"/>
        <v>0</v>
      </c>
      <c r="R2853" s="14">
        <f t="shared" si="138"/>
        <v>42390.002650462964</v>
      </c>
      <c r="S2853" s="14">
        <f t="shared" si="139"/>
        <v>42398.970138888893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8">
        <f t="shared" si="137"/>
        <v>15.83</v>
      </c>
      <c r="R2854" s="14">
        <f t="shared" si="138"/>
        <v>41781.045173611114</v>
      </c>
      <c r="S2854" s="14">
        <f t="shared" si="139"/>
        <v>41811.045173611114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8">
        <f t="shared" si="137"/>
        <v>0</v>
      </c>
      <c r="R2855" s="14">
        <f t="shared" si="138"/>
        <v>41836.190937499996</v>
      </c>
      <c r="S2855" s="14">
        <f t="shared" si="139"/>
        <v>41896.190937499996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8">
        <f t="shared" si="137"/>
        <v>29.79</v>
      </c>
      <c r="R2856" s="14">
        <f t="shared" si="138"/>
        <v>42111.71665509259</v>
      </c>
      <c r="S2856" s="14">
        <f t="shared" si="139"/>
        <v>42131.71665509259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8">
        <f t="shared" si="137"/>
        <v>60</v>
      </c>
      <c r="R2857" s="14">
        <f t="shared" si="138"/>
        <v>42370.007766203707</v>
      </c>
      <c r="S2857" s="14">
        <f t="shared" si="139"/>
        <v>42398.981944444444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8">
        <f t="shared" si="137"/>
        <v>24.33</v>
      </c>
      <c r="R2858" s="14">
        <f t="shared" si="138"/>
        <v>42165.037581018521</v>
      </c>
      <c r="S2858" s="14">
        <f t="shared" si="139"/>
        <v>42224.898611111115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8">
        <f t="shared" si="137"/>
        <v>500</v>
      </c>
      <c r="R2859" s="14">
        <f t="shared" si="138"/>
        <v>42726.920081018514</v>
      </c>
      <c r="S2859" s="14">
        <f t="shared" si="139"/>
        <v>42786.75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8">
        <f t="shared" si="137"/>
        <v>0</v>
      </c>
      <c r="R2860" s="14">
        <f t="shared" si="138"/>
        <v>41954.545081018514</v>
      </c>
      <c r="S2860" s="14">
        <f t="shared" si="139"/>
        <v>41978.477777777778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8">
        <f t="shared" si="137"/>
        <v>35</v>
      </c>
      <c r="R2861" s="14">
        <f t="shared" si="138"/>
        <v>42233.362314814818</v>
      </c>
      <c r="S2861" s="14">
        <f t="shared" si="139"/>
        <v>42293.362314814818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8">
        <f t="shared" si="137"/>
        <v>29.56</v>
      </c>
      <c r="R2862" s="14">
        <f t="shared" si="138"/>
        <v>42480.800648148142</v>
      </c>
      <c r="S2862" s="14">
        <f t="shared" si="139"/>
        <v>42540.800648148142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8">
        <f t="shared" si="137"/>
        <v>26.67</v>
      </c>
      <c r="R2863" s="14">
        <f t="shared" si="138"/>
        <v>42257.590833333335</v>
      </c>
      <c r="S2863" s="14">
        <f t="shared" si="139"/>
        <v>42271.590833333335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8">
        <f t="shared" si="137"/>
        <v>18.329999999999998</v>
      </c>
      <c r="R2864" s="14">
        <f t="shared" si="138"/>
        <v>41784.789687500001</v>
      </c>
      <c r="S2864" s="14">
        <f t="shared" si="139"/>
        <v>41814.789687500001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8">
        <f t="shared" si="137"/>
        <v>20</v>
      </c>
      <c r="R2865" s="14">
        <f t="shared" si="138"/>
        <v>41831.675034722226</v>
      </c>
      <c r="S2865" s="14">
        <f t="shared" si="139"/>
        <v>41891.675034722226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8">
        <f t="shared" si="137"/>
        <v>13.33</v>
      </c>
      <c r="R2866" s="14">
        <f t="shared" si="138"/>
        <v>42172.613506944443</v>
      </c>
      <c r="S2866" s="14">
        <f t="shared" si="139"/>
        <v>42202.554166666669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8">
        <f t="shared" si="137"/>
        <v>0</v>
      </c>
      <c r="R2867" s="14">
        <f t="shared" si="138"/>
        <v>41950.114108796297</v>
      </c>
      <c r="S2867" s="14">
        <f t="shared" si="139"/>
        <v>42010.114108796297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8">
        <f t="shared" si="137"/>
        <v>22.5</v>
      </c>
      <c r="R2868" s="14">
        <f t="shared" si="138"/>
        <v>42627.955104166671</v>
      </c>
      <c r="S2868" s="14">
        <f t="shared" si="139"/>
        <v>42657.916666666672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8">
        <f t="shared" si="137"/>
        <v>50.4</v>
      </c>
      <c r="R2869" s="14">
        <f t="shared" si="138"/>
        <v>42531.195277777777</v>
      </c>
      <c r="S2869" s="14">
        <f t="shared" si="139"/>
        <v>42555.166666666672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8">
        <f t="shared" si="137"/>
        <v>105.03</v>
      </c>
      <c r="R2870" s="14">
        <f t="shared" si="138"/>
        <v>42618.827013888891</v>
      </c>
      <c r="S2870" s="14">
        <f t="shared" si="139"/>
        <v>42648.827013888891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8">
        <f t="shared" si="137"/>
        <v>35.4</v>
      </c>
      <c r="R2871" s="14">
        <f t="shared" si="138"/>
        <v>42540.593530092592</v>
      </c>
      <c r="S2871" s="14">
        <f t="shared" si="139"/>
        <v>42570.593530092592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8">
        <f t="shared" si="137"/>
        <v>83.33</v>
      </c>
      <c r="R2872" s="14">
        <f t="shared" si="138"/>
        <v>41746.189409722225</v>
      </c>
      <c r="S2872" s="14">
        <f t="shared" si="139"/>
        <v>41776.189409722225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8">
        <f t="shared" si="137"/>
        <v>35.92</v>
      </c>
      <c r="R2873" s="14">
        <f t="shared" si="138"/>
        <v>41974.738576388889</v>
      </c>
      <c r="S2873" s="14">
        <f t="shared" si="139"/>
        <v>41994.738576388889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8">
        <f t="shared" si="137"/>
        <v>0</v>
      </c>
      <c r="R2874" s="14">
        <f t="shared" si="138"/>
        <v>42115.11618055556</v>
      </c>
      <c r="S2874" s="14">
        <f t="shared" si="139"/>
        <v>42175.11618055556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8">
        <f t="shared" si="137"/>
        <v>119.13</v>
      </c>
      <c r="R2875" s="14">
        <f t="shared" si="138"/>
        <v>42002.817488425921</v>
      </c>
      <c r="S2875" s="14">
        <f t="shared" si="139"/>
        <v>42032.817488425921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8">
        <f t="shared" si="137"/>
        <v>90.33</v>
      </c>
      <c r="R2876" s="14">
        <f t="shared" si="138"/>
        <v>42722.84474537037</v>
      </c>
      <c r="S2876" s="14">
        <f t="shared" si="139"/>
        <v>42752.84474537037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8">
        <f t="shared" si="137"/>
        <v>2.33</v>
      </c>
      <c r="R2877" s="14">
        <f t="shared" si="138"/>
        <v>42465.128391203703</v>
      </c>
      <c r="S2877" s="14">
        <f t="shared" si="139"/>
        <v>42495.128391203703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8">
        <f t="shared" si="137"/>
        <v>0</v>
      </c>
      <c r="R2878" s="14">
        <f t="shared" si="138"/>
        <v>42171.743969907402</v>
      </c>
      <c r="S2878" s="14">
        <f t="shared" si="139"/>
        <v>42201.743969907402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8">
        <f t="shared" si="137"/>
        <v>108.33</v>
      </c>
      <c r="R2879" s="14">
        <f t="shared" si="138"/>
        <v>42672.955138888887</v>
      </c>
      <c r="S2879" s="14">
        <f t="shared" si="139"/>
        <v>42704.708333333328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8">
        <f t="shared" si="137"/>
        <v>15.75</v>
      </c>
      <c r="R2880" s="14">
        <f t="shared" si="138"/>
        <v>42128.615682870368</v>
      </c>
      <c r="S2880" s="14">
        <f t="shared" si="139"/>
        <v>42188.615682870368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8">
        <f t="shared" si="137"/>
        <v>29</v>
      </c>
      <c r="R2881" s="14">
        <f t="shared" si="138"/>
        <v>42359.725243055553</v>
      </c>
      <c r="S2881" s="14">
        <f t="shared" si="139"/>
        <v>42389.725243055553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8">
        <f t="shared" si="137"/>
        <v>96.55</v>
      </c>
      <c r="R2882" s="14">
        <f t="shared" si="138"/>
        <v>42192.905694444446</v>
      </c>
      <c r="S2882" s="14">
        <f t="shared" si="139"/>
        <v>42236.711805555555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8">
        <f t="shared" ref="Q2883:Q2946" si="140">IFERROR(ROUND(E2883/L2883,2),0)</f>
        <v>0</v>
      </c>
      <c r="R2883" s="14">
        <f t="shared" ref="R2883:R2946" si="141">(((J2883/60)/60)/24)+DATE(1970,1,1)</f>
        <v>41916.597638888888</v>
      </c>
      <c r="S2883" s="14">
        <f t="shared" ref="S2883:S2946" si="142">(((I2883/60)/60)/24)+DATE(1970,1,1)</f>
        <v>41976.639305555553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8">
        <f t="shared" si="140"/>
        <v>63</v>
      </c>
      <c r="R2884" s="14">
        <f t="shared" si="141"/>
        <v>42461.596273148149</v>
      </c>
      <c r="S2884" s="14">
        <f t="shared" si="142"/>
        <v>42491.596273148149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8">
        <f t="shared" si="140"/>
        <v>381.6</v>
      </c>
      <c r="R2885" s="14">
        <f t="shared" si="141"/>
        <v>42370.90320601852</v>
      </c>
      <c r="S2885" s="14">
        <f t="shared" si="142"/>
        <v>42406.207638888889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8">
        <f t="shared" si="140"/>
        <v>46.25</v>
      </c>
      <c r="R2886" s="14">
        <f t="shared" si="141"/>
        <v>41948.727256944447</v>
      </c>
      <c r="S2886" s="14">
        <f t="shared" si="142"/>
        <v>41978.727256944447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8">
        <f t="shared" si="140"/>
        <v>26</v>
      </c>
      <c r="R2887" s="14">
        <f t="shared" si="141"/>
        <v>42047.07640046296</v>
      </c>
      <c r="S2887" s="14">
        <f t="shared" si="142"/>
        <v>42077.034733796296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8">
        <f t="shared" si="140"/>
        <v>10</v>
      </c>
      <c r="R2888" s="14">
        <f t="shared" si="141"/>
        <v>42261.632916666669</v>
      </c>
      <c r="S2888" s="14">
        <f t="shared" si="142"/>
        <v>42266.165972222225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8">
        <f t="shared" si="140"/>
        <v>5</v>
      </c>
      <c r="R2889" s="14">
        <f t="shared" si="141"/>
        <v>41985.427361111113</v>
      </c>
      <c r="S2889" s="14">
        <f t="shared" si="142"/>
        <v>42015.427361111113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8">
        <f t="shared" si="140"/>
        <v>0</v>
      </c>
      <c r="R2890" s="14">
        <f t="shared" si="141"/>
        <v>41922.535185185188</v>
      </c>
      <c r="S2890" s="14">
        <f t="shared" si="142"/>
        <v>41930.207638888889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8">
        <f t="shared" si="140"/>
        <v>81.569999999999993</v>
      </c>
      <c r="R2891" s="14">
        <f t="shared" si="141"/>
        <v>41850.863252314812</v>
      </c>
      <c r="S2891" s="14">
        <f t="shared" si="142"/>
        <v>41880.863252314812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8">
        <f t="shared" si="140"/>
        <v>7</v>
      </c>
      <c r="R2892" s="14">
        <f t="shared" si="141"/>
        <v>41831.742962962962</v>
      </c>
      <c r="S2892" s="14">
        <f t="shared" si="142"/>
        <v>41860.125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8">
        <f t="shared" si="140"/>
        <v>27.3</v>
      </c>
      <c r="R2893" s="14">
        <f t="shared" si="141"/>
        <v>42415.883425925931</v>
      </c>
      <c r="S2893" s="14">
        <f t="shared" si="142"/>
        <v>42475.84175925926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8">
        <f t="shared" si="140"/>
        <v>29.41</v>
      </c>
      <c r="R2894" s="14">
        <f t="shared" si="141"/>
        <v>41869.714166666665</v>
      </c>
      <c r="S2894" s="14">
        <f t="shared" si="142"/>
        <v>41876.875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8">
        <f t="shared" si="140"/>
        <v>12.5</v>
      </c>
      <c r="R2895" s="14">
        <f t="shared" si="141"/>
        <v>41953.773090277777</v>
      </c>
      <c r="S2895" s="14">
        <f t="shared" si="142"/>
        <v>42013.083333333328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8">
        <f t="shared" si="140"/>
        <v>0</v>
      </c>
      <c r="R2896" s="14">
        <f t="shared" si="141"/>
        <v>42037.986284722225</v>
      </c>
      <c r="S2896" s="14">
        <f t="shared" si="142"/>
        <v>42097.944618055553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8">
        <f t="shared" si="140"/>
        <v>5.75</v>
      </c>
      <c r="R2897" s="14">
        <f t="shared" si="141"/>
        <v>41811.555462962962</v>
      </c>
      <c r="S2897" s="14">
        <f t="shared" si="142"/>
        <v>41812.875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8">
        <f t="shared" si="140"/>
        <v>52.08</v>
      </c>
      <c r="R2898" s="14">
        <f t="shared" si="141"/>
        <v>42701.908807870372</v>
      </c>
      <c r="S2898" s="14">
        <f t="shared" si="142"/>
        <v>42716.25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8">
        <f t="shared" si="140"/>
        <v>183.33</v>
      </c>
      <c r="R2899" s="14">
        <f t="shared" si="141"/>
        <v>42258.646504629629</v>
      </c>
      <c r="S2899" s="14">
        <f t="shared" si="142"/>
        <v>42288.645196759258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8">
        <f t="shared" si="140"/>
        <v>26.33</v>
      </c>
      <c r="R2900" s="14">
        <f t="shared" si="141"/>
        <v>42278.664965277778</v>
      </c>
      <c r="S2900" s="14">
        <f t="shared" si="142"/>
        <v>42308.664965277778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8">
        <f t="shared" si="140"/>
        <v>0</v>
      </c>
      <c r="R2901" s="14">
        <f t="shared" si="141"/>
        <v>42515.078217592592</v>
      </c>
      <c r="S2901" s="14">
        <f t="shared" si="142"/>
        <v>42575.078217592592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8">
        <f t="shared" si="140"/>
        <v>486.43</v>
      </c>
      <c r="R2902" s="14">
        <f t="shared" si="141"/>
        <v>41830.234166666669</v>
      </c>
      <c r="S2902" s="14">
        <f t="shared" si="142"/>
        <v>41860.234166666669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8">
        <f t="shared" si="140"/>
        <v>3</v>
      </c>
      <c r="R2903" s="14">
        <f t="shared" si="141"/>
        <v>41982.904386574075</v>
      </c>
      <c r="S2903" s="14">
        <f t="shared" si="142"/>
        <v>42042.904386574075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8">
        <f t="shared" si="140"/>
        <v>25</v>
      </c>
      <c r="R2904" s="14">
        <f t="shared" si="141"/>
        <v>42210.439768518518</v>
      </c>
      <c r="S2904" s="14">
        <f t="shared" si="142"/>
        <v>42240.439768518518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8">
        <f t="shared" si="140"/>
        <v>9.75</v>
      </c>
      <c r="R2905" s="14">
        <f t="shared" si="141"/>
        <v>42196.166874999995</v>
      </c>
      <c r="S2905" s="14">
        <f t="shared" si="142"/>
        <v>42256.166874999995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8">
        <f t="shared" si="140"/>
        <v>18.75</v>
      </c>
      <c r="R2906" s="14">
        <f t="shared" si="141"/>
        <v>41940.967951388891</v>
      </c>
      <c r="S2906" s="14">
        <f t="shared" si="142"/>
        <v>41952.5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8">
        <f t="shared" si="140"/>
        <v>36.590000000000003</v>
      </c>
      <c r="R2907" s="14">
        <f t="shared" si="141"/>
        <v>42606.056863425925</v>
      </c>
      <c r="S2907" s="14">
        <f t="shared" si="142"/>
        <v>42620.056863425925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8">
        <f t="shared" si="140"/>
        <v>80.709999999999994</v>
      </c>
      <c r="R2908" s="14">
        <f t="shared" si="141"/>
        <v>42199.648912037039</v>
      </c>
      <c r="S2908" s="14">
        <f t="shared" si="142"/>
        <v>42217.041666666672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8">
        <f t="shared" si="140"/>
        <v>1</v>
      </c>
      <c r="R2909" s="14">
        <f t="shared" si="141"/>
        <v>42444.877743055549</v>
      </c>
      <c r="S2909" s="14">
        <f t="shared" si="142"/>
        <v>42504.877743055549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8">
        <f t="shared" si="140"/>
        <v>52.8</v>
      </c>
      <c r="R2910" s="14">
        <f t="shared" si="141"/>
        <v>42499.731701388882</v>
      </c>
      <c r="S2910" s="14">
        <f t="shared" si="142"/>
        <v>42529.731701388882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8">
        <f t="shared" si="140"/>
        <v>20</v>
      </c>
      <c r="R2911" s="14">
        <f t="shared" si="141"/>
        <v>41929.266215277778</v>
      </c>
      <c r="S2911" s="14">
        <f t="shared" si="142"/>
        <v>41968.823611111111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8">
        <f t="shared" si="140"/>
        <v>1</v>
      </c>
      <c r="R2912" s="14">
        <f t="shared" si="141"/>
        <v>42107.841284722221</v>
      </c>
      <c r="S2912" s="14">
        <f t="shared" si="142"/>
        <v>42167.841284722221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8">
        <f t="shared" si="140"/>
        <v>46.93</v>
      </c>
      <c r="R2913" s="14">
        <f t="shared" si="141"/>
        <v>42142.768819444449</v>
      </c>
      <c r="S2913" s="14">
        <f t="shared" si="142"/>
        <v>42182.768819444449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8">
        <f t="shared" si="140"/>
        <v>78.08</v>
      </c>
      <c r="R2914" s="14">
        <f t="shared" si="141"/>
        <v>42354.131643518514</v>
      </c>
      <c r="S2914" s="14">
        <f t="shared" si="142"/>
        <v>42384.131643518514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8">
        <f t="shared" si="140"/>
        <v>1</v>
      </c>
      <c r="R2915" s="14">
        <f t="shared" si="141"/>
        <v>41828.922905092593</v>
      </c>
      <c r="S2915" s="14">
        <f t="shared" si="142"/>
        <v>41888.922905092593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8">
        <f t="shared" si="140"/>
        <v>1</v>
      </c>
      <c r="R2916" s="14">
        <f t="shared" si="141"/>
        <v>42017.907337962963</v>
      </c>
      <c r="S2916" s="14">
        <f t="shared" si="142"/>
        <v>42077.865671296298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8">
        <f t="shared" si="140"/>
        <v>203.67</v>
      </c>
      <c r="R2917" s="14">
        <f t="shared" si="141"/>
        <v>42415.398032407407</v>
      </c>
      <c r="S2917" s="14">
        <f t="shared" si="142"/>
        <v>42445.356365740736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8">
        <f t="shared" si="140"/>
        <v>20.71</v>
      </c>
      <c r="R2918" s="14">
        <f t="shared" si="141"/>
        <v>41755.476724537039</v>
      </c>
      <c r="S2918" s="14">
        <f t="shared" si="142"/>
        <v>41778.476724537039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8">
        <f t="shared" si="140"/>
        <v>48.56</v>
      </c>
      <c r="R2919" s="14">
        <f t="shared" si="141"/>
        <v>42245.234340277777</v>
      </c>
      <c r="S2919" s="14">
        <f t="shared" si="142"/>
        <v>42263.234340277777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8">
        <f t="shared" si="140"/>
        <v>68.099999999999994</v>
      </c>
      <c r="R2920" s="14">
        <f t="shared" si="141"/>
        <v>42278.629710648151</v>
      </c>
      <c r="S2920" s="14">
        <f t="shared" si="142"/>
        <v>42306.629710648151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8">
        <f t="shared" si="140"/>
        <v>8.5</v>
      </c>
      <c r="R2921" s="14">
        <f t="shared" si="141"/>
        <v>41826.61954861111</v>
      </c>
      <c r="S2921" s="14">
        <f t="shared" si="142"/>
        <v>41856.61954861111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8">
        <f t="shared" si="140"/>
        <v>51.62</v>
      </c>
      <c r="R2922" s="14">
        <f t="shared" si="141"/>
        <v>42058.792476851857</v>
      </c>
      <c r="S2922" s="14">
        <f t="shared" si="142"/>
        <v>42088.750810185185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8">
        <f t="shared" si="140"/>
        <v>43</v>
      </c>
      <c r="R2923" s="14">
        <f t="shared" si="141"/>
        <v>41877.886620370373</v>
      </c>
      <c r="S2923" s="14">
        <f t="shared" si="142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8">
        <f t="shared" si="140"/>
        <v>83.33</v>
      </c>
      <c r="R2924" s="14">
        <f t="shared" si="141"/>
        <v>42097.874155092592</v>
      </c>
      <c r="S2924" s="14">
        <f t="shared" si="142"/>
        <v>42142.874155092592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8">
        <f t="shared" si="140"/>
        <v>30</v>
      </c>
      <c r="R2925" s="14">
        <f t="shared" si="141"/>
        <v>42013.15253472222</v>
      </c>
      <c r="S2925" s="14">
        <f t="shared" si="142"/>
        <v>42028.125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8">
        <f t="shared" si="140"/>
        <v>175.51</v>
      </c>
      <c r="R2926" s="14">
        <f t="shared" si="141"/>
        <v>42103.556828703702</v>
      </c>
      <c r="S2926" s="14">
        <f t="shared" si="142"/>
        <v>42133.165972222225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8">
        <f t="shared" si="140"/>
        <v>231.66</v>
      </c>
      <c r="R2927" s="14">
        <f t="shared" si="141"/>
        <v>41863.584120370368</v>
      </c>
      <c r="S2927" s="14">
        <f t="shared" si="142"/>
        <v>41893.584120370368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8">
        <f t="shared" si="140"/>
        <v>75</v>
      </c>
      <c r="R2928" s="14">
        <f t="shared" si="141"/>
        <v>42044.765960648147</v>
      </c>
      <c r="S2928" s="14">
        <f t="shared" si="142"/>
        <v>42058.765960648147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8">
        <f t="shared" si="140"/>
        <v>112.14</v>
      </c>
      <c r="R2929" s="14">
        <f t="shared" si="141"/>
        <v>41806.669317129628</v>
      </c>
      <c r="S2929" s="14">
        <f t="shared" si="142"/>
        <v>41835.208333333336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8">
        <f t="shared" si="140"/>
        <v>41.67</v>
      </c>
      <c r="R2930" s="14">
        <f t="shared" si="141"/>
        <v>42403.998217592598</v>
      </c>
      <c r="S2930" s="14">
        <f t="shared" si="142"/>
        <v>42433.998217592598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8">
        <f t="shared" si="140"/>
        <v>255.17</v>
      </c>
      <c r="R2931" s="14">
        <f t="shared" si="141"/>
        <v>41754.564328703702</v>
      </c>
      <c r="S2931" s="14">
        <f t="shared" si="142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8">
        <f t="shared" si="140"/>
        <v>162.77000000000001</v>
      </c>
      <c r="R2932" s="14">
        <f t="shared" si="141"/>
        <v>42101.584074074075</v>
      </c>
      <c r="S2932" s="14">
        <f t="shared" si="142"/>
        <v>42131.584074074075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8">
        <f t="shared" si="140"/>
        <v>88.33</v>
      </c>
      <c r="R2933" s="14">
        <f t="shared" si="141"/>
        <v>41872.291238425925</v>
      </c>
      <c r="S2933" s="14">
        <f t="shared" si="142"/>
        <v>41897.255555555559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8">
        <f t="shared" si="140"/>
        <v>85.74</v>
      </c>
      <c r="R2934" s="14">
        <f t="shared" si="141"/>
        <v>42025.164780092593</v>
      </c>
      <c r="S2934" s="14">
        <f t="shared" si="142"/>
        <v>42056.458333333328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8">
        <f t="shared" si="140"/>
        <v>47.57</v>
      </c>
      <c r="R2935" s="14">
        <f t="shared" si="141"/>
        <v>42495.956631944442</v>
      </c>
      <c r="S2935" s="14">
        <f t="shared" si="142"/>
        <v>42525.956631944442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8">
        <f t="shared" si="140"/>
        <v>72.97</v>
      </c>
      <c r="R2936" s="14">
        <f t="shared" si="141"/>
        <v>41775.636157407411</v>
      </c>
      <c r="S2936" s="14">
        <f t="shared" si="142"/>
        <v>41805.636157407411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8">
        <f t="shared" si="140"/>
        <v>90.54</v>
      </c>
      <c r="R2937" s="14">
        <f t="shared" si="141"/>
        <v>42553.583425925928</v>
      </c>
      <c r="S2937" s="14">
        <f t="shared" si="142"/>
        <v>42611.708333333328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8">
        <f t="shared" si="140"/>
        <v>37.65</v>
      </c>
      <c r="R2938" s="14">
        <f t="shared" si="141"/>
        <v>41912.650729166664</v>
      </c>
      <c r="S2938" s="14">
        <f t="shared" si="142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8">
        <f t="shared" si="140"/>
        <v>36.36</v>
      </c>
      <c r="R2939" s="14">
        <f t="shared" si="141"/>
        <v>41803.457326388889</v>
      </c>
      <c r="S2939" s="14">
        <f t="shared" si="142"/>
        <v>41833.457326388889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8">
        <f t="shared" si="140"/>
        <v>126.72</v>
      </c>
      <c r="R2940" s="14">
        <f t="shared" si="141"/>
        <v>42004.703865740739</v>
      </c>
      <c r="S2940" s="14">
        <f t="shared" si="142"/>
        <v>42034.703865740739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8">
        <f t="shared" si="140"/>
        <v>329.2</v>
      </c>
      <c r="R2941" s="14">
        <f t="shared" si="141"/>
        <v>41845.809166666666</v>
      </c>
      <c r="S2941" s="14">
        <f t="shared" si="142"/>
        <v>41879.041666666664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8">
        <f t="shared" si="140"/>
        <v>81.239999999999995</v>
      </c>
      <c r="R2942" s="14">
        <f t="shared" si="141"/>
        <v>41982.773356481484</v>
      </c>
      <c r="S2942" s="14">
        <f t="shared" si="142"/>
        <v>42022.773356481484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8">
        <f t="shared" si="140"/>
        <v>1</v>
      </c>
      <c r="R2943" s="14">
        <f t="shared" si="141"/>
        <v>42034.960127314815</v>
      </c>
      <c r="S2943" s="14">
        <f t="shared" si="142"/>
        <v>42064.960127314815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8">
        <f t="shared" si="140"/>
        <v>202.23</v>
      </c>
      <c r="R2944" s="14">
        <f t="shared" si="141"/>
        <v>42334.803923611107</v>
      </c>
      <c r="S2944" s="14">
        <f t="shared" si="142"/>
        <v>42354.845833333333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8">
        <f t="shared" si="140"/>
        <v>0</v>
      </c>
      <c r="R2945" s="14">
        <f t="shared" si="141"/>
        <v>42077.129398148143</v>
      </c>
      <c r="S2945" s="14">
        <f t="shared" si="142"/>
        <v>42107.129398148143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8">
        <f t="shared" si="140"/>
        <v>100</v>
      </c>
      <c r="R2946" s="14">
        <f t="shared" si="141"/>
        <v>42132.9143287037</v>
      </c>
      <c r="S2946" s="14">
        <f t="shared" si="142"/>
        <v>42162.9143287037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8">
        <f t="shared" ref="Q2947:Q3010" si="143">IFERROR(ROUND(E2947/L2947,2),0)</f>
        <v>0</v>
      </c>
      <c r="R2947" s="14">
        <f t="shared" ref="R2947:R3010" si="144">(((J2947/60)/60)/24)+DATE(1970,1,1)</f>
        <v>42118.139583333337</v>
      </c>
      <c r="S2947" s="14">
        <f t="shared" ref="S2947:S3010" si="145">(((I2947/60)/60)/24)+DATE(1970,1,1)</f>
        <v>42148.139583333337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8">
        <f t="shared" si="143"/>
        <v>1</v>
      </c>
      <c r="R2948" s="14">
        <f t="shared" si="144"/>
        <v>42567.531157407408</v>
      </c>
      <c r="S2948" s="14">
        <f t="shared" si="145"/>
        <v>42597.531157407408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8">
        <f t="shared" si="143"/>
        <v>82.46</v>
      </c>
      <c r="R2949" s="14">
        <f t="shared" si="144"/>
        <v>42649.562118055561</v>
      </c>
      <c r="S2949" s="14">
        <f t="shared" si="145"/>
        <v>42698.715972222228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8">
        <f t="shared" si="143"/>
        <v>2.67</v>
      </c>
      <c r="R2950" s="14">
        <f t="shared" si="144"/>
        <v>42097.649224537032</v>
      </c>
      <c r="S2950" s="14">
        <f t="shared" si="145"/>
        <v>42157.649224537032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8">
        <f t="shared" si="143"/>
        <v>12.5</v>
      </c>
      <c r="R2951" s="14">
        <f t="shared" si="144"/>
        <v>42297.823113425926</v>
      </c>
      <c r="S2951" s="14">
        <f t="shared" si="145"/>
        <v>42327.864780092597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8">
        <f t="shared" si="143"/>
        <v>0</v>
      </c>
      <c r="R2952" s="14">
        <f t="shared" si="144"/>
        <v>42362.36518518519</v>
      </c>
      <c r="S2952" s="14">
        <f t="shared" si="145"/>
        <v>42392.36518518519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8">
        <f t="shared" si="143"/>
        <v>18.899999999999999</v>
      </c>
      <c r="R2953" s="14">
        <f t="shared" si="144"/>
        <v>41872.802928240737</v>
      </c>
      <c r="S2953" s="14">
        <f t="shared" si="145"/>
        <v>41917.802928240737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8">
        <f t="shared" si="143"/>
        <v>200.63</v>
      </c>
      <c r="R2954" s="14">
        <f t="shared" si="144"/>
        <v>42628.690266203703</v>
      </c>
      <c r="S2954" s="14">
        <f t="shared" si="145"/>
        <v>42660.166666666672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8">
        <f t="shared" si="143"/>
        <v>201.67</v>
      </c>
      <c r="R2955" s="14">
        <f t="shared" si="144"/>
        <v>42255.791909722218</v>
      </c>
      <c r="S2955" s="14">
        <f t="shared" si="145"/>
        <v>42285.791909722218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8">
        <f t="shared" si="143"/>
        <v>0</v>
      </c>
      <c r="R2956" s="14">
        <f t="shared" si="144"/>
        <v>42790.583368055552</v>
      </c>
      <c r="S2956" s="14">
        <f t="shared" si="145"/>
        <v>42810.541701388895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8">
        <f t="shared" si="143"/>
        <v>65</v>
      </c>
      <c r="R2957" s="14">
        <f t="shared" si="144"/>
        <v>42141.741307870368</v>
      </c>
      <c r="S2957" s="14">
        <f t="shared" si="145"/>
        <v>42171.741307870368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8">
        <f t="shared" si="143"/>
        <v>66.099999999999994</v>
      </c>
      <c r="R2958" s="14">
        <f t="shared" si="144"/>
        <v>42464.958912037036</v>
      </c>
      <c r="S2958" s="14">
        <f t="shared" si="145"/>
        <v>42494.958912037036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8">
        <f t="shared" si="143"/>
        <v>93.33</v>
      </c>
      <c r="R2959" s="14">
        <f t="shared" si="144"/>
        <v>42031.011249999996</v>
      </c>
      <c r="S2959" s="14">
        <f t="shared" si="145"/>
        <v>42090.969583333332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8">
        <f t="shared" si="143"/>
        <v>0</v>
      </c>
      <c r="R2960" s="14">
        <f t="shared" si="144"/>
        <v>42438.779131944444</v>
      </c>
      <c r="S2960" s="14">
        <f t="shared" si="145"/>
        <v>42498.73746527778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8">
        <f t="shared" si="143"/>
        <v>0</v>
      </c>
      <c r="R2961" s="14">
        <f t="shared" si="144"/>
        <v>42498.008391203708</v>
      </c>
      <c r="S2961" s="14">
        <f t="shared" si="145"/>
        <v>42528.008391203708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8">
        <f t="shared" si="143"/>
        <v>0</v>
      </c>
      <c r="R2962" s="14">
        <f t="shared" si="144"/>
        <v>41863.757210648146</v>
      </c>
      <c r="S2962" s="14">
        <f t="shared" si="145"/>
        <v>41893.757210648146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8">
        <f t="shared" si="143"/>
        <v>50.75</v>
      </c>
      <c r="R2963" s="14">
        <f t="shared" si="144"/>
        <v>42061.212488425925</v>
      </c>
      <c r="S2963" s="14">
        <f t="shared" si="145"/>
        <v>42089.166666666672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8">
        <f t="shared" si="143"/>
        <v>60.9</v>
      </c>
      <c r="R2964" s="14">
        <f t="shared" si="144"/>
        <v>42036.24428240741</v>
      </c>
      <c r="S2964" s="14">
        <f t="shared" si="145"/>
        <v>42064.290972222225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8">
        <f t="shared" si="143"/>
        <v>109.03</v>
      </c>
      <c r="R2965" s="14">
        <f t="shared" si="144"/>
        <v>42157.470185185186</v>
      </c>
      <c r="S2965" s="14">
        <f t="shared" si="145"/>
        <v>42187.470185185186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8">
        <f t="shared" si="143"/>
        <v>25.69</v>
      </c>
      <c r="R2966" s="14">
        <f t="shared" si="144"/>
        <v>41827.909942129627</v>
      </c>
      <c r="S2966" s="14">
        <f t="shared" si="145"/>
        <v>41857.897222222222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8">
        <f t="shared" si="143"/>
        <v>41.92</v>
      </c>
      <c r="R2967" s="14">
        <f t="shared" si="144"/>
        <v>42162.729548611111</v>
      </c>
      <c r="S2967" s="14">
        <f t="shared" si="145"/>
        <v>42192.729548611111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8">
        <f t="shared" si="143"/>
        <v>88.77</v>
      </c>
      <c r="R2968" s="14">
        <f t="shared" si="144"/>
        <v>42233.738564814819</v>
      </c>
      <c r="S2968" s="14">
        <f t="shared" si="145"/>
        <v>42263.738564814819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8">
        <f t="shared" si="143"/>
        <v>80.23</v>
      </c>
      <c r="R2969" s="14">
        <f t="shared" si="144"/>
        <v>42042.197824074072</v>
      </c>
      <c r="S2969" s="14">
        <f t="shared" si="145"/>
        <v>42072.156157407408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8">
        <f t="shared" si="143"/>
        <v>78.94</v>
      </c>
      <c r="R2970" s="14">
        <f t="shared" si="144"/>
        <v>42585.523842592593</v>
      </c>
      <c r="S2970" s="14">
        <f t="shared" si="145"/>
        <v>42599.165972222225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8">
        <f t="shared" si="143"/>
        <v>95.59</v>
      </c>
      <c r="R2971" s="14">
        <f t="shared" si="144"/>
        <v>42097.786493055552</v>
      </c>
      <c r="S2971" s="14">
        <f t="shared" si="145"/>
        <v>42127.952083333337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8">
        <f t="shared" si="143"/>
        <v>69.89</v>
      </c>
      <c r="R2972" s="14">
        <f t="shared" si="144"/>
        <v>41808.669571759259</v>
      </c>
      <c r="S2972" s="14">
        <f t="shared" si="145"/>
        <v>41838.669571759259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8">
        <f t="shared" si="143"/>
        <v>74.53</v>
      </c>
      <c r="R2973" s="14">
        <f t="shared" si="144"/>
        <v>41852.658310185187</v>
      </c>
      <c r="S2973" s="14">
        <f t="shared" si="145"/>
        <v>41882.658310185187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8">
        <f t="shared" si="143"/>
        <v>123.94</v>
      </c>
      <c r="R2974" s="14">
        <f t="shared" si="144"/>
        <v>42694.110185185185</v>
      </c>
      <c r="S2974" s="14">
        <f t="shared" si="145"/>
        <v>42709.041666666672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8">
        <f t="shared" si="143"/>
        <v>264.85000000000002</v>
      </c>
      <c r="R2975" s="14">
        <f t="shared" si="144"/>
        <v>42341.818379629629</v>
      </c>
      <c r="S2975" s="14">
        <f t="shared" si="145"/>
        <v>42370.166666666672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8">
        <f t="shared" si="143"/>
        <v>58.62</v>
      </c>
      <c r="R2976" s="14">
        <f t="shared" si="144"/>
        <v>41880.061006944445</v>
      </c>
      <c r="S2976" s="14">
        <f t="shared" si="145"/>
        <v>41908.065972222219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8">
        <f t="shared" si="143"/>
        <v>70.88</v>
      </c>
      <c r="R2977" s="14">
        <f t="shared" si="144"/>
        <v>41941.683865740742</v>
      </c>
      <c r="S2977" s="14">
        <f t="shared" si="145"/>
        <v>41970.125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8">
        <f t="shared" si="143"/>
        <v>8.57</v>
      </c>
      <c r="R2978" s="14">
        <f t="shared" si="144"/>
        <v>42425.730671296296</v>
      </c>
      <c r="S2978" s="14">
        <f t="shared" si="145"/>
        <v>42442.5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8">
        <f t="shared" si="143"/>
        <v>113.57</v>
      </c>
      <c r="R2979" s="14">
        <f t="shared" si="144"/>
        <v>42026.88118055556</v>
      </c>
      <c r="S2979" s="14">
        <f t="shared" si="145"/>
        <v>42086.093055555553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8">
        <f t="shared" si="143"/>
        <v>60.69</v>
      </c>
      <c r="R2980" s="14">
        <f t="shared" si="144"/>
        <v>41922.640590277777</v>
      </c>
      <c r="S2980" s="14">
        <f t="shared" si="145"/>
        <v>41932.249305555553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8">
        <f t="shared" si="143"/>
        <v>110.22</v>
      </c>
      <c r="R2981" s="14">
        <f t="shared" si="144"/>
        <v>41993.824340277773</v>
      </c>
      <c r="S2981" s="14">
        <f t="shared" si="145"/>
        <v>42010.25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8">
        <f t="shared" si="143"/>
        <v>136.46</v>
      </c>
      <c r="R2982" s="14">
        <f t="shared" si="144"/>
        <v>42219.915856481486</v>
      </c>
      <c r="S2982" s="14">
        <f t="shared" si="145"/>
        <v>42240.083333333328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8">
        <f t="shared" si="143"/>
        <v>53.16</v>
      </c>
      <c r="R2983" s="14">
        <f t="shared" si="144"/>
        <v>42225.559675925921</v>
      </c>
      <c r="S2983" s="14">
        <f t="shared" si="145"/>
        <v>42270.559675925921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8">
        <f t="shared" si="143"/>
        <v>86.49</v>
      </c>
      <c r="R2984" s="14">
        <f t="shared" si="144"/>
        <v>42381.686840277776</v>
      </c>
      <c r="S2984" s="14">
        <f t="shared" si="145"/>
        <v>42411.686840277776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8">
        <f t="shared" si="143"/>
        <v>155.24</v>
      </c>
      <c r="R2985" s="14">
        <f t="shared" si="144"/>
        <v>41894.632361111115</v>
      </c>
      <c r="S2985" s="14">
        <f t="shared" si="145"/>
        <v>41954.674027777779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8">
        <f t="shared" si="143"/>
        <v>115.08</v>
      </c>
      <c r="R2986" s="14">
        <f t="shared" si="144"/>
        <v>42576.278715277775</v>
      </c>
      <c r="S2986" s="14">
        <f t="shared" si="145"/>
        <v>42606.278715277775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8">
        <f t="shared" si="143"/>
        <v>109.59</v>
      </c>
      <c r="R2987" s="14">
        <f t="shared" si="144"/>
        <v>42654.973703703698</v>
      </c>
      <c r="S2987" s="14">
        <f t="shared" si="145"/>
        <v>42674.166666666672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8">
        <f t="shared" si="143"/>
        <v>45.21</v>
      </c>
      <c r="R2988" s="14">
        <f t="shared" si="144"/>
        <v>42431.500069444446</v>
      </c>
      <c r="S2988" s="14">
        <f t="shared" si="145"/>
        <v>42491.458402777775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8">
        <f t="shared" si="143"/>
        <v>104.15</v>
      </c>
      <c r="R2989" s="14">
        <f t="shared" si="144"/>
        <v>42627.307303240741</v>
      </c>
      <c r="S2989" s="14">
        <f t="shared" si="145"/>
        <v>42656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8">
        <f t="shared" si="143"/>
        <v>35.71</v>
      </c>
      <c r="R2990" s="14">
        <f t="shared" si="144"/>
        <v>42511.362048611118</v>
      </c>
      <c r="S2990" s="14">
        <f t="shared" si="145"/>
        <v>42541.362048611118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8">
        <f t="shared" si="143"/>
        <v>97</v>
      </c>
      <c r="R2991" s="14">
        <f t="shared" si="144"/>
        <v>42337.02039351852</v>
      </c>
      <c r="S2991" s="14">
        <f t="shared" si="145"/>
        <v>42359.207638888889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8">
        <f t="shared" si="143"/>
        <v>370.37</v>
      </c>
      <c r="R2992" s="14">
        <f t="shared" si="144"/>
        <v>42341.57430555555</v>
      </c>
      <c r="S2992" s="14">
        <f t="shared" si="145"/>
        <v>42376.57430555555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8">
        <f t="shared" si="143"/>
        <v>94.41</v>
      </c>
      <c r="R2993" s="14">
        <f t="shared" si="144"/>
        <v>42740.837152777778</v>
      </c>
      <c r="S2993" s="14">
        <f t="shared" si="145"/>
        <v>42762.837152777778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8">
        <f t="shared" si="143"/>
        <v>48.98</v>
      </c>
      <c r="R2994" s="14">
        <f t="shared" si="144"/>
        <v>42622.767476851848</v>
      </c>
      <c r="S2994" s="14">
        <f t="shared" si="145"/>
        <v>42652.767476851848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8">
        <f t="shared" si="143"/>
        <v>45.59</v>
      </c>
      <c r="R2995" s="14">
        <f t="shared" si="144"/>
        <v>42390.838738425926</v>
      </c>
      <c r="S2995" s="14">
        <f t="shared" si="145"/>
        <v>42420.838738425926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8">
        <f t="shared" si="143"/>
        <v>23.28</v>
      </c>
      <c r="R2996" s="14">
        <f t="shared" si="144"/>
        <v>41885.478842592594</v>
      </c>
      <c r="S2996" s="14">
        <f t="shared" si="145"/>
        <v>41915.478842592594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8">
        <f t="shared" si="143"/>
        <v>63.23</v>
      </c>
      <c r="R2997" s="14">
        <f t="shared" si="144"/>
        <v>42724.665173611109</v>
      </c>
      <c r="S2997" s="14">
        <f t="shared" si="145"/>
        <v>42754.665173611109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8">
        <f t="shared" si="143"/>
        <v>153.52000000000001</v>
      </c>
      <c r="R2998" s="14">
        <f t="shared" si="144"/>
        <v>42090.912500000006</v>
      </c>
      <c r="S2998" s="14">
        <f t="shared" si="145"/>
        <v>42150.912500000006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8">
        <f t="shared" si="143"/>
        <v>90.2</v>
      </c>
      <c r="R2999" s="14">
        <f t="shared" si="144"/>
        <v>42775.733715277776</v>
      </c>
      <c r="S2999" s="14">
        <f t="shared" si="145"/>
        <v>42793.207638888889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8">
        <f t="shared" si="143"/>
        <v>118.97</v>
      </c>
      <c r="R3000" s="14">
        <f t="shared" si="144"/>
        <v>41778.193622685183</v>
      </c>
      <c r="S3000" s="14">
        <f t="shared" si="145"/>
        <v>41806.184027777781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8">
        <f t="shared" si="143"/>
        <v>80.25</v>
      </c>
      <c r="R3001" s="14">
        <f t="shared" si="144"/>
        <v>42780.740277777775</v>
      </c>
      <c r="S3001" s="14">
        <f t="shared" si="145"/>
        <v>42795.083333333328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8">
        <f t="shared" si="143"/>
        <v>62.5</v>
      </c>
      <c r="R3002" s="14">
        <f t="shared" si="144"/>
        <v>42752.827199074076</v>
      </c>
      <c r="S3002" s="14">
        <f t="shared" si="145"/>
        <v>42766.75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8">
        <f t="shared" si="143"/>
        <v>131.38</v>
      </c>
      <c r="R3003" s="14">
        <f t="shared" si="144"/>
        <v>42534.895625000005</v>
      </c>
      <c r="S3003" s="14">
        <f t="shared" si="145"/>
        <v>42564.895625000005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8">
        <f t="shared" si="143"/>
        <v>73.03</v>
      </c>
      <c r="R3004" s="14">
        <f t="shared" si="144"/>
        <v>41239.83625</v>
      </c>
      <c r="S3004" s="14">
        <f t="shared" si="145"/>
        <v>41269.83625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8">
        <f t="shared" si="143"/>
        <v>178.53</v>
      </c>
      <c r="R3005" s="14">
        <f t="shared" si="144"/>
        <v>42398.849259259259</v>
      </c>
      <c r="S3005" s="14">
        <f t="shared" si="145"/>
        <v>42430.249305555553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8">
        <f t="shared" si="143"/>
        <v>162.91</v>
      </c>
      <c r="R3006" s="14">
        <f t="shared" si="144"/>
        <v>41928.881064814814</v>
      </c>
      <c r="S3006" s="14">
        <f t="shared" si="145"/>
        <v>41958.922731481478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8">
        <f t="shared" si="143"/>
        <v>108.24</v>
      </c>
      <c r="R3007" s="14">
        <f t="shared" si="144"/>
        <v>41888.674826388888</v>
      </c>
      <c r="S3007" s="14">
        <f t="shared" si="145"/>
        <v>41918.674826388888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8">
        <f t="shared" si="143"/>
        <v>88.87</v>
      </c>
      <c r="R3008" s="14">
        <f t="shared" si="144"/>
        <v>41957.756840277783</v>
      </c>
      <c r="S3008" s="14">
        <f t="shared" si="145"/>
        <v>41987.756840277783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8">
        <f t="shared" si="143"/>
        <v>54</v>
      </c>
      <c r="R3009" s="14">
        <f t="shared" si="144"/>
        <v>42098.216238425928</v>
      </c>
      <c r="S3009" s="14">
        <f t="shared" si="145"/>
        <v>42119.216238425928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8">
        <f t="shared" si="143"/>
        <v>116.73</v>
      </c>
      <c r="R3010" s="14">
        <f t="shared" si="144"/>
        <v>42360.212025462963</v>
      </c>
      <c r="S3010" s="14">
        <f t="shared" si="145"/>
        <v>42390.212025462963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8">
        <f t="shared" ref="Q3011:Q3074" si="146">IFERROR(ROUND(E3011/L3011,2),0)</f>
        <v>233.9</v>
      </c>
      <c r="R3011" s="14">
        <f t="shared" ref="R3011:R3074" si="147">(((J3011/60)/60)/24)+DATE(1970,1,1)</f>
        <v>41939.569907407407</v>
      </c>
      <c r="S3011" s="14">
        <f t="shared" ref="S3011:S3074" si="148">(((I3011/60)/60)/24)+DATE(1970,1,1)</f>
        <v>41969.611574074079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8">
        <f t="shared" si="146"/>
        <v>158</v>
      </c>
      <c r="R3012" s="14">
        <f t="shared" si="147"/>
        <v>41996.832395833335</v>
      </c>
      <c r="S3012" s="14">
        <f t="shared" si="148"/>
        <v>42056.832395833335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8">
        <f t="shared" si="146"/>
        <v>14.84</v>
      </c>
      <c r="R3013" s="14">
        <f t="shared" si="147"/>
        <v>42334.468935185185</v>
      </c>
      <c r="S3013" s="14">
        <f t="shared" si="148"/>
        <v>42361.957638888889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8">
        <f t="shared" si="146"/>
        <v>85.18</v>
      </c>
      <c r="R3014" s="14">
        <f t="shared" si="147"/>
        <v>42024.702893518523</v>
      </c>
      <c r="S3014" s="14">
        <f t="shared" si="148"/>
        <v>42045.702893518523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8">
        <f t="shared" si="146"/>
        <v>146.69</v>
      </c>
      <c r="R3015" s="14">
        <f t="shared" si="147"/>
        <v>42146.836215277777</v>
      </c>
      <c r="S3015" s="14">
        <f t="shared" si="148"/>
        <v>42176.836215277777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8">
        <f t="shared" si="146"/>
        <v>50.76</v>
      </c>
      <c r="R3016" s="14">
        <f t="shared" si="147"/>
        <v>41920.123611111114</v>
      </c>
      <c r="S3016" s="14">
        <f t="shared" si="148"/>
        <v>41948.208333333336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8">
        <f t="shared" si="146"/>
        <v>87.7</v>
      </c>
      <c r="R3017" s="14">
        <f t="shared" si="147"/>
        <v>41785.72729166667</v>
      </c>
      <c r="S3017" s="14">
        <f t="shared" si="148"/>
        <v>41801.166666666664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8">
        <f t="shared" si="146"/>
        <v>242.28</v>
      </c>
      <c r="R3018" s="14">
        <f t="shared" si="147"/>
        <v>41778.548055555555</v>
      </c>
      <c r="S3018" s="14">
        <f t="shared" si="148"/>
        <v>41838.548055555555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8">
        <f t="shared" si="146"/>
        <v>146.44999999999999</v>
      </c>
      <c r="R3019" s="14">
        <f t="shared" si="147"/>
        <v>41841.850034722222</v>
      </c>
      <c r="S3019" s="14">
        <f t="shared" si="148"/>
        <v>41871.850034722222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8">
        <f t="shared" si="146"/>
        <v>103.17</v>
      </c>
      <c r="R3020" s="14">
        <f t="shared" si="147"/>
        <v>42163.29833333334</v>
      </c>
      <c r="S3020" s="14">
        <f t="shared" si="148"/>
        <v>42205.916666666672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8">
        <f t="shared" si="146"/>
        <v>80.459999999999994</v>
      </c>
      <c r="R3021" s="14">
        <f t="shared" si="147"/>
        <v>41758.833564814813</v>
      </c>
      <c r="S3021" s="14">
        <f t="shared" si="148"/>
        <v>41786.125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8">
        <f t="shared" si="146"/>
        <v>234.67</v>
      </c>
      <c r="R3022" s="14">
        <f t="shared" si="147"/>
        <v>42170.846446759257</v>
      </c>
      <c r="S3022" s="14">
        <f t="shared" si="148"/>
        <v>42230.846446759257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8">
        <f t="shared" si="146"/>
        <v>50.69</v>
      </c>
      <c r="R3023" s="14">
        <f t="shared" si="147"/>
        <v>42660.618854166663</v>
      </c>
      <c r="S3023" s="14">
        <f t="shared" si="148"/>
        <v>42696.249305555553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8">
        <f t="shared" si="146"/>
        <v>162.71</v>
      </c>
      <c r="R3024" s="14">
        <f t="shared" si="147"/>
        <v>42564.95380787037</v>
      </c>
      <c r="S3024" s="14">
        <f t="shared" si="148"/>
        <v>42609.95380787037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8">
        <f t="shared" si="146"/>
        <v>120.17</v>
      </c>
      <c r="R3025" s="14">
        <f t="shared" si="147"/>
        <v>42121.675763888896</v>
      </c>
      <c r="S3025" s="14">
        <f t="shared" si="148"/>
        <v>42166.675763888896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8">
        <f t="shared" si="146"/>
        <v>67.7</v>
      </c>
      <c r="R3026" s="14">
        <f t="shared" si="147"/>
        <v>41158.993923611109</v>
      </c>
      <c r="S3026" s="14">
        <f t="shared" si="148"/>
        <v>41188.993923611109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8">
        <f t="shared" si="146"/>
        <v>52.1</v>
      </c>
      <c r="R3027" s="14">
        <f t="shared" si="147"/>
        <v>41761.509409722225</v>
      </c>
      <c r="S3027" s="14">
        <f t="shared" si="148"/>
        <v>41789.666666666664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8">
        <f t="shared" si="146"/>
        <v>51.6</v>
      </c>
      <c r="R3028" s="14">
        <f t="shared" si="147"/>
        <v>42783.459398148145</v>
      </c>
      <c r="S3028" s="14">
        <f t="shared" si="148"/>
        <v>42797.459398148145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8">
        <f t="shared" si="146"/>
        <v>164.3</v>
      </c>
      <c r="R3029" s="14">
        <f t="shared" si="147"/>
        <v>42053.704293981486</v>
      </c>
      <c r="S3029" s="14">
        <f t="shared" si="148"/>
        <v>42083.662627314814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8">
        <f t="shared" si="146"/>
        <v>84.86</v>
      </c>
      <c r="R3030" s="14">
        <f t="shared" si="147"/>
        <v>42567.264178240745</v>
      </c>
      <c r="S3030" s="14">
        <f t="shared" si="148"/>
        <v>42597.264178240745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8">
        <f t="shared" si="146"/>
        <v>94.55</v>
      </c>
      <c r="R3031" s="14">
        <f t="shared" si="147"/>
        <v>41932.708877314813</v>
      </c>
      <c r="S3031" s="14">
        <f t="shared" si="148"/>
        <v>41961.190972222219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8">
        <f t="shared" si="146"/>
        <v>45.54</v>
      </c>
      <c r="R3032" s="14">
        <f t="shared" si="147"/>
        <v>42233.747349537036</v>
      </c>
      <c r="S3032" s="14">
        <f t="shared" si="148"/>
        <v>42263.747349537036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8">
        <f t="shared" si="146"/>
        <v>51.72</v>
      </c>
      <c r="R3033" s="14">
        <f t="shared" si="147"/>
        <v>42597.882488425923</v>
      </c>
      <c r="S3033" s="14">
        <f t="shared" si="148"/>
        <v>42657.882488425923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8">
        <f t="shared" si="146"/>
        <v>50.88</v>
      </c>
      <c r="R3034" s="14">
        <f t="shared" si="147"/>
        <v>42228.044664351852</v>
      </c>
      <c r="S3034" s="14">
        <f t="shared" si="148"/>
        <v>42258.044664351852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8">
        <f t="shared" si="146"/>
        <v>191.13</v>
      </c>
      <c r="R3035" s="14">
        <f t="shared" si="147"/>
        <v>42570.110243055555</v>
      </c>
      <c r="S3035" s="14">
        <f t="shared" si="148"/>
        <v>42600.110243055555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8">
        <f t="shared" si="146"/>
        <v>89.31</v>
      </c>
      <c r="R3036" s="14">
        <f t="shared" si="147"/>
        <v>42644.535358796296</v>
      </c>
      <c r="S3036" s="14">
        <f t="shared" si="148"/>
        <v>42675.165972222225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8">
        <f t="shared" si="146"/>
        <v>88.59</v>
      </c>
      <c r="R3037" s="14">
        <f t="shared" si="147"/>
        <v>41368.560289351852</v>
      </c>
      <c r="S3037" s="14">
        <f t="shared" si="148"/>
        <v>41398.560289351852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8">
        <f t="shared" si="146"/>
        <v>96.3</v>
      </c>
      <c r="R3038" s="14">
        <f t="shared" si="147"/>
        <v>41466.785231481481</v>
      </c>
      <c r="S3038" s="14">
        <f t="shared" si="148"/>
        <v>41502.499305555553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8">
        <f t="shared" si="146"/>
        <v>33.31</v>
      </c>
      <c r="R3039" s="14">
        <f t="shared" si="147"/>
        <v>40378.893206018518</v>
      </c>
      <c r="S3039" s="14">
        <f t="shared" si="148"/>
        <v>40453.207638888889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8">
        <f t="shared" si="146"/>
        <v>37.22</v>
      </c>
      <c r="R3040" s="14">
        <f t="shared" si="147"/>
        <v>42373.252280092594</v>
      </c>
      <c r="S3040" s="14">
        <f t="shared" si="148"/>
        <v>42433.252280092594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8">
        <f t="shared" si="146"/>
        <v>92.13</v>
      </c>
      <c r="R3041" s="14">
        <f t="shared" si="147"/>
        <v>41610.794421296298</v>
      </c>
      <c r="S3041" s="14">
        <f t="shared" si="148"/>
        <v>41637.332638888889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8">
        <f t="shared" si="146"/>
        <v>76.790000000000006</v>
      </c>
      <c r="R3042" s="14">
        <f t="shared" si="147"/>
        <v>42177.791909722218</v>
      </c>
      <c r="S3042" s="14">
        <f t="shared" si="148"/>
        <v>42181.958333333328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8">
        <f t="shared" si="146"/>
        <v>96.53</v>
      </c>
      <c r="R3043" s="14">
        <f t="shared" si="147"/>
        <v>42359.868611111116</v>
      </c>
      <c r="S3043" s="14">
        <f t="shared" si="148"/>
        <v>42389.868611111116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8">
        <f t="shared" si="146"/>
        <v>51.89</v>
      </c>
      <c r="R3044" s="14">
        <f t="shared" si="147"/>
        <v>42253.688043981485</v>
      </c>
      <c r="S3044" s="14">
        <f t="shared" si="148"/>
        <v>42283.688043981485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8">
        <f t="shared" si="146"/>
        <v>128.91</v>
      </c>
      <c r="R3045" s="14">
        <f t="shared" si="147"/>
        <v>42083.070590277777</v>
      </c>
      <c r="S3045" s="14">
        <f t="shared" si="148"/>
        <v>42110.118055555555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8">
        <f t="shared" si="146"/>
        <v>84.11</v>
      </c>
      <c r="R3046" s="14">
        <f t="shared" si="147"/>
        <v>42387.7268287037</v>
      </c>
      <c r="S3046" s="14">
        <f t="shared" si="148"/>
        <v>42402.7268287037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8">
        <f t="shared" si="146"/>
        <v>82.94</v>
      </c>
      <c r="R3047" s="14">
        <f t="shared" si="147"/>
        <v>41843.155729166669</v>
      </c>
      <c r="S3047" s="14">
        <f t="shared" si="148"/>
        <v>41873.155729166669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8">
        <f t="shared" si="146"/>
        <v>259.95</v>
      </c>
      <c r="R3048" s="14">
        <f t="shared" si="147"/>
        <v>41862.803078703706</v>
      </c>
      <c r="S3048" s="14">
        <f t="shared" si="148"/>
        <v>41892.202777777777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8">
        <f t="shared" si="146"/>
        <v>37.25</v>
      </c>
      <c r="R3049" s="14">
        <f t="shared" si="147"/>
        <v>42443.989050925928</v>
      </c>
      <c r="S3049" s="14">
        <f t="shared" si="148"/>
        <v>42487.552777777775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8">
        <f t="shared" si="146"/>
        <v>177.02</v>
      </c>
      <c r="R3050" s="14">
        <f t="shared" si="147"/>
        <v>41975.901180555549</v>
      </c>
      <c r="S3050" s="14">
        <f t="shared" si="148"/>
        <v>42004.890277777777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8">
        <f t="shared" si="146"/>
        <v>74.069999999999993</v>
      </c>
      <c r="R3051" s="14">
        <f t="shared" si="147"/>
        <v>42139.014525462961</v>
      </c>
      <c r="S3051" s="14">
        <f t="shared" si="148"/>
        <v>42169.014525462961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8">
        <f t="shared" si="146"/>
        <v>70.67</v>
      </c>
      <c r="R3052" s="14">
        <f t="shared" si="147"/>
        <v>42465.16851851852</v>
      </c>
      <c r="S3052" s="14">
        <f t="shared" si="148"/>
        <v>42495.16851851852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8">
        <f t="shared" si="146"/>
        <v>23.63</v>
      </c>
      <c r="R3053" s="14">
        <f t="shared" si="147"/>
        <v>42744.416030092587</v>
      </c>
      <c r="S3053" s="14">
        <f t="shared" si="148"/>
        <v>42774.416030092587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8">
        <f t="shared" si="146"/>
        <v>37.5</v>
      </c>
      <c r="R3054" s="14">
        <f t="shared" si="147"/>
        <v>42122.670069444444</v>
      </c>
      <c r="S3054" s="14">
        <f t="shared" si="148"/>
        <v>42152.665972222225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8">
        <f t="shared" si="146"/>
        <v>13.33</v>
      </c>
      <c r="R3055" s="14">
        <f t="shared" si="147"/>
        <v>41862.761724537035</v>
      </c>
      <c r="S3055" s="14">
        <f t="shared" si="148"/>
        <v>41914.165972222225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8">
        <f t="shared" si="146"/>
        <v>0</v>
      </c>
      <c r="R3056" s="14">
        <f t="shared" si="147"/>
        <v>42027.832800925928</v>
      </c>
      <c r="S3056" s="14">
        <f t="shared" si="148"/>
        <v>42065.044444444444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8">
        <f t="shared" si="146"/>
        <v>1</v>
      </c>
      <c r="R3057" s="14">
        <f t="shared" si="147"/>
        <v>41953.95821759259</v>
      </c>
      <c r="S3057" s="14">
        <f t="shared" si="148"/>
        <v>42013.95821759259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8">
        <f t="shared" si="146"/>
        <v>0</v>
      </c>
      <c r="R3058" s="14">
        <f t="shared" si="147"/>
        <v>41851.636388888888</v>
      </c>
      <c r="S3058" s="14">
        <f t="shared" si="148"/>
        <v>41911.636388888888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8">
        <f t="shared" si="146"/>
        <v>0</v>
      </c>
      <c r="R3059" s="14">
        <f t="shared" si="147"/>
        <v>42433.650590277779</v>
      </c>
      <c r="S3059" s="14">
        <f t="shared" si="148"/>
        <v>42463.608923611115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8">
        <f t="shared" si="146"/>
        <v>1</v>
      </c>
      <c r="R3060" s="14">
        <f t="shared" si="147"/>
        <v>42460.374305555553</v>
      </c>
      <c r="S3060" s="14">
        <f t="shared" si="148"/>
        <v>42510.374305555553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8">
        <f t="shared" si="146"/>
        <v>41</v>
      </c>
      <c r="R3061" s="14">
        <f t="shared" si="147"/>
        <v>41829.935717592591</v>
      </c>
      <c r="S3061" s="14">
        <f t="shared" si="148"/>
        <v>41859.935717592591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8">
        <f t="shared" si="146"/>
        <v>55.83</v>
      </c>
      <c r="R3062" s="14">
        <f t="shared" si="147"/>
        <v>42245.274699074071</v>
      </c>
      <c r="S3062" s="14">
        <f t="shared" si="148"/>
        <v>42275.274699074071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8">
        <f t="shared" si="146"/>
        <v>0</v>
      </c>
      <c r="R3063" s="14">
        <f t="shared" si="147"/>
        <v>41834.784120370372</v>
      </c>
      <c r="S3063" s="14">
        <f t="shared" si="148"/>
        <v>41864.784120370372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8">
        <f t="shared" si="146"/>
        <v>99.76</v>
      </c>
      <c r="R3064" s="14">
        <f t="shared" si="147"/>
        <v>42248.535787037035</v>
      </c>
      <c r="S3064" s="14">
        <f t="shared" si="148"/>
        <v>42277.75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8">
        <f t="shared" si="146"/>
        <v>25.52</v>
      </c>
      <c r="R3065" s="14">
        <f t="shared" si="147"/>
        <v>42630.922893518517</v>
      </c>
      <c r="S3065" s="14">
        <f t="shared" si="148"/>
        <v>42665.922893518517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8">
        <f t="shared" si="146"/>
        <v>117.65</v>
      </c>
      <c r="R3066" s="14">
        <f t="shared" si="147"/>
        <v>42299.130162037036</v>
      </c>
      <c r="S3066" s="14">
        <f t="shared" si="148"/>
        <v>42330.290972222225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8">
        <f t="shared" si="146"/>
        <v>5</v>
      </c>
      <c r="R3067" s="14">
        <f t="shared" si="147"/>
        <v>41825.055231481485</v>
      </c>
      <c r="S3067" s="14">
        <f t="shared" si="148"/>
        <v>41850.055231481485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8">
        <f t="shared" si="146"/>
        <v>2796.67</v>
      </c>
      <c r="R3068" s="14">
        <f t="shared" si="147"/>
        <v>42531.228437500002</v>
      </c>
      <c r="S3068" s="14">
        <f t="shared" si="148"/>
        <v>42561.228437500002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8">
        <f t="shared" si="146"/>
        <v>200</v>
      </c>
      <c r="R3069" s="14">
        <f t="shared" si="147"/>
        <v>42226.938414351855</v>
      </c>
      <c r="S3069" s="14">
        <f t="shared" si="148"/>
        <v>42256.938414351855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8">
        <f t="shared" si="146"/>
        <v>87.5</v>
      </c>
      <c r="R3070" s="14">
        <f t="shared" si="147"/>
        <v>42263.691574074073</v>
      </c>
      <c r="S3070" s="14">
        <f t="shared" si="148"/>
        <v>42293.691574074073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8">
        <f t="shared" si="146"/>
        <v>20.14</v>
      </c>
      <c r="R3071" s="14">
        <f t="shared" si="147"/>
        <v>41957.833726851852</v>
      </c>
      <c r="S3071" s="14">
        <f t="shared" si="148"/>
        <v>41987.833726851852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8">
        <f t="shared" si="146"/>
        <v>20.88</v>
      </c>
      <c r="R3072" s="14">
        <f t="shared" si="147"/>
        <v>42690.733437499999</v>
      </c>
      <c r="S3072" s="14">
        <f t="shared" si="148"/>
        <v>42711.733437499999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8">
        <f t="shared" si="146"/>
        <v>61.31</v>
      </c>
      <c r="R3073" s="14">
        <f t="shared" si="147"/>
        <v>42097.732418981483</v>
      </c>
      <c r="S3073" s="14">
        <f t="shared" si="148"/>
        <v>42115.249305555553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8">
        <f t="shared" si="146"/>
        <v>1</v>
      </c>
      <c r="R3074" s="14">
        <f t="shared" si="147"/>
        <v>42658.690532407403</v>
      </c>
      <c r="S3074" s="14">
        <f t="shared" si="148"/>
        <v>42673.073611111111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8">
        <f t="shared" ref="Q3075:Q3138" si="149">IFERROR(ROUND(E3075/L3075,2),0)</f>
        <v>92.14</v>
      </c>
      <c r="R3075" s="14">
        <f t="shared" ref="R3075:R3138" si="150">(((J3075/60)/60)/24)+DATE(1970,1,1)</f>
        <v>42111.684027777781</v>
      </c>
      <c r="S3075" s="14">
        <f t="shared" ref="S3075:S3138" si="151">(((I3075/60)/60)/24)+DATE(1970,1,1)</f>
        <v>42169.804861111115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8">
        <f t="shared" si="149"/>
        <v>7.33</v>
      </c>
      <c r="R3076" s="14">
        <f t="shared" si="150"/>
        <v>42409.571284722217</v>
      </c>
      <c r="S3076" s="14">
        <f t="shared" si="151"/>
        <v>42439.571284722217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8">
        <f t="shared" si="149"/>
        <v>64.8</v>
      </c>
      <c r="R3077" s="14">
        <f t="shared" si="150"/>
        <v>42551.102314814809</v>
      </c>
      <c r="S3077" s="14">
        <f t="shared" si="151"/>
        <v>42601.102314814809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8">
        <f t="shared" si="149"/>
        <v>30.12</v>
      </c>
      <c r="R3078" s="14">
        <f t="shared" si="150"/>
        <v>42226.651886574073</v>
      </c>
      <c r="S3078" s="14">
        <f t="shared" si="151"/>
        <v>42286.651886574073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8">
        <f t="shared" si="149"/>
        <v>52.5</v>
      </c>
      <c r="R3079" s="14">
        <f t="shared" si="150"/>
        <v>42766.956921296296</v>
      </c>
      <c r="S3079" s="14">
        <f t="shared" si="151"/>
        <v>42796.956921296296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8">
        <f t="shared" si="149"/>
        <v>23.67</v>
      </c>
      <c r="R3080" s="14">
        <f t="shared" si="150"/>
        <v>42031.138831018514</v>
      </c>
      <c r="S3080" s="14">
        <f t="shared" si="151"/>
        <v>42061.138831018514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8">
        <f t="shared" si="149"/>
        <v>415.78</v>
      </c>
      <c r="R3081" s="14">
        <f t="shared" si="150"/>
        <v>42055.713368055556</v>
      </c>
      <c r="S3081" s="14">
        <f t="shared" si="151"/>
        <v>42085.671701388885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8">
        <f t="shared" si="149"/>
        <v>53.71</v>
      </c>
      <c r="R3082" s="14">
        <f t="shared" si="150"/>
        <v>41940.028287037036</v>
      </c>
      <c r="S3082" s="14">
        <f t="shared" si="151"/>
        <v>42000.0699537037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8">
        <f t="shared" si="149"/>
        <v>420.6</v>
      </c>
      <c r="R3083" s="14">
        <f t="shared" si="150"/>
        <v>42237.181608796294</v>
      </c>
      <c r="S3083" s="14">
        <f t="shared" si="151"/>
        <v>42267.181608796294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8">
        <f t="shared" si="149"/>
        <v>0</v>
      </c>
      <c r="R3084" s="14">
        <f t="shared" si="150"/>
        <v>42293.922986111109</v>
      </c>
      <c r="S3084" s="14">
        <f t="shared" si="151"/>
        <v>42323.96465277778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8">
        <f t="shared" si="149"/>
        <v>18.670000000000002</v>
      </c>
      <c r="R3085" s="14">
        <f t="shared" si="150"/>
        <v>41853.563402777778</v>
      </c>
      <c r="S3085" s="14">
        <f t="shared" si="151"/>
        <v>41883.208333333336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8">
        <f t="shared" si="149"/>
        <v>78.33</v>
      </c>
      <c r="R3086" s="14">
        <f t="shared" si="150"/>
        <v>42100.723738425921</v>
      </c>
      <c r="S3086" s="14">
        <f t="shared" si="151"/>
        <v>42129.783333333333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8">
        <f t="shared" si="149"/>
        <v>67.78</v>
      </c>
      <c r="R3087" s="14">
        <f t="shared" si="150"/>
        <v>42246.883784722217</v>
      </c>
      <c r="S3087" s="14">
        <f t="shared" si="151"/>
        <v>42276.883784722217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8">
        <f t="shared" si="149"/>
        <v>16.670000000000002</v>
      </c>
      <c r="R3088" s="14">
        <f t="shared" si="150"/>
        <v>42173.67082175926</v>
      </c>
      <c r="S3088" s="14">
        <f t="shared" si="151"/>
        <v>42233.67082175926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8">
        <f t="shared" si="149"/>
        <v>62.5</v>
      </c>
      <c r="R3089" s="14">
        <f t="shared" si="150"/>
        <v>42665.150347222225</v>
      </c>
      <c r="S3089" s="14">
        <f t="shared" si="151"/>
        <v>42725.192013888889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8">
        <f t="shared" si="149"/>
        <v>42</v>
      </c>
      <c r="R3090" s="14">
        <f t="shared" si="150"/>
        <v>41981.57230324074</v>
      </c>
      <c r="S3090" s="14">
        <f t="shared" si="151"/>
        <v>42012.570138888885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8">
        <f t="shared" si="149"/>
        <v>130.09</v>
      </c>
      <c r="R3091" s="14">
        <f t="shared" si="150"/>
        <v>42528.542627314819</v>
      </c>
      <c r="S3091" s="14">
        <f t="shared" si="151"/>
        <v>42560.082638888889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8">
        <f t="shared" si="149"/>
        <v>1270.22</v>
      </c>
      <c r="R3092" s="14">
        <f t="shared" si="150"/>
        <v>42065.818807870368</v>
      </c>
      <c r="S3092" s="14">
        <f t="shared" si="151"/>
        <v>42125.777141203704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8">
        <f t="shared" si="149"/>
        <v>88.44</v>
      </c>
      <c r="R3093" s="14">
        <f t="shared" si="150"/>
        <v>42566.948414351849</v>
      </c>
      <c r="S3093" s="14">
        <f t="shared" si="151"/>
        <v>42596.948414351849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8">
        <f t="shared" si="149"/>
        <v>56.34</v>
      </c>
      <c r="R3094" s="14">
        <f t="shared" si="150"/>
        <v>42255.619351851856</v>
      </c>
      <c r="S3094" s="14">
        <f t="shared" si="151"/>
        <v>42292.916666666672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8">
        <f t="shared" si="149"/>
        <v>53.53</v>
      </c>
      <c r="R3095" s="14">
        <f t="shared" si="150"/>
        <v>41760.909039351849</v>
      </c>
      <c r="S3095" s="14">
        <f t="shared" si="151"/>
        <v>41791.165972222225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8">
        <f t="shared" si="149"/>
        <v>25</v>
      </c>
      <c r="R3096" s="14">
        <f t="shared" si="150"/>
        <v>42207.795787037037</v>
      </c>
      <c r="S3096" s="14">
        <f t="shared" si="151"/>
        <v>42267.795787037037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8">
        <f t="shared" si="149"/>
        <v>50</v>
      </c>
      <c r="R3097" s="14">
        <f t="shared" si="150"/>
        <v>42523.025231481486</v>
      </c>
      <c r="S3097" s="14">
        <f t="shared" si="151"/>
        <v>42583.025231481486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8">
        <f t="shared" si="149"/>
        <v>56.79</v>
      </c>
      <c r="R3098" s="14">
        <f t="shared" si="150"/>
        <v>42114.825532407413</v>
      </c>
      <c r="S3098" s="14">
        <f t="shared" si="151"/>
        <v>42144.825532407413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8">
        <f t="shared" si="149"/>
        <v>40.83</v>
      </c>
      <c r="R3099" s="14">
        <f t="shared" si="150"/>
        <v>42629.503483796296</v>
      </c>
      <c r="S3099" s="14">
        <f t="shared" si="151"/>
        <v>42650.583333333328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8">
        <f t="shared" si="149"/>
        <v>65.11</v>
      </c>
      <c r="R3100" s="14">
        <f t="shared" si="150"/>
        <v>42359.792233796295</v>
      </c>
      <c r="S3100" s="14">
        <f t="shared" si="151"/>
        <v>42408.01180555555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8">
        <f t="shared" si="149"/>
        <v>55.6</v>
      </c>
      <c r="R3101" s="14">
        <f t="shared" si="150"/>
        <v>42382.189710648148</v>
      </c>
      <c r="S3101" s="14">
        <f t="shared" si="151"/>
        <v>42412.189710648148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8">
        <f t="shared" si="149"/>
        <v>140.54</v>
      </c>
      <c r="R3102" s="14">
        <f t="shared" si="150"/>
        <v>41902.622395833336</v>
      </c>
      <c r="S3102" s="14">
        <f t="shared" si="151"/>
        <v>41932.622395833336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8">
        <f t="shared" si="149"/>
        <v>25</v>
      </c>
      <c r="R3103" s="14">
        <f t="shared" si="150"/>
        <v>42171.383530092593</v>
      </c>
      <c r="S3103" s="14">
        <f t="shared" si="151"/>
        <v>42201.330555555556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8">
        <f t="shared" si="149"/>
        <v>69.53</v>
      </c>
      <c r="R3104" s="14">
        <f t="shared" si="150"/>
        <v>42555.340486111112</v>
      </c>
      <c r="S3104" s="14">
        <f t="shared" si="151"/>
        <v>42605.340486111112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8">
        <f t="shared" si="149"/>
        <v>5.5</v>
      </c>
      <c r="R3105" s="14">
        <f t="shared" si="150"/>
        <v>42107.156319444446</v>
      </c>
      <c r="S3105" s="14">
        <f t="shared" si="151"/>
        <v>42167.156319444446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8">
        <f t="shared" si="149"/>
        <v>237</v>
      </c>
      <c r="R3106" s="14">
        <f t="shared" si="150"/>
        <v>42006.908692129626</v>
      </c>
      <c r="S3106" s="14">
        <f t="shared" si="151"/>
        <v>42038.083333333328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8">
        <f t="shared" si="149"/>
        <v>79.87</v>
      </c>
      <c r="R3107" s="14">
        <f t="shared" si="150"/>
        <v>41876.718935185185</v>
      </c>
      <c r="S3107" s="14">
        <f t="shared" si="151"/>
        <v>41931.208333333336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8">
        <f t="shared" si="149"/>
        <v>10.25</v>
      </c>
      <c r="R3108" s="14">
        <f t="shared" si="150"/>
        <v>42241.429120370376</v>
      </c>
      <c r="S3108" s="14">
        <f t="shared" si="151"/>
        <v>42263.916666666672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8">
        <f t="shared" si="149"/>
        <v>272.58999999999997</v>
      </c>
      <c r="R3109" s="14">
        <f t="shared" si="150"/>
        <v>42128.814247685179</v>
      </c>
      <c r="S3109" s="14">
        <f t="shared" si="151"/>
        <v>42135.814247685179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8">
        <f t="shared" si="149"/>
        <v>13</v>
      </c>
      <c r="R3110" s="14">
        <f t="shared" si="150"/>
        <v>42062.680486111116</v>
      </c>
      <c r="S3110" s="14">
        <f t="shared" si="151"/>
        <v>42122.638819444444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8">
        <f t="shared" si="149"/>
        <v>58.18</v>
      </c>
      <c r="R3111" s="14">
        <f t="shared" si="150"/>
        <v>41844.125115740739</v>
      </c>
      <c r="S3111" s="14">
        <f t="shared" si="151"/>
        <v>41879.125115740739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8">
        <f t="shared" si="149"/>
        <v>10</v>
      </c>
      <c r="R3112" s="14">
        <f t="shared" si="150"/>
        <v>42745.031469907408</v>
      </c>
      <c r="S3112" s="14">
        <f t="shared" si="151"/>
        <v>42785.031469907408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8">
        <f t="shared" si="149"/>
        <v>70.11</v>
      </c>
      <c r="R3113" s="14">
        <f t="shared" si="150"/>
        <v>41885.595138888886</v>
      </c>
      <c r="S3113" s="14">
        <f t="shared" si="151"/>
        <v>41916.595138888886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8">
        <f t="shared" si="149"/>
        <v>57.89</v>
      </c>
      <c r="R3114" s="14">
        <f t="shared" si="150"/>
        <v>42615.121921296297</v>
      </c>
      <c r="S3114" s="14">
        <f t="shared" si="151"/>
        <v>42675.121921296297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8">
        <f t="shared" si="149"/>
        <v>125.27</v>
      </c>
      <c r="R3115" s="14">
        <f t="shared" si="150"/>
        <v>42081.731273148151</v>
      </c>
      <c r="S3115" s="14">
        <f t="shared" si="151"/>
        <v>42111.731273148151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8">
        <f t="shared" si="149"/>
        <v>0</v>
      </c>
      <c r="R3116" s="14">
        <f t="shared" si="150"/>
        <v>41843.632523148146</v>
      </c>
      <c r="S3116" s="14">
        <f t="shared" si="151"/>
        <v>41903.632523148146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8">
        <f t="shared" si="149"/>
        <v>300</v>
      </c>
      <c r="R3117" s="14">
        <f t="shared" si="150"/>
        <v>42496.447071759263</v>
      </c>
      <c r="S3117" s="14">
        <f t="shared" si="151"/>
        <v>42526.447071759263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8">
        <f t="shared" si="149"/>
        <v>43</v>
      </c>
      <c r="R3118" s="14">
        <f t="shared" si="150"/>
        <v>42081.515335648146</v>
      </c>
      <c r="S3118" s="14">
        <f t="shared" si="151"/>
        <v>42095.515335648146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8">
        <f t="shared" si="149"/>
        <v>1</v>
      </c>
      <c r="R3119" s="14">
        <f t="shared" si="150"/>
        <v>42509.374537037031</v>
      </c>
      <c r="S3119" s="14">
        <f t="shared" si="151"/>
        <v>42517.55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8">
        <f t="shared" si="149"/>
        <v>775</v>
      </c>
      <c r="R3120" s="14">
        <f t="shared" si="150"/>
        <v>42534.649571759262</v>
      </c>
      <c r="S3120" s="14">
        <f t="shared" si="151"/>
        <v>42553.649571759262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8">
        <f t="shared" si="149"/>
        <v>5</v>
      </c>
      <c r="R3121" s="14">
        <f t="shared" si="150"/>
        <v>42060.04550925926</v>
      </c>
      <c r="S3121" s="14">
        <f t="shared" si="151"/>
        <v>42090.003842592589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8">
        <f t="shared" si="149"/>
        <v>12.8</v>
      </c>
      <c r="R3122" s="14">
        <f t="shared" si="150"/>
        <v>42435.942083333335</v>
      </c>
      <c r="S3122" s="14">
        <f t="shared" si="151"/>
        <v>42495.900416666671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8">
        <f t="shared" si="149"/>
        <v>10</v>
      </c>
      <c r="R3123" s="14">
        <f t="shared" si="150"/>
        <v>41848.679803240739</v>
      </c>
      <c r="S3123" s="14">
        <f t="shared" si="151"/>
        <v>41908.679803240739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8">
        <f t="shared" si="149"/>
        <v>58</v>
      </c>
      <c r="R3124" s="14">
        <f t="shared" si="150"/>
        <v>42678.932083333333</v>
      </c>
      <c r="S3124" s="14">
        <f t="shared" si="151"/>
        <v>42683.973750000005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8">
        <f t="shared" si="149"/>
        <v>244.8</v>
      </c>
      <c r="R3125" s="14">
        <f t="shared" si="150"/>
        <v>42530.993032407408</v>
      </c>
      <c r="S3125" s="14">
        <f t="shared" si="151"/>
        <v>42560.993032407408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8">
        <f t="shared" si="149"/>
        <v>6.5</v>
      </c>
      <c r="R3126" s="14">
        <f t="shared" si="150"/>
        <v>41977.780104166668</v>
      </c>
      <c r="S3126" s="14">
        <f t="shared" si="151"/>
        <v>42037.780104166668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8">
        <f t="shared" si="149"/>
        <v>0</v>
      </c>
      <c r="R3127" s="14">
        <f t="shared" si="150"/>
        <v>42346.20685185185</v>
      </c>
      <c r="S3127" s="14">
        <f t="shared" si="151"/>
        <v>42376.20685185185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8">
        <f t="shared" si="149"/>
        <v>61.18</v>
      </c>
      <c r="R3128" s="14">
        <f t="shared" si="150"/>
        <v>42427.01807870371</v>
      </c>
      <c r="S3128" s="14">
        <f t="shared" si="151"/>
        <v>42456.976412037038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8">
        <f t="shared" si="149"/>
        <v>0</v>
      </c>
      <c r="R3129" s="14">
        <f t="shared" si="150"/>
        <v>42034.856817129628</v>
      </c>
      <c r="S3129" s="14">
        <f t="shared" si="151"/>
        <v>42064.856817129628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8">
        <f t="shared" si="149"/>
        <v>139.24</v>
      </c>
      <c r="R3130" s="14">
        <f t="shared" si="150"/>
        <v>42780.825706018513</v>
      </c>
      <c r="S3130" s="14">
        <f t="shared" si="151"/>
        <v>42810.784039351856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8">
        <f t="shared" si="149"/>
        <v>10</v>
      </c>
      <c r="R3131" s="14">
        <f t="shared" si="150"/>
        <v>42803.842812499999</v>
      </c>
      <c r="S3131" s="14">
        <f t="shared" si="151"/>
        <v>42843.801145833335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8">
        <f t="shared" si="149"/>
        <v>93.75</v>
      </c>
      <c r="R3132" s="14">
        <f t="shared" si="150"/>
        <v>42808.640231481477</v>
      </c>
      <c r="S3132" s="14">
        <f t="shared" si="151"/>
        <v>42839.207638888889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8">
        <f t="shared" si="149"/>
        <v>53.75</v>
      </c>
      <c r="R3133" s="14">
        <f t="shared" si="150"/>
        <v>42803.579224537039</v>
      </c>
      <c r="S3133" s="14">
        <f t="shared" si="151"/>
        <v>42833.537557870368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8">
        <f t="shared" si="149"/>
        <v>10</v>
      </c>
      <c r="R3134" s="14">
        <f t="shared" si="150"/>
        <v>42786.350231481483</v>
      </c>
      <c r="S3134" s="14">
        <f t="shared" si="151"/>
        <v>42846.308564814812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8">
        <f t="shared" si="149"/>
        <v>33.75</v>
      </c>
      <c r="R3135" s="14">
        <f t="shared" si="150"/>
        <v>42788.565208333333</v>
      </c>
      <c r="S3135" s="14">
        <f t="shared" si="151"/>
        <v>42818.523541666669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8">
        <f t="shared" si="149"/>
        <v>18.75</v>
      </c>
      <c r="R3136" s="14">
        <f t="shared" si="150"/>
        <v>42800.720127314817</v>
      </c>
      <c r="S3136" s="14">
        <f t="shared" si="151"/>
        <v>42821.678460648152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8">
        <f t="shared" si="149"/>
        <v>23.14</v>
      </c>
      <c r="R3137" s="14">
        <f t="shared" si="150"/>
        <v>42807.151863425926</v>
      </c>
      <c r="S3137" s="14">
        <f t="shared" si="151"/>
        <v>42829.151863425926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8">
        <f t="shared" si="149"/>
        <v>29.05</v>
      </c>
      <c r="R3138" s="14">
        <f t="shared" si="150"/>
        <v>42789.462430555555</v>
      </c>
      <c r="S3138" s="14">
        <f t="shared" si="151"/>
        <v>42825.957638888889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8">
        <f t="shared" ref="Q3139:Q3202" si="152">IFERROR(ROUND(E3139/L3139,2),0)</f>
        <v>50</v>
      </c>
      <c r="R3139" s="14">
        <f t="shared" ref="R3139:R3202" si="153">(((J3139/60)/60)/24)+DATE(1970,1,1)</f>
        <v>42807.885057870371</v>
      </c>
      <c r="S3139" s="14">
        <f t="shared" ref="S3139:S3202" si="154">(((I3139/60)/60)/24)+DATE(1970,1,1)</f>
        <v>42858.8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8">
        <f t="shared" si="152"/>
        <v>0</v>
      </c>
      <c r="R3140" s="14">
        <f t="shared" si="153"/>
        <v>42809.645914351851</v>
      </c>
      <c r="S3140" s="14">
        <f t="shared" si="154"/>
        <v>42828.645914351851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8">
        <f t="shared" si="152"/>
        <v>450</v>
      </c>
      <c r="R3141" s="14">
        <f t="shared" si="153"/>
        <v>42785.270370370374</v>
      </c>
      <c r="S3141" s="14">
        <f t="shared" si="154"/>
        <v>42819.189583333333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8">
        <f t="shared" si="152"/>
        <v>24</v>
      </c>
      <c r="R3142" s="14">
        <f t="shared" si="153"/>
        <v>42802.718784722223</v>
      </c>
      <c r="S3142" s="14">
        <f t="shared" si="154"/>
        <v>42832.677118055552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8">
        <f t="shared" si="152"/>
        <v>32.25</v>
      </c>
      <c r="R3143" s="14">
        <f t="shared" si="153"/>
        <v>42800.753333333334</v>
      </c>
      <c r="S3143" s="14">
        <f t="shared" si="154"/>
        <v>42841.833333333328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8">
        <f t="shared" si="152"/>
        <v>15</v>
      </c>
      <c r="R3144" s="14">
        <f t="shared" si="153"/>
        <v>42783.513182870374</v>
      </c>
      <c r="S3144" s="14">
        <f t="shared" si="154"/>
        <v>42813.471516203703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8">
        <f t="shared" si="152"/>
        <v>0</v>
      </c>
      <c r="R3145" s="14">
        <f t="shared" si="153"/>
        <v>42808.358287037037</v>
      </c>
      <c r="S3145" s="14">
        <f t="shared" si="154"/>
        <v>42834.358287037037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8">
        <f t="shared" si="152"/>
        <v>251.33</v>
      </c>
      <c r="R3146" s="14">
        <f t="shared" si="153"/>
        <v>42796.538275462968</v>
      </c>
      <c r="S3146" s="14">
        <f t="shared" si="154"/>
        <v>42813.25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8">
        <f t="shared" si="152"/>
        <v>0</v>
      </c>
      <c r="R3147" s="14">
        <f t="shared" si="153"/>
        <v>42762.040902777779</v>
      </c>
      <c r="S3147" s="14">
        <f t="shared" si="154"/>
        <v>42821.999236111107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8">
        <f t="shared" si="152"/>
        <v>437.5</v>
      </c>
      <c r="R3148" s="14">
        <f t="shared" si="153"/>
        <v>42796.682476851856</v>
      </c>
      <c r="S3148" s="14">
        <f t="shared" si="154"/>
        <v>42841.640810185185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8">
        <f t="shared" si="152"/>
        <v>110.35</v>
      </c>
      <c r="R3149" s="14">
        <f t="shared" si="153"/>
        <v>41909.969386574077</v>
      </c>
      <c r="S3149" s="14">
        <f t="shared" si="154"/>
        <v>41950.011053240742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8">
        <f t="shared" si="152"/>
        <v>41.42</v>
      </c>
      <c r="R3150" s="14">
        <f t="shared" si="153"/>
        <v>41891.665324074071</v>
      </c>
      <c r="S3150" s="14">
        <f t="shared" si="154"/>
        <v>41913.166666666664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8">
        <f t="shared" si="152"/>
        <v>52</v>
      </c>
      <c r="R3151" s="14">
        <f t="shared" si="153"/>
        <v>41226.017361111109</v>
      </c>
      <c r="S3151" s="14">
        <f t="shared" si="154"/>
        <v>41250.083333333336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8">
        <f t="shared" si="152"/>
        <v>33.99</v>
      </c>
      <c r="R3152" s="14">
        <f t="shared" si="153"/>
        <v>40478.263923611114</v>
      </c>
      <c r="S3152" s="14">
        <f t="shared" si="154"/>
        <v>40568.166666666664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8">
        <f t="shared" si="152"/>
        <v>103.35</v>
      </c>
      <c r="R3153" s="14">
        <f t="shared" si="153"/>
        <v>41862.83997685185</v>
      </c>
      <c r="S3153" s="14">
        <f t="shared" si="154"/>
        <v>41892.83997685185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8">
        <f t="shared" si="152"/>
        <v>34.79</v>
      </c>
      <c r="R3154" s="14">
        <f t="shared" si="153"/>
        <v>41550.867673611108</v>
      </c>
      <c r="S3154" s="14">
        <f t="shared" si="154"/>
        <v>41580.867673611108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8">
        <f t="shared" si="152"/>
        <v>41.77</v>
      </c>
      <c r="R3155" s="14">
        <f t="shared" si="153"/>
        <v>40633.154363425929</v>
      </c>
      <c r="S3155" s="14">
        <f t="shared" si="154"/>
        <v>40664.207638888889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8">
        <f t="shared" si="152"/>
        <v>64.27</v>
      </c>
      <c r="R3156" s="14">
        <f t="shared" si="153"/>
        <v>40970.875671296293</v>
      </c>
      <c r="S3156" s="14">
        <f t="shared" si="154"/>
        <v>41000.834004629629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8">
        <f t="shared" si="152"/>
        <v>31.21</v>
      </c>
      <c r="R3157" s="14">
        <f t="shared" si="153"/>
        <v>41233.499131944445</v>
      </c>
      <c r="S3157" s="14">
        <f t="shared" si="154"/>
        <v>41263.499131944445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8">
        <f t="shared" si="152"/>
        <v>62.92</v>
      </c>
      <c r="R3158" s="14">
        <f t="shared" si="153"/>
        <v>41026.953055555554</v>
      </c>
      <c r="S3158" s="14">
        <f t="shared" si="154"/>
        <v>41061.953055555554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8">
        <f t="shared" si="152"/>
        <v>98.54</v>
      </c>
      <c r="R3159" s="14">
        <f t="shared" si="153"/>
        <v>41829.788252314815</v>
      </c>
      <c r="S3159" s="14">
        <f t="shared" si="154"/>
        <v>41839.208333333336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8">
        <f t="shared" si="152"/>
        <v>82.61</v>
      </c>
      <c r="R3160" s="14">
        <f t="shared" si="153"/>
        <v>41447.839722222219</v>
      </c>
      <c r="S3160" s="14">
        <f t="shared" si="154"/>
        <v>41477.839722222219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8">
        <f t="shared" si="152"/>
        <v>38.5</v>
      </c>
      <c r="R3161" s="14">
        <f t="shared" si="153"/>
        <v>40884.066678240742</v>
      </c>
      <c r="S3161" s="14">
        <f t="shared" si="154"/>
        <v>40926.958333333336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8">
        <f t="shared" si="152"/>
        <v>80.16</v>
      </c>
      <c r="R3162" s="14">
        <f t="shared" si="153"/>
        <v>41841.26489583333</v>
      </c>
      <c r="S3162" s="14">
        <f t="shared" si="154"/>
        <v>41864.207638888889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8">
        <f t="shared" si="152"/>
        <v>28.41</v>
      </c>
      <c r="R3163" s="14">
        <f t="shared" si="153"/>
        <v>41897.536134259259</v>
      </c>
      <c r="S3163" s="14">
        <f t="shared" si="154"/>
        <v>41927.536134259259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8">
        <f t="shared" si="152"/>
        <v>80.73</v>
      </c>
      <c r="R3164" s="14">
        <f t="shared" si="153"/>
        <v>41799.685902777775</v>
      </c>
      <c r="S3164" s="14">
        <f t="shared" si="154"/>
        <v>41827.083333333336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8">
        <f t="shared" si="152"/>
        <v>200.69</v>
      </c>
      <c r="R3165" s="14">
        <f t="shared" si="153"/>
        <v>41775.753761574073</v>
      </c>
      <c r="S3165" s="14">
        <f t="shared" si="154"/>
        <v>41805.753761574073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8">
        <f t="shared" si="152"/>
        <v>37.590000000000003</v>
      </c>
      <c r="R3166" s="14">
        <f t="shared" si="153"/>
        <v>41766.80572916667</v>
      </c>
      <c r="S3166" s="14">
        <f t="shared" si="154"/>
        <v>41799.80572916667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8">
        <f t="shared" si="152"/>
        <v>58.1</v>
      </c>
      <c r="R3167" s="14">
        <f t="shared" si="153"/>
        <v>40644.159259259257</v>
      </c>
      <c r="S3167" s="14">
        <f t="shared" si="154"/>
        <v>40666.165972222225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8">
        <f t="shared" si="152"/>
        <v>60.3</v>
      </c>
      <c r="R3168" s="14">
        <f t="shared" si="153"/>
        <v>41940.69158564815</v>
      </c>
      <c r="S3168" s="14">
        <f t="shared" si="154"/>
        <v>41969.332638888889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8">
        <f t="shared" si="152"/>
        <v>63.36</v>
      </c>
      <c r="R3169" s="14">
        <f t="shared" si="153"/>
        <v>41839.175706018519</v>
      </c>
      <c r="S3169" s="14">
        <f t="shared" si="154"/>
        <v>41853.175706018519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8">
        <f t="shared" si="152"/>
        <v>50.9</v>
      </c>
      <c r="R3170" s="14">
        <f t="shared" si="153"/>
        <v>41772.105937500004</v>
      </c>
      <c r="S3170" s="14">
        <f t="shared" si="154"/>
        <v>41803.916666666664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8">
        <f t="shared" si="152"/>
        <v>100.5</v>
      </c>
      <c r="R3171" s="14">
        <f t="shared" si="153"/>
        <v>41591.737974537034</v>
      </c>
      <c r="S3171" s="14">
        <f t="shared" si="154"/>
        <v>41621.207638888889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8">
        <f t="shared" si="152"/>
        <v>31.62</v>
      </c>
      <c r="R3172" s="14">
        <f t="shared" si="153"/>
        <v>41789.080370370371</v>
      </c>
      <c r="S3172" s="14">
        <f t="shared" si="154"/>
        <v>41822.166666666664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8">
        <f t="shared" si="152"/>
        <v>65.099999999999994</v>
      </c>
      <c r="R3173" s="14">
        <f t="shared" si="153"/>
        <v>42466.608310185184</v>
      </c>
      <c r="S3173" s="14">
        <f t="shared" si="154"/>
        <v>42496.608310185184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8">
        <f t="shared" si="152"/>
        <v>79.31</v>
      </c>
      <c r="R3174" s="14">
        <f t="shared" si="153"/>
        <v>40923.729953703703</v>
      </c>
      <c r="S3174" s="14">
        <f t="shared" si="154"/>
        <v>40953.729953703703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8">
        <f t="shared" si="152"/>
        <v>139.19</v>
      </c>
      <c r="R3175" s="14">
        <f t="shared" si="153"/>
        <v>41878.878379629627</v>
      </c>
      <c r="S3175" s="14">
        <f t="shared" si="154"/>
        <v>41908.878379629627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8">
        <f t="shared" si="152"/>
        <v>131.91</v>
      </c>
      <c r="R3176" s="14">
        <f t="shared" si="153"/>
        <v>41862.864675925928</v>
      </c>
      <c r="S3176" s="14">
        <f t="shared" si="154"/>
        <v>41876.864675925928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8">
        <f t="shared" si="152"/>
        <v>91.3</v>
      </c>
      <c r="R3177" s="14">
        <f t="shared" si="153"/>
        <v>40531.886886574073</v>
      </c>
      <c r="S3177" s="14">
        <f t="shared" si="154"/>
        <v>40591.886886574073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8">
        <f t="shared" si="152"/>
        <v>39.67</v>
      </c>
      <c r="R3178" s="14">
        <f t="shared" si="153"/>
        <v>41477.930914351848</v>
      </c>
      <c r="S3178" s="14">
        <f t="shared" si="154"/>
        <v>41504.625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8">
        <f t="shared" si="152"/>
        <v>57.55</v>
      </c>
      <c r="R3179" s="14">
        <f t="shared" si="153"/>
        <v>41781.666770833333</v>
      </c>
      <c r="S3179" s="14">
        <f t="shared" si="154"/>
        <v>41811.666770833333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8">
        <f t="shared" si="152"/>
        <v>33.03</v>
      </c>
      <c r="R3180" s="14">
        <f t="shared" si="153"/>
        <v>41806.605034722219</v>
      </c>
      <c r="S3180" s="14">
        <f t="shared" si="154"/>
        <v>41836.605034722219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8">
        <f t="shared" si="152"/>
        <v>77.34</v>
      </c>
      <c r="R3181" s="14">
        <f t="shared" si="153"/>
        <v>41375.702210648145</v>
      </c>
      <c r="S3181" s="14">
        <f t="shared" si="154"/>
        <v>41400.702210648145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8">
        <f t="shared" si="152"/>
        <v>31.93</v>
      </c>
      <c r="R3182" s="14">
        <f t="shared" si="153"/>
        <v>41780.412604166668</v>
      </c>
      <c r="S3182" s="14">
        <f t="shared" si="154"/>
        <v>41810.412604166668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8">
        <f t="shared" si="152"/>
        <v>36.33</v>
      </c>
      <c r="R3183" s="14">
        <f t="shared" si="153"/>
        <v>41779.310034722221</v>
      </c>
      <c r="S3183" s="14">
        <f t="shared" si="154"/>
        <v>41805.666666666664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8">
        <f t="shared" si="152"/>
        <v>46.77</v>
      </c>
      <c r="R3184" s="14">
        <f t="shared" si="153"/>
        <v>40883.949317129627</v>
      </c>
      <c r="S3184" s="14">
        <f t="shared" si="154"/>
        <v>40939.708333333336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8">
        <f t="shared" si="152"/>
        <v>40.07</v>
      </c>
      <c r="R3185" s="14">
        <f t="shared" si="153"/>
        <v>41491.79478009259</v>
      </c>
      <c r="S3185" s="14">
        <f t="shared" si="154"/>
        <v>41509.79478009259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8">
        <f t="shared" si="152"/>
        <v>100.22</v>
      </c>
      <c r="R3186" s="14">
        <f t="shared" si="153"/>
        <v>41791.993414351848</v>
      </c>
      <c r="S3186" s="14">
        <f t="shared" si="154"/>
        <v>41821.993414351848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8">
        <f t="shared" si="152"/>
        <v>41.67</v>
      </c>
      <c r="R3187" s="14">
        <f t="shared" si="153"/>
        <v>41829.977326388893</v>
      </c>
      <c r="S3187" s="14">
        <f t="shared" si="154"/>
        <v>41836.977326388893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8">
        <f t="shared" si="152"/>
        <v>46.71</v>
      </c>
      <c r="R3188" s="14">
        <f t="shared" si="153"/>
        <v>41868.924050925925</v>
      </c>
      <c r="S3188" s="14">
        <f t="shared" si="154"/>
        <v>41898.875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8">
        <f t="shared" si="152"/>
        <v>71.489999999999995</v>
      </c>
      <c r="R3189" s="14">
        <f t="shared" si="153"/>
        <v>41835.666354166664</v>
      </c>
      <c r="S3189" s="14">
        <f t="shared" si="154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8">
        <f t="shared" si="152"/>
        <v>14.44</v>
      </c>
      <c r="R3190" s="14">
        <f t="shared" si="153"/>
        <v>42144.415532407409</v>
      </c>
      <c r="S3190" s="14">
        <f t="shared" si="154"/>
        <v>42165.415532407409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8">
        <f t="shared" si="152"/>
        <v>356.84</v>
      </c>
      <c r="R3191" s="14">
        <f t="shared" si="153"/>
        <v>42118.346435185187</v>
      </c>
      <c r="S3191" s="14">
        <f t="shared" si="154"/>
        <v>42148.346435185187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8">
        <f t="shared" si="152"/>
        <v>0</v>
      </c>
      <c r="R3192" s="14">
        <f t="shared" si="153"/>
        <v>42683.151331018518</v>
      </c>
      <c r="S3192" s="14">
        <f t="shared" si="154"/>
        <v>42713.192997685182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8">
        <f t="shared" si="152"/>
        <v>37.75</v>
      </c>
      <c r="R3193" s="14">
        <f t="shared" si="153"/>
        <v>42538.755428240736</v>
      </c>
      <c r="S3193" s="14">
        <f t="shared" si="154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8">
        <f t="shared" si="152"/>
        <v>12.75</v>
      </c>
      <c r="R3194" s="14">
        <f t="shared" si="153"/>
        <v>42018.94049768518</v>
      </c>
      <c r="S3194" s="14">
        <f t="shared" si="154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8">
        <f t="shared" si="152"/>
        <v>24.46</v>
      </c>
      <c r="R3195" s="14">
        <f t="shared" si="153"/>
        <v>42010.968240740738</v>
      </c>
      <c r="S3195" s="14">
        <f t="shared" si="154"/>
        <v>42055.968240740738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8">
        <f t="shared" si="152"/>
        <v>0</v>
      </c>
      <c r="R3196" s="14">
        <f t="shared" si="153"/>
        <v>42182.062476851846</v>
      </c>
      <c r="S3196" s="14">
        <f t="shared" si="154"/>
        <v>42212.062476851846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8">
        <f t="shared" si="152"/>
        <v>53.08</v>
      </c>
      <c r="R3197" s="14">
        <f t="shared" si="153"/>
        <v>42017.594236111108</v>
      </c>
      <c r="S3197" s="14">
        <f t="shared" si="154"/>
        <v>42047.594236111108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8">
        <f t="shared" si="152"/>
        <v>300</v>
      </c>
      <c r="R3198" s="14">
        <f t="shared" si="153"/>
        <v>42157.598090277781</v>
      </c>
      <c r="S3198" s="14">
        <f t="shared" si="154"/>
        <v>42217.583333333328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8">
        <f t="shared" si="152"/>
        <v>286.25</v>
      </c>
      <c r="R3199" s="14">
        <f t="shared" si="153"/>
        <v>42009.493263888886</v>
      </c>
      <c r="S3199" s="14">
        <f t="shared" si="154"/>
        <v>42039.493263888886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8">
        <f t="shared" si="152"/>
        <v>36.67</v>
      </c>
      <c r="R3200" s="14">
        <f t="shared" si="153"/>
        <v>42013.424502314811</v>
      </c>
      <c r="S3200" s="14">
        <f t="shared" si="154"/>
        <v>42051.424502314811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8">
        <f t="shared" si="152"/>
        <v>49.21</v>
      </c>
      <c r="R3201" s="14">
        <f t="shared" si="153"/>
        <v>41858.761782407404</v>
      </c>
      <c r="S3201" s="14">
        <f t="shared" si="154"/>
        <v>41888.875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8">
        <f t="shared" si="152"/>
        <v>1</v>
      </c>
      <c r="R3202" s="14">
        <f t="shared" si="153"/>
        <v>42460.320613425924</v>
      </c>
      <c r="S3202" s="14">
        <f t="shared" si="154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8">
        <f t="shared" ref="Q3203:Q3266" si="155">IFERROR(ROUND(E3203/L3203,2),0)</f>
        <v>12.5</v>
      </c>
      <c r="R3203" s="14">
        <f t="shared" ref="R3203:R3266" si="156">(((J3203/60)/60)/24)+DATE(1970,1,1)</f>
        <v>41861.767094907409</v>
      </c>
      <c r="S3203" s="14">
        <f t="shared" ref="S3203:S3266" si="157">(((I3203/60)/60)/24)+DATE(1970,1,1)</f>
        <v>41882.767094907409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8">
        <f t="shared" si="155"/>
        <v>109.04</v>
      </c>
      <c r="R3204" s="14">
        <f t="shared" si="156"/>
        <v>42293.853541666671</v>
      </c>
      <c r="S3204" s="14">
        <f t="shared" si="157"/>
        <v>42352.249305555553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8">
        <f t="shared" si="155"/>
        <v>41.67</v>
      </c>
      <c r="R3205" s="14">
        <f t="shared" si="156"/>
        <v>42242.988680555558</v>
      </c>
      <c r="S3205" s="14">
        <f t="shared" si="157"/>
        <v>42272.988680555558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8">
        <f t="shared" si="155"/>
        <v>0</v>
      </c>
      <c r="R3206" s="14">
        <f t="shared" si="156"/>
        <v>42172.686099537037</v>
      </c>
      <c r="S3206" s="14">
        <f t="shared" si="157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8">
        <f t="shared" si="155"/>
        <v>22.75</v>
      </c>
      <c r="R3207" s="14">
        <f t="shared" si="156"/>
        <v>42095.374675925923</v>
      </c>
      <c r="S3207" s="14">
        <f t="shared" si="157"/>
        <v>42125.374675925923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8">
        <f t="shared" si="155"/>
        <v>0</v>
      </c>
      <c r="R3208" s="14">
        <f t="shared" si="156"/>
        <v>42236.276053240741</v>
      </c>
      <c r="S3208" s="14">
        <f t="shared" si="157"/>
        <v>42266.276053240741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8">
        <f t="shared" si="155"/>
        <v>70.83</v>
      </c>
      <c r="R3209" s="14">
        <f t="shared" si="156"/>
        <v>42057.277858796297</v>
      </c>
      <c r="S3209" s="14">
        <f t="shared" si="157"/>
        <v>42117.236192129625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8">
        <f t="shared" si="155"/>
        <v>63.11</v>
      </c>
      <c r="R3210" s="14">
        <f t="shared" si="156"/>
        <v>41827.605057870373</v>
      </c>
      <c r="S3210" s="14">
        <f t="shared" si="157"/>
        <v>41848.605057870373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8">
        <f t="shared" si="155"/>
        <v>50.16</v>
      </c>
      <c r="R3211" s="14">
        <f t="shared" si="156"/>
        <v>41778.637245370373</v>
      </c>
      <c r="S3211" s="14">
        <f t="shared" si="157"/>
        <v>41810.958333333336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8">
        <f t="shared" si="155"/>
        <v>62.88</v>
      </c>
      <c r="R3212" s="14">
        <f t="shared" si="156"/>
        <v>41013.936562499999</v>
      </c>
      <c r="S3212" s="14">
        <f t="shared" si="157"/>
        <v>41061.165972222225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8">
        <f t="shared" si="155"/>
        <v>85.53</v>
      </c>
      <c r="R3213" s="14">
        <f t="shared" si="156"/>
        <v>41834.586574074077</v>
      </c>
      <c r="S3213" s="14">
        <f t="shared" si="157"/>
        <v>41866.083333333336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8">
        <f t="shared" si="155"/>
        <v>53.72</v>
      </c>
      <c r="R3214" s="14">
        <f t="shared" si="156"/>
        <v>41829.795729166668</v>
      </c>
      <c r="S3214" s="14">
        <f t="shared" si="157"/>
        <v>41859.795729166668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8">
        <f t="shared" si="155"/>
        <v>127.81</v>
      </c>
      <c r="R3215" s="14">
        <f t="shared" si="156"/>
        <v>42171.763414351852</v>
      </c>
      <c r="S3215" s="14">
        <f t="shared" si="157"/>
        <v>42211.763414351852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8">
        <f t="shared" si="155"/>
        <v>106.57</v>
      </c>
      <c r="R3216" s="14">
        <f t="shared" si="156"/>
        <v>42337.792511574073</v>
      </c>
      <c r="S3216" s="14">
        <f t="shared" si="157"/>
        <v>42374.996527777781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8">
        <f t="shared" si="155"/>
        <v>262.11</v>
      </c>
      <c r="R3217" s="14">
        <f t="shared" si="156"/>
        <v>42219.665173611109</v>
      </c>
      <c r="S3217" s="14">
        <f t="shared" si="157"/>
        <v>42257.165972222225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8">
        <f t="shared" si="155"/>
        <v>57.17</v>
      </c>
      <c r="R3218" s="14">
        <f t="shared" si="156"/>
        <v>42165.462627314817</v>
      </c>
      <c r="S3218" s="14">
        <f t="shared" si="157"/>
        <v>42196.604166666672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8">
        <f t="shared" si="155"/>
        <v>50.2</v>
      </c>
      <c r="R3219" s="14">
        <f t="shared" si="156"/>
        <v>42648.546111111107</v>
      </c>
      <c r="S3219" s="14">
        <f t="shared" si="157"/>
        <v>42678.546111111107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8">
        <f t="shared" si="155"/>
        <v>66.59</v>
      </c>
      <c r="R3220" s="14">
        <f t="shared" si="156"/>
        <v>41971.002152777779</v>
      </c>
      <c r="S3220" s="14">
        <f t="shared" si="157"/>
        <v>42004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8">
        <f t="shared" si="155"/>
        <v>168.25</v>
      </c>
      <c r="R3221" s="14">
        <f t="shared" si="156"/>
        <v>42050.983182870375</v>
      </c>
      <c r="S3221" s="14">
        <f t="shared" si="157"/>
        <v>42085.941516203704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8">
        <f t="shared" si="155"/>
        <v>256.37</v>
      </c>
      <c r="R3222" s="14">
        <f t="shared" si="156"/>
        <v>42772.833379629628</v>
      </c>
      <c r="S3222" s="14">
        <f t="shared" si="157"/>
        <v>42806.875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8">
        <f t="shared" si="155"/>
        <v>36.61</v>
      </c>
      <c r="R3223" s="14">
        <f t="shared" si="156"/>
        <v>42155.696793981479</v>
      </c>
      <c r="S3223" s="14">
        <f t="shared" si="157"/>
        <v>42190.696793981479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8">
        <f t="shared" si="155"/>
        <v>37.14</v>
      </c>
      <c r="R3224" s="14">
        <f t="shared" si="156"/>
        <v>42270.582141203704</v>
      </c>
      <c r="S3224" s="14">
        <f t="shared" si="157"/>
        <v>42301.895138888889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8">
        <f t="shared" si="155"/>
        <v>45.88</v>
      </c>
      <c r="R3225" s="14">
        <f t="shared" si="156"/>
        <v>42206.835370370376</v>
      </c>
      <c r="S3225" s="14">
        <f t="shared" si="157"/>
        <v>42236.835370370376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8">
        <f t="shared" si="155"/>
        <v>141.71</v>
      </c>
      <c r="R3226" s="14">
        <f t="shared" si="156"/>
        <v>42697.850844907407</v>
      </c>
      <c r="S3226" s="14">
        <f t="shared" si="157"/>
        <v>42745.208333333328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8">
        <f t="shared" si="155"/>
        <v>52.49</v>
      </c>
      <c r="R3227" s="14">
        <f t="shared" si="156"/>
        <v>42503.559467592597</v>
      </c>
      <c r="S3227" s="14">
        <f t="shared" si="157"/>
        <v>42524.875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8">
        <f t="shared" si="155"/>
        <v>59.52</v>
      </c>
      <c r="R3228" s="14">
        <f t="shared" si="156"/>
        <v>42277.583472222221</v>
      </c>
      <c r="S3228" s="14">
        <f t="shared" si="157"/>
        <v>42307.583472222221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8">
        <f t="shared" si="155"/>
        <v>50</v>
      </c>
      <c r="R3229" s="14">
        <f t="shared" si="156"/>
        <v>42722.882361111115</v>
      </c>
      <c r="S3229" s="14">
        <f t="shared" si="157"/>
        <v>42752.882361111115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8">
        <f t="shared" si="155"/>
        <v>193.62</v>
      </c>
      <c r="R3230" s="14">
        <f t="shared" si="156"/>
        <v>42323.70930555556</v>
      </c>
      <c r="S3230" s="14">
        <f t="shared" si="157"/>
        <v>42355.207638888889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8">
        <f t="shared" si="155"/>
        <v>106.8</v>
      </c>
      <c r="R3231" s="14">
        <f t="shared" si="156"/>
        <v>41933.291643518518</v>
      </c>
      <c r="S3231" s="14">
        <f t="shared" si="157"/>
        <v>41963.333310185189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8">
        <f t="shared" si="155"/>
        <v>77.22</v>
      </c>
      <c r="R3232" s="14">
        <f t="shared" si="156"/>
        <v>41898.168125000004</v>
      </c>
      <c r="S3232" s="14">
        <f t="shared" si="157"/>
        <v>41913.165972222225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8">
        <f t="shared" si="155"/>
        <v>57.5</v>
      </c>
      <c r="R3233" s="14">
        <f t="shared" si="156"/>
        <v>42446.943831018521</v>
      </c>
      <c r="S3233" s="14">
        <f t="shared" si="157"/>
        <v>42476.943831018521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8">
        <f t="shared" si="155"/>
        <v>50.46</v>
      </c>
      <c r="R3234" s="14">
        <f t="shared" si="156"/>
        <v>42463.81385416667</v>
      </c>
      <c r="S3234" s="14">
        <f t="shared" si="157"/>
        <v>42494.165972222225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8">
        <f t="shared" si="155"/>
        <v>97.38</v>
      </c>
      <c r="R3235" s="14">
        <f t="shared" si="156"/>
        <v>42766.805034722223</v>
      </c>
      <c r="S3235" s="14">
        <f t="shared" si="157"/>
        <v>42796.805034722223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8">
        <f t="shared" si="155"/>
        <v>34.92</v>
      </c>
      <c r="R3236" s="14">
        <f t="shared" si="156"/>
        <v>42734.789444444439</v>
      </c>
      <c r="S3236" s="14">
        <f t="shared" si="157"/>
        <v>42767.979861111111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8">
        <f t="shared" si="155"/>
        <v>85.53</v>
      </c>
      <c r="R3237" s="14">
        <f t="shared" si="156"/>
        <v>42522.347812499997</v>
      </c>
      <c r="S3237" s="14">
        <f t="shared" si="157"/>
        <v>42552.347812499997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8">
        <f t="shared" si="155"/>
        <v>182.91</v>
      </c>
      <c r="R3238" s="14">
        <f t="shared" si="156"/>
        <v>42702.917048611111</v>
      </c>
      <c r="S3238" s="14">
        <f t="shared" si="157"/>
        <v>42732.917048611111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8">
        <f t="shared" si="155"/>
        <v>131.13999999999999</v>
      </c>
      <c r="R3239" s="14">
        <f t="shared" si="156"/>
        <v>42252.474351851852</v>
      </c>
      <c r="S3239" s="14">
        <f t="shared" si="157"/>
        <v>42276.165972222225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8">
        <f t="shared" si="155"/>
        <v>39.81</v>
      </c>
      <c r="R3240" s="14">
        <f t="shared" si="156"/>
        <v>42156.510393518518</v>
      </c>
      <c r="S3240" s="14">
        <f t="shared" si="157"/>
        <v>42186.510393518518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8">
        <f t="shared" si="155"/>
        <v>59.7</v>
      </c>
      <c r="R3241" s="14">
        <f t="shared" si="156"/>
        <v>42278.089039351849</v>
      </c>
      <c r="S3241" s="14">
        <f t="shared" si="157"/>
        <v>42302.999305555553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8">
        <f t="shared" si="155"/>
        <v>88.74</v>
      </c>
      <c r="R3242" s="14">
        <f t="shared" si="156"/>
        <v>42754.693842592591</v>
      </c>
      <c r="S3242" s="14">
        <f t="shared" si="157"/>
        <v>42782.958333333328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8">
        <f t="shared" si="155"/>
        <v>58.69</v>
      </c>
      <c r="R3243" s="14">
        <f t="shared" si="156"/>
        <v>41893.324884259258</v>
      </c>
      <c r="S3243" s="14">
        <f t="shared" si="157"/>
        <v>41926.290972222225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8">
        <f t="shared" si="155"/>
        <v>69.569999999999993</v>
      </c>
      <c r="R3244" s="14">
        <f t="shared" si="156"/>
        <v>41871.755694444444</v>
      </c>
      <c r="S3244" s="14">
        <f t="shared" si="157"/>
        <v>41901.755694444444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8">
        <f t="shared" si="155"/>
        <v>115.87</v>
      </c>
      <c r="R3245" s="14">
        <f t="shared" si="156"/>
        <v>42262.096782407403</v>
      </c>
      <c r="S3245" s="14">
        <f t="shared" si="157"/>
        <v>42286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8">
        <f t="shared" si="155"/>
        <v>23.87</v>
      </c>
      <c r="R3246" s="14">
        <f t="shared" si="156"/>
        <v>42675.694236111114</v>
      </c>
      <c r="S3246" s="14">
        <f t="shared" si="157"/>
        <v>42705.735902777778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8">
        <f t="shared" si="155"/>
        <v>81.13</v>
      </c>
      <c r="R3247" s="14">
        <f t="shared" si="156"/>
        <v>42135.60020833333</v>
      </c>
      <c r="S3247" s="14">
        <f t="shared" si="157"/>
        <v>42167.083333333328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8">
        <f t="shared" si="155"/>
        <v>57.63</v>
      </c>
      <c r="R3248" s="14">
        <f t="shared" si="156"/>
        <v>42230.472222222219</v>
      </c>
      <c r="S3248" s="14">
        <f t="shared" si="157"/>
        <v>42259.165972222225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8">
        <f t="shared" si="155"/>
        <v>46.43</v>
      </c>
      <c r="R3249" s="14">
        <f t="shared" si="156"/>
        <v>42167.434166666666</v>
      </c>
      <c r="S3249" s="14">
        <f t="shared" si="157"/>
        <v>42197.434166666666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8">
        <f t="shared" si="155"/>
        <v>60.48</v>
      </c>
      <c r="R3250" s="14">
        <f t="shared" si="156"/>
        <v>42068.888391203705</v>
      </c>
      <c r="S3250" s="14">
        <f t="shared" si="157"/>
        <v>42098.846724537041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8">
        <f t="shared" si="155"/>
        <v>65.58</v>
      </c>
      <c r="R3251" s="14">
        <f t="shared" si="156"/>
        <v>42145.746689814812</v>
      </c>
      <c r="S3251" s="14">
        <f t="shared" si="157"/>
        <v>42175.746689814812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8">
        <f t="shared" si="155"/>
        <v>119.19</v>
      </c>
      <c r="R3252" s="14">
        <f t="shared" si="156"/>
        <v>41918.742175925923</v>
      </c>
      <c r="S3252" s="14">
        <f t="shared" si="157"/>
        <v>41948.783842592595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8">
        <f t="shared" si="155"/>
        <v>83.05</v>
      </c>
      <c r="R3253" s="14">
        <f t="shared" si="156"/>
        <v>42146.731087962966</v>
      </c>
      <c r="S3253" s="14">
        <f t="shared" si="157"/>
        <v>42176.731087962966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8">
        <f t="shared" si="155"/>
        <v>57.52</v>
      </c>
      <c r="R3254" s="14">
        <f t="shared" si="156"/>
        <v>42590.472685185188</v>
      </c>
      <c r="S3254" s="14">
        <f t="shared" si="157"/>
        <v>42620.472685185188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8">
        <f t="shared" si="155"/>
        <v>177.09</v>
      </c>
      <c r="R3255" s="14">
        <f t="shared" si="156"/>
        <v>42602.576712962968</v>
      </c>
      <c r="S3255" s="14">
        <f t="shared" si="157"/>
        <v>42621.15625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8">
        <f t="shared" si="155"/>
        <v>70.77</v>
      </c>
      <c r="R3256" s="14">
        <f t="shared" si="156"/>
        <v>42059.085752314815</v>
      </c>
      <c r="S3256" s="14">
        <f t="shared" si="157"/>
        <v>42089.044085648144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8">
        <f t="shared" si="155"/>
        <v>29.17</v>
      </c>
      <c r="R3257" s="14">
        <f t="shared" si="156"/>
        <v>41889.768229166664</v>
      </c>
      <c r="S3257" s="14">
        <f t="shared" si="157"/>
        <v>41919.768229166664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8">
        <f t="shared" si="155"/>
        <v>72.760000000000005</v>
      </c>
      <c r="R3258" s="14">
        <f t="shared" si="156"/>
        <v>42144.573807870373</v>
      </c>
      <c r="S3258" s="14">
        <f t="shared" si="157"/>
        <v>42166.165972222225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8">
        <f t="shared" si="155"/>
        <v>51.85</v>
      </c>
      <c r="R3259" s="14">
        <f t="shared" si="156"/>
        <v>42758.559629629628</v>
      </c>
      <c r="S3259" s="14">
        <f t="shared" si="157"/>
        <v>42788.559629629628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8">
        <f t="shared" si="155"/>
        <v>98.2</v>
      </c>
      <c r="R3260" s="14">
        <f t="shared" si="156"/>
        <v>41982.887280092589</v>
      </c>
      <c r="S3260" s="14">
        <f t="shared" si="157"/>
        <v>42012.887280092589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8">
        <f t="shared" si="155"/>
        <v>251.74</v>
      </c>
      <c r="R3261" s="14">
        <f t="shared" si="156"/>
        <v>42614.760937500003</v>
      </c>
      <c r="S3261" s="14">
        <f t="shared" si="157"/>
        <v>42644.165972222225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8">
        <f t="shared" si="155"/>
        <v>74.819999999999993</v>
      </c>
      <c r="R3262" s="14">
        <f t="shared" si="156"/>
        <v>42303.672662037032</v>
      </c>
      <c r="S3262" s="14">
        <f t="shared" si="157"/>
        <v>42338.714328703703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8">
        <f t="shared" si="155"/>
        <v>67.650000000000006</v>
      </c>
      <c r="R3263" s="14">
        <f t="shared" si="156"/>
        <v>42171.725416666668</v>
      </c>
      <c r="S3263" s="14">
        <f t="shared" si="157"/>
        <v>42201.725416666668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8">
        <f t="shared" si="155"/>
        <v>93.81</v>
      </c>
      <c r="R3264" s="14">
        <f t="shared" si="156"/>
        <v>41964.315532407403</v>
      </c>
      <c r="S3264" s="14">
        <f t="shared" si="157"/>
        <v>41995.166666666672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8">
        <f t="shared" si="155"/>
        <v>41.24</v>
      </c>
      <c r="R3265" s="14">
        <f t="shared" si="156"/>
        <v>42284.516064814816</v>
      </c>
      <c r="S3265" s="14">
        <f t="shared" si="157"/>
        <v>42307.875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8">
        <f t="shared" si="155"/>
        <v>52.55</v>
      </c>
      <c r="R3266" s="14">
        <f t="shared" si="156"/>
        <v>42016.800208333334</v>
      </c>
      <c r="S3266" s="14">
        <f t="shared" si="157"/>
        <v>42032.916666666672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8">
        <f t="shared" ref="Q3267:Q3330" si="158">IFERROR(ROUND(E3267/L3267,2),0)</f>
        <v>70.290000000000006</v>
      </c>
      <c r="R3267" s="14">
        <f t="shared" ref="R3267:R3330" si="159">(((J3267/60)/60)/24)+DATE(1970,1,1)</f>
        <v>42311.711979166663</v>
      </c>
      <c r="S3267" s="14">
        <f t="shared" ref="S3267:S3330" si="160">(((I3267/60)/60)/24)+DATE(1970,1,1)</f>
        <v>42341.708333333328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8">
        <f t="shared" si="158"/>
        <v>48.33</v>
      </c>
      <c r="R3268" s="14">
        <f t="shared" si="159"/>
        <v>42136.536134259266</v>
      </c>
      <c r="S3268" s="14">
        <f t="shared" si="160"/>
        <v>42167.875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8">
        <f t="shared" si="158"/>
        <v>53.18</v>
      </c>
      <c r="R3269" s="14">
        <f t="shared" si="159"/>
        <v>42172.757638888885</v>
      </c>
      <c r="S3269" s="14">
        <f t="shared" si="160"/>
        <v>42202.757638888885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8">
        <f t="shared" si="158"/>
        <v>60.95</v>
      </c>
      <c r="R3270" s="14">
        <f t="shared" si="159"/>
        <v>42590.90425925926</v>
      </c>
      <c r="S3270" s="14">
        <f t="shared" si="160"/>
        <v>42606.90425925926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8">
        <f t="shared" si="158"/>
        <v>116</v>
      </c>
      <c r="R3271" s="14">
        <f t="shared" si="159"/>
        <v>42137.395798611105</v>
      </c>
      <c r="S3271" s="14">
        <f t="shared" si="160"/>
        <v>42171.458333333328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8">
        <f t="shared" si="158"/>
        <v>61</v>
      </c>
      <c r="R3272" s="14">
        <f t="shared" si="159"/>
        <v>42167.533159722225</v>
      </c>
      <c r="S3272" s="14">
        <f t="shared" si="160"/>
        <v>42197.533159722225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8">
        <f t="shared" si="158"/>
        <v>38.24</v>
      </c>
      <c r="R3273" s="14">
        <f t="shared" si="159"/>
        <v>41915.437210648146</v>
      </c>
      <c r="S3273" s="14">
        <f t="shared" si="160"/>
        <v>41945.478877314818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8">
        <f t="shared" si="158"/>
        <v>106.5</v>
      </c>
      <c r="R3274" s="14">
        <f t="shared" si="159"/>
        <v>42284.500104166669</v>
      </c>
      <c r="S3274" s="14">
        <f t="shared" si="160"/>
        <v>42314.541770833333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8">
        <f t="shared" si="158"/>
        <v>204.57</v>
      </c>
      <c r="R3275" s="14">
        <f t="shared" si="159"/>
        <v>42611.801412037035</v>
      </c>
      <c r="S3275" s="14">
        <f t="shared" si="160"/>
        <v>42627.791666666672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8">
        <f t="shared" si="158"/>
        <v>54.91</v>
      </c>
      <c r="R3276" s="14">
        <f t="shared" si="159"/>
        <v>42400.704537037032</v>
      </c>
      <c r="S3276" s="14">
        <f t="shared" si="160"/>
        <v>42444.875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8">
        <f t="shared" si="158"/>
        <v>150.41999999999999</v>
      </c>
      <c r="R3277" s="14">
        <f t="shared" si="159"/>
        <v>42017.88045138889</v>
      </c>
      <c r="S3277" s="14">
        <f t="shared" si="160"/>
        <v>42044.1875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8">
        <f t="shared" si="158"/>
        <v>52.58</v>
      </c>
      <c r="R3278" s="14">
        <f t="shared" si="159"/>
        <v>42426.949988425928</v>
      </c>
      <c r="S3278" s="14">
        <f t="shared" si="160"/>
        <v>42461.165972222225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8">
        <f t="shared" si="158"/>
        <v>54.3</v>
      </c>
      <c r="R3279" s="14">
        <f t="shared" si="159"/>
        <v>41931.682939814818</v>
      </c>
      <c r="S3279" s="14">
        <f t="shared" si="160"/>
        <v>41961.724606481483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8">
        <f t="shared" si="158"/>
        <v>76.03</v>
      </c>
      <c r="R3280" s="14">
        <f t="shared" si="159"/>
        <v>42124.848414351851</v>
      </c>
      <c r="S3280" s="14">
        <f t="shared" si="160"/>
        <v>42154.848414351851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8">
        <f t="shared" si="158"/>
        <v>105.21</v>
      </c>
      <c r="R3281" s="14">
        <f t="shared" si="159"/>
        <v>42431.102534722217</v>
      </c>
      <c r="S3281" s="14">
        <f t="shared" si="160"/>
        <v>42461.06086805556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8">
        <f t="shared" si="158"/>
        <v>68.67</v>
      </c>
      <c r="R3282" s="14">
        <f t="shared" si="159"/>
        <v>42121.756921296299</v>
      </c>
      <c r="S3282" s="14">
        <f t="shared" si="160"/>
        <v>42156.208333333328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8">
        <f t="shared" si="158"/>
        <v>129.36000000000001</v>
      </c>
      <c r="R3283" s="14">
        <f t="shared" si="159"/>
        <v>42219.019733796296</v>
      </c>
      <c r="S3283" s="14">
        <f t="shared" si="160"/>
        <v>42249.019733796296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8">
        <f t="shared" si="158"/>
        <v>134.26</v>
      </c>
      <c r="R3284" s="14">
        <f t="shared" si="159"/>
        <v>42445.19430555556</v>
      </c>
      <c r="S3284" s="14">
        <f t="shared" si="160"/>
        <v>42489.19430555556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8">
        <f t="shared" si="158"/>
        <v>17.829999999999998</v>
      </c>
      <c r="R3285" s="14">
        <f t="shared" si="159"/>
        <v>42379.74418981481</v>
      </c>
      <c r="S3285" s="14">
        <f t="shared" si="160"/>
        <v>42410.875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8">
        <f t="shared" si="158"/>
        <v>203.2</v>
      </c>
      <c r="R3286" s="14">
        <f t="shared" si="159"/>
        <v>42380.884872685187</v>
      </c>
      <c r="S3286" s="14">
        <f t="shared" si="160"/>
        <v>42398.249305555553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8">
        <f t="shared" si="158"/>
        <v>69.19</v>
      </c>
      <c r="R3287" s="14">
        <f t="shared" si="159"/>
        <v>42762.942430555559</v>
      </c>
      <c r="S3287" s="14">
        <f t="shared" si="160"/>
        <v>42794.208333333328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8">
        <f t="shared" si="158"/>
        <v>125.12</v>
      </c>
      <c r="R3288" s="14">
        <f t="shared" si="159"/>
        <v>42567.840069444443</v>
      </c>
      <c r="S3288" s="14">
        <f t="shared" si="160"/>
        <v>42597.840069444443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8">
        <f t="shared" si="158"/>
        <v>73.53</v>
      </c>
      <c r="R3289" s="14">
        <f t="shared" si="159"/>
        <v>42311.750324074077</v>
      </c>
      <c r="S3289" s="14">
        <f t="shared" si="160"/>
        <v>42336.750324074077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8">
        <f t="shared" si="158"/>
        <v>48.44</v>
      </c>
      <c r="R3290" s="14">
        <f t="shared" si="159"/>
        <v>42505.774479166663</v>
      </c>
      <c r="S3290" s="14">
        <f t="shared" si="160"/>
        <v>42541.958333333328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8">
        <f t="shared" si="158"/>
        <v>26.61</v>
      </c>
      <c r="R3291" s="14">
        <f t="shared" si="159"/>
        <v>42758.368078703701</v>
      </c>
      <c r="S3291" s="14">
        <f t="shared" si="160"/>
        <v>42786.368078703701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8">
        <f t="shared" si="158"/>
        <v>33.67</v>
      </c>
      <c r="R3292" s="14">
        <f t="shared" si="159"/>
        <v>42775.51494212963</v>
      </c>
      <c r="S3292" s="14">
        <f t="shared" si="160"/>
        <v>42805.51494212963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8">
        <f t="shared" si="158"/>
        <v>40.71</v>
      </c>
      <c r="R3293" s="14">
        <f t="shared" si="159"/>
        <v>42232.702546296292</v>
      </c>
      <c r="S3293" s="14">
        <f t="shared" si="160"/>
        <v>42264.165972222225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8">
        <f t="shared" si="158"/>
        <v>19.27</v>
      </c>
      <c r="R3294" s="14">
        <f t="shared" si="159"/>
        <v>42282.770231481481</v>
      </c>
      <c r="S3294" s="14">
        <f t="shared" si="160"/>
        <v>42342.811898148153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8">
        <f t="shared" si="158"/>
        <v>84.29</v>
      </c>
      <c r="R3295" s="14">
        <f t="shared" si="159"/>
        <v>42768.425370370373</v>
      </c>
      <c r="S3295" s="14">
        <f t="shared" si="160"/>
        <v>42798.425370370373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8">
        <f t="shared" si="158"/>
        <v>29.58</v>
      </c>
      <c r="R3296" s="14">
        <f t="shared" si="159"/>
        <v>42141.541134259256</v>
      </c>
      <c r="S3296" s="14">
        <f t="shared" si="160"/>
        <v>42171.541134259256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8">
        <f t="shared" si="158"/>
        <v>26.67</v>
      </c>
      <c r="R3297" s="14">
        <f t="shared" si="159"/>
        <v>42609.442465277782</v>
      </c>
      <c r="S3297" s="14">
        <f t="shared" si="160"/>
        <v>42639.442465277782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8">
        <f t="shared" si="158"/>
        <v>45.98</v>
      </c>
      <c r="R3298" s="14">
        <f t="shared" si="159"/>
        <v>42309.756620370375</v>
      </c>
      <c r="S3298" s="14">
        <f t="shared" si="160"/>
        <v>42330.916666666672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8">
        <f t="shared" si="158"/>
        <v>125.09</v>
      </c>
      <c r="R3299" s="14">
        <f t="shared" si="159"/>
        <v>42193.771481481483</v>
      </c>
      <c r="S3299" s="14">
        <f t="shared" si="160"/>
        <v>42212.957638888889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8">
        <f t="shared" si="158"/>
        <v>141.29</v>
      </c>
      <c r="R3300" s="14">
        <f t="shared" si="159"/>
        <v>42239.957962962959</v>
      </c>
      <c r="S3300" s="14">
        <f t="shared" si="160"/>
        <v>42260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8">
        <f t="shared" si="158"/>
        <v>55.33</v>
      </c>
      <c r="R3301" s="14">
        <f t="shared" si="159"/>
        <v>42261.917395833334</v>
      </c>
      <c r="S3301" s="14">
        <f t="shared" si="160"/>
        <v>42291.917395833334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8">
        <f t="shared" si="158"/>
        <v>46.42</v>
      </c>
      <c r="R3302" s="14">
        <f t="shared" si="159"/>
        <v>42102.743773148148</v>
      </c>
      <c r="S3302" s="14">
        <f t="shared" si="160"/>
        <v>42123.743773148148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8">
        <f t="shared" si="158"/>
        <v>57.2</v>
      </c>
      <c r="R3303" s="14">
        <f t="shared" si="159"/>
        <v>42538.73583333334</v>
      </c>
      <c r="S3303" s="14">
        <f t="shared" si="160"/>
        <v>42583.290972222225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8">
        <f t="shared" si="158"/>
        <v>173.7</v>
      </c>
      <c r="R3304" s="14">
        <f t="shared" si="159"/>
        <v>42681.35157407407</v>
      </c>
      <c r="S3304" s="14">
        <f t="shared" si="160"/>
        <v>42711.35157407407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8">
        <f t="shared" si="158"/>
        <v>59.6</v>
      </c>
      <c r="R3305" s="14">
        <f t="shared" si="159"/>
        <v>42056.65143518518</v>
      </c>
      <c r="S3305" s="14">
        <f t="shared" si="160"/>
        <v>42091.609768518523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8">
        <f t="shared" si="158"/>
        <v>89.59</v>
      </c>
      <c r="R3306" s="14">
        <f t="shared" si="159"/>
        <v>42696.624444444446</v>
      </c>
      <c r="S3306" s="14">
        <f t="shared" si="160"/>
        <v>42726.624444444446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8">
        <f t="shared" si="158"/>
        <v>204.05</v>
      </c>
      <c r="R3307" s="14">
        <f t="shared" si="159"/>
        <v>42186.855879629627</v>
      </c>
      <c r="S3307" s="14">
        <f t="shared" si="160"/>
        <v>42216.855879629627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8">
        <f t="shared" si="158"/>
        <v>48.7</v>
      </c>
      <c r="R3308" s="14">
        <f t="shared" si="159"/>
        <v>42493.219236111108</v>
      </c>
      <c r="S3308" s="14">
        <f t="shared" si="160"/>
        <v>42531.125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8">
        <f t="shared" si="158"/>
        <v>53.34</v>
      </c>
      <c r="R3309" s="14">
        <f t="shared" si="159"/>
        <v>42475.057164351849</v>
      </c>
      <c r="S3309" s="14">
        <f t="shared" si="160"/>
        <v>42505.057164351849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8">
        <f t="shared" si="158"/>
        <v>75.09</v>
      </c>
      <c r="R3310" s="14">
        <f t="shared" si="159"/>
        <v>42452.876909722225</v>
      </c>
      <c r="S3310" s="14">
        <f t="shared" si="160"/>
        <v>42473.876909722225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8">
        <f t="shared" si="158"/>
        <v>18</v>
      </c>
      <c r="R3311" s="14">
        <f t="shared" si="159"/>
        <v>42628.650208333333</v>
      </c>
      <c r="S3311" s="14">
        <f t="shared" si="160"/>
        <v>42659.650208333333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8">
        <f t="shared" si="158"/>
        <v>209.84</v>
      </c>
      <c r="R3312" s="14">
        <f t="shared" si="159"/>
        <v>42253.928530092591</v>
      </c>
      <c r="S3312" s="14">
        <f t="shared" si="160"/>
        <v>42283.928530092591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8">
        <f t="shared" si="158"/>
        <v>61.02</v>
      </c>
      <c r="R3313" s="14">
        <f t="shared" si="159"/>
        <v>42264.29178240741</v>
      </c>
      <c r="S3313" s="14">
        <f t="shared" si="160"/>
        <v>42294.29178240741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8">
        <f t="shared" si="158"/>
        <v>61</v>
      </c>
      <c r="R3314" s="14">
        <f t="shared" si="159"/>
        <v>42664.809560185182</v>
      </c>
      <c r="S3314" s="14">
        <f t="shared" si="160"/>
        <v>42685.916666666672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8">
        <f t="shared" si="158"/>
        <v>80.03</v>
      </c>
      <c r="R3315" s="14">
        <f t="shared" si="159"/>
        <v>42382.244409722218</v>
      </c>
      <c r="S3315" s="14">
        <f t="shared" si="160"/>
        <v>42396.041666666672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8">
        <f t="shared" si="158"/>
        <v>29.07</v>
      </c>
      <c r="R3316" s="14">
        <f t="shared" si="159"/>
        <v>42105.267488425925</v>
      </c>
      <c r="S3316" s="14">
        <f t="shared" si="160"/>
        <v>42132.836805555555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8">
        <f t="shared" si="158"/>
        <v>49.44</v>
      </c>
      <c r="R3317" s="14">
        <f t="shared" si="159"/>
        <v>42466.303715277783</v>
      </c>
      <c r="S3317" s="14">
        <f t="shared" si="160"/>
        <v>42496.303715277783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8">
        <f t="shared" si="158"/>
        <v>93.98</v>
      </c>
      <c r="R3318" s="14">
        <f t="shared" si="159"/>
        <v>41826.871238425927</v>
      </c>
      <c r="S3318" s="14">
        <f t="shared" si="160"/>
        <v>41859.57916666667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8">
        <f t="shared" si="158"/>
        <v>61.94</v>
      </c>
      <c r="R3319" s="14">
        <f t="shared" si="159"/>
        <v>42499.039629629624</v>
      </c>
      <c r="S3319" s="14">
        <f t="shared" si="160"/>
        <v>42529.039629629624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8">
        <f t="shared" si="158"/>
        <v>78.5</v>
      </c>
      <c r="R3320" s="14">
        <f t="shared" si="159"/>
        <v>42431.302002314813</v>
      </c>
      <c r="S3320" s="14">
        <f t="shared" si="160"/>
        <v>42471.104166666672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8">
        <f t="shared" si="158"/>
        <v>33.75</v>
      </c>
      <c r="R3321" s="14">
        <f t="shared" si="159"/>
        <v>41990.585486111115</v>
      </c>
      <c r="S3321" s="14">
        <f t="shared" si="160"/>
        <v>42035.585486111115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8">
        <f t="shared" si="158"/>
        <v>66.45</v>
      </c>
      <c r="R3322" s="14">
        <f t="shared" si="159"/>
        <v>42513.045798611114</v>
      </c>
      <c r="S3322" s="14">
        <f t="shared" si="160"/>
        <v>42543.045798611114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8">
        <f t="shared" si="158"/>
        <v>35.799999999999997</v>
      </c>
      <c r="R3323" s="14">
        <f t="shared" si="159"/>
        <v>41914.100289351853</v>
      </c>
      <c r="S3323" s="14">
        <f t="shared" si="160"/>
        <v>41928.165972222225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8">
        <f t="shared" si="158"/>
        <v>145.65</v>
      </c>
      <c r="R3324" s="14">
        <f t="shared" si="159"/>
        <v>42521.010370370372</v>
      </c>
      <c r="S3324" s="14">
        <f t="shared" si="160"/>
        <v>42543.163194444445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8">
        <f t="shared" si="158"/>
        <v>25.69</v>
      </c>
      <c r="R3325" s="14">
        <f t="shared" si="159"/>
        <v>42608.36583333333</v>
      </c>
      <c r="S3325" s="14">
        <f t="shared" si="160"/>
        <v>42638.36583333333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8">
        <f t="shared" si="158"/>
        <v>152.5</v>
      </c>
      <c r="R3326" s="14">
        <f t="shared" si="159"/>
        <v>42512.58321759259</v>
      </c>
      <c r="S3326" s="14">
        <f t="shared" si="160"/>
        <v>42526.58321759259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8">
        <f t="shared" si="158"/>
        <v>30</v>
      </c>
      <c r="R3327" s="14">
        <f t="shared" si="159"/>
        <v>42064.785613425927</v>
      </c>
      <c r="S3327" s="14">
        <f t="shared" si="160"/>
        <v>42099.743946759263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8">
        <f t="shared" si="158"/>
        <v>142.28</v>
      </c>
      <c r="R3328" s="14">
        <f t="shared" si="159"/>
        <v>42041.714178240742</v>
      </c>
      <c r="S3328" s="14">
        <f t="shared" si="160"/>
        <v>42071.67251157407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8">
        <f t="shared" si="158"/>
        <v>24.55</v>
      </c>
      <c r="R3329" s="14">
        <f t="shared" si="159"/>
        <v>42468.374606481477</v>
      </c>
      <c r="S3329" s="14">
        <f t="shared" si="160"/>
        <v>42498.374606481477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8">
        <f t="shared" si="158"/>
        <v>292.77999999999997</v>
      </c>
      <c r="R3330" s="14">
        <f t="shared" si="159"/>
        <v>41822.57503472222</v>
      </c>
      <c r="S3330" s="14">
        <f t="shared" si="160"/>
        <v>41825.041666666664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8">
        <f t="shared" ref="Q3331:Q3394" si="161">IFERROR(ROUND(E3331/L3331,2),0)</f>
        <v>44.92</v>
      </c>
      <c r="R3331" s="14">
        <f t="shared" ref="R3331:R3394" si="162">(((J3331/60)/60)/24)+DATE(1970,1,1)</f>
        <v>41837.323009259257</v>
      </c>
      <c r="S3331" s="14">
        <f t="shared" ref="S3331:S3394" si="163">(((I3331/60)/60)/24)+DATE(1970,1,1)</f>
        <v>41847.958333333336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8">
        <f t="shared" si="161"/>
        <v>23.1</v>
      </c>
      <c r="R3332" s="14">
        <f t="shared" si="162"/>
        <v>42065.887361111112</v>
      </c>
      <c r="S3332" s="14">
        <f t="shared" si="163"/>
        <v>42095.845694444448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8">
        <f t="shared" si="161"/>
        <v>80.400000000000006</v>
      </c>
      <c r="R3333" s="14">
        <f t="shared" si="162"/>
        <v>42248.697754629626</v>
      </c>
      <c r="S3333" s="14">
        <f t="shared" si="163"/>
        <v>42283.697754629626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8">
        <f t="shared" si="161"/>
        <v>72.290000000000006</v>
      </c>
      <c r="R3334" s="14">
        <f t="shared" si="162"/>
        <v>41809.860300925924</v>
      </c>
      <c r="S3334" s="14">
        <f t="shared" si="163"/>
        <v>41839.860300925924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8">
        <f t="shared" si="161"/>
        <v>32.97</v>
      </c>
      <c r="R3335" s="14">
        <f t="shared" si="162"/>
        <v>42148.676851851851</v>
      </c>
      <c r="S3335" s="14">
        <f t="shared" si="163"/>
        <v>42170.676851851851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8">
        <f t="shared" si="161"/>
        <v>116.65</v>
      </c>
      <c r="R3336" s="14">
        <f t="shared" si="162"/>
        <v>42185.521087962959</v>
      </c>
      <c r="S3336" s="14">
        <f t="shared" si="163"/>
        <v>42215.521087962959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8">
        <f t="shared" si="161"/>
        <v>79.62</v>
      </c>
      <c r="R3337" s="14">
        <f t="shared" si="162"/>
        <v>41827.674143518518</v>
      </c>
      <c r="S3337" s="14">
        <f t="shared" si="163"/>
        <v>41854.958333333336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8">
        <f t="shared" si="161"/>
        <v>27.78</v>
      </c>
      <c r="R3338" s="14">
        <f t="shared" si="162"/>
        <v>42437.398680555561</v>
      </c>
      <c r="S3338" s="14">
        <f t="shared" si="163"/>
        <v>42465.35701388889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8">
        <f t="shared" si="161"/>
        <v>81.03</v>
      </c>
      <c r="R3339" s="14">
        <f t="shared" si="162"/>
        <v>41901.282025462962</v>
      </c>
      <c r="S3339" s="14">
        <f t="shared" si="163"/>
        <v>41922.875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8">
        <f t="shared" si="161"/>
        <v>136.85</v>
      </c>
      <c r="R3340" s="14">
        <f t="shared" si="162"/>
        <v>42769.574999999997</v>
      </c>
      <c r="S3340" s="14">
        <f t="shared" si="163"/>
        <v>42790.574999999997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8">
        <f t="shared" si="161"/>
        <v>177.62</v>
      </c>
      <c r="R3341" s="14">
        <f t="shared" si="162"/>
        <v>42549.665717592594</v>
      </c>
      <c r="S3341" s="14">
        <f t="shared" si="163"/>
        <v>42579.665717592594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8">
        <f t="shared" si="161"/>
        <v>109.08</v>
      </c>
      <c r="R3342" s="14">
        <f t="shared" si="162"/>
        <v>42685.974004629628</v>
      </c>
      <c r="S3342" s="14">
        <f t="shared" si="163"/>
        <v>42710.974004629628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8">
        <f t="shared" si="161"/>
        <v>119.64</v>
      </c>
      <c r="R3343" s="14">
        <f t="shared" si="162"/>
        <v>42510.798854166671</v>
      </c>
      <c r="S3343" s="14">
        <f t="shared" si="163"/>
        <v>42533.708333333328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8">
        <f t="shared" si="161"/>
        <v>78.209999999999994</v>
      </c>
      <c r="R3344" s="14">
        <f t="shared" si="162"/>
        <v>42062.296412037031</v>
      </c>
      <c r="S3344" s="14">
        <f t="shared" si="163"/>
        <v>42095.207638888889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8">
        <f t="shared" si="161"/>
        <v>52.17</v>
      </c>
      <c r="R3345" s="14">
        <f t="shared" si="162"/>
        <v>42452.916481481487</v>
      </c>
      <c r="S3345" s="14">
        <f t="shared" si="163"/>
        <v>42473.554166666669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8">
        <f t="shared" si="161"/>
        <v>114.13</v>
      </c>
      <c r="R3346" s="14">
        <f t="shared" si="162"/>
        <v>41851.200150462959</v>
      </c>
      <c r="S3346" s="14">
        <f t="shared" si="163"/>
        <v>41881.200150462959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8">
        <f t="shared" si="161"/>
        <v>50</v>
      </c>
      <c r="R3347" s="14">
        <f t="shared" si="162"/>
        <v>42053.106111111112</v>
      </c>
      <c r="S3347" s="14">
        <f t="shared" si="163"/>
        <v>42112.025694444441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8">
        <f t="shared" si="161"/>
        <v>91.67</v>
      </c>
      <c r="R3348" s="14">
        <f t="shared" si="162"/>
        <v>42054.024421296301</v>
      </c>
      <c r="S3348" s="14">
        <f t="shared" si="163"/>
        <v>42061.024421296301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8">
        <f t="shared" si="161"/>
        <v>108.59</v>
      </c>
      <c r="R3349" s="14">
        <f t="shared" si="162"/>
        <v>42484.551550925928</v>
      </c>
      <c r="S3349" s="14">
        <f t="shared" si="163"/>
        <v>42498.875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8">
        <f t="shared" si="161"/>
        <v>69.819999999999993</v>
      </c>
      <c r="R3350" s="14">
        <f t="shared" si="162"/>
        <v>42466.558796296296</v>
      </c>
      <c r="S3350" s="14">
        <f t="shared" si="163"/>
        <v>42490.165972222225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8">
        <f t="shared" si="161"/>
        <v>109.57</v>
      </c>
      <c r="R3351" s="14">
        <f t="shared" si="162"/>
        <v>42513.110787037032</v>
      </c>
      <c r="S3351" s="14">
        <f t="shared" si="163"/>
        <v>42534.708333333328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8">
        <f t="shared" si="161"/>
        <v>71.67</v>
      </c>
      <c r="R3352" s="14">
        <f t="shared" si="162"/>
        <v>42302.701516203699</v>
      </c>
      <c r="S3352" s="14">
        <f t="shared" si="163"/>
        <v>42337.958333333328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8">
        <f t="shared" si="161"/>
        <v>93.61</v>
      </c>
      <c r="R3353" s="14">
        <f t="shared" si="162"/>
        <v>41806.395428240743</v>
      </c>
      <c r="S3353" s="14">
        <f t="shared" si="163"/>
        <v>41843.458333333336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8">
        <f t="shared" si="161"/>
        <v>76.8</v>
      </c>
      <c r="R3354" s="14">
        <f t="shared" si="162"/>
        <v>42495.992800925931</v>
      </c>
      <c r="S3354" s="14">
        <f t="shared" si="163"/>
        <v>42552.958333333328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8">
        <f t="shared" si="161"/>
        <v>35.799999999999997</v>
      </c>
      <c r="R3355" s="14">
        <f t="shared" si="162"/>
        <v>42479.432291666672</v>
      </c>
      <c r="S3355" s="14">
        <f t="shared" si="163"/>
        <v>42492.958333333328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8">
        <f t="shared" si="161"/>
        <v>55.6</v>
      </c>
      <c r="R3356" s="14">
        <f t="shared" si="162"/>
        <v>42270.7269212963</v>
      </c>
      <c r="S3356" s="14">
        <f t="shared" si="163"/>
        <v>42306.167361111111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8">
        <f t="shared" si="161"/>
        <v>147.33000000000001</v>
      </c>
      <c r="R3357" s="14">
        <f t="shared" si="162"/>
        <v>42489.619525462964</v>
      </c>
      <c r="S3357" s="14">
        <f t="shared" si="163"/>
        <v>42500.470138888893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8">
        <f t="shared" si="161"/>
        <v>56.33</v>
      </c>
      <c r="R3358" s="14">
        <f t="shared" si="162"/>
        <v>42536.815648148149</v>
      </c>
      <c r="S3358" s="14">
        <f t="shared" si="163"/>
        <v>42566.815648148149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8">
        <f t="shared" si="161"/>
        <v>96.19</v>
      </c>
      <c r="R3359" s="14">
        <f t="shared" si="162"/>
        <v>41822.417939814812</v>
      </c>
      <c r="S3359" s="14">
        <f t="shared" si="163"/>
        <v>41852.417939814812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8">
        <f t="shared" si="161"/>
        <v>63.57</v>
      </c>
      <c r="R3360" s="14">
        <f t="shared" si="162"/>
        <v>41932.311099537037</v>
      </c>
      <c r="S3360" s="14">
        <f t="shared" si="163"/>
        <v>41962.352766203709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8">
        <f t="shared" si="161"/>
        <v>184.78</v>
      </c>
      <c r="R3361" s="14">
        <f t="shared" si="162"/>
        <v>42746.057106481487</v>
      </c>
      <c r="S3361" s="14">
        <f t="shared" si="163"/>
        <v>42791.057106481487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8">
        <f t="shared" si="161"/>
        <v>126.72</v>
      </c>
      <c r="R3362" s="14">
        <f t="shared" si="162"/>
        <v>42697.082673611112</v>
      </c>
      <c r="S3362" s="14">
        <f t="shared" si="163"/>
        <v>42718.665972222225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8">
        <f t="shared" si="161"/>
        <v>83.43</v>
      </c>
      <c r="R3363" s="14">
        <f t="shared" si="162"/>
        <v>41866.025347222225</v>
      </c>
      <c r="S3363" s="14">
        <f t="shared" si="163"/>
        <v>41883.665972222225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8">
        <f t="shared" si="161"/>
        <v>54.5</v>
      </c>
      <c r="R3364" s="14">
        <f t="shared" si="162"/>
        <v>42056.091631944444</v>
      </c>
      <c r="S3364" s="14">
        <f t="shared" si="163"/>
        <v>42070.204861111109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8">
        <f t="shared" si="161"/>
        <v>302.31</v>
      </c>
      <c r="R3365" s="14">
        <f t="shared" si="162"/>
        <v>41851.771354166667</v>
      </c>
      <c r="S3365" s="14">
        <f t="shared" si="163"/>
        <v>41870.666666666664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8">
        <f t="shared" si="161"/>
        <v>44.14</v>
      </c>
      <c r="R3366" s="14">
        <f t="shared" si="162"/>
        <v>42422.977418981478</v>
      </c>
      <c r="S3366" s="14">
        <f t="shared" si="163"/>
        <v>42444.875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8">
        <f t="shared" si="161"/>
        <v>866.67</v>
      </c>
      <c r="R3367" s="14">
        <f t="shared" si="162"/>
        <v>42321.101759259262</v>
      </c>
      <c r="S3367" s="14">
        <f t="shared" si="163"/>
        <v>42351.101759259262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8">
        <f t="shared" si="161"/>
        <v>61.39</v>
      </c>
      <c r="R3368" s="14">
        <f t="shared" si="162"/>
        <v>42107.067557870367</v>
      </c>
      <c r="S3368" s="14">
        <f t="shared" si="163"/>
        <v>42137.067557870367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8">
        <f t="shared" si="161"/>
        <v>29.67</v>
      </c>
      <c r="R3369" s="14">
        <f t="shared" si="162"/>
        <v>42192.933958333335</v>
      </c>
      <c r="S3369" s="14">
        <f t="shared" si="163"/>
        <v>42217.933958333335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8">
        <f t="shared" si="161"/>
        <v>45.48</v>
      </c>
      <c r="R3370" s="14">
        <f t="shared" si="162"/>
        <v>41969.199756944443</v>
      </c>
      <c r="S3370" s="14">
        <f t="shared" si="163"/>
        <v>42005.208333333328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8">
        <f t="shared" si="161"/>
        <v>96.2</v>
      </c>
      <c r="R3371" s="14">
        <f t="shared" si="162"/>
        <v>42690.041435185187</v>
      </c>
      <c r="S3371" s="14">
        <f t="shared" si="163"/>
        <v>42750.041435185187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8">
        <f t="shared" si="161"/>
        <v>67.92</v>
      </c>
      <c r="R3372" s="14">
        <f t="shared" si="162"/>
        <v>42690.334317129629</v>
      </c>
      <c r="S3372" s="14">
        <f t="shared" si="163"/>
        <v>42721.333333333328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8">
        <f t="shared" si="161"/>
        <v>30.78</v>
      </c>
      <c r="R3373" s="14">
        <f t="shared" si="162"/>
        <v>42312.874594907407</v>
      </c>
      <c r="S3373" s="14">
        <f t="shared" si="163"/>
        <v>42340.874594907407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8">
        <f t="shared" si="161"/>
        <v>38.33</v>
      </c>
      <c r="R3374" s="14">
        <f t="shared" si="162"/>
        <v>41855.548101851848</v>
      </c>
      <c r="S3374" s="14">
        <f t="shared" si="163"/>
        <v>41876.207638888889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8">
        <f t="shared" si="161"/>
        <v>66.83</v>
      </c>
      <c r="R3375" s="14">
        <f t="shared" si="162"/>
        <v>42179.854629629626</v>
      </c>
      <c r="S3375" s="14">
        <f t="shared" si="163"/>
        <v>42203.666666666672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8">
        <f t="shared" si="161"/>
        <v>71.73</v>
      </c>
      <c r="R3376" s="14">
        <f t="shared" si="162"/>
        <v>42275.731666666667</v>
      </c>
      <c r="S3376" s="14">
        <f t="shared" si="163"/>
        <v>42305.731666666667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8">
        <f t="shared" si="161"/>
        <v>176.47</v>
      </c>
      <c r="R3377" s="14">
        <f t="shared" si="162"/>
        <v>41765.610798611109</v>
      </c>
      <c r="S3377" s="14">
        <f t="shared" si="163"/>
        <v>41777.610798611109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8">
        <f t="shared" si="161"/>
        <v>421.11</v>
      </c>
      <c r="R3378" s="14">
        <f t="shared" si="162"/>
        <v>42059.701319444444</v>
      </c>
      <c r="S3378" s="14">
        <f t="shared" si="163"/>
        <v>42119.659652777773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8">
        <f t="shared" si="161"/>
        <v>104.99</v>
      </c>
      <c r="R3379" s="14">
        <f t="shared" si="162"/>
        <v>42053.732627314821</v>
      </c>
      <c r="S3379" s="14">
        <f t="shared" si="163"/>
        <v>42083.705555555556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8">
        <f t="shared" si="161"/>
        <v>28.19</v>
      </c>
      <c r="R3380" s="14">
        <f t="shared" si="162"/>
        <v>41858.355393518519</v>
      </c>
      <c r="S3380" s="14">
        <f t="shared" si="163"/>
        <v>41882.547222222223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8">
        <f t="shared" si="161"/>
        <v>54.55</v>
      </c>
      <c r="R3381" s="14">
        <f t="shared" si="162"/>
        <v>42225.513888888891</v>
      </c>
      <c r="S3381" s="14">
        <f t="shared" si="163"/>
        <v>42242.958333333328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8">
        <f t="shared" si="161"/>
        <v>111.89</v>
      </c>
      <c r="R3382" s="14">
        <f t="shared" si="162"/>
        <v>41937.95344907407</v>
      </c>
      <c r="S3382" s="14">
        <f t="shared" si="163"/>
        <v>41972.995115740734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8">
        <f t="shared" si="161"/>
        <v>85.21</v>
      </c>
      <c r="R3383" s="14">
        <f t="shared" si="162"/>
        <v>42044.184988425928</v>
      </c>
      <c r="S3383" s="14">
        <f t="shared" si="163"/>
        <v>42074.143321759257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8">
        <f t="shared" si="161"/>
        <v>76.650000000000006</v>
      </c>
      <c r="R3384" s="14">
        <f t="shared" si="162"/>
        <v>42559.431203703702</v>
      </c>
      <c r="S3384" s="14">
        <f t="shared" si="163"/>
        <v>42583.957638888889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8">
        <f t="shared" si="161"/>
        <v>65.17</v>
      </c>
      <c r="R3385" s="14">
        <f t="shared" si="162"/>
        <v>42524.782638888893</v>
      </c>
      <c r="S3385" s="14">
        <f t="shared" si="163"/>
        <v>42544.782638888893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8">
        <f t="shared" si="161"/>
        <v>93.76</v>
      </c>
      <c r="R3386" s="14">
        <f t="shared" si="162"/>
        <v>42292.087592592594</v>
      </c>
      <c r="S3386" s="14">
        <f t="shared" si="163"/>
        <v>42329.125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8">
        <f t="shared" si="161"/>
        <v>133.33000000000001</v>
      </c>
      <c r="R3387" s="14">
        <f t="shared" si="162"/>
        <v>41953.8675</v>
      </c>
      <c r="S3387" s="14">
        <f t="shared" si="163"/>
        <v>41983.8675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8">
        <f t="shared" si="161"/>
        <v>51.22</v>
      </c>
      <c r="R3388" s="14">
        <f t="shared" si="162"/>
        <v>41946.644745370373</v>
      </c>
      <c r="S3388" s="14">
        <f t="shared" si="163"/>
        <v>41976.644745370373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8">
        <f t="shared" si="161"/>
        <v>100.17</v>
      </c>
      <c r="R3389" s="14">
        <f t="shared" si="162"/>
        <v>41947.762592592589</v>
      </c>
      <c r="S3389" s="14">
        <f t="shared" si="163"/>
        <v>41987.762592592597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8">
        <f t="shared" si="161"/>
        <v>34.6</v>
      </c>
      <c r="R3390" s="14">
        <f t="shared" si="162"/>
        <v>42143.461122685185</v>
      </c>
      <c r="S3390" s="14">
        <f t="shared" si="163"/>
        <v>42173.461122685185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8">
        <f t="shared" si="161"/>
        <v>184.68</v>
      </c>
      <c r="R3391" s="14">
        <f t="shared" si="162"/>
        <v>42494.563449074078</v>
      </c>
      <c r="S3391" s="14">
        <f t="shared" si="163"/>
        <v>42524.563449074078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8">
        <f t="shared" si="161"/>
        <v>69.819999999999993</v>
      </c>
      <c r="R3392" s="14">
        <f t="shared" si="162"/>
        <v>41815.774826388886</v>
      </c>
      <c r="S3392" s="14">
        <f t="shared" si="163"/>
        <v>41830.774826388886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8">
        <f t="shared" si="161"/>
        <v>61.94</v>
      </c>
      <c r="R3393" s="14">
        <f t="shared" si="162"/>
        <v>41830.545694444445</v>
      </c>
      <c r="S3393" s="14">
        <f t="shared" si="163"/>
        <v>41859.936111111114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8">
        <f t="shared" si="161"/>
        <v>41.67</v>
      </c>
      <c r="R3394" s="14">
        <f t="shared" si="162"/>
        <v>42446.845543981486</v>
      </c>
      <c r="S3394" s="14">
        <f t="shared" si="163"/>
        <v>42496.845543981486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8">
        <f t="shared" ref="Q3395:Q3458" si="164">IFERROR(ROUND(E3395/L3395,2),0)</f>
        <v>36.07</v>
      </c>
      <c r="R3395" s="14">
        <f t="shared" ref="R3395:R3458" si="165">(((J3395/60)/60)/24)+DATE(1970,1,1)</f>
        <v>41923.921643518523</v>
      </c>
      <c r="S3395" s="14">
        <f t="shared" ref="S3395:S3458" si="166">(((I3395/60)/60)/24)+DATE(1970,1,1)</f>
        <v>41949.031944444447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8">
        <f t="shared" si="164"/>
        <v>29</v>
      </c>
      <c r="R3396" s="14">
        <f t="shared" si="165"/>
        <v>41817.59542824074</v>
      </c>
      <c r="S3396" s="14">
        <f t="shared" si="166"/>
        <v>41847.59542824074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8">
        <f t="shared" si="164"/>
        <v>24.21</v>
      </c>
      <c r="R3397" s="14">
        <f t="shared" si="165"/>
        <v>42140.712314814817</v>
      </c>
      <c r="S3397" s="14">
        <f t="shared" si="166"/>
        <v>42154.756944444445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8">
        <f t="shared" si="164"/>
        <v>55.89</v>
      </c>
      <c r="R3398" s="14">
        <f t="shared" si="165"/>
        <v>41764.44663194444</v>
      </c>
      <c r="S3398" s="14">
        <f t="shared" si="166"/>
        <v>41791.165972222225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8">
        <f t="shared" si="164"/>
        <v>11.67</v>
      </c>
      <c r="R3399" s="14">
        <f t="shared" si="165"/>
        <v>42378.478344907402</v>
      </c>
      <c r="S3399" s="14">
        <f t="shared" si="166"/>
        <v>42418.916666666672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8">
        <f t="shared" si="164"/>
        <v>68.349999999999994</v>
      </c>
      <c r="R3400" s="14">
        <f t="shared" si="165"/>
        <v>41941.75203703704</v>
      </c>
      <c r="S3400" s="14">
        <f t="shared" si="166"/>
        <v>41964.708333333328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8">
        <f t="shared" si="164"/>
        <v>27.07</v>
      </c>
      <c r="R3401" s="14">
        <f t="shared" si="165"/>
        <v>42026.920428240745</v>
      </c>
      <c r="S3401" s="14">
        <f t="shared" si="166"/>
        <v>42056.920428240745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8">
        <f t="shared" si="164"/>
        <v>118.13</v>
      </c>
      <c r="R3402" s="14">
        <f t="shared" si="165"/>
        <v>41834.953865740739</v>
      </c>
      <c r="S3402" s="14">
        <f t="shared" si="166"/>
        <v>41879.953865740739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8">
        <f t="shared" si="164"/>
        <v>44.76</v>
      </c>
      <c r="R3403" s="14">
        <f t="shared" si="165"/>
        <v>42193.723912037036</v>
      </c>
      <c r="S3403" s="14">
        <f t="shared" si="166"/>
        <v>42223.723912037036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8">
        <f t="shared" si="164"/>
        <v>99.79</v>
      </c>
      <c r="R3404" s="14">
        <f t="shared" si="165"/>
        <v>42290.61855324074</v>
      </c>
      <c r="S3404" s="14">
        <f t="shared" si="166"/>
        <v>42320.104861111111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8">
        <f t="shared" si="164"/>
        <v>117.65</v>
      </c>
      <c r="R3405" s="14">
        <f t="shared" si="165"/>
        <v>42150.462083333332</v>
      </c>
      <c r="S3405" s="14">
        <f t="shared" si="166"/>
        <v>42180.462083333332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8">
        <f t="shared" si="164"/>
        <v>203.33</v>
      </c>
      <c r="R3406" s="14">
        <f t="shared" si="165"/>
        <v>42152.503495370373</v>
      </c>
      <c r="S3406" s="14">
        <f t="shared" si="166"/>
        <v>42172.503495370373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8">
        <f t="shared" si="164"/>
        <v>28.32</v>
      </c>
      <c r="R3407" s="14">
        <f t="shared" si="165"/>
        <v>42410.017199074078</v>
      </c>
      <c r="S3407" s="14">
        <f t="shared" si="166"/>
        <v>42430.999305555553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8">
        <f t="shared" si="164"/>
        <v>110.23</v>
      </c>
      <c r="R3408" s="14">
        <f t="shared" si="165"/>
        <v>41791.492777777778</v>
      </c>
      <c r="S3408" s="14">
        <f t="shared" si="166"/>
        <v>41836.492777777778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8">
        <f t="shared" si="164"/>
        <v>31.97</v>
      </c>
      <c r="R3409" s="14">
        <f t="shared" si="165"/>
        <v>41796.422326388885</v>
      </c>
      <c r="S3409" s="14">
        <f t="shared" si="166"/>
        <v>41826.422326388885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8">
        <f t="shared" si="164"/>
        <v>58.61</v>
      </c>
      <c r="R3410" s="14">
        <f t="shared" si="165"/>
        <v>41808.991944444446</v>
      </c>
      <c r="S3410" s="14">
        <f t="shared" si="166"/>
        <v>41838.991944444446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8">
        <f t="shared" si="164"/>
        <v>29.43</v>
      </c>
      <c r="R3411" s="14">
        <f t="shared" si="165"/>
        <v>42544.814328703709</v>
      </c>
      <c r="S3411" s="14">
        <f t="shared" si="166"/>
        <v>42582.873611111107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8">
        <f t="shared" si="164"/>
        <v>81.38</v>
      </c>
      <c r="R3412" s="14">
        <f t="shared" si="165"/>
        <v>42500.041550925926</v>
      </c>
      <c r="S3412" s="14">
        <f t="shared" si="166"/>
        <v>42527.291666666672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8">
        <f t="shared" si="164"/>
        <v>199.17</v>
      </c>
      <c r="R3413" s="14">
        <f t="shared" si="165"/>
        <v>42265.022824074069</v>
      </c>
      <c r="S3413" s="14">
        <f t="shared" si="166"/>
        <v>42285.022824074069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8">
        <f t="shared" si="164"/>
        <v>115.38</v>
      </c>
      <c r="R3414" s="14">
        <f t="shared" si="165"/>
        <v>41879.959050925929</v>
      </c>
      <c r="S3414" s="14">
        <f t="shared" si="166"/>
        <v>41909.959050925929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8">
        <f t="shared" si="164"/>
        <v>46.43</v>
      </c>
      <c r="R3415" s="14">
        <f t="shared" si="165"/>
        <v>42053.733078703706</v>
      </c>
      <c r="S3415" s="14">
        <f t="shared" si="166"/>
        <v>42063.207638888889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8">
        <f t="shared" si="164"/>
        <v>70.569999999999993</v>
      </c>
      <c r="R3416" s="14">
        <f t="shared" si="165"/>
        <v>42675.832465277781</v>
      </c>
      <c r="S3416" s="14">
        <f t="shared" si="166"/>
        <v>42705.332638888889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8">
        <f t="shared" si="164"/>
        <v>22.22</v>
      </c>
      <c r="R3417" s="14">
        <f t="shared" si="165"/>
        <v>42467.144166666665</v>
      </c>
      <c r="S3417" s="14">
        <f t="shared" si="166"/>
        <v>42477.979166666672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8">
        <f t="shared" si="164"/>
        <v>159.47</v>
      </c>
      <c r="R3418" s="14">
        <f t="shared" si="165"/>
        <v>42089.412557870368</v>
      </c>
      <c r="S3418" s="14">
        <f t="shared" si="166"/>
        <v>42117.770833333328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8">
        <f t="shared" si="164"/>
        <v>37.78</v>
      </c>
      <c r="R3419" s="14">
        <f t="shared" si="165"/>
        <v>41894.91375</v>
      </c>
      <c r="S3419" s="14">
        <f t="shared" si="166"/>
        <v>41938.029861111114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8">
        <f t="shared" si="164"/>
        <v>72.05</v>
      </c>
      <c r="R3420" s="14">
        <f t="shared" si="165"/>
        <v>41752.83457175926</v>
      </c>
      <c r="S3420" s="14">
        <f t="shared" si="166"/>
        <v>41782.83457175926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8">
        <f t="shared" si="164"/>
        <v>63.7</v>
      </c>
      <c r="R3421" s="14">
        <f t="shared" si="165"/>
        <v>42448.821585648147</v>
      </c>
      <c r="S3421" s="14">
        <f t="shared" si="166"/>
        <v>42466.895833333328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8">
        <f t="shared" si="164"/>
        <v>28.41</v>
      </c>
      <c r="R3422" s="14">
        <f t="shared" si="165"/>
        <v>42405.090300925927</v>
      </c>
      <c r="S3422" s="14">
        <f t="shared" si="166"/>
        <v>42414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8">
        <f t="shared" si="164"/>
        <v>103.21</v>
      </c>
      <c r="R3423" s="14">
        <f t="shared" si="165"/>
        <v>42037.791238425925</v>
      </c>
      <c r="S3423" s="14">
        <f t="shared" si="166"/>
        <v>42067.791238425925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8">
        <f t="shared" si="164"/>
        <v>71.150000000000006</v>
      </c>
      <c r="R3424" s="14">
        <f t="shared" si="165"/>
        <v>42323.562222222223</v>
      </c>
      <c r="S3424" s="14">
        <f t="shared" si="166"/>
        <v>42352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8">
        <f t="shared" si="164"/>
        <v>35</v>
      </c>
      <c r="R3425" s="14">
        <f t="shared" si="165"/>
        <v>42088.911354166667</v>
      </c>
      <c r="S3425" s="14">
        <f t="shared" si="166"/>
        <v>42118.911354166667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8">
        <f t="shared" si="164"/>
        <v>81.78</v>
      </c>
      <c r="R3426" s="14">
        <f t="shared" si="165"/>
        <v>42018.676898148144</v>
      </c>
      <c r="S3426" s="14">
        <f t="shared" si="166"/>
        <v>42040.290972222225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8">
        <f t="shared" si="164"/>
        <v>297.02999999999997</v>
      </c>
      <c r="R3427" s="14">
        <f t="shared" si="165"/>
        <v>41884.617314814815</v>
      </c>
      <c r="S3427" s="14">
        <f t="shared" si="166"/>
        <v>41916.617314814815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8">
        <f t="shared" si="164"/>
        <v>46.61</v>
      </c>
      <c r="R3428" s="14">
        <f t="shared" si="165"/>
        <v>41884.056747685187</v>
      </c>
      <c r="S3428" s="14">
        <f t="shared" si="166"/>
        <v>41903.083333333336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8">
        <f t="shared" si="164"/>
        <v>51.72</v>
      </c>
      <c r="R3429" s="14">
        <f t="shared" si="165"/>
        <v>41792.645277777774</v>
      </c>
      <c r="S3429" s="14">
        <f t="shared" si="166"/>
        <v>41822.645277777774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8">
        <f t="shared" si="164"/>
        <v>40.29</v>
      </c>
      <c r="R3430" s="14">
        <f t="shared" si="165"/>
        <v>42038.720451388886</v>
      </c>
      <c r="S3430" s="14">
        <f t="shared" si="166"/>
        <v>42063.708333333328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8">
        <f t="shared" si="164"/>
        <v>16.25</v>
      </c>
      <c r="R3431" s="14">
        <f t="shared" si="165"/>
        <v>42662.021539351852</v>
      </c>
      <c r="S3431" s="14">
        <f t="shared" si="166"/>
        <v>42676.021539351852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8">
        <f t="shared" si="164"/>
        <v>30.15</v>
      </c>
      <c r="R3432" s="14">
        <f t="shared" si="165"/>
        <v>41820.945613425924</v>
      </c>
      <c r="S3432" s="14">
        <f t="shared" si="166"/>
        <v>41850.945613425924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8">
        <f t="shared" si="164"/>
        <v>95.24</v>
      </c>
      <c r="R3433" s="14">
        <f t="shared" si="165"/>
        <v>41839.730937500004</v>
      </c>
      <c r="S3433" s="14">
        <f t="shared" si="166"/>
        <v>41869.730937500004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8">
        <f t="shared" si="164"/>
        <v>52.21</v>
      </c>
      <c r="R3434" s="14">
        <f t="shared" si="165"/>
        <v>42380.581180555557</v>
      </c>
      <c r="S3434" s="14">
        <f t="shared" si="166"/>
        <v>42405.916666666672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8">
        <f t="shared" si="164"/>
        <v>134.15</v>
      </c>
      <c r="R3435" s="14">
        <f t="shared" si="165"/>
        <v>41776.063136574077</v>
      </c>
      <c r="S3435" s="14">
        <f t="shared" si="166"/>
        <v>41807.125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8">
        <f t="shared" si="164"/>
        <v>62.83</v>
      </c>
      <c r="R3436" s="14">
        <f t="shared" si="165"/>
        <v>41800.380428240744</v>
      </c>
      <c r="S3436" s="14">
        <f t="shared" si="166"/>
        <v>41830.380428240744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8">
        <f t="shared" si="164"/>
        <v>58.95</v>
      </c>
      <c r="R3437" s="14">
        <f t="shared" si="165"/>
        <v>42572.61681712963</v>
      </c>
      <c r="S3437" s="14">
        <f t="shared" si="166"/>
        <v>42589.125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8">
        <f t="shared" si="164"/>
        <v>143.11000000000001</v>
      </c>
      <c r="R3438" s="14">
        <f t="shared" si="165"/>
        <v>41851.541585648149</v>
      </c>
      <c r="S3438" s="14">
        <f t="shared" si="166"/>
        <v>41872.686111111114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8">
        <f t="shared" si="164"/>
        <v>84.17</v>
      </c>
      <c r="R3439" s="14">
        <f t="shared" si="165"/>
        <v>42205.710879629631</v>
      </c>
      <c r="S3439" s="14">
        <f t="shared" si="166"/>
        <v>42235.710879629631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8">
        <f t="shared" si="164"/>
        <v>186.07</v>
      </c>
      <c r="R3440" s="14">
        <f t="shared" si="165"/>
        <v>42100.927858796291</v>
      </c>
      <c r="S3440" s="14">
        <f t="shared" si="166"/>
        <v>42126.875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8">
        <f t="shared" si="164"/>
        <v>89.79</v>
      </c>
      <c r="R3441" s="14">
        <f t="shared" si="165"/>
        <v>42374.911226851851</v>
      </c>
      <c r="S3441" s="14">
        <f t="shared" si="166"/>
        <v>42388.207638888889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8">
        <f t="shared" si="164"/>
        <v>64.16</v>
      </c>
      <c r="R3442" s="14">
        <f t="shared" si="165"/>
        <v>41809.12300925926</v>
      </c>
      <c r="S3442" s="14">
        <f t="shared" si="166"/>
        <v>41831.677083333336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8">
        <f t="shared" si="164"/>
        <v>59.65</v>
      </c>
      <c r="R3443" s="14">
        <f t="shared" si="165"/>
        <v>42294.429641203707</v>
      </c>
      <c r="S3443" s="14">
        <f t="shared" si="166"/>
        <v>42321.845138888893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8">
        <f t="shared" si="164"/>
        <v>31.25</v>
      </c>
      <c r="R3444" s="14">
        <f t="shared" si="165"/>
        <v>42124.841111111105</v>
      </c>
      <c r="S3444" s="14">
        <f t="shared" si="166"/>
        <v>42154.841111111105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8">
        <f t="shared" si="164"/>
        <v>41.22</v>
      </c>
      <c r="R3445" s="14">
        <f t="shared" si="165"/>
        <v>41861.524837962963</v>
      </c>
      <c r="S3445" s="14">
        <f t="shared" si="166"/>
        <v>41891.524837962963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8">
        <f t="shared" si="164"/>
        <v>43.35</v>
      </c>
      <c r="R3446" s="14">
        <f t="shared" si="165"/>
        <v>42521.291504629626</v>
      </c>
      <c r="S3446" s="14">
        <f t="shared" si="166"/>
        <v>42529.582638888889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8">
        <f t="shared" si="164"/>
        <v>64.52</v>
      </c>
      <c r="R3447" s="14">
        <f t="shared" si="165"/>
        <v>42272.530509259261</v>
      </c>
      <c r="S3447" s="14">
        <f t="shared" si="166"/>
        <v>42300.530509259261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8">
        <f t="shared" si="164"/>
        <v>43.28</v>
      </c>
      <c r="R3448" s="14">
        <f t="shared" si="165"/>
        <v>42016.832465277781</v>
      </c>
      <c r="S3448" s="14">
        <f t="shared" si="166"/>
        <v>42040.513888888891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8">
        <f t="shared" si="164"/>
        <v>77</v>
      </c>
      <c r="R3449" s="14">
        <f t="shared" si="165"/>
        <v>42402.889027777783</v>
      </c>
      <c r="S3449" s="14">
        <f t="shared" si="166"/>
        <v>42447.847361111111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8">
        <f t="shared" si="164"/>
        <v>51.22</v>
      </c>
      <c r="R3450" s="14">
        <f t="shared" si="165"/>
        <v>41960.119085648148</v>
      </c>
      <c r="S3450" s="14">
        <f t="shared" si="166"/>
        <v>41990.119085648148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8">
        <f t="shared" si="164"/>
        <v>68.25</v>
      </c>
      <c r="R3451" s="14">
        <f t="shared" si="165"/>
        <v>42532.052523148144</v>
      </c>
      <c r="S3451" s="14">
        <f t="shared" si="166"/>
        <v>42560.166666666672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8">
        <f t="shared" si="164"/>
        <v>19.489999999999998</v>
      </c>
      <c r="R3452" s="14">
        <f t="shared" si="165"/>
        <v>42036.704525462963</v>
      </c>
      <c r="S3452" s="14">
        <f t="shared" si="166"/>
        <v>42096.662858796291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8">
        <f t="shared" si="164"/>
        <v>41.13</v>
      </c>
      <c r="R3453" s="14">
        <f t="shared" si="165"/>
        <v>42088.723692129628</v>
      </c>
      <c r="S3453" s="14">
        <f t="shared" si="166"/>
        <v>42115.723692129628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8">
        <f t="shared" si="164"/>
        <v>41.41</v>
      </c>
      <c r="R3454" s="14">
        <f t="shared" si="165"/>
        <v>41820.639189814814</v>
      </c>
      <c r="S3454" s="14">
        <f t="shared" si="166"/>
        <v>41843.165972222225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8">
        <f t="shared" si="164"/>
        <v>27.5</v>
      </c>
      <c r="R3455" s="14">
        <f t="shared" si="165"/>
        <v>42535.97865740741</v>
      </c>
      <c r="S3455" s="14">
        <f t="shared" si="166"/>
        <v>42595.97865740741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8">
        <f t="shared" si="164"/>
        <v>33.57</v>
      </c>
      <c r="R3456" s="14">
        <f t="shared" si="165"/>
        <v>41821.698599537034</v>
      </c>
      <c r="S3456" s="14">
        <f t="shared" si="166"/>
        <v>41851.698599537034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8">
        <f t="shared" si="164"/>
        <v>145.87</v>
      </c>
      <c r="R3457" s="14">
        <f t="shared" si="165"/>
        <v>42626.7503125</v>
      </c>
      <c r="S3457" s="14">
        <f t="shared" si="166"/>
        <v>42656.7503125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8">
        <f t="shared" si="164"/>
        <v>358.69</v>
      </c>
      <c r="R3458" s="14">
        <f t="shared" si="165"/>
        <v>41821.205636574072</v>
      </c>
      <c r="S3458" s="14">
        <f t="shared" si="166"/>
        <v>41852.290972222225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8">
        <f t="shared" ref="Q3459:Q3522" si="167">IFERROR(ROUND(E3459/L3459,2),0)</f>
        <v>50.98</v>
      </c>
      <c r="R3459" s="14">
        <f t="shared" ref="R3459:R3522" si="168">(((J3459/60)/60)/24)+DATE(1970,1,1)</f>
        <v>42016.706678240742</v>
      </c>
      <c r="S3459" s="14">
        <f t="shared" ref="S3459:S3522" si="169">(((I3459/60)/60)/24)+DATE(1970,1,1)</f>
        <v>42047.249305555553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8">
        <f t="shared" si="167"/>
        <v>45.04</v>
      </c>
      <c r="R3460" s="14">
        <f t="shared" si="168"/>
        <v>42011.202581018515</v>
      </c>
      <c r="S3460" s="14">
        <f t="shared" si="169"/>
        <v>42038.185416666667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8">
        <f t="shared" si="167"/>
        <v>17.53</v>
      </c>
      <c r="R3461" s="14">
        <f t="shared" si="168"/>
        <v>42480.479861111111</v>
      </c>
      <c r="S3461" s="14">
        <f t="shared" si="169"/>
        <v>42510.479861111111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8">
        <f t="shared" si="167"/>
        <v>50</v>
      </c>
      <c r="R3462" s="14">
        <f t="shared" si="168"/>
        <v>41852.527222222219</v>
      </c>
      <c r="S3462" s="14">
        <f t="shared" si="169"/>
        <v>41866.527222222219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8">
        <f t="shared" si="167"/>
        <v>57.92</v>
      </c>
      <c r="R3463" s="14">
        <f t="shared" si="168"/>
        <v>42643.632858796293</v>
      </c>
      <c r="S3463" s="14">
        <f t="shared" si="169"/>
        <v>42672.125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8">
        <f t="shared" si="167"/>
        <v>29.71</v>
      </c>
      <c r="R3464" s="14">
        <f t="shared" si="168"/>
        <v>42179.898472222223</v>
      </c>
      <c r="S3464" s="14">
        <f t="shared" si="169"/>
        <v>42195.75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8">
        <f t="shared" si="167"/>
        <v>90.68</v>
      </c>
      <c r="R3465" s="14">
        <f t="shared" si="168"/>
        <v>42612.918807870374</v>
      </c>
      <c r="S3465" s="14">
        <f t="shared" si="169"/>
        <v>42654.165972222225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8">
        <f t="shared" si="167"/>
        <v>55.01</v>
      </c>
      <c r="R3466" s="14">
        <f t="shared" si="168"/>
        <v>42575.130057870367</v>
      </c>
      <c r="S3466" s="14">
        <f t="shared" si="169"/>
        <v>42605.130057870367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8">
        <f t="shared" si="167"/>
        <v>57.22</v>
      </c>
      <c r="R3467" s="14">
        <f t="shared" si="168"/>
        <v>42200.625833333332</v>
      </c>
      <c r="S3467" s="14">
        <f t="shared" si="169"/>
        <v>42225.666666666672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8">
        <f t="shared" si="167"/>
        <v>72.95</v>
      </c>
      <c r="R3468" s="14">
        <f t="shared" si="168"/>
        <v>42420.019097222219</v>
      </c>
      <c r="S3468" s="14">
        <f t="shared" si="169"/>
        <v>42479.977430555555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8">
        <f t="shared" si="167"/>
        <v>64.47</v>
      </c>
      <c r="R3469" s="14">
        <f t="shared" si="168"/>
        <v>42053.671666666662</v>
      </c>
      <c r="S3469" s="14">
        <f t="shared" si="169"/>
        <v>42083.630000000005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8">
        <f t="shared" si="167"/>
        <v>716.35</v>
      </c>
      <c r="R3470" s="14">
        <f t="shared" si="168"/>
        <v>42605.765381944439</v>
      </c>
      <c r="S3470" s="14">
        <f t="shared" si="169"/>
        <v>42634.125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8">
        <f t="shared" si="167"/>
        <v>50.4</v>
      </c>
      <c r="R3471" s="14">
        <f t="shared" si="168"/>
        <v>42458.641724537039</v>
      </c>
      <c r="S3471" s="14">
        <f t="shared" si="169"/>
        <v>42488.641724537039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8">
        <f t="shared" si="167"/>
        <v>41.67</v>
      </c>
      <c r="R3472" s="14">
        <f t="shared" si="168"/>
        <v>42529.022013888884</v>
      </c>
      <c r="S3472" s="14">
        <f t="shared" si="169"/>
        <v>42566.901388888888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8">
        <f t="shared" si="167"/>
        <v>35.770000000000003</v>
      </c>
      <c r="R3473" s="14">
        <f t="shared" si="168"/>
        <v>41841.820486111108</v>
      </c>
      <c r="S3473" s="14">
        <f t="shared" si="169"/>
        <v>41882.833333333336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8">
        <f t="shared" si="167"/>
        <v>88.74</v>
      </c>
      <c r="R3474" s="14">
        <f t="shared" si="168"/>
        <v>41928.170497685183</v>
      </c>
      <c r="S3474" s="14">
        <f t="shared" si="169"/>
        <v>41949.249305555553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8">
        <f t="shared" si="167"/>
        <v>148.47999999999999</v>
      </c>
      <c r="R3475" s="14">
        <f t="shared" si="168"/>
        <v>42062.834444444445</v>
      </c>
      <c r="S3475" s="14">
        <f t="shared" si="169"/>
        <v>42083.852083333331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8">
        <f t="shared" si="167"/>
        <v>51.79</v>
      </c>
      <c r="R3476" s="14">
        <f t="shared" si="168"/>
        <v>42541.501516203702</v>
      </c>
      <c r="S3476" s="14">
        <f t="shared" si="169"/>
        <v>42571.501516203702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8">
        <f t="shared" si="167"/>
        <v>20</v>
      </c>
      <c r="R3477" s="14">
        <f t="shared" si="168"/>
        <v>41918.880833333329</v>
      </c>
      <c r="S3477" s="14">
        <f t="shared" si="169"/>
        <v>41946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8">
        <f t="shared" si="167"/>
        <v>52</v>
      </c>
      <c r="R3478" s="14">
        <f t="shared" si="168"/>
        <v>41921.279976851853</v>
      </c>
      <c r="S3478" s="14">
        <f t="shared" si="169"/>
        <v>41939.125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8">
        <f t="shared" si="167"/>
        <v>53.23</v>
      </c>
      <c r="R3479" s="14">
        <f t="shared" si="168"/>
        <v>42128.736608796295</v>
      </c>
      <c r="S3479" s="14">
        <f t="shared" si="169"/>
        <v>42141.125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8">
        <f t="shared" si="167"/>
        <v>39.6</v>
      </c>
      <c r="R3480" s="14">
        <f t="shared" si="168"/>
        <v>42053.916921296302</v>
      </c>
      <c r="S3480" s="14">
        <f t="shared" si="169"/>
        <v>42079.875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8">
        <f t="shared" si="167"/>
        <v>34.25</v>
      </c>
      <c r="R3481" s="14">
        <f t="shared" si="168"/>
        <v>41781.855092592588</v>
      </c>
      <c r="S3481" s="14">
        <f t="shared" si="169"/>
        <v>41811.855092592588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8">
        <f t="shared" si="167"/>
        <v>164.62</v>
      </c>
      <c r="R3482" s="14">
        <f t="shared" si="168"/>
        <v>42171.317442129628</v>
      </c>
      <c r="S3482" s="14">
        <f t="shared" si="169"/>
        <v>42195.875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8">
        <f t="shared" si="167"/>
        <v>125.05</v>
      </c>
      <c r="R3483" s="14">
        <f t="shared" si="168"/>
        <v>41989.24754629629</v>
      </c>
      <c r="S3483" s="14">
        <f t="shared" si="169"/>
        <v>42006.24754629629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8">
        <f t="shared" si="167"/>
        <v>51.88</v>
      </c>
      <c r="R3484" s="14">
        <f t="shared" si="168"/>
        <v>41796.771597222221</v>
      </c>
      <c r="S3484" s="14">
        <f t="shared" si="169"/>
        <v>41826.771597222221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8">
        <f t="shared" si="167"/>
        <v>40.29</v>
      </c>
      <c r="R3485" s="14">
        <f t="shared" si="168"/>
        <v>41793.668761574074</v>
      </c>
      <c r="S3485" s="14">
        <f t="shared" si="169"/>
        <v>41823.668761574074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8">
        <f t="shared" si="167"/>
        <v>64.91</v>
      </c>
      <c r="R3486" s="14">
        <f t="shared" si="168"/>
        <v>42506.760405092587</v>
      </c>
      <c r="S3486" s="14">
        <f t="shared" si="169"/>
        <v>42536.760405092587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8">
        <f t="shared" si="167"/>
        <v>55.33</v>
      </c>
      <c r="R3487" s="14">
        <f t="shared" si="168"/>
        <v>42372.693055555559</v>
      </c>
      <c r="S3487" s="14">
        <f t="shared" si="169"/>
        <v>42402.693055555559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8">
        <f t="shared" si="167"/>
        <v>83.14</v>
      </c>
      <c r="R3488" s="14">
        <f t="shared" si="168"/>
        <v>42126.87501157407</v>
      </c>
      <c r="S3488" s="14">
        <f t="shared" si="169"/>
        <v>42158.290972222225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8">
        <f t="shared" si="167"/>
        <v>38.71</v>
      </c>
      <c r="R3489" s="14">
        <f t="shared" si="168"/>
        <v>42149.940416666665</v>
      </c>
      <c r="S3489" s="14">
        <f t="shared" si="169"/>
        <v>42179.940416666665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8">
        <f t="shared" si="167"/>
        <v>125.38</v>
      </c>
      <c r="R3490" s="14">
        <f t="shared" si="168"/>
        <v>42087.768055555556</v>
      </c>
      <c r="S3490" s="14">
        <f t="shared" si="169"/>
        <v>42111.666666666672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8">
        <f t="shared" si="167"/>
        <v>78.260000000000005</v>
      </c>
      <c r="R3491" s="14">
        <f t="shared" si="168"/>
        <v>41753.635775462964</v>
      </c>
      <c r="S3491" s="14">
        <f t="shared" si="169"/>
        <v>41783.875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8">
        <f t="shared" si="167"/>
        <v>47.22</v>
      </c>
      <c r="R3492" s="14">
        <f t="shared" si="168"/>
        <v>42443.802361111113</v>
      </c>
      <c r="S3492" s="14">
        <f t="shared" si="169"/>
        <v>42473.802361111113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8">
        <f t="shared" si="167"/>
        <v>79.099999999999994</v>
      </c>
      <c r="R3493" s="14">
        <f t="shared" si="168"/>
        <v>42121.249814814815</v>
      </c>
      <c r="S3493" s="14">
        <f t="shared" si="169"/>
        <v>42142.249814814815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8">
        <f t="shared" si="167"/>
        <v>114.29</v>
      </c>
      <c r="R3494" s="14">
        <f t="shared" si="168"/>
        <v>42268.009224537032</v>
      </c>
      <c r="S3494" s="14">
        <f t="shared" si="169"/>
        <v>42303.009224537032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8">
        <f t="shared" si="167"/>
        <v>51.72</v>
      </c>
      <c r="R3495" s="14">
        <f t="shared" si="168"/>
        <v>41848.866157407407</v>
      </c>
      <c r="S3495" s="14">
        <f t="shared" si="169"/>
        <v>41868.21597222222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8">
        <f t="shared" si="167"/>
        <v>30.77</v>
      </c>
      <c r="R3496" s="14">
        <f t="shared" si="168"/>
        <v>42689.214988425927</v>
      </c>
      <c r="S3496" s="14">
        <f t="shared" si="169"/>
        <v>42700.25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8">
        <f t="shared" si="167"/>
        <v>74.209999999999994</v>
      </c>
      <c r="R3497" s="14">
        <f t="shared" si="168"/>
        <v>41915.762835648151</v>
      </c>
      <c r="S3497" s="14">
        <f t="shared" si="169"/>
        <v>41944.720833333333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8">
        <f t="shared" si="167"/>
        <v>47.85</v>
      </c>
      <c r="R3498" s="14">
        <f t="shared" si="168"/>
        <v>42584.846828703703</v>
      </c>
      <c r="S3498" s="14">
        <f t="shared" si="169"/>
        <v>42624.846828703703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8">
        <f t="shared" si="167"/>
        <v>34.409999999999997</v>
      </c>
      <c r="R3499" s="14">
        <f t="shared" si="168"/>
        <v>42511.741944444439</v>
      </c>
      <c r="S3499" s="14">
        <f t="shared" si="169"/>
        <v>42523.916666666672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8">
        <f t="shared" si="167"/>
        <v>40.24</v>
      </c>
      <c r="R3500" s="14">
        <f t="shared" si="168"/>
        <v>42459.15861111111</v>
      </c>
      <c r="S3500" s="14">
        <f t="shared" si="169"/>
        <v>42518.905555555553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8">
        <f t="shared" si="167"/>
        <v>60.29</v>
      </c>
      <c r="R3501" s="14">
        <f t="shared" si="168"/>
        <v>42132.036168981482</v>
      </c>
      <c r="S3501" s="14">
        <f t="shared" si="169"/>
        <v>42186.290972222225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8">
        <f t="shared" si="167"/>
        <v>25.31</v>
      </c>
      <c r="R3502" s="14">
        <f t="shared" si="168"/>
        <v>42419.91942129629</v>
      </c>
      <c r="S3502" s="14">
        <f t="shared" si="169"/>
        <v>42436.207638888889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8">
        <f t="shared" si="167"/>
        <v>35.950000000000003</v>
      </c>
      <c r="R3503" s="14">
        <f t="shared" si="168"/>
        <v>42233.763831018514</v>
      </c>
      <c r="S3503" s="14">
        <f t="shared" si="169"/>
        <v>42258.763831018514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8">
        <f t="shared" si="167"/>
        <v>136</v>
      </c>
      <c r="R3504" s="14">
        <f t="shared" si="168"/>
        <v>42430.839398148149</v>
      </c>
      <c r="S3504" s="14">
        <f t="shared" si="169"/>
        <v>42445.165972222225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8">
        <f t="shared" si="167"/>
        <v>70.760000000000005</v>
      </c>
      <c r="R3505" s="14">
        <f t="shared" si="168"/>
        <v>42545.478333333333</v>
      </c>
      <c r="S3505" s="14">
        <f t="shared" si="169"/>
        <v>42575.478333333333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8">
        <f t="shared" si="167"/>
        <v>125</v>
      </c>
      <c r="R3506" s="14">
        <f t="shared" si="168"/>
        <v>42297.748738425929</v>
      </c>
      <c r="S3506" s="14">
        <f t="shared" si="169"/>
        <v>42327.790405092594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8">
        <f t="shared" si="167"/>
        <v>66.510000000000005</v>
      </c>
      <c r="R3507" s="14">
        <f t="shared" si="168"/>
        <v>41760.935706018521</v>
      </c>
      <c r="S3507" s="14">
        <f t="shared" si="169"/>
        <v>41772.166666666664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8">
        <f t="shared" si="167"/>
        <v>105</v>
      </c>
      <c r="R3508" s="14">
        <f t="shared" si="168"/>
        <v>41829.734259259261</v>
      </c>
      <c r="S3508" s="14">
        <f t="shared" si="169"/>
        <v>41874.734259259261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8">
        <f t="shared" si="167"/>
        <v>145</v>
      </c>
      <c r="R3509" s="14">
        <f t="shared" si="168"/>
        <v>42491.92288194444</v>
      </c>
      <c r="S3509" s="14">
        <f t="shared" si="169"/>
        <v>42521.92288194444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8">
        <f t="shared" si="167"/>
        <v>12</v>
      </c>
      <c r="R3510" s="14">
        <f t="shared" si="168"/>
        <v>42477.729780092588</v>
      </c>
      <c r="S3510" s="14">
        <f t="shared" si="169"/>
        <v>42500.875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8">
        <f t="shared" si="167"/>
        <v>96.67</v>
      </c>
      <c r="R3511" s="14">
        <f t="shared" si="168"/>
        <v>41950.859560185185</v>
      </c>
      <c r="S3511" s="14">
        <f t="shared" si="169"/>
        <v>41964.204861111109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8">
        <f t="shared" si="167"/>
        <v>60.33</v>
      </c>
      <c r="R3512" s="14">
        <f t="shared" si="168"/>
        <v>41802.62090277778</v>
      </c>
      <c r="S3512" s="14">
        <f t="shared" si="169"/>
        <v>41822.62090277778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8">
        <f t="shared" si="167"/>
        <v>79.89</v>
      </c>
      <c r="R3513" s="14">
        <f t="shared" si="168"/>
        <v>41927.873784722222</v>
      </c>
      <c r="S3513" s="14">
        <f t="shared" si="169"/>
        <v>41950.770833333336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8">
        <f t="shared" si="167"/>
        <v>58.82</v>
      </c>
      <c r="R3514" s="14">
        <f t="shared" si="168"/>
        <v>42057.536944444444</v>
      </c>
      <c r="S3514" s="14">
        <f t="shared" si="169"/>
        <v>42117.49527777778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8">
        <f t="shared" si="167"/>
        <v>75.34</v>
      </c>
      <c r="R3515" s="14">
        <f t="shared" si="168"/>
        <v>41781.096203703702</v>
      </c>
      <c r="S3515" s="14">
        <f t="shared" si="169"/>
        <v>41794.207638888889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8">
        <f t="shared" si="167"/>
        <v>55</v>
      </c>
      <c r="R3516" s="14">
        <f t="shared" si="168"/>
        <v>42020.846666666665</v>
      </c>
      <c r="S3516" s="14">
        <f t="shared" si="169"/>
        <v>42037.207638888889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8">
        <f t="shared" si="167"/>
        <v>66.959999999999994</v>
      </c>
      <c r="R3517" s="14">
        <f t="shared" si="168"/>
        <v>42125.772812499999</v>
      </c>
      <c r="S3517" s="14">
        <f t="shared" si="169"/>
        <v>42155.772812499999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8">
        <f t="shared" si="167"/>
        <v>227.27</v>
      </c>
      <c r="R3518" s="14">
        <f t="shared" si="168"/>
        <v>41856.010069444441</v>
      </c>
      <c r="S3518" s="14">
        <f t="shared" si="169"/>
        <v>41890.125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8">
        <f t="shared" si="167"/>
        <v>307.69</v>
      </c>
      <c r="R3519" s="14">
        <f t="shared" si="168"/>
        <v>41794.817523148151</v>
      </c>
      <c r="S3519" s="14">
        <f t="shared" si="169"/>
        <v>41824.458333333336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8">
        <f t="shared" si="167"/>
        <v>50.02</v>
      </c>
      <c r="R3520" s="14">
        <f t="shared" si="168"/>
        <v>41893.783553240741</v>
      </c>
      <c r="S3520" s="14">
        <f t="shared" si="169"/>
        <v>41914.597916666666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8">
        <f t="shared" si="167"/>
        <v>72.39</v>
      </c>
      <c r="R3521" s="14">
        <f t="shared" si="168"/>
        <v>42037.598958333328</v>
      </c>
      <c r="S3521" s="14">
        <f t="shared" si="169"/>
        <v>42067.598958333328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8">
        <f t="shared" si="167"/>
        <v>95.95</v>
      </c>
      <c r="R3522" s="14">
        <f t="shared" si="168"/>
        <v>42227.824212962965</v>
      </c>
      <c r="S3522" s="14">
        <f t="shared" si="169"/>
        <v>42253.57430555555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8">
        <f t="shared" ref="Q3523:Q3586" si="170">IFERROR(ROUND(E3523/L3523,2),0)</f>
        <v>45.62</v>
      </c>
      <c r="R3523" s="14">
        <f t="shared" ref="R3523:R3586" si="171">(((J3523/60)/60)/24)+DATE(1970,1,1)</f>
        <v>41881.361342592594</v>
      </c>
      <c r="S3523" s="14">
        <f t="shared" ref="S3523:S3586" si="172">(((I3523/60)/60)/24)+DATE(1970,1,1)</f>
        <v>41911.361342592594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8">
        <f t="shared" si="170"/>
        <v>41.03</v>
      </c>
      <c r="R3524" s="14">
        <f t="shared" si="171"/>
        <v>42234.789884259255</v>
      </c>
      <c r="S3524" s="14">
        <f t="shared" si="172"/>
        <v>42262.420833333337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8">
        <f t="shared" si="170"/>
        <v>56.83</v>
      </c>
      <c r="R3525" s="14">
        <f t="shared" si="171"/>
        <v>42581.397546296299</v>
      </c>
      <c r="S3525" s="14">
        <f t="shared" si="172"/>
        <v>42638.958333333328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8">
        <f t="shared" si="170"/>
        <v>137.24</v>
      </c>
      <c r="R3526" s="14">
        <f t="shared" si="171"/>
        <v>41880.76357638889</v>
      </c>
      <c r="S3526" s="14">
        <f t="shared" si="172"/>
        <v>41895.166666666664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8">
        <f t="shared" si="170"/>
        <v>75.709999999999994</v>
      </c>
      <c r="R3527" s="14">
        <f t="shared" si="171"/>
        <v>42214.6956712963</v>
      </c>
      <c r="S3527" s="14">
        <f t="shared" si="172"/>
        <v>42225.666666666672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8">
        <f t="shared" si="170"/>
        <v>99</v>
      </c>
      <c r="R3528" s="14">
        <f t="shared" si="171"/>
        <v>42460.335312499999</v>
      </c>
      <c r="S3528" s="14">
        <f t="shared" si="172"/>
        <v>42488.249305555553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8">
        <f t="shared" si="170"/>
        <v>81.569999999999993</v>
      </c>
      <c r="R3529" s="14">
        <f t="shared" si="171"/>
        <v>42167.023206018523</v>
      </c>
      <c r="S3529" s="14">
        <f t="shared" si="172"/>
        <v>42196.165972222225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8">
        <f t="shared" si="170"/>
        <v>45.11</v>
      </c>
      <c r="R3530" s="14">
        <f t="shared" si="171"/>
        <v>42733.50136574074</v>
      </c>
      <c r="S3530" s="14">
        <f t="shared" si="172"/>
        <v>42753.50136574074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8">
        <f t="shared" si="170"/>
        <v>36.67</v>
      </c>
      <c r="R3531" s="14">
        <f t="shared" si="171"/>
        <v>42177.761782407411</v>
      </c>
      <c r="S3531" s="14">
        <f t="shared" si="172"/>
        <v>42198.041666666672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8">
        <f t="shared" si="170"/>
        <v>125</v>
      </c>
      <c r="R3532" s="14">
        <f t="shared" si="171"/>
        <v>42442.623344907406</v>
      </c>
      <c r="S3532" s="14">
        <f t="shared" si="172"/>
        <v>42470.833333333328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8">
        <f t="shared" si="170"/>
        <v>49.23</v>
      </c>
      <c r="R3533" s="14">
        <f t="shared" si="171"/>
        <v>42521.654328703706</v>
      </c>
      <c r="S3533" s="14">
        <f t="shared" si="172"/>
        <v>42551.654328703706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8">
        <f t="shared" si="170"/>
        <v>42.3</v>
      </c>
      <c r="R3534" s="14">
        <f t="shared" si="171"/>
        <v>41884.599849537037</v>
      </c>
      <c r="S3534" s="14">
        <f t="shared" si="172"/>
        <v>41900.165972222225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8">
        <f t="shared" si="170"/>
        <v>78.88</v>
      </c>
      <c r="R3535" s="14">
        <f t="shared" si="171"/>
        <v>42289.761192129634</v>
      </c>
      <c r="S3535" s="14">
        <f t="shared" si="172"/>
        <v>42319.802858796291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8">
        <f t="shared" si="170"/>
        <v>38.28</v>
      </c>
      <c r="R3536" s="14">
        <f t="shared" si="171"/>
        <v>42243.6252662037</v>
      </c>
      <c r="S3536" s="14">
        <f t="shared" si="172"/>
        <v>42278.6252662037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8">
        <f t="shared" si="170"/>
        <v>44.85</v>
      </c>
      <c r="R3537" s="14">
        <f t="shared" si="171"/>
        <v>42248.640162037031</v>
      </c>
      <c r="S3537" s="14">
        <f t="shared" si="172"/>
        <v>42279.75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8">
        <f t="shared" si="170"/>
        <v>13.53</v>
      </c>
      <c r="R3538" s="14">
        <f t="shared" si="171"/>
        <v>42328.727141203708</v>
      </c>
      <c r="S3538" s="14">
        <f t="shared" si="172"/>
        <v>42358.499305555553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8">
        <f t="shared" si="170"/>
        <v>43.5</v>
      </c>
      <c r="R3539" s="14">
        <f t="shared" si="171"/>
        <v>41923.354351851849</v>
      </c>
      <c r="S3539" s="14">
        <f t="shared" si="172"/>
        <v>41960.332638888889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8">
        <f t="shared" si="170"/>
        <v>30.95</v>
      </c>
      <c r="R3540" s="14">
        <f t="shared" si="171"/>
        <v>42571.420601851853</v>
      </c>
      <c r="S3540" s="14">
        <f t="shared" si="172"/>
        <v>42599.420601851853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8">
        <f t="shared" si="170"/>
        <v>55.23</v>
      </c>
      <c r="R3541" s="14">
        <f t="shared" si="171"/>
        <v>42600.756041666667</v>
      </c>
      <c r="S3541" s="14">
        <f t="shared" si="172"/>
        <v>42621.756041666667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8">
        <f t="shared" si="170"/>
        <v>46.13</v>
      </c>
      <c r="R3542" s="14">
        <f t="shared" si="171"/>
        <v>42517.003368055557</v>
      </c>
      <c r="S3542" s="14">
        <f t="shared" si="172"/>
        <v>42547.003368055557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8">
        <f t="shared" si="170"/>
        <v>39.380000000000003</v>
      </c>
      <c r="R3543" s="14">
        <f t="shared" si="171"/>
        <v>42222.730034722219</v>
      </c>
      <c r="S3543" s="14">
        <f t="shared" si="172"/>
        <v>42247.730034722219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8">
        <f t="shared" si="170"/>
        <v>66.150000000000006</v>
      </c>
      <c r="R3544" s="14">
        <f t="shared" si="171"/>
        <v>41829.599791666667</v>
      </c>
      <c r="S3544" s="14">
        <f t="shared" si="172"/>
        <v>41889.599791666667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8">
        <f t="shared" si="170"/>
        <v>54.14</v>
      </c>
      <c r="R3545" s="14">
        <f t="shared" si="171"/>
        <v>42150.755312499998</v>
      </c>
      <c r="S3545" s="14">
        <f t="shared" si="172"/>
        <v>42180.755312499998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8">
        <f t="shared" si="170"/>
        <v>104.17</v>
      </c>
      <c r="R3546" s="14">
        <f t="shared" si="171"/>
        <v>42040.831678240742</v>
      </c>
      <c r="S3546" s="14">
        <f t="shared" si="172"/>
        <v>42070.831678240742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8">
        <f t="shared" si="170"/>
        <v>31.38</v>
      </c>
      <c r="R3547" s="14">
        <f t="shared" si="171"/>
        <v>42075.807395833333</v>
      </c>
      <c r="S3547" s="14">
        <f t="shared" si="172"/>
        <v>42105.807395833333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8">
        <f t="shared" si="170"/>
        <v>59.21</v>
      </c>
      <c r="R3548" s="14">
        <f t="shared" si="171"/>
        <v>42073.660694444443</v>
      </c>
      <c r="S3548" s="14">
        <f t="shared" si="172"/>
        <v>42095.165972222225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8">
        <f t="shared" si="170"/>
        <v>119.18</v>
      </c>
      <c r="R3549" s="14">
        <f t="shared" si="171"/>
        <v>42480.078715277778</v>
      </c>
      <c r="S3549" s="14">
        <f t="shared" si="172"/>
        <v>42504.165972222225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8">
        <f t="shared" si="170"/>
        <v>164.62</v>
      </c>
      <c r="R3550" s="14">
        <f t="shared" si="171"/>
        <v>42411.942291666666</v>
      </c>
      <c r="S3550" s="14">
        <f t="shared" si="172"/>
        <v>42434.041666666672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8">
        <f t="shared" si="170"/>
        <v>24.29</v>
      </c>
      <c r="R3551" s="14">
        <f t="shared" si="171"/>
        <v>42223.394363425927</v>
      </c>
      <c r="S3551" s="14">
        <f t="shared" si="172"/>
        <v>42251.394363425927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8">
        <f t="shared" si="170"/>
        <v>40.94</v>
      </c>
      <c r="R3552" s="14">
        <f t="shared" si="171"/>
        <v>42462.893495370372</v>
      </c>
      <c r="S3552" s="14">
        <f t="shared" si="172"/>
        <v>42492.893495370372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8">
        <f t="shared" si="170"/>
        <v>61.1</v>
      </c>
      <c r="R3553" s="14">
        <f t="shared" si="171"/>
        <v>41753.515856481477</v>
      </c>
      <c r="S3553" s="14">
        <f t="shared" si="172"/>
        <v>41781.921527777777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8">
        <f t="shared" si="170"/>
        <v>38.65</v>
      </c>
      <c r="R3554" s="14">
        <f t="shared" si="171"/>
        <v>41788.587083333332</v>
      </c>
      <c r="S3554" s="14">
        <f t="shared" si="172"/>
        <v>41818.587083333332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8">
        <f t="shared" si="170"/>
        <v>56.2</v>
      </c>
      <c r="R3555" s="14">
        <f t="shared" si="171"/>
        <v>42196.028703703705</v>
      </c>
      <c r="S3555" s="14">
        <f t="shared" si="172"/>
        <v>42228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8">
        <f t="shared" si="170"/>
        <v>107</v>
      </c>
      <c r="R3556" s="14">
        <f t="shared" si="171"/>
        <v>42016.050451388888</v>
      </c>
      <c r="S3556" s="14">
        <f t="shared" si="172"/>
        <v>42046.708333333328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8">
        <f t="shared" si="170"/>
        <v>171.43</v>
      </c>
      <c r="R3557" s="14">
        <f t="shared" si="171"/>
        <v>42661.442060185189</v>
      </c>
      <c r="S3557" s="14">
        <f t="shared" si="172"/>
        <v>42691.483726851846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8">
        <f t="shared" si="170"/>
        <v>110.5</v>
      </c>
      <c r="R3558" s="14">
        <f t="shared" si="171"/>
        <v>41808.649583333332</v>
      </c>
      <c r="S3558" s="14">
        <f t="shared" si="172"/>
        <v>41868.649583333332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8">
        <f t="shared" si="170"/>
        <v>179.28</v>
      </c>
      <c r="R3559" s="14">
        <f t="shared" si="171"/>
        <v>41730.276747685188</v>
      </c>
      <c r="S3559" s="14">
        <f t="shared" si="172"/>
        <v>41764.276747685188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8">
        <f t="shared" si="170"/>
        <v>22.91</v>
      </c>
      <c r="R3560" s="14">
        <f t="shared" si="171"/>
        <v>42139.816840277781</v>
      </c>
      <c r="S3560" s="14">
        <f t="shared" si="172"/>
        <v>42181.875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8">
        <f t="shared" si="170"/>
        <v>43.13</v>
      </c>
      <c r="R3561" s="14">
        <f t="shared" si="171"/>
        <v>42194.096157407403</v>
      </c>
      <c r="S3561" s="14">
        <f t="shared" si="172"/>
        <v>42216.373611111107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8">
        <f t="shared" si="170"/>
        <v>46.89</v>
      </c>
      <c r="R3562" s="14">
        <f t="shared" si="171"/>
        <v>42115.889652777783</v>
      </c>
      <c r="S3562" s="14">
        <f t="shared" si="172"/>
        <v>42151.114583333328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8">
        <f t="shared" si="170"/>
        <v>47.41</v>
      </c>
      <c r="R3563" s="14">
        <f t="shared" si="171"/>
        <v>42203.680300925931</v>
      </c>
      <c r="S3563" s="14">
        <f t="shared" si="172"/>
        <v>42221.774999999994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8">
        <f t="shared" si="170"/>
        <v>15.13</v>
      </c>
      <c r="R3564" s="14">
        <f t="shared" si="171"/>
        <v>42433.761886574073</v>
      </c>
      <c r="S3564" s="14">
        <f t="shared" si="172"/>
        <v>42442.916666666672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8">
        <f t="shared" si="170"/>
        <v>21.1</v>
      </c>
      <c r="R3565" s="14">
        <f t="shared" si="171"/>
        <v>42555.671944444446</v>
      </c>
      <c r="S3565" s="14">
        <f t="shared" si="172"/>
        <v>42583.791666666672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8">
        <f t="shared" si="170"/>
        <v>59.12</v>
      </c>
      <c r="R3566" s="14">
        <f t="shared" si="171"/>
        <v>42236.623252314821</v>
      </c>
      <c r="S3566" s="14">
        <f t="shared" si="172"/>
        <v>42282.666666666672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8">
        <f t="shared" si="170"/>
        <v>97.92</v>
      </c>
      <c r="R3567" s="14">
        <f t="shared" si="171"/>
        <v>41974.743148148147</v>
      </c>
      <c r="S3567" s="14">
        <f t="shared" si="172"/>
        <v>42004.743148148147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8">
        <f t="shared" si="170"/>
        <v>55.13</v>
      </c>
      <c r="R3568" s="14">
        <f t="shared" si="171"/>
        <v>41997.507905092592</v>
      </c>
      <c r="S3568" s="14">
        <f t="shared" si="172"/>
        <v>42027.507905092592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8">
        <f t="shared" si="170"/>
        <v>26.54</v>
      </c>
      <c r="R3569" s="14">
        <f t="shared" si="171"/>
        <v>42135.810694444444</v>
      </c>
      <c r="S3569" s="14">
        <f t="shared" si="172"/>
        <v>42165.810694444444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8">
        <f t="shared" si="170"/>
        <v>58.42</v>
      </c>
      <c r="R3570" s="14">
        <f t="shared" si="171"/>
        <v>41869.740671296298</v>
      </c>
      <c r="S3570" s="14">
        <f t="shared" si="172"/>
        <v>41899.740671296298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8">
        <f t="shared" si="170"/>
        <v>122.54</v>
      </c>
      <c r="R3571" s="14">
        <f t="shared" si="171"/>
        <v>41982.688611111109</v>
      </c>
      <c r="S3571" s="14">
        <f t="shared" si="172"/>
        <v>42012.688611111109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8">
        <f t="shared" si="170"/>
        <v>87.96</v>
      </c>
      <c r="R3572" s="14">
        <f t="shared" si="171"/>
        <v>41976.331979166673</v>
      </c>
      <c r="S3572" s="14">
        <f t="shared" si="172"/>
        <v>42004.291666666672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8">
        <f t="shared" si="170"/>
        <v>73.239999999999995</v>
      </c>
      <c r="R3573" s="14">
        <f t="shared" si="171"/>
        <v>41912.858946759261</v>
      </c>
      <c r="S3573" s="14">
        <f t="shared" si="172"/>
        <v>41942.858946759261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8">
        <f t="shared" si="170"/>
        <v>55.56</v>
      </c>
      <c r="R3574" s="14">
        <f t="shared" si="171"/>
        <v>42146.570393518516</v>
      </c>
      <c r="S3574" s="14">
        <f t="shared" si="172"/>
        <v>42176.570393518516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8">
        <f t="shared" si="170"/>
        <v>39.54</v>
      </c>
      <c r="R3575" s="14">
        <f t="shared" si="171"/>
        <v>41921.375532407408</v>
      </c>
      <c r="S3575" s="14">
        <f t="shared" si="172"/>
        <v>41951.417199074072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8">
        <f t="shared" si="170"/>
        <v>136.78</v>
      </c>
      <c r="R3576" s="14">
        <f t="shared" si="171"/>
        <v>41926.942685185182</v>
      </c>
      <c r="S3576" s="14">
        <f t="shared" si="172"/>
        <v>41956.984351851846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8">
        <f t="shared" si="170"/>
        <v>99.34</v>
      </c>
      <c r="R3577" s="14">
        <f t="shared" si="171"/>
        <v>42561.783877314811</v>
      </c>
      <c r="S3577" s="14">
        <f t="shared" si="172"/>
        <v>42593.165972222225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8">
        <f t="shared" si="170"/>
        <v>20</v>
      </c>
      <c r="R3578" s="14">
        <f t="shared" si="171"/>
        <v>42649.54923611111</v>
      </c>
      <c r="S3578" s="14">
        <f t="shared" si="172"/>
        <v>42709.590902777782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8">
        <f t="shared" si="170"/>
        <v>28.89</v>
      </c>
      <c r="R3579" s="14">
        <f t="shared" si="171"/>
        <v>42093.786840277782</v>
      </c>
      <c r="S3579" s="14">
        <f t="shared" si="172"/>
        <v>42120.26944444445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8">
        <f t="shared" si="170"/>
        <v>40.549999999999997</v>
      </c>
      <c r="R3580" s="14">
        <f t="shared" si="171"/>
        <v>42460.733530092592</v>
      </c>
      <c r="S3580" s="14">
        <f t="shared" si="172"/>
        <v>42490.733530092592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8">
        <f t="shared" si="170"/>
        <v>35.71</v>
      </c>
      <c r="R3581" s="14">
        <f t="shared" si="171"/>
        <v>42430.762222222227</v>
      </c>
      <c r="S3581" s="14">
        <f t="shared" si="172"/>
        <v>42460.720555555556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8">
        <f t="shared" si="170"/>
        <v>37.96</v>
      </c>
      <c r="R3582" s="14">
        <f t="shared" si="171"/>
        <v>42026.176180555558</v>
      </c>
      <c r="S3582" s="14">
        <f t="shared" si="172"/>
        <v>42064.207638888889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8">
        <f t="shared" si="170"/>
        <v>33.33</v>
      </c>
      <c r="R3583" s="14">
        <f t="shared" si="171"/>
        <v>41836.471180555556</v>
      </c>
      <c r="S3583" s="14">
        <f t="shared" si="172"/>
        <v>41850.471180555556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8">
        <f t="shared" si="170"/>
        <v>58.57</v>
      </c>
      <c r="R3584" s="14">
        <f t="shared" si="171"/>
        <v>42451.095856481479</v>
      </c>
      <c r="S3584" s="14">
        <f t="shared" si="172"/>
        <v>42465.095856481479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8">
        <f t="shared" si="170"/>
        <v>135.63</v>
      </c>
      <c r="R3585" s="14">
        <f t="shared" si="171"/>
        <v>42418.425983796296</v>
      </c>
      <c r="S3585" s="14">
        <f t="shared" si="172"/>
        <v>42478.384317129632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8">
        <f t="shared" si="170"/>
        <v>30.94</v>
      </c>
      <c r="R3586" s="14">
        <f t="shared" si="171"/>
        <v>42168.316481481481</v>
      </c>
      <c r="S3586" s="14">
        <f t="shared" si="172"/>
        <v>42198.316481481481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8">
        <f t="shared" ref="Q3587:Q3650" si="173">IFERROR(ROUND(E3587/L3587,2),0)</f>
        <v>176.09</v>
      </c>
      <c r="R3587" s="14">
        <f t="shared" ref="R3587:R3650" si="174">(((J3587/60)/60)/24)+DATE(1970,1,1)</f>
        <v>41964.716319444444</v>
      </c>
      <c r="S3587" s="14">
        <f t="shared" ref="S3587:S3650" si="175">(((I3587/60)/60)/24)+DATE(1970,1,1)</f>
        <v>41994.716319444444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8">
        <f t="shared" si="173"/>
        <v>151.97999999999999</v>
      </c>
      <c r="R3588" s="14">
        <f t="shared" si="174"/>
        <v>42576.697569444441</v>
      </c>
      <c r="S3588" s="14">
        <f t="shared" si="175"/>
        <v>42636.697569444441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8">
        <f t="shared" si="173"/>
        <v>22.61</v>
      </c>
      <c r="R3589" s="14">
        <f t="shared" si="174"/>
        <v>42503.539976851855</v>
      </c>
      <c r="S3589" s="14">
        <f t="shared" si="175"/>
        <v>42548.791666666672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8">
        <f t="shared" si="173"/>
        <v>18.27</v>
      </c>
      <c r="R3590" s="14">
        <f t="shared" si="174"/>
        <v>42101.828819444447</v>
      </c>
      <c r="S3590" s="14">
        <f t="shared" si="175"/>
        <v>42123.958333333328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8">
        <f t="shared" si="173"/>
        <v>82.26</v>
      </c>
      <c r="R3591" s="14">
        <f t="shared" si="174"/>
        <v>42125.647534722222</v>
      </c>
      <c r="S3591" s="14">
        <f t="shared" si="175"/>
        <v>42150.647534722222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8">
        <f t="shared" si="173"/>
        <v>68.53</v>
      </c>
      <c r="R3592" s="14">
        <f t="shared" si="174"/>
        <v>41902.333726851852</v>
      </c>
      <c r="S3592" s="14">
        <f t="shared" si="175"/>
        <v>41932.333726851852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8">
        <f t="shared" si="173"/>
        <v>68.06</v>
      </c>
      <c r="R3593" s="14">
        <f t="shared" si="174"/>
        <v>42003.948425925926</v>
      </c>
      <c r="S3593" s="14">
        <f t="shared" si="175"/>
        <v>42028.207638888889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8">
        <f t="shared" si="173"/>
        <v>72.709999999999994</v>
      </c>
      <c r="R3594" s="14">
        <f t="shared" si="174"/>
        <v>41988.829942129625</v>
      </c>
      <c r="S3594" s="14">
        <f t="shared" si="175"/>
        <v>42046.207638888889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8">
        <f t="shared" si="173"/>
        <v>77.19</v>
      </c>
      <c r="R3595" s="14">
        <f t="shared" si="174"/>
        <v>41974.898599537039</v>
      </c>
      <c r="S3595" s="14">
        <f t="shared" si="175"/>
        <v>42009.851388888885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8">
        <f t="shared" si="173"/>
        <v>55.97</v>
      </c>
      <c r="R3596" s="14">
        <f t="shared" si="174"/>
        <v>42592.066921296297</v>
      </c>
      <c r="S3596" s="14">
        <f t="shared" si="175"/>
        <v>42617.066921296297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8">
        <f t="shared" si="173"/>
        <v>49.69</v>
      </c>
      <c r="R3597" s="14">
        <f t="shared" si="174"/>
        <v>42050.008368055554</v>
      </c>
      <c r="S3597" s="14">
        <f t="shared" si="175"/>
        <v>42076.290972222225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8">
        <f t="shared" si="173"/>
        <v>79</v>
      </c>
      <c r="R3598" s="14">
        <f t="shared" si="174"/>
        <v>41856.715069444443</v>
      </c>
      <c r="S3598" s="14">
        <f t="shared" si="175"/>
        <v>41877.715069444443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8">
        <f t="shared" si="173"/>
        <v>77.73</v>
      </c>
      <c r="R3599" s="14">
        <f t="shared" si="174"/>
        <v>42417.585532407407</v>
      </c>
      <c r="S3599" s="14">
        <f t="shared" si="175"/>
        <v>42432.249305555553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8">
        <f t="shared" si="173"/>
        <v>40.78</v>
      </c>
      <c r="R3600" s="14">
        <f t="shared" si="174"/>
        <v>41866.79886574074</v>
      </c>
      <c r="S3600" s="14">
        <f t="shared" si="175"/>
        <v>41885.207638888889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8">
        <f t="shared" si="173"/>
        <v>59.41</v>
      </c>
      <c r="R3601" s="14">
        <f t="shared" si="174"/>
        <v>42220.79487268519</v>
      </c>
      <c r="S3601" s="14">
        <f t="shared" si="175"/>
        <v>42246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8">
        <f t="shared" si="173"/>
        <v>3.25</v>
      </c>
      <c r="R3602" s="14">
        <f t="shared" si="174"/>
        <v>42628.849120370374</v>
      </c>
      <c r="S3602" s="14">
        <f t="shared" si="175"/>
        <v>42656.849120370374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8">
        <f t="shared" si="173"/>
        <v>39.380000000000003</v>
      </c>
      <c r="R3603" s="14">
        <f t="shared" si="174"/>
        <v>41990.99863425926</v>
      </c>
      <c r="S3603" s="14">
        <f t="shared" si="175"/>
        <v>42020.99863425926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8">
        <f t="shared" si="173"/>
        <v>81.67</v>
      </c>
      <c r="R3604" s="14">
        <f t="shared" si="174"/>
        <v>42447.894432870366</v>
      </c>
      <c r="S3604" s="14">
        <f t="shared" si="175"/>
        <v>42507.894432870366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8">
        <f t="shared" si="173"/>
        <v>44.91</v>
      </c>
      <c r="R3605" s="14">
        <f t="shared" si="174"/>
        <v>42283.864351851851</v>
      </c>
      <c r="S3605" s="14">
        <f t="shared" si="175"/>
        <v>42313.906018518523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8">
        <f t="shared" si="173"/>
        <v>49.06</v>
      </c>
      <c r="R3606" s="14">
        <f t="shared" si="174"/>
        <v>42483.015694444446</v>
      </c>
      <c r="S3606" s="14">
        <f t="shared" si="175"/>
        <v>42489.290972222225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8">
        <f t="shared" si="173"/>
        <v>30.67</v>
      </c>
      <c r="R3607" s="14">
        <f t="shared" si="174"/>
        <v>42383.793124999997</v>
      </c>
      <c r="S3607" s="14">
        <f t="shared" si="175"/>
        <v>42413.793124999997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8">
        <f t="shared" si="173"/>
        <v>61.06</v>
      </c>
      <c r="R3608" s="14">
        <f t="shared" si="174"/>
        <v>42566.604826388888</v>
      </c>
      <c r="S3608" s="14">
        <f t="shared" si="175"/>
        <v>42596.604826388888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8">
        <f t="shared" si="173"/>
        <v>29</v>
      </c>
      <c r="R3609" s="14">
        <f t="shared" si="174"/>
        <v>42338.963912037041</v>
      </c>
      <c r="S3609" s="14">
        <f t="shared" si="175"/>
        <v>42353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8">
        <f t="shared" si="173"/>
        <v>29.63</v>
      </c>
      <c r="R3610" s="14">
        <f t="shared" si="174"/>
        <v>42506.709375000006</v>
      </c>
      <c r="S3610" s="14">
        <f t="shared" si="175"/>
        <v>42538.583333333328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8">
        <f t="shared" si="173"/>
        <v>143.1</v>
      </c>
      <c r="R3611" s="14">
        <f t="shared" si="174"/>
        <v>42429.991724537031</v>
      </c>
      <c r="S3611" s="14">
        <f t="shared" si="175"/>
        <v>42459.950057870374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8">
        <f t="shared" si="173"/>
        <v>52.35</v>
      </c>
      <c r="R3612" s="14">
        <f t="shared" si="174"/>
        <v>42203.432129629626</v>
      </c>
      <c r="S3612" s="14">
        <f t="shared" si="175"/>
        <v>42233.432129629626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8">
        <f t="shared" si="173"/>
        <v>66.67</v>
      </c>
      <c r="R3613" s="14">
        <f t="shared" si="174"/>
        <v>42072.370381944449</v>
      </c>
      <c r="S3613" s="14">
        <f t="shared" si="175"/>
        <v>42102.370381944449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8">
        <f t="shared" si="173"/>
        <v>126.67</v>
      </c>
      <c r="R3614" s="14">
        <f t="shared" si="174"/>
        <v>41789.726979166669</v>
      </c>
      <c r="S3614" s="14">
        <f t="shared" si="175"/>
        <v>41799.726979166669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8">
        <f t="shared" si="173"/>
        <v>62.5</v>
      </c>
      <c r="R3615" s="14">
        <f t="shared" si="174"/>
        <v>41788.58997685185</v>
      </c>
      <c r="S3615" s="14">
        <f t="shared" si="175"/>
        <v>41818.58997685185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8">
        <f t="shared" si="173"/>
        <v>35.49</v>
      </c>
      <c r="R3616" s="14">
        <f t="shared" si="174"/>
        <v>42144.041851851856</v>
      </c>
      <c r="S3616" s="14">
        <f t="shared" si="175"/>
        <v>42174.041851851856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8">
        <f t="shared" si="173"/>
        <v>37.08</v>
      </c>
      <c r="R3617" s="14">
        <f t="shared" si="174"/>
        <v>42318.593703703707</v>
      </c>
      <c r="S3617" s="14">
        <f t="shared" si="175"/>
        <v>42348.593703703707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8">
        <f t="shared" si="173"/>
        <v>69.33</v>
      </c>
      <c r="R3618" s="14">
        <f t="shared" si="174"/>
        <v>42052.949814814812</v>
      </c>
      <c r="S3618" s="14">
        <f t="shared" si="175"/>
        <v>42082.908148148148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8">
        <f t="shared" si="173"/>
        <v>17.25</v>
      </c>
      <c r="R3619" s="14">
        <f t="shared" si="174"/>
        <v>42779.610289351855</v>
      </c>
      <c r="S3619" s="14">
        <f t="shared" si="175"/>
        <v>42794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8">
        <f t="shared" si="173"/>
        <v>36.07</v>
      </c>
      <c r="R3620" s="14">
        <f t="shared" si="174"/>
        <v>42128.627893518518</v>
      </c>
      <c r="S3620" s="14">
        <f t="shared" si="175"/>
        <v>42158.627893518518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8">
        <f t="shared" si="173"/>
        <v>66.47</v>
      </c>
      <c r="R3621" s="14">
        <f t="shared" si="174"/>
        <v>42661.132245370376</v>
      </c>
      <c r="S3621" s="14">
        <f t="shared" si="175"/>
        <v>42693.916666666672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8">
        <f t="shared" si="173"/>
        <v>56.07</v>
      </c>
      <c r="R3622" s="14">
        <f t="shared" si="174"/>
        <v>42037.938206018516</v>
      </c>
      <c r="S3622" s="14">
        <f t="shared" si="175"/>
        <v>42068.166666666672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8">
        <f t="shared" si="173"/>
        <v>47.03</v>
      </c>
      <c r="R3623" s="14">
        <f t="shared" si="174"/>
        <v>42619.935694444444</v>
      </c>
      <c r="S3623" s="14">
        <f t="shared" si="175"/>
        <v>42643.875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8">
        <f t="shared" si="173"/>
        <v>47.67</v>
      </c>
      <c r="R3624" s="14">
        <f t="shared" si="174"/>
        <v>41877.221886574072</v>
      </c>
      <c r="S3624" s="14">
        <f t="shared" si="175"/>
        <v>41910.140972222223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8">
        <f t="shared" si="173"/>
        <v>88.24</v>
      </c>
      <c r="R3625" s="14">
        <f t="shared" si="174"/>
        <v>41828.736921296295</v>
      </c>
      <c r="S3625" s="14">
        <f t="shared" si="175"/>
        <v>41846.291666666664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8">
        <f t="shared" si="173"/>
        <v>80.72</v>
      </c>
      <c r="R3626" s="14">
        <f t="shared" si="174"/>
        <v>42545.774189814809</v>
      </c>
      <c r="S3626" s="14">
        <f t="shared" si="175"/>
        <v>42605.774189814809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8">
        <f t="shared" si="173"/>
        <v>39.49</v>
      </c>
      <c r="R3627" s="14">
        <f t="shared" si="174"/>
        <v>42157.652511574073</v>
      </c>
      <c r="S3627" s="14">
        <f t="shared" si="175"/>
        <v>42187.652511574073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8">
        <f t="shared" si="173"/>
        <v>84.85</v>
      </c>
      <c r="R3628" s="14">
        <f t="shared" si="174"/>
        <v>41846.667326388888</v>
      </c>
      <c r="S3628" s="14">
        <f t="shared" si="175"/>
        <v>41867.667326388888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8">
        <f t="shared" si="173"/>
        <v>68.97</v>
      </c>
      <c r="R3629" s="14">
        <f t="shared" si="174"/>
        <v>42460.741747685184</v>
      </c>
      <c r="S3629" s="14">
        <f t="shared" si="175"/>
        <v>42511.165972222225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8">
        <f t="shared" si="173"/>
        <v>0</v>
      </c>
      <c r="R3630" s="14">
        <f t="shared" si="174"/>
        <v>42291.833287037036</v>
      </c>
      <c r="S3630" s="14">
        <f t="shared" si="175"/>
        <v>42351.874953703707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8">
        <f t="shared" si="173"/>
        <v>1</v>
      </c>
      <c r="R3631" s="14">
        <f t="shared" si="174"/>
        <v>42437.094490740739</v>
      </c>
      <c r="S3631" s="14">
        <f t="shared" si="175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8">
        <f t="shared" si="173"/>
        <v>1</v>
      </c>
      <c r="R3632" s="14">
        <f t="shared" si="174"/>
        <v>41942.84710648148</v>
      </c>
      <c r="S3632" s="14">
        <f t="shared" si="175"/>
        <v>41972.888773148152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8">
        <f t="shared" si="173"/>
        <v>147.88</v>
      </c>
      <c r="R3633" s="14">
        <f t="shared" si="174"/>
        <v>41880.753437499996</v>
      </c>
      <c r="S3633" s="14">
        <f t="shared" si="175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8">
        <f t="shared" si="173"/>
        <v>100</v>
      </c>
      <c r="R3634" s="14">
        <f t="shared" si="174"/>
        <v>41946.936909722222</v>
      </c>
      <c r="S3634" s="14">
        <f t="shared" si="175"/>
        <v>41966.936909722222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8">
        <f t="shared" si="173"/>
        <v>56.84</v>
      </c>
      <c r="R3635" s="14">
        <f t="shared" si="174"/>
        <v>42649.623460648145</v>
      </c>
      <c r="S3635" s="14">
        <f t="shared" si="175"/>
        <v>42693.041666666672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8">
        <f t="shared" si="173"/>
        <v>176.94</v>
      </c>
      <c r="R3636" s="14">
        <f t="shared" si="174"/>
        <v>42701.166365740741</v>
      </c>
      <c r="S3636" s="14">
        <f t="shared" si="175"/>
        <v>42749.165972222225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8">
        <f t="shared" si="173"/>
        <v>127.6</v>
      </c>
      <c r="R3637" s="14">
        <f t="shared" si="174"/>
        <v>42450.88282407407</v>
      </c>
      <c r="S3637" s="14">
        <f t="shared" si="175"/>
        <v>42480.88282407407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8">
        <f t="shared" si="173"/>
        <v>0</v>
      </c>
      <c r="R3638" s="14">
        <f t="shared" si="174"/>
        <v>42226.694780092599</v>
      </c>
      <c r="S3638" s="14">
        <f t="shared" si="175"/>
        <v>42261.694780092599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8">
        <f t="shared" si="173"/>
        <v>66.14</v>
      </c>
      <c r="R3639" s="14">
        <f t="shared" si="174"/>
        <v>41975.700636574074</v>
      </c>
      <c r="S3639" s="14">
        <f t="shared" si="175"/>
        <v>42005.700636574074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8">
        <f t="shared" si="173"/>
        <v>108</v>
      </c>
      <c r="R3640" s="14">
        <f t="shared" si="174"/>
        <v>42053.672824074078</v>
      </c>
      <c r="S3640" s="14">
        <f t="shared" si="175"/>
        <v>42113.631157407406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8">
        <f t="shared" si="173"/>
        <v>1</v>
      </c>
      <c r="R3641" s="14">
        <f t="shared" si="174"/>
        <v>42590.677152777775</v>
      </c>
      <c r="S3641" s="14">
        <f t="shared" si="175"/>
        <v>42650.632638888885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8">
        <f t="shared" si="173"/>
        <v>18.329999999999998</v>
      </c>
      <c r="R3642" s="14">
        <f t="shared" si="174"/>
        <v>42104.781597222223</v>
      </c>
      <c r="S3642" s="14">
        <f t="shared" si="175"/>
        <v>42134.781597222223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8">
        <f t="shared" si="173"/>
        <v>0</v>
      </c>
      <c r="R3643" s="14">
        <f t="shared" si="174"/>
        <v>41899.627071759263</v>
      </c>
      <c r="S3643" s="14">
        <f t="shared" si="175"/>
        <v>41917.208333333336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8">
        <f t="shared" si="173"/>
        <v>7.5</v>
      </c>
      <c r="R3644" s="14">
        <f t="shared" si="174"/>
        <v>42297.816284722227</v>
      </c>
      <c r="S3644" s="14">
        <f t="shared" si="175"/>
        <v>42338.708333333328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8">
        <f t="shared" si="173"/>
        <v>0</v>
      </c>
      <c r="R3645" s="14">
        <f t="shared" si="174"/>
        <v>42285.143969907411</v>
      </c>
      <c r="S3645" s="14">
        <f t="shared" si="175"/>
        <v>42325.185636574075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8">
        <f t="shared" si="173"/>
        <v>68.42</v>
      </c>
      <c r="R3646" s="14">
        <f t="shared" si="174"/>
        <v>42409.241747685184</v>
      </c>
      <c r="S3646" s="14">
        <f t="shared" si="175"/>
        <v>42437.207638888889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8">
        <f t="shared" si="173"/>
        <v>1</v>
      </c>
      <c r="R3647" s="14">
        <f t="shared" si="174"/>
        <v>42665.970347222217</v>
      </c>
      <c r="S3647" s="14">
        <f t="shared" si="175"/>
        <v>42696.012013888889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8">
        <f t="shared" si="173"/>
        <v>60.13</v>
      </c>
      <c r="R3648" s="14">
        <f t="shared" si="174"/>
        <v>42140.421319444446</v>
      </c>
      <c r="S3648" s="14">
        <f t="shared" si="175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8">
        <f t="shared" si="173"/>
        <v>15</v>
      </c>
      <c r="R3649" s="14">
        <f t="shared" si="174"/>
        <v>42598.749155092592</v>
      </c>
      <c r="S3649" s="14">
        <f t="shared" si="175"/>
        <v>42643.749155092592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8">
        <f t="shared" si="173"/>
        <v>550.04</v>
      </c>
      <c r="R3650" s="14">
        <f t="shared" si="174"/>
        <v>41887.292187500003</v>
      </c>
      <c r="S3650" s="14">
        <f t="shared" si="175"/>
        <v>41917.292187500003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8">
        <f t="shared" ref="Q3651:Q3714" si="176">IFERROR(ROUND(E3651/L3651,2),0)</f>
        <v>97.5</v>
      </c>
      <c r="R3651" s="14">
        <f t="shared" ref="R3651:R3714" si="177">(((J3651/60)/60)/24)+DATE(1970,1,1)</f>
        <v>41780.712893518517</v>
      </c>
      <c r="S3651" s="14">
        <f t="shared" ref="S3651:S3714" si="178">(((I3651/60)/60)/24)+DATE(1970,1,1)</f>
        <v>41806.712893518517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8">
        <f t="shared" si="176"/>
        <v>29.41</v>
      </c>
      <c r="R3652" s="14">
        <f t="shared" si="177"/>
        <v>42381.478981481487</v>
      </c>
      <c r="S3652" s="14">
        <f t="shared" si="178"/>
        <v>42402.478981481487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8">
        <f t="shared" si="176"/>
        <v>57.78</v>
      </c>
      <c r="R3653" s="14">
        <f t="shared" si="177"/>
        <v>41828.646319444444</v>
      </c>
      <c r="S3653" s="14">
        <f t="shared" si="178"/>
        <v>41861.665972222225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8">
        <f t="shared" si="176"/>
        <v>44.24</v>
      </c>
      <c r="R3654" s="14">
        <f t="shared" si="177"/>
        <v>42596.644699074073</v>
      </c>
      <c r="S3654" s="14">
        <f t="shared" si="178"/>
        <v>42607.165972222225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8">
        <f t="shared" si="176"/>
        <v>60.91</v>
      </c>
      <c r="R3655" s="14">
        <f t="shared" si="177"/>
        <v>42191.363506944443</v>
      </c>
      <c r="S3655" s="14">
        <f t="shared" si="178"/>
        <v>42221.363506944443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8">
        <f t="shared" si="176"/>
        <v>68.84</v>
      </c>
      <c r="R3656" s="14">
        <f t="shared" si="177"/>
        <v>42440.416504629626</v>
      </c>
      <c r="S3656" s="14">
        <f t="shared" si="178"/>
        <v>42463.708333333328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8">
        <f t="shared" si="176"/>
        <v>73.58</v>
      </c>
      <c r="R3657" s="14">
        <f t="shared" si="177"/>
        <v>42173.803217592591</v>
      </c>
      <c r="S3657" s="14">
        <f t="shared" si="178"/>
        <v>42203.290972222225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8">
        <f t="shared" si="176"/>
        <v>115.02</v>
      </c>
      <c r="R3658" s="14">
        <f t="shared" si="177"/>
        <v>42737.910138888896</v>
      </c>
      <c r="S3658" s="14">
        <f t="shared" si="178"/>
        <v>42767.957638888889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8">
        <f t="shared" si="176"/>
        <v>110.75</v>
      </c>
      <c r="R3659" s="14">
        <f t="shared" si="177"/>
        <v>42499.629849537043</v>
      </c>
      <c r="S3659" s="14">
        <f t="shared" si="178"/>
        <v>42522.904166666667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8">
        <f t="shared" si="176"/>
        <v>75.5</v>
      </c>
      <c r="R3660" s="14">
        <f t="shared" si="177"/>
        <v>41775.858564814815</v>
      </c>
      <c r="S3660" s="14">
        <f t="shared" si="178"/>
        <v>41822.165972222225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8">
        <f t="shared" si="176"/>
        <v>235.46</v>
      </c>
      <c r="R3661" s="14">
        <f t="shared" si="177"/>
        <v>42055.277199074073</v>
      </c>
      <c r="S3661" s="14">
        <f t="shared" si="178"/>
        <v>42082.610416666663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8">
        <f t="shared" si="176"/>
        <v>11.36</v>
      </c>
      <c r="R3662" s="14">
        <f t="shared" si="177"/>
        <v>41971.881076388891</v>
      </c>
      <c r="S3662" s="14">
        <f t="shared" si="178"/>
        <v>41996.881076388891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8">
        <f t="shared" si="176"/>
        <v>92.5</v>
      </c>
      <c r="R3663" s="14">
        <f t="shared" si="177"/>
        <v>42447.896666666667</v>
      </c>
      <c r="S3663" s="14">
        <f t="shared" si="178"/>
        <v>42470.166666666672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8">
        <f t="shared" si="176"/>
        <v>202.85</v>
      </c>
      <c r="R3664" s="14">
        <f t="shared" si="177"/>
        <v>42064.220069444447</v>
      </c>
      <c r="S3664" s="14">
        <f t="shared" si="178"/>
        <v>42094.178402777776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8">
        <f t="shared" si="176"/>
        <v>26</v>
      </c>
      <c r="R3665" s="14">
        <f t="shared" si="177"/>
        <v>42665.451736111107</v>
      </c>
      <c r="S3665" s="14">
        <f t="shared" si="178"/>
        <v>42725.493402777778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8">
        <f t="shared" si="176"/>
        <v>46.05</v>
      </c>
      <c r="R3666" s="14">
        <f t="shared" si="177"/>
        <v>42523.248715277776</v>
      </c>
      <c r="S3666" s="14">
        <f t="shared" si="178"/>
        <v>42537.248715277776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8">
        <f t="shared" si="176"/>
        <v>51</v>
      </c>
      <c r="R3667" s="14">
        <f t="shared" si="177"/>
        <v>42294.808124999996</v>
      </c>
      <c r="S3667" s="14">
        <f t="shared" si="178"/>
        <v>42305.829166666663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8">
        <f t="shared" si="176"/>
        <v>31.58</v>
      </c>
      <c r="R3668" s="14">
        <f t="shared" si="177"/>
        <v>41822.90488425926</v>
      </c>
      <c r="S3668" s="14">
        <f t="shared" si="178"/>
        <v>41844.291666666664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8">
        <f t="shared" si="176"/>
        <v>53.36</v>
      </c>
      <c r="R3669" s="14">
        <f t="shared" si="177"/>
        <v>42173.970127314817</v>
      </c>
      <c r="S3669" s="14">
        <f t="shared" si="178"/>
        <v>42203.970127314817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8">
        <f t="shared" si="176"/>
        <v>36.96</v>
      </c>
      <c r="R3670" s="14">
        <f t="shared" si="177"/>
        <v>42185.556157407409</v>
      </c>
      <c r="S3670" s="14">
        <f t="shared" si="178"/>
        <v>42208.772916666669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8">
        <f t="shared" si="176"/>
        <v>81.290000000000006</v>
      </c>
      <c r="R3671" s="14">
        <f t="shared" si="177"/>
        <v>42136.675196759257</v>
      </c>
      <c r="S3671" s="14">
        <f t="shared" si="178"/>
        <v>42166.675196759257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8">
        <f t="shared" si="176"/>
        <v>20.079999999999998</v>
      </c>
      <c r="R3672" s="14">
        <f t="shared" si="177"/>
        <v>42142.514016203699</v>
      </c>
      <c r="S3672" s="14">
        <f t="shared" si="178"/>
        <v>42155.958333333328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8">
        <f t="shared" si="176"/>
        <v>88.25</v>
      </c>
      <c r="R3673" s="14">
        <f t="shared" si="177"/>
        <v>41820.62809027778</v>
      </c>
      <c r="S3673" s="14">
        <f t="shared" si="178"/>
        <v>41841.165972222225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8">
        <f t="shared" si="176"/>
        <v>53.44</v>
      </c>
      <c r="R3674" s="14">
        <f t="shared" si="177"/>
        <v>41878.946574074071</v>
      </c>
      <c r="S3674" s="14">
        <f t="shared" si="178"/>
        <v>41908.946574074071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8">
        <f t="shared" si="176"/>
        <v>39.869999999999997</v>
      </c>
      <c r="R3675" s="14">
        <f t="shared" si="177"/>
        <v>41914.295104166667</v>
      </c>
      <c r="S3675" s="14">
        <f t="shared" si="178"/>
        <v>41948.536111111112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8">
        <f t="shared" si="176"/>
        <v>145.16</v>
      </c>
      <c r="R3676" s="14">
        <f t="shared" si="177"/>
        <v>42556.873020833329</v>
      </c>
      <c r="S3676" s="14">
        <f t="shared" si="178"/>
        <v>42616.873020833329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8">
        <f t="shared" si="176"/>
        <v>23.33</v>
      </c>
      <c r="R3677" s="14">
        <f t="shared" si="177"/>
        <v>42493.597013888888</v>
      </c>
      <c r="S3677" s="14">
        <f t="shared" si="178"/>
        <v>42505.958333333328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8">
        <f t="shared" si="176"/>
        <v>64.38</v>
      </c>
      <c r="R3678" s="14">
        <f t="shared" si="177"/>
        <v>41876.815787037034</v>
      </c>
      <c r="S3678" s="14">
        <f t="shared" si="178"/>
        <v>41894.815787037034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8">
        <f t="shared" si="176"/>
        <v>62.05</v>
      </c>
      <c r="R3679" s="14">
        <f t="shared" si="177"/>
        <v>41802.574282407404</v>
      </c>
      <c r="S3679" s="14">
        <f t="shared" si="178"/>
        <v>41823.165972222225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8">
        <f t="shared" si="176"/>
        <v>66.13</v>
      </c>
      <c r="R3680" s="14">
        <f t="shared" si="177"/>
        <v>42120.531226851846</v>
      </c>
      <c r="S3680" s="14">
        <f t="shared" si="178"/>
        <v>42155.531226851846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8">
        <f t="shared" si="176"/>
        <v>73.400000000000006</v>
      </c>
      <c r="R3681" s="14">
        <f t="shared" si="177"/>
        <v>41786.761354166665</v>
      </c>
      <c r="S3681" s="14">
        <f t="shared" si="178"/>
        <v>41821.207638888889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8">
        <f t="shared" si="176"/>
        <v>99.5</v>
      </c>
      <c r="R3682" s="14">
        <f t="shared" si="177"/>
        <v>42627.454097222217</v>
      </c>
      <c r="S3682" s="14">
        <f t="shared" si="178"/>
        <v>42648.454097222217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8">
        <f t="shared" si="176"/>
        <v>62.17</v>
      </c>
      <c r="R3683" s="14">
        <f t="shared" si="177"/>
        <v>42374.651504629626</v>
      </c>
      <c r="S3683" s="14">
        <f t="shared" si="178"/>
        <v>42384.651504629626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8">
        <f t="shared" si="176"/>
        <v>62.33</v>
      </c>
      <c r="R3684" s="14">
        <f t="shared" si="177"/>
        <v>41772.685393518521</v>
      </c>
      <c r="S3684" s="14">
        <f t="shared" si="178"/>
        <v>41806.290972222225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8">
        <f t="shared" si="176"/>
        <v>58.79</v>
      </c>
      <c r="R3685" s="14">
        <f t="shared" si="177"/>
        <v>42633.116851851853</v>
      </c>
      <c r="S3685" s="14">
        <f t="shared" si="178"/>
        <v>42663.116851851853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8">
        <f t="shared" si="176"/>
        <v>45.35</v>
      </c>
      <c r="R3686" s="14">
        <f t="shared" si="177"/>
        <v>42219.180393518516</v>
      </c>
      <c r="S3686" s="14">
        <f t="shared" si="178"/>
        <v>42249.180393518516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8">
        <f t="shared" si="176"/>
        <v>41.94</v>
      </c>
      <c r="R3687" s="14">
        <f t="shared" si="177"/>
        <v>41753.593275462961</v>
      </c>
      <c r="S3687" s="14">
        <f t="shared" si="178"/>
        <v>41778.875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8">
        <f t="shared" si="176"/>
        <v>59.17</v>
      </c>
      <c r="R3688" s="14">
        <f t="shared" si="177"/>
        <v>42230.662731481483</v>
      </c>
      <c r="S3688" s="14">
        <f t="shared" si="178"/>
        <v>42245.165972222225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8">
        <f t="shared" si="176"/>
        <v>200.49</v>
      </c>
      <c r="R3689" s="14">
        <f t="shared" si="177"/>
        <v>41787.218229166669</v>
      </c>
      <c r="S3689" s="14">
        <f t="shared" si="178"/>
        <v>41817.218229166669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8">
        <f t="shared" si="176"/>
        <v>83.97</v>
      </c>
      <c r="R3690" s="14">
        <f t="shared" si="177"/>
        <v>41829.787083333329</v>
      </c>
      <c r="S3690" s="14">
        <f t="shared" si="178"/>
        <v>41859.787083333329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8">
        <f t="shared" si="176"/>
        <v>57.26</v>
      </c>
      <c r="R3691" s="14">
        <f t="shared" si="177"/>
        <v>42147.826840277776</v>
      </c>
      <c r="S3691" s="14">
        <f t="shared" si="178"/>
        <v>42176.934027777781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8">
        <f t="shared" si="176"/>
        <v>58.06</v>
      </c>
      <c r="R3692" s="14">
        <f t="shared" si="177"/>
        <v>41940.598182870373</v>
      </c>
      <c r="S3692" s="14">
        <f t="shared" si="178"/>
        <v>41970.639849537038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8">
        <f t="shared" si="176"/>
        <v>186.8</v>
      </c>
      <c r="R3693" s="14">
        <f t="shared" si="177"/>
        <v>42020.700567129628</v>
      </c>
      <c r="S3693" s="14">
        <f t="shared" si="178"/>
        <v>42065.207638888889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8">
        <f t="shared" si="176"/>
        <v>74.12</v>
      </c>
      <c r="R3694" s="14">
        <f t="shared" si="177"/>
        <v>41891.96503472222</v>
      </c>
      <c r="S3694" s="14">
        <f t="shared" si="178"/>
        <v>41901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8">
        <f t="shared" si="176"/>
        <v>30.71</v>
      </c>
      <c r="R3695" s="14">
        <f t="shared" si="177"/>
        <v>42309.191307870366</v>
      </c>
      <c r="S3695" s="14">
        <f t="shared" si="178"/>
        <v>42338.9375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8">
        <f t="shared" si="176"/>
        <v>62.67</v>
      </c>
      <c r="R3696" s="14">
        <f t="shared" si="177"/>
        <v>42490.133877314816</v>
      </c>
      <c r="S3696" s="14">
        <f t="shared" si="178"/>
        <v>42527.083333333328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8">
        <f t="shared" si="176"/>
        <v>121.36</v>
      </c>
      <c r="R3697" s="14">
        <f t="shared" si="177"/>
        <v>41995.870486111111</v>
      </c>
      <c r="S3697" s="14">
        <f t="shared" si="178"/>
        <v>42015.870486111111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8">
        <f t="shared" si="176"/>
        <v>39.74</v>
      </c>
      <c r="R3698" s="14">
        <f t="shared" si="177"/>
        <v>41988.617083333331</v>
      </c>
      <c r="S3698" s="14">
        <f t="shared" si="178"/>
        <v>42048.617083333331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8">
        <f t="shared" si="176"/>
        <v>72</v>
      </c>
      <c r="R3699" s="14">
        <f t="shared" si="177"/>
        <v>42479.465833333335</v>
      </c>
      <c r="S3699" s="14">
        <f t="shared" si="178"/>
        <v>42500.465833333335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8">
        <f t="shared" si="176"/>
        <v>40.630000000000003</v>
      </c>
      <c r="R3700" s="14">
        <f t="shared" si="177"/>
        <v>42401.806562500002</v>
      </c>
      <c r="S3700" s="14">
        <f t="shared" si="178"/>
        <v>42431.806562500002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8">
        <f t="shared" si="176"/>
        <v>63</v>
      </c>
      <c r="R3701" s="14">
        <f t="shared" si="177"/>
        <v>41897.602037037039</v>
      </c>
      <c r="S3701" s="14">
        <f t="shared" si="178"/>
        <v>41927.602037037039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8">
        <f t="shared" si="176"/>
        <v>33.67</v>
      </c>
      <c r="R3702" s="14">
        <f t="shared" si="177"/>
        <v>41882.585648148146</v>
      </c>
      <c r="S3702" s="14">
        <f t="shared" si="178"/>
        <v>41912.666666666664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8">
        <f t="shared" si="176"/>
        <v>38.590000000000003</v>
      </c>
      <c r="R3703" s="14">
        <f t="shared" si="177"/>
        <v>42129.541585648149</v>
      </c>
      <c r="S3703" s="14">
        <f t="shared" si="178"/>
        <v>42159.541585648149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8">
        <f t="shared" si="176"/>
        <v>155.94999999999999</v>
      </c>
      <c r="R3704" s="14">
        <f t="shared" si="177"/>
        <v>42524.53800925926</v>
      </c>
      <c r="S3704" s="14">
        <f t="shared" si="178"/>
        <v>42561.957638888889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8">
        <f t="shared" si="176"/>
        <v>43.2</v>
      </c>
      <c r="R3705" s="14">
        <f t="shared" si="177"/>
        <v>42556.504490740743</v>
      </c>
      <c r="S3705" s="14">
        <f t="shared" si="178"/>
        <v>42595.290972222225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8">
        <f t="shared" si="176"/>
        <v>15.15</v>
      </c>
      <c r="R3706" s="14">
        <f t="shared" si="177"/>
        <v>42461.689745370371</v>
      </c>
      <c r="S3706" s="14">
        <f t="shared" si="178"/>
        <v>42521.689745370371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8">
        <f t="shared" si="176"/>
        <v>83.57</v>
      </c>
      <c r="R3707" s="14">
        <f t="shared" si="177"/>
        <v>41792.542986111112</v>
      </c>
      <c r="S3707" s="14">
        <f t="shared" si="178"/>
        <v>41813.75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8">
        <f t="shared" si="176"/>
        <v>140</v>
      </c>
      <c r="R3708" s="14">
        <f t="shared" si="177"/>
        <v>41879.913761574076</v>
      </c>
      <c r="S3708" s="14">
        <f t="shared" si="178"/>
        <v>41894.913761574076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8">
        <f t="shared" si="176"/>
        <v>80.87</v>
      </c>
      <c r="R3709" s="14">
        <f t="shared" si="177"/>
        <v>42552.048356481479</v>
      </c>
      <c r="S3709" s="14">
        <f t="shared" si="178"/>
        <v>42573.226388888885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8">
        <f t="shared" si="176"/>
        <v>53.85</v>
      </c>
      <c r="R3710" s="14">
        <f t="shared" si="177"/>
        <v>41810.142199074071</v>
      </c>
      <c r="S3710" s="14">
        <f t="shared" si="178"/>
        <v>41824.142199074071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8">
        <f t="shared" si="176"/>
        <v>30.93</v>
      </c>
      <c r="R3711" s="14">
        <f t="shared" si="177"/>
        <v>41785.707708333335</v>
      </c>
      <c r="S3711" s="14">
        <f t="shared" si="178"/>
        <v>41815.707708333335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8">
        <f t="shared" si="176"/>
        <v>67.959999999999994</v>
      </c>
      <c r="R3712" s="14">
        <f t="shared" si="177"/>
        <v>42072.576249999998</v>
      </c>
      <c r="S3712" s="14">
        <f t="shared" si="178"/>
        <v>42097.576249999998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8">
        <f t="shared" si="176"/>
        <v>27.14</v>
      </c>
      <c r="R3713" s="14">
        <f t="shared" si="177"/>
        <v>41779.724224537036</v>
      </c>
      <c r="S3713" s="14">
        <f t="shared" si="178"/>
        <v>41805.666666666664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8">
        <f t="shared" si="176"/>
        <v>110.87</v>
      </c>
      <c r="R3714" s="14">
        <f t="shared" si="177"/>
        <v>42134.172071759262</v>
      </c>
      <c r="S3714" s="14">
        <f t="shared" si="178"/>
        <v>42155.290972222225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8">
        <f t="shared" ref="Q3715:Q3778" si="179">IFERROR(ROUND(E3715/L3715,2),0)</f>
        <v>106.84</v>
      </c>
      <c r="R3715" s="14">
        <f t="shared" ref="R3715:R3778" si="180">(((J3715/60)/60)/24)+DATE(1970,1,1)</f>
        <v>42505.738032407404</v>
      </c>
      <c r="S3715" s="14">
        <f t="shared" ref="S3715:S3778" si="181">(((I3715/60)/60)/24)+DATE(1970,1,1)</f>
        <v>42525.738032407404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8">
        <f t="shared" si="179"/>
        <v>105.52</v>
      </c>
      <c r="R3716" s="14">
        <f t="shared" si="180"/>
        <v>42118.556331018524</v>
      </c>
      <c r="S3716" s="14">
        <f t="shared" si="181"/>
        <v>42150.165972222225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8">
        <f t="shared" si="179"/>
        <v>132.96</v>
      </c>
      <c r="R3717" s="14">
        <f t="shared" si="180"/>
        <v>42036.995590277773</v>
      </c>
      <c r="S3717" s="14">
        <f t="shared" si="181"/>
        <v>42094.536111111112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8">
        <f t="shared" si="179"/>
        <v>51.92</v>
      </c>
      <c r="R3718" s="14">
        <f t="shared" si="180"/>
        <v>42360.887835648144</v>
      </c>
      <c r="S3718" s="14">
        <f t="shared" si="181"/>
        <v>42390.887835648144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8">
        <f t="shared" si="179"/>
        <v>310</v>
      </c>
      <c r="R3719" s="14">
        <f t="shared" si="180"/>
        <v>42102.866307870368</v>
      </c>
      <c r="S3719" s="14">
        <f t="shared" si="181"/>
        <v>42133.866307870368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8">
        <f t="shared" si="179"/>
        <v>26.02</v>
      </c>
      <c r="R3720" s="14">
        <f t="shared" si="180"/>
        <v>42032.716145833328</v>
      </c>
      <c r="S3720" s="14">
        <f t="shared" si="181"/>
        <v>42062.716145833328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8">
        <f t="shared" si="179"/>
        <v>105</v>
      </c>
      <c r="R3721" s="14">
        <f t="shared" si="180"/>
        <v>42147.729930555557</v>
      </c>
      <c r="S3721" s="14">
        <f t="shared" si="181"/>
        <v>42177.729930555557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8">
        <f t="shared" si="179"/>
        <v>86.23</v>
      </c>
      <c r="R3722" s="14">
        <f t="shared" si="180"/>
        <v>42165.993125000001</v>
      </c>
      <c r="S3722" s="14">
        <f t="shared" si="181"/>
        <v>42187.993125000001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8">
        <f t="shared" si="179"/>
        <v>114.55</v>
      </c>
      <c r="R3723" s="14">
        <f t="shared" si="180"/>
        <v>41927.936157407406</v>
      </c>
      <c r="S3723" s="14">
        <f t="shared" si="181"/>
        <v>41948.977824074071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8">
        <f t="shared" si="179"/>
        <v>47.66</v>
      </c>
      <c r="R3724" s="14">
        <f t="shared" si="180"/>
        <v>42381.671840277777</v>
      </c>
      <c r="S3724" s="14">
        <f t="shared" si="181"/>
        <v>42411.957638888889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8">
        <f t="shared" si="179"/>
        <v>72.89</v>
      </c>
      <c r="R3725" s="14">
        <f t="shared" si="180"/>
        <v>41943.753032407411</v>
      </c>
      <c r="S3725" s="14">
        <f t="shared" si="181"/>
        <v>41973.794699074075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8">
        <f t="shared" si="179"/>
        <v>49.55</v>
      </c>
      <c r="R3726" s="14">
        <f t="shared" si="180"/>
        <v>42465.491435185191</v>
      </c>
      <c r="S3726" s="14">
        <f t="shared" si="181"/>
        <v>42494.958333333328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8">
        <f t="shared" si="179"/>
        <v>25.4</v>
      </c>
      <c r="R3727" s="14">
        <f t="shared" si="180"/>
        <v>42401.945219907408</v>
      </c>
      <c r="S3727" s="14">
        <f t="shared" si="181"/>
        <v>42418.895833333328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8">
        <f t="shared" si="179"/>
        <v>62.59</v>
      </c>
      <c r="R3728" s="14">
        <f t="shared" si="180"/>
        <v>42462.140868055561</v>
      </c>
      <c r="S3728" s="14">
        <f t="shared" si="181"/>
        <v>42489.875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8">
        <f t="shared" si="179"/>
        <v>61.06</v>
      </c>
      <c r="R3729" s="14">
        <f t="shared" si="180"/>
        <v>42632.348310185189</v>
      </c>
      <c r="S3729" s="14">
        <f t="shared" si="181"/>
        <v>42663.204861111109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8">
        <f t="shared" si="179"/>
        <v>60.06</v>
      </c>
      <c r="R3730" s="14">
        <f t="shared" si="180"/>
        <v>42205.171018518522</v>
      </c>
      <c r="S3730" s="14">
        <f t="shared" si="181"/>
        <v>42235.171018518522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8">
        <f t="shared" si="179"/>
        <v>72.400000000000006</v>
      </c>
      <c r="R3731" s="14">
        <f t="shared" si="180"/>
        <v>42041.205000000002</v>
      </c>
      <c r="S3731" s="14">
        <f t="shared" si="181"/>
        <v>42086.16333333333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8">
        <f t="shared" si="179"/>
        <v>100</v>
      </c>
      <c r="R3732" s="14">
        <f t="shared" si="180"/>
        <v>42203.677766203706</v>
      </c>
      <c r="S3732" s="14">
        <f t="shared" si="181"/>
        <v>42233.677766203706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8">
        <f t="shared" si="179"/>
        <v>51.67</v>
      </c>
      <c r="R3733" s="14">
        <f t="shared" si="180"/>
        <v>41983.752847222218</v>
      </c>
      <c r="S3733" s="14">
        <f t="shared" si="181"/>
        <v>42014.140972222223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8">
        <f t="shared" si="179"/>
        <v>32.75</v>
      </c>
      <c r="R3734" s="14">
        <f t="shared" si="180"/>
        <v>41968.677465277782</v>
      </c>
      <c r="S3734" s="14">
        <f t="shared" si="181"/>
        <v>42028.5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8">
        <f t="shared" si="179"/>
        <v>0</v>
      </c>
      <c r="R3735" s="14">
        <f t="shared" si="180"/>
        <v>42103.024398148147</v>
      </c>
      <c r="S3735" s="14">
        <f t="shared" si="181"/>
        <v>42112.9375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8">
        <f t="shared" si="179"/>
        <v>61</v>
      </c>
      <c r="R3736" s="14">
        <f t="shared" si="180"/>
        <v>42089.901574074072</v>
      </c>
      <c r="S3736" s="14">
        <f t="shared" si="181"/>
        <v>42149.901574074072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8">
        <f t="shared" si="179"/>
        <v>10</v>
      </c>
      <c r="R3737" s="14">
        <f t="shared" si="180"/>
        <v>42122.693159722221</v>
      </c>
      <c r="S3737" s="14">
        <f t="shared" si="181"/>
        <v>42152.693159722221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8">
        <f t="shared" si="179"/>
        <v>10</v>
      </c>
      <c r="R3738" s="14">
        <f t="shared" si="180"/>
        <v>42048.711724537032</v>
      </c>
      <c r="S3738" s="14">
        <f t="shared" si="181"/>
        <v>42086.75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8">
        <f t="shared" si="179"/>
        <v>37.5</v>
      </c>
      <c r="R3739" s="14">
        <f t="shared" si="180"/>
        <v>42297.691006944442</v>
      </c>
      <c r="S3739" s="14">
        <f t="shared" si="181"/>
        <v>42320.290972222225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8">
        <f t="shared" si="179"/>
        <v>45</v>
      </c>
      <c r="R3740" s="14">
        <f t="shared" si="180"/>
        <v>41813.938715277778</v>
      </c>
      <c r="S3740" s="14">
        <f t="shared" si="181"/>
        <v>41835.916666666664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8">
        <f t="shared" si="179"/>
        <v>100.63</v>
      </c>
      <c r="R3741" s="14">
        <f t="shared" si="180"/>
        <v>42548.449861111112</v>
      </c>
      <c r="S3741" s="14">
        <f t="shared" si="181"/>
        <v>42568.449861111112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8">
        <f t="shared" si="179"/>
        <v>25.57</v>
      </c>
      <c r="R3742" s="14">
        <f t="shared" si="180"/>
        <v>41833.089756944442</v>
      </c>
      <c r="S3742" s="14">
        <f t="shared" si="181"/>
        <v>41863.079143518517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8">
        <f t="shared" si="179"/>
        <v>0</v>
      </c>
      <c r="R3743" s="14">
        <f t="shared" si="180"/>
        <v>42325.920717592591</v>
      </c>
      <c r="S3743" s="14">
        <f t="shared" si="181"/>
        <v>42355.920717592591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8">
        <f t="shared" si="179"/>
        <v>25</v>
      </c>
      <c r="R3744" s="14">
        <f t="shared" si="180"/>
        <v>41858.214629629627</v>
      </c>
      <c r="S3744" s="14">
        <f t="shared" si="181"/>
        <v>41888.214629629627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8">
        <f t="shared" si="179"/>
        <v>0</v>
      </c>
      <c r="R3745" s="14">
        <f t="shared" si="180"/>
        <v>41793.710231481484</v>
      </c>
      <c r="S3745" s="14">
        <f t="shared" si="181"/>
        <v>41823.710231481484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8">
        <f t="shared" si="179"/>
        <v>0</v>
      </c>
      <c r="R3746" s="14">
        <f t="shared" si="180"/>
        <v>41793.814259259263</v>
      </c>
      <c r="S3746" s="14">
        <f t="shared" si="181"/>
        <v>41825.165972222225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8">
        <f t="shared" si="179"/>
        <v>10</v>
      </c>
      <c r="R3747" s="14">
        <f t="shared" si="180"/>
        <v>41831.697939814818</v>
      </c>
      <c r="S3747" s="14">
        <f t="shared" si="181"/>
        <v>41861.697939814818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8">
        <f t="shared" si="179"/>
        <v>202</v>
      </c>
      <c r="R3748" s="14">
        <f t="shared" si="180"/>
        <v>42621.389340277776</v>
      </c>
      <c r="S3748" s="14">
        <f t="shared" si="181"/>
        <v>42651.389340277776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8">
        <f t="shared" si="179"/>
        <v>25</v>
      </c>
      <c r="R3749" s="14">
        <f t="shared" si="180"/>
        <v>42164.299722222218</v>
      </c>
      <c r="S3749" s="14">
        <f t="shared" si="181"/>
        <v>42190.957638888889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8">
        <f t="shared" si="179"/>
        <v>99.54</v>
      </c>
      <c r="R3750" s="14">
        <f t="shared" si="180"/>
        <v>42395.706435185188</v>
      </c>
      <c r="S3750" s="14">
        <f t="shared" si="181"/>
        <v>42416.249305555553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8">
        <f t="shared" si="179"/>
        <v>75</v>
      </c>
      <c r="R3751" s="14">
        <f t="shared" si="180"/>
        <v>42458.127175925925</v>
      </c>
      <c r="S3751" s="14">
        <f t="shared" si="181"/>
        <v>42489.165972222225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8">
        <f t="shared" si="179"/>
        <v>215.25</v>
      </c>
      <c r="R3752" s="14">
        <f t="shared" si="180"/>
        <v>42016.981574074074</v>
      </c>
      <c r="S3752" s="14">
        <f t="shared" si="181"/>
        <v>42045.332638888889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8">
        <f t="shared" si="179"/>
        <v>120.55</v>
      </c>
      <c r="R3753" s="14">
        <f t="shared" si="180"/>
        <v>42403.035567129627</v>
      </c>
      <c r="S3753" s="14">
        <f t="shared" si="181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8">
        <f t="shared" si="179"/>
        <v>37.67</v>
      </c>
      <c r="R3754" s="14">
        <f t="shared" si="180"/>
        <v>42619.802488425921</v>
      </c>
      <c r="S3754" s="14">
        <f t="shared" si="181"/>
        <v>42659.875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8">
        <f t="shared" si="179"/>
        <v>172.23</v>
      </c>
      <c r="R3755" s="14">
        <f t="shared" si="180"/>
        <v>42128.824074074073</v>
      </c>
      <c r="S3755" s="14">
        <f t="shared" si="181"/>
        <v>42158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8">
        <f t="shared" si="179"/>
        <v>111.11</v>
      </c>
      <c r="R3756" s="14">
        <f t="shared" si="180"/>
        <v>41808.881215277775</v>
      </c>
      <c r="S3756" s="14">
        <f t="shared" si="181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8">
        <f t="shared" si="179"/>
        <v>25.46</v>
      </c>
      <c r="R3757" s="14">
        <f t="shared" si="180"/>
        <v>42445.866979166662</v>
      </c>
      <c r="S3757" s="14">
        <f t="shared" si="181"/>
        <v>42475.866979166662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8">
        <f t="shared" si="179"/>
        <v>267.64999999999998</v>
      </c>
      <c r="R3758" s="14">
        <f t="shared" si="180"/>
        <v>41771.814791666664</v>
      </c>
      <c r="S3758" s="14">
        <f t="shared" si="181"/>
        <v>41801.814791666664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8">
        <f t="shared" si="179"/>
        <v>75.959999999999994</v>
      </c>
      <c r="R3759" s="14">
        <f t="shared" si="180"/>
        <v>41954.850868055553</v>
      </c>
      <c r="S3759" s="14">
        <f t="shared" si="181"/>
        <v>41974.850868055553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8">
        <f t="shared" si="179"/>
        <v>59.04</v>
      </c>
      <c r="R3760" s="14">
        <f t="shared" si="180"/>
        <v>41747.471504629626</v>
      </c>
      <c r="S3760" s="14">
        <f t="shared" si="181"/>
        <v>41778.208333333336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8">
        <f t="shared" si="179"/>
        <v>50.11</v>
      </c>
      <c r="R3761" s="14">
        <f t="shared" si="180"/>
        <v>42182.108252314814</v>
      </c>
      <c r="S3761" s="14">
        <f t="shared" si="181"/>
        <v>42242.108252314814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8">
        <f t="shared" si="179"/>
        <v>55.5</v>
      </c>
      <c r="R3762" s="14">
        <f t="shared" si="180"/>
        <v>41739.525300925925</v>
      </c>
      <c r="S3762" s="14">
        <f t="shared" si="181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8">
        <f t="shared" si="179"/>
        <v>166.67</v>
      </c>
      <c r="R3763" s="14">
        <f t="shared" si="180"/>
        <v>42173.466863425929</v>
      </c>
      <c r="S3763" s="14">
        <f t="shared" si="181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8">
        <f t="shared" si="179"/>
        <v>47.43</v>
      </c>
      <c r="R3764" s="14">
        <f t="shared" si="180"/>
        <v>42193.813530092593</v>
      </c>
      <c r="S3764" s="14">
        <f t="shared" si="181"/>
        <v>42218.813530092593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8">
        <f t="shared" si="179"/>
        <v>64.94</v>
      </c>
      <c r="R3765" s="14">
        <f t="shared" si="180"/>
        <v>42065.750300925924</v>
      </c>
      <c r="S3765" s="14">
        <f t="shared" si="181"/>
        <v>42095.708634259259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8">
        <f t="shared" si="179"/>
        <v>55.56</v>
      </c>
      <c r="R3766" s="14">
        <f t="shared" si="180"/>
        <v>42499.842962962968</v>
      </c>
      <c r="S3766" s="14">
        <f t="shared" si="181"/>
        <v>42519.024999999994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8">
        <f t="shared" si="179"/>
        <v>74.22</v>
      </c>
      <c r="R3767" s="14">
        <f t="shared" si="180"/>
        <v>41820.776412037041</v>
      </c>
      <c r="S3767" s="14">
        <f t="shared" si="181"/>
        <v>41850.776412037041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8">
        <f t="shared" si="179"/>
        <v>106.93</v>
      </c>
      <c r="R3768" s="14">
        <f t="shared" si="180"/>
        <v>41788.167187500003</v>
      </c>
      <c r="S3768" s="14">
        <f t="shared" si="181"/>
        <v>41823.167187500003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8">
        <f t="shared" si="179"/>
        <v>41.7</v>
      </c>
      <c r="R3769" s="14">
        <f t="shared" si="180"/>
        <v>42050.019641203704</v>
      </c>
      <c r="S3769" s="14">
        <f t="shared" si="181"/>
        <v>42064.207638888889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8">
        <f t="shared" si="179"/>
        <v>74.239999999999995</v>
      </c>
      <c r="R3770" s="14">
        <f t="shared" si="180"/>
        <v>41772.727893518517</v>
      </c>
      <c r="S3770" s="14">
        <f t="shared" si="181"/>
        <v>41802.727893518517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8">
        <f t="shared" si="179"/>
        <v>73.33</v>
      </c>
      <c r="R3771" s="14">
        <f t="shared" si="180"/>
        <v>42445.598136574074</v>
      </c>
      <c r="S3771" s="14">
        <f t="shared" si="181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8">
        <f t="shared" si="179"/>
        <v>100</v>
      </c>
      <c r="R3772" s="14">
        <f t="shared" si="180"/>
        <v>42138.930671296301</v>
      </c>
      <c r="S3772" s="14">
        <f t="shared" si="181"/>
        <v>42168.930671296301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8">
        <f t="shared" si="179"/>
        <v>38.42</v>
      </c>
      <c r="R3773" s="14">
        <f t="shared" si="180"/>
        <v>42493.857083333336</v>
      </c>
      <c r="S3773" s="14">
        <f t="shared" si="181"/>
        <v>42508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8">
        <f t="shared" si="179"/>
        <v>166.97</v>
      </c>
      <c r="R3774" s="14">
        <f t="shared" si="180"/>
        <v>42682.616967592592</v>
      </c>
      <c r="S3774" s="14">
        <f t="shared" si="181"/>
        <v>42703.25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8">
        <f t="shared" si="179"/>
        <v>94.91</v>
      </c>
      <c r="R3775" s="14">
        <f t="shared" si="180"/>
        <v>42656.005173611105</v>
      </c>
      <c r="S3775" s="14">
        <f t="shared" si="181"/>
        <v>42689.088888888888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8">
        <f t="shared" si="179"/>
        <v>100</v>
      </c>
      <c r="R3776" s="14">
        <f t="shared" si="180"/>
        <v>42087.792303240742</v>
      </c>
      <c r="S3776" s="14">
        <f t="shared" si="181"/>
        <v>42103.792303240742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8">
        <f t="shared" si="179"/>
        <v>143.21</v>
      </c>
      <c r="R3777" s="14">
        <f t="shared" si="180"/>
        <v>42075.942627314813</v>
      </c>
      <c r="S3777" s="14">
        <f t="shared" si="181"/>
        <v>42103.166666666672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8">
        <f t="shared" si="179"/>
        <v>90.82</v>
      </c>
      <c r="R3778" s="14">
        <f t="shared" si="180"/>
        <v>41814.367800925924</v>
      </c>
      <c r="S3778" s="14">
        <f t="shared" si="181"/>
        <v>41852.041666666664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8">
        <f t="shared" ref="Q3779:Q3842" si="182">IFERROR(ROUND(E3779/L3779,2),0)</f>
        <v>48.54</v>
      </c>
      <c r="R3779" s="14">
        <f t="shared" ref="R3779:R3842" si="183">(((J3779/60)/60)/24)+DATE(1970,1,1)</f>
        <v>41887.111354166671</v>
      </c>
      <c r="S3779" s="14">
        <f t="shared" ref="S3779:S3842" si="184">(((I3779/60)/60)/24)+DATE(1970,1,1)</f>
        <v>41909.166666666664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8">
        <f t="shared" si="182"/>
        <v>70.03</v>
      </c>
      <c r="R3780" s="14">
        <f t="shared" si="183"/>
        <v>41989.819212962961</v>
      </c>
      <c r="S3780" s="14">
        <f t="shared" si="184"/>
        <v>42049.819212962961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8">
        <f t="shared" si="182"/>
        <v>135.63</v>
      </c>
      <c r="R3781" s="14">
        <f t="shared" si="183"/>
        <v>42425.735416666663</v>
      </c>
      <c r="S3781" s="14">
        <f t="shared" si="184"/>
        <v>42455.693750000006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8">
        <f t="shared" si="182"/>
        <v>100</v>
      </c>
      <c r="R3782" s="14">
        <f t="shared" si="183"/>
        <v>42166.219733796301</v>
      </c>
      <c r="S3782" s="14">
        <f t="shared" si="184"/>
        <v>42198.837499999994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8">
        <f t="shared" si="182"/>
        <v>94.9</v>
      </c>
      <c r="R3783" s="14">
        <f t="shared" si="183"/>
        <v>41865.882928240739</v>
      </c>
      <c r="S3783" s="14">
        <f t="shared" si="184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8">
        <f t="shared" si="182"/>
        <v>75.37</v>
      </c>
      <c r="R3784" s="14">
        <f t="shared" si="183"/>
        <v>42546.862233796302</v>
      </c>
      <c r="S3784" s="14">
        <f t="shared" si="184"/>
        <v>42575.958333333328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8">
        <f t="shared" si="182"/>
        <v>64.459999999999994</v>
      </c>
      <c r="R3785" s="14">
        <f t="shared" si="183"/>
        <v>42420.140277777777</v>
      </c>
      <c r="S3785" s="14">
        <f t="shared" si="184"/>
        <v>42444.666666666672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8">
        <f t="shared" si="182"/>
        <v>115</v>
      </c>
      <c r="R3786" s="14">
        <f t="shared" si="183"/>
        <v>42531.980694444443</v>
      </c>
      <c r="S3786" s="14">
        <f t="shared" si="184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8">
        <f t="shared" si="182"/>
        <v>100.5</v>
      </c>
      <c r="R3787" s="14">
        <f t="shared" si="183"/>
        <v>42548.63853009259</v>
      </c>
      <c r="S3787" s="14">
        <f t="shared" si="184"/>
        <v>42584.418749999997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8">
        <f t="shared" si="182"/>
        <v>93.77</v>
      </c>
      <c r="R3788" s="14">
        <f t="shared" si="183"/>
        <v>42487.037905092591</v>
      </c>
      <c r="S3788" s="14">
        <f t="shared" si="184"/>
        <v>42517.037905092591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8">
        <f t="shared" si="182"/>
        <v>35.1</v>
      </c>
      <c r="R3789" s="14">
        <f t="shared" si="183"/>
        <v>42167.534791666665</v>
      </c>
      <c r="S3789" s="14">
        <f t="shared" si="184"/>
        <v>42196.165972222225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8">
        <f t="shared" si="182"/>
        <v>500</v>
      </c>
      <c r="R3790" s="14">
        <f t="shared" si="183"/>
        <v>42333.695821759262</v>
      </c>
      <c r="S3790" s="14">
        <f t="shared" si="184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8">
        <f t="shared" si="182"/>
        <v>29</v>
      </c>
      <c r="R3791" s="14">
        <f t="shared" si="183"/>
        <v>42138.798819444448</v>
      </c>
      <c r="S3791" s="14">
        <f t="shared" si="184"/>
        <v>42170.798819444448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8">
        <f t="shared" si="182"/>
        <v>0</v>
      </c>
      <c r="R3792" s="14">
        <f t="shared" si="183"/>
        <v>42666.666932870372</v>
      </c>
      <c r="S3792" s="14">
        <f t="shared" si="184"/>
        <v>42696.708599537036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8">
        <f t="shared" si="182"/>
        <v>0</v>
      </c>
      <c r="R3793" s="14">
        <f t="shared" si="183"/>
        <v>41766.692037037035</v>
      </c>
      <c r="S3793" s="14">
        <f t="shared" si="184"/>
        <v>41826.692037037035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8">
        <f t="shared" si="182"/>
        <v>17.5</v>
      </c>
      <c r="R3794" s="14">
        <f t="shared" si="183"/>
        <v>42170.447013888886</v>
      </c>
      <c r="S3794" s="14">
        <f t="shared" si="184"/>
        <v>42200.447013888886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8">
        <f t="shared" si="182"/>
        <v>174</v>
      </c>
      <c r="R3795" s="14">
        <f t="shared" si="183"/>
        <v>41968.938993055555</v>
      </c>
      <c r="S3795" s="14">
        <f t="shared" si="184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8">
        <f t="shared" si="182"/>
        <v>50</v>
      </c>
      <c r="R3796" s="14">
        <f t="shared" si="183"/>
        <v>42132.58048611111</v>
      </c>
      <c r="S3796" s="14">
        <f t="shared" si="184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8">
        <f t="shared" si="182"/>
        <v>5</v>
      </c>
      <c r="R3797" s="14">
        <f t="shared" si="183"/>
        <v>42201.436226851853</v>
      </c>
      <c r="S3797" s="14">
        <f t="shared" si="184"/>
        <v>42244.9375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8">
        <f t="shared" si="182"/>
        <v>1</v>
      </c>
      <c r="R3798" s="14">
        <f t="shared" si="183"/>
        <v>42689.029583333337</v>
      </c>
      <c r="S3798" s="14">
        <f t="shared" si="184"/>
        <v>42749.029583333337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8">
        <f t="shared" si="182"/>
        <v>145.41</v>
      </c>
      <c r="R3799" s="14">
        <f t="shared" si="183"/>
        <v>42084.881539351853</v>
      </c>
      <c r="S3799" s="14">
        <f t="shared" si="184"/>
        <v>42114.881539351853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8">
        <f t="shared" si="182"/>
        <v>205</v>
      </c>
      <c r="R3800" s="14">
        <f t="shared" si="183"/>
        <v>41831.722777777781</v>
      </c>
      <c r="S3800" s="14">
        <f t="shared" si="184"/>
        <v>41861.722777777781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8">
        <f t="shared" si="182"/>
        <v>100.5</v>
      </c>
      <c r="R3801" s="14">
        <f t="shared" si="183"/>
        <v>42410.93105324074</v>
      </c>
      <c r="S3801" s="14">
        <f t="shared" si="184"/>
        <v>42440.93105324074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8">
        <f t="shared" si="182"/>
        <v>55.06</v>
      </c>
      <c r="R3802" s="14">
        <f t="shared" si="183"/>
        <v>41982.737071759257</v>
      </c>
      <c r="S3802" s="14">
        <f t="shared" si="184"/>
        <v>42015.207638888889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8">
        <f t="shared" si="182"/>
        <v>47.33</v>
      </c>
      <c r="R3803" s="14">
        <f t="shared" si="183"/>
        <v>41975.676111111112</v>
      </c>
      <c r="S3803" s="14">
        <f t="shared" si="184"/>
        <v>42006.676111111112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8">
        <f t="shared" si="182"/>
        <v>0</v>
      </c>
      <c r="R3804" s="14">
        <f t="shared" si="183"/>
        <v>42269.126226851848</v>
      </c>
      <c r="S3804" s="14">
        <f t="shared" si="184"/>
        <v>42299.126226851848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8">
        <f t="shared" si="182"/>
        <v>58.95</v>
      </c>
      <c r="R3805" s="14">
        <f t="shared" si="183"/>
        <v>42403.971851851849</v>
      </c>
      <c r="S3805" s="14">
        <f t="shared" si="184"/>
        <v>42433.971851851849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8">
        <f t="shared" si="182"/>
        <v>0</v>
      </c>
      <c r="R3806" s="14">
        <f t="shared" si="183"/>
        <v>42527.00953703704</v>
      </c>
      <c r="S3806" s="14">
        <f t="shared" si="184"/>
        <v>42582.291666666672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8">
        <f t="shared" si="182"/>
        <v>1.5</v>
      </c>
      <c r="R3807" s="14">
        <f t="shared" si="183"/>
        <v>41849.887037037035</v>
      </c>
      <c r="S3807" s="14">
        <f t="shared" si="184"/>
        <v>41909.887037037035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8">
        <f t="shared" si="182"/>
        <v>5</v>
      </c>
      <c r="R3808" s="14">
        <f t="shared" si="183"/>
        <v>41799.259039351848</v>
      </c>
      <c r="S3808" s="14">
        <f t="shared" si="184"/>
        <v>41819.259039351848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8">
        <f t="shared" si="182"/>
        <v>50.56</v>
      </c>
      <c r="R3809" s="14">
        <f t="shared" si="183"/>
        <v>42090.909016203703</v>
      </c>
      <c r="S3809" s="14">
        <f t="shared" si="184"/>
        <v>42097.909016203703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8">
        <f t="shared" si="182"/>
        <v>41.67</v>
      </c>
      <c r="R3810" s="14">
        <f t="shared" si="183"/>
        <v>42059.453923611116</v>
      </c>
      <c r="S3810" s="14">
        <f t="shared" si="184"/>
        <v>42119.412256944444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8">
        <f t="shared" si="182"/>
        <v>53.29</v>
      </c>
      <c r="R3811" s="14">
        <f t="shared" si="183"/>
        <v>41800.526701388888</v>
      </c>
      <c r="S3811" s="14">
        <f t="shared" si="184"/>
        <v>41850.958333333336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8">
        <f t="shared" si="182"/>
        <v>70.23</v>
      </c>
      <c r="R3812" s="14">
        <f t="shared" si="183"/>
        <v>42054.849050925928</v>
      </c>
      <c r="S3812" s="14">
        <f t="shared" si="184"/>
        <v>42084.807384259257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8">
        <f t="shared" si="182"/>
        <v>43.42</v>
      </c>
      <c r="R3813" s="14">
        <f t="shared" si="183"/>
        <v>42487.62700231481</v>
      </c>
      <c r="S3813" s="14">
        <f t="shared" si="184"/>
        <v>42521.458333333328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8">
        <f t="shared" si="182"/>
        <v>199.18</v>
      </c>
      <c r="R3814" s="14">
        <f t="shared" si="183"/>
        <v>42109.751250000001</v>
      </c>
      <c r="S3814" s="14">
        <f t="shared" si="184"/>
        <v>42156.165972222225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8">
        <f t="shared" si="182"/>
        <v>78.52</v>
      </c>
      <c r="R3815" s="14">
        <f t="shared" si="183"/>
        <v>42497.275706018518</v>
      </c>
      <c r="S3815" s="14">
        <f t="shared" si="184"/>
        <v>42535.904861111107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8">
        <f t="shared" si="182"/>
        <v>61.82</v>
      </c>
      <c r="R3816" s="14">
        <f t="shared" si="183"/>
        <v>42058.904074074075</v>
      </c>
      <c r="S3816" s="14">
        <f t="shared" si="184"/>
        <v>42095.165972222225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8">
        <f t="shared" si="182"/>
        <v>50</v>
      </c>
      <c r="R3817" s="14">
        <f t="shared" si="183"/>
        <v>42207.259918981479</v>
      </c>
      <c r="S3817" s="14">
        <f t="shared" si="184"/>
        <v>42236.958333333328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8">
        <f t="shared" si="182"/>
        <v>48.34</v>
      </c>
      <c r="R3818" s="14">
        <f t="shared" si="183"/>
        <v>41807.690081018518</v>
      </c>
      <c r="S3818" s="14">
        <f t="shared" si="184"/>
        <v>41837.690081018518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8">
        <f t="shared" si="182"/>
        <v>107.25</v>
      </c>
      <c r="R3819" s="14">
        <f t="shared" si="183"/>
        <v>42284.69694444444</v>
      </c>
      <c r="S3819" s="14">
        <f t="shared" si="184"/>
        <v>42301.165972222225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8">
        <f t="shared" si="182"/>
        <v>57</v>
      </c>
      <c r="R3820" s="14">
        <f t="shared" si="183"/>
        <v>42045.84238425926</v>
      </c>
      <c r="S3820" s="14">
        <f t="shared" si="184"/>
        <v>42075.800717592589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8">
        <f t="shared" si="182"/>
        <v>40.92</v>
      </c>
      <c r="R3821" s="14">
        <f t="shared" si="183"/>
        <v>42184.209537037037</v>
      </c>
      <c r="S3821" s="14">
        <f t="shared" si="184"/>
        <v>42202.876388888893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8">
        <f t="shared" si="182"/>
        <v>21.5</v>
      </c>
      <c r="R3822" s="14">
        <f t="shared" si="183"/>
        <v>42160.651817129634</v>
      </c>
      <c r="S3822" s="14">
        <f t="shared" si="184"/>
        <v>42190.651817129634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8">
        <f t="shared" si="182"/>
        <v>79.540000000000006</v>
      </c>
      <c r="R3823" s="14">
        <f t="shared" si="183"/>
        <v>42341.180636574078</v>
      </c>
      <c r="S3823" s="14">
        <f t="shared" si="184"/>
        <v>42373.180636574078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8">
        <f t="shared" si="182"/>
        <v>72.38</v>
      </c>
      <c r="R3824" s="14">
        <f t="shared" si="183"/>
        <v>42329.838159722218</v>
      </c>
      <c r="S3824" s="14">
        <f t="shared" si="184"/>
        <v>42388.957638888889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8">
        <f t="shared" si="182"/>
        <v>64.63</v>
      </c>
      <c r="R3825" s="14">
        <f t="shared" si="183"/>
        <v>42170.910231481481</v>
      </c>
      <c r="S3825" s="14">
        <f t="shared" si="184"/>
        <v>42205.165972222225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8">
        <f t="shared" si="182"/>
        <v>38.57</v>
      </c>
      <c r="R3826" s="14">
        <f t="shared" si="183"/>
        <v>42571.626192129625</v>
      </c>
      <c r="S3826" s="14">
        <f t="shared" si="184"/>
        <v>42583.570138888885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8">
        <f t="shared" si="182"/>
        <v>107.57</v>
      </c>
      <c r="R3827" s="14">
        <f t="shared" si="183"/>
        <v>42151.069606481484</v>
      </c>
      <c r="S3827" s="14">
        <f t="shared" si="184"/>
        <v>42172.069606481484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8">
        <f t="shared" si="182"/>
        <v>27.5</v>
      </c>
      <c r="R3828" s="14">
        <f t="shared" si="183"/>
        <v>42101.423541666663</v>
      </c>
      <c r="S3828" s="14">
        <f t="shared" si="184"/>
        <v>42131.423541666663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8">
        <f t="shared" si="182"/>
        <v>70.459999999999994</v>
      </c>
      <c r="R3829" s="14">
        <f t="shared" si="183"/>
        <v>42034.928252314814</v>
      </c>
      <c r="S3829" s="14">
        <f t="shared" si="184"/>
        <v>42090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8">
        <f t="shared" si="182"/>
        <v>178.57</v>
      </c>
      <c r="R3830" s="14">
        <f t="shared" si="183"/>
        <v>41944.527627314819</v>
      </c>
      <c r="S3830" s="14">
        <f t="shared" si="184"/>
        <v>42004.569293981483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8">
        <f t="shared" si="182"/>
        <v>62.63</v>
      </c>
      <c r="R3831" s="14">
        <f t="shared" si="183"/>
        <v>42593.865405092598</v>
      </c>
      <c r="S3831" s="14">
        <f t="shared" si="184"/>
        <v>42613.865405092598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8">
        <f t="shared" si="182"/>
        <v>75</v>
      </c>
      <c r="R3832" s="14">
        <f t="shared" si="183"/>
        <v>42503.740868055553</v>
      </c>
      <c r="S3832" s="14">
        <f t="shared" si="184"/>
        <v>42517.740868055553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8">
        <f t="shared" si="182"/>
        <v>58.9</v>
      </c>
      <c r="R3833" s="14">
        <f t="shared" si="183"/>
        <v>41927.848900462966</v>
      </c>
      <c r="S3833" s="14">
        <f t="shared" si="184"/>
        <v>41948.890567129631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8">
        <f t="shared" si="182"/>
        <v>139.56</v>
      </c>
      <c r="R3834" s="14">
        <f t="shared" si="183"/>
        <v>42375.114988425921</v>
      </c>
      <c r="S3834" s="14">
        <f t="shared" si="184"/>
        <v>42420.114988425921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8">
        <f t="shared" si="182"/>
        <v>70</v>
      </c>
      <c r="R3835" s="14">
        <f t="shared" si="183"/>
        <v>41963.872361111105</v>
      </c>
      <c r="S3835" s="14">
        <f t="shared" si="184"/>
        <v>41974.797916666663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8">
        <f t="shared" si="182"/>
        <v>57.39</v>
      </c>
      <c r="R3836" s="14">
        <f t="shared" si="183"/>
        <v>42143.445219907408</v>
      </c>
      <c r="S3836" s="14">
        <f t="shared" si="184"/>
        <v>42173.445219907408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8">
        <f t="shared" si="182"/>
        <v>40</v>
      </c>
      <c r="R3837" s="14">
        <f t="shared" si="183"/>
        <v>42460.94222222222</v>
      </c>
      <c r="S3837" s="14">
        <f t="shared" si="184"/>
        <v>42481.94222222222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8">
        <f t="shared" si="182"/>
        <v>64.290000000000006</v>
      </c>
      <c r="R3838" s="14">
        <f t="shared" si="183"/>
        <v>42553.926527777774</v>
      </c>
      <c r="S3838" s="14">
        <f t="shared" si="184"/>
        <v>42585.172916666663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8">
        <f t="shared" si="182"/>
        <v>120.12</v>
      </c>
      <c r="R3839" s="14">
        <f t="shared" si="183"/>
        <v>42152.765717592592</v>
      </c>
      <c r="S3839" s="14">
        <f t="shared" si="184"/>
        <v>42188.765717592592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8">
        <f t="shared" si="182"/>
        <v>1008.24</v>
      </c>
      <c r="R3840" s="14">
        <f t="shared" si="183"/>
        <v>42116.710752314815</v>
      </c>
      <c r="S3840" s="14">
        <f t="shared" si="184"/>
        <v>42146.710752314815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8">
        <f t="shared" si="182"/>
        <v>63.28</v>
      </c>
      <c r="R3841" s="14">
        <f t="shared" si="183"/>
        <v>42155.142638888887</v>
      </c>
      <c r="S3841" s="14">
        <f t="shared" si="184"/>
        <v>42215.142638888887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8">
        <f t="shared" si="182"/>
        <v>21.67</v>
      </c>
      <c r="R3842" s="14">
        <f t="shared" si="183"/>
        <v>42432.701724537037</v>
      </c>
      <c r="S3842" s="14">
        <f t="shared" si="184"/>
        <v>42457.660057870366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8">
        <f t="shared" ref="Q3843:Q3906" si="185">IFERROR(ROUND(E3843/L3843,2),0)</f>
        <v>25.65</v>
      </c>
      <c r="R3843" s="14">
        <f t="shared" ref="R3843:R3906" si="186">(((J3843/60)/60)/24)+DATE(1970,1,1)</f>
        <v>41780.785729166666</v>
      </c>
      <c r="S3843" s="14">
        <f t="shared" ref="S3843:S3906" si="187">(((I3843/60)/60)/24)+DATE(1970,1,1)</f>
        <v>41840.785729166666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8">
        <f t="shared" si="185"/>
        <v>47.7</v>
      </c>
      <c r="R3844" s="14">
        <f t="shared" si="186"/>
        <v>41740.493657407409</v>
      </c>
      <c r="S3844" s="14">
        <f t="shared" si="187"/>
        <v>41770.493657407409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8">
        <f t="shared" si="185"/>
        <v>56.05</v>
      </c>
      <c r="R3845" s="14">
        <f t="shared" si="186"/>
        <v>41766.072500000002</v>
      </c>
      <c r="S3845" s="14">
        <f t="shared" si="187"/>
        <v>41791.072500000002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8">
        <f t="shared" si="185"/>
        <v>81.319999999999993</v>
      </c>
      <c r="R3846" s="14">
        <f t="shared" si="186"/>
        <v>41766.617291666669</v>
      </c>
      <c r="S3846" s="14">
        <f t="shared" si="187"/>
        <v>41793.290972222225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8">
        <f t="shared" si="185"/>
        <v>70.17</v>
      </c>
      <c r="R3847" s="14">
        <f t="shared" si="186"/>
        <v>42248.627013888887</v>
      </c>
      <c r="S3847" s="14">
        <f t="shared" si="187"/>
        <v>42278.627013888887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8">
        <f t="shared" si="185"/>
        <v>23.63</v>
      </c>
      <c r="R3848" s="14">
        <f t="shared" si="186"/>
        <v>41885.221550925926</v>
      </c>
      <c r="S3848" s="14">
        <f t="shared" si="187"/>
        <v>41916.290972222225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8">
        <f t="shared" si="185"/>
        <v>188.56</v>
      </c>
      <c r="R3849" s="14">
        <f t="shared" si="186"/>
        <v>42159.224432870367</v>
      </c>
      <c r="S3849" s="14">
        <f t="shared" si="187"/>
        <v>42204.224432870367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8">
        <f t="shared" si="185"/>
        <v>49.51</v>
      </c>
      <c r="R3850" s="14">
        <f t="shared" si="186"/>
        <v>42265.817002314812</v>
      </c>
      <c r="S3850" s="14">
        <f t="shared" si="187"/>
        <v>42295.817002314812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8">
        <f t="shared" si="185"/>
        <v>75.459999999999994</v>
      </c>
      <c r="R3851" s="14">
        <f t="shared" si="186"/>
        <v>42136.767175925925</v>
      </c>
      <c r="S3851" s="14">
        <f t="shared" si="187"/>
        <v>42166.767175925925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8">
        <f t="shared" si="185"/>
        <v>9.5</v>
      </c>
      <c r="R3852" s="14">
        <f t="shared" si="186"/>
        <v>41975.124340277776</v>
      </c>
      <c r="S3852" s="14">
        <f t="shared" si="187"/>
        <v>42005.124340277776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8">
        <f t="shared" si="185"/>
        <v>35.5</v>
      </c>
      <c r="R3853" s="14">
        <f t="shared" si="186"/>
        <v>42172.439571759256</v>
      </c>
      <c r="S3853" s="14">
        <f t="shared" si="187"/>
        <v>42202.439571759256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8">
        <f t="shared" si="185"/>
        <v>10</v>
      </c>
      <c r="R3854" s="14">
        <f t="shared" si="186"/>
        <v>42065.190694444449</v>
      </c>
      <c r="S3854" s="14">
        <f t="shared" si="187"/>
        <v>42090.149027777778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8">
        <f t="shared" si="185"/>
        <v>13</v>
      </c>
      <c r="R3855" s="14">
        <f t="shared" si="186"/>
        <v>41848.84002314815</v>
      </c>
      <c r="S3855" s="14">
        <f t="shared" si="187"/>
        <v>41883.84002314815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8">
        <f t="shared" si="185"/>
        <v>89.4</v>
      </c>
      <c r="R3856" s="14">
        <f t="shared" si="186"/>
        <v>42103.884930555556</v>
      </c>
      <c r="S3856" s="14">
        <f t="shared" si="187"/>
        <v>42133.884930555556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8">
        <f t="shared" si="185"/>
        <v>25</v>
      </c>
      <c r="R3857" s="14">
        <f t="shared" si="186"/>
        <v>42059.970729166671</v>
      </c>
      <c r="S3857" s="14">
        <f t="shared" si="187"/>
        <v>42089.929062499999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8">
        <f t="shared" si="185"/>
        <v>1</v>
      </c>
      <c r="R3858" s="14">
        <f t="shared" si="186"/>
        <v>42041.743090277778</v>
      </c>
      <c r="S3858" s="14">
        <f t="shared" si="187"/>
        <v>42071.701423611114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8">
        <f t="shared" si="185"/>
        <v>65</v>
      </c>
      <c r="R3859" s="14">
        <f t="shared" si="186"/>
        <v>41829.73715277778</v>
      </c>
      <c r="S3859" s="14">
        <f t="shared" si="187"/>
        <v>41852.716666666667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8">
        <f t="shared" si="185"/>
        <v>10</v>
      </c>
      <c r="R3860" s="14">
        <f t="shared" si="186"/>
        <v>42128.431064814817</v>
      </c>
      <c r="S3860" s="14">
        <f t="shared" si="187"/>
        <v>42146.875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8">
        <f t="shared" si="185"/>
        <v>1</v>
      </c>
      <c r="R3861" s="14">
        <f t="shared" si="186"/>
        <v>41789.893599537041</v>
      </c>
      <c r="S3861" s="14">
        <f t="shared" si="187"/>
        <v>41815.875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8">
        <f t="shared" si="185"/>
        <v>81.540000000000006</v>
      </c>
      <c r="R3862" s="14">
        <f t="shared" si="186"/>
        <v>41833.660995370366</v>
      </c>
      <c r="S3862" s="14">
        <f t="shared" si="187"/>
        <v>41863.660995370366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8">
        <f t="shared" si="185"/>
        <v>100</v>
      </c>
      <c r="R3863" s="14">
        <f t="shared" si="186"/>
        <v>41914.590011574073</v>
      </c>
      <c r="S3863" s="14">
        <f t="shared" si="187"/>
        <v>41955.907638888893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8">
        <f t="shared" si="185"/>
        <v>1</v>
      </c>
      <c r="R3864" s="14">
        <f t="shared" si="186"/>
        <v>42611.261064814811</v>
      </c>
      <c r="S3864" s="14">
        <f t="shared" si="187"/>
        <v>42625.707638888889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8">
        <f t="shared" si="185"/>
        <v>0</v>
      </c>
      <c r="R3865" s="14">
        <f t="shared" si="186"/>
        <v>42253.633159722223</v>
      </c>
      <c r="S3865" s="14">
        <f t="shared" si="187"/>
        <v>42313.674826388888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8">
        <f t="shared" si="185"/>
        <v>20</v>
      </c>
      <c r="R3866" s="14">
        <f t="shared" si="186"/>
        <v>42295.891828703709</v>
      </c>
      <c r="S3866" s="14">
        <f t="shared" si="187"/>
        <v>42325.933495370366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8">
        <f t="shared" si="185"/>
        <v>46.43</v>
      </c>
      <c r="R3867" s="14">
        <f t="shared" si="186"/>
        <v>41841.651597222226</v>
      </c>
      <c r="S3867" s="14">
        <f t="shared" si="187"/>
        <v>41881.229166666664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8">
        <f t="shared" si="185"/>
        <v>5.5</v>
      </c>
      <c r="R3868" s="14">
        <f t="shared" si="186"/>
        <v>42402.947002314817</v>
      </c>
      <c r="S3868" s="14">
        <f t="shared" si="187"/>
        <v>42452.145138888889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8">
        <f t="shared" si="185"/>
        <v>50.2</v>
      </c>
      <c r="R3869" s="14">
        <f t="shared" si="186"/>
        <v>42509.814108796301</v>
      </c>
      <c r="S3869" s="14">
        <f t="shared" si="187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8">
        <f t="shared" si="185"/>
        <v>10</v>
      </c>
      <c r="R3870" s="14">
        <f t="shared" si="186"/>
        <v>41865.659780092588</v>
      </c>
      <c r="S3870" s="14">
        <f t="shared" si="187"/>
        <v>41890.659780092588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8">
        <f t="shared" si="185"/>
        <v>30.13</v>
      </c>
      <c r="R3871" s="14">
        <f t="shared" si="186"/>
        <v>42047.724444444444</v>
      </c>
      <c r="S3871" s="14">
        <f t="shared" si="187"/>
        <v>42077.132638888885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8">
        <f t="shared" si="185"/>
        <v>150</v>
      </c>
      <c r="R3872" s="14">
        <f t="shared" si="186"/>
        <v>41793.17219907407</v>
      </c>
      <c r="S3872" s="14">
        <f t="shared" si="187"/>
        <v>41823.17219907407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8">
        <f t="shared" si="185"/>
        <v>13.33</v>
      </c>
      <c r="R3873" s="14">
        <f t="shared" si="186"/>
        <v>42763.780671296292</v>
      </c>
      <c r="S3873" s="14">
        <f t="shared" si="187"/>
        <v>42823.739004629635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8">
        <f t="shared" si="185"/>
        <v>0</v>
      </c>
      <c r="R3874" s="14">
        <f t="shared" si="186"/>
        <v>42180.145787037036</v>
      </c>
      <c r="S3874" s="14">
        <f t="shared" si="187"/>
        <v>42230.145787037036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8">
        <f t="shared" si="185"/>
        <v>0</v>
      </c>
      <c r="R3875" s="14">
        <f t="shared" si="186"/>
        <v>42255.696006944447</v>
      </c>
      <c r="S3875" s="14">
        <f t="shared" si="187"/>
        <v>42285.696006944447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8">
        <f t="shared" si="185"/>
        <v>0</v>
      </c>
      <c r="R3876" s="14">
        <f t="shared" si="186"/>
        <v>42007.016458333332</v>
      </c>
      <c r="S3876" s="14">
        <f t="shared" si="187"/>
        <v>42028.041666666672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8">
        <f t="shared" si="185"/>
        <v>0</v>
      </c>
      <c r="R3877" s="14">
        <f t="shared" si="186"/>
        <v>42615.346817129626</v>
      </c>
      <c r="S3877" s="14">
        <f t="shared" si="187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8">
        <f t="shared" si="185"/>
        <v>44.76</v>
      </c>
      <c r="R3878" s="14">
        <f t="shared" si="186"/>
        <v>42372.624166666668</v>
      </c>
      <c r="S3878" s="14">
        <f t="shared" si="187"/>
        <v>42402.624166666668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8">
        <f t="shared" si="185"/>
        <v>88.64</v>
      </c>
      <c r="R3879" s="14">
        <f t="shared" si="186"/>
        <v>42682.67768518519</v>
      </c>
      <c r="S3879" s="14">
        <f t="shared" si="187"/>
        <v>42712.67768518519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8">
        <f t="shared" si="185"/>
        <v>10</v>
      </c>
      <c r="R3880" s="14">
        <f t="shared" si="186"/>
        <v>42154.818819444445</v>
      </c>
      <c r="S3880" s="14">
        <f t="shared" si="187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8">
        <f t="shared" si="185"/>
        <v>0</v>
      </c>
      <c r="R3881" s="14">
        <f t="shared" si="186"/>
        <v>41999.861064814817</v>
      </c>
      <c r="S3881" s="14">
        <f t="shared" si="187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8">
        <f t="shared" si="185"/>
        <v>57.65</v>
      </c>
      <c r="R3882" s="14">
        <f t="shared" si="186"/>
        <v>41815.815046296295</v>
      </c>
      <c r="S3882" s="14">
        <f t="shared" si="187"/>
        <v>41850.958333333336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8">
        <f t="shared" si="185"/>
        <v>25</v>
      </c>
      <c r="R3883" s="14">
        <f t="shared" si="186"/>
        <v>42756.018506944441</v>
      </c>
      <c r="S3883" s="14">
        <f t="shared" si="187"/>
        <v>42786.018506944441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8">
        <f t="shared" si="185"/>
        <v>0</v>
      </c>
      <c r="R3884" s="14">
        <f t="shared" si="186"/>
        <v>42373.983449074076</v>
      </c>
      <c r="S3884" s="14">
        <f t="shared" si="187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8">
        <f t="shared" si="185"/>
        <v>0</v>
      </c>
      <c r="R3885" s="14">
        <f t="shared" si="186"/>
        <v>41854.602650462963</v>
      </c>
      <c r="S3885" s="14">
        <f t="shared" si="187"/>
        <v>41884.602650462963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8">
        <f t="shared" si="185"/>
        <v>0</v>
      </c>
      <c r="R3886" s="14">
        <f t="shared" si="186"/>
        <v>42065.791574074072</v>
      </c>
      <c r="S3886" s="14">
        <f t="shared" si="187"/>
        <v>42090.749907407408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8">
        <f t="shared" si="185"/>
        <v>0</v>
      </c>
      <c r="R3887" s="14">
        <f t="shared" si="186"/>
        <v>42469.951284722221</v>
      </c>
      <c r="S3887" s="14">
        <f t="shared" si="187"/>
        <v>42499.951284722221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8">
        <f t="shared" si="185"/>
        <v>0</v>
      </c>
      <c r="R3888" s="14">
        <f t="shared" si="186"/>
        <v>41954.228032407409</v>
      </c>
      <c r="S3888" s="14">
        <f t="shared" si="187"/>
        <v>41984.228032407409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8">
        <f t="shared" si="185"/>
        <v>17.5</v>
      </c>
      <c r="R3889" s="14">
        <f t="shared" si="186"/>
        <v>42079.857974537037</v>
      </c>
      <c r="S3889" s="14">
        <f t="shared" si="187"/>
        <v>42125.916666666672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8">
        <f t="shared" si="185"/>
        <v>38.71</v>
      </c>
      <c r="R3890" s="14">
        <f t="shared" si="186"/>
        <v>42762.545810185184</v>
      </c>
      <c r="S3890" s="14">
        <f t="shared" si="187"/>
        <v>42792.545810185184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8">
        <f t="shared" si="185"/>
        <v>13.11</v>
      </c>
      <c r="R3891" s="14">
        <f t="shared" si="186"/>
        <v>41977.004976851851</v>
      </c>
      <c r="S3891" s="14">
        <f t="shared" si="187"/>
        <v>42008.976388888885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8">
        <f t="shared" si="185"/>
        <v>315.5</v>
      </c>
      <c r="R3892" s="14">
        <f t="shared" si="186"/>
        <v>42171.758611111116</v>
      </c>
      <c r="S3892" s="14">
        <f t="shared" si="187"/>
        <v>42231.758611111116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8">
        <f t="shared" si="185"/>
        <v>37.14</v>
      </c>
      <c r="R3893" s="14">
        <f t="shared" si="186"/>
        <v>42056.1324537037</v>
      </c>
      <c r="S3893" s="14">
        <f t="shared" si="187"/>
        <v>42086.207638888889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8">
        <f t="shared" si="185"/>
        <v>0</v>
      </c>
      <c r="R3894" s="14">
        <f t="shared" si="186"/>
        <v>41867.652280092596</v>
      </c>
      <c r="S3894" s="14">
        <f t="shared" si="187"/>
        <v>41875.291666666664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8">
        <f t="shared" si="185"/>
        <v>128.27000000000001</v>
      </c>
      <c r="R3895" s="14">
        <f t="shared" si="186"/>
        <v>41779.657870370371</v>
      </c>
      <c r="S3895" s="14">
        <f t="shared" si="187"/>
        <v>41821.25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8">
        <f t="shared" si="185"/>
        <v>47.27</v>
      </c>
      <c r="R3896" s="14">
        <f t="shared" si="186"/>
        <v>42679.958472222221</v>
      </c>
      <c r="S3896" s="14">
        <f t="shared" si="187"/>
        <v>42710.207638888889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8">
        <f t="shared" si="185"/>
        <v>50</v>
      </c>
      <c r="R3897" s="14">
        <f t="shared" si="186"/>
        <v>42032.250208333338</v>
      </c>
      <c r="S3897" s="14">
        <f t="shared" si="187"/>
        <v>42063.250208333338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8">
        <f t="shared" si="185"/>
        <v>42.5</v>
      </c>
      <c r="R3898" s="14">
        <f t="shared" si="186"/>
        <v>41793.191875000004</v>
      </c>
      <c r="S3898" s="14">
        <f t="shared" si="187"/>
        <v>41807.191875000004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8">
        <f t="shared" si="185"/>
        <v>44</v>
      </c>
      <c r="R3899" s="14">
        <f t="shared" si="186"/>
        <v>41982.87364583333</v>
      </c>
      <c r="S3899" s="14">
        <f t="shared" si="187"/>
        <v>42012.87364583333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8">
        <f t="shared" si="185"/>
        <v>50.88</v>
      </c>
      <c r="R3900" s="14">
        <f t="shared" si="186"/>
        <v>42193.482291666667</v>
      </c>
      <c r="S3900" s="14">
        <f t="shared" si="187"/>
        <v>42233.666666666672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8">
        <f t="shared" si="185"/>
        <v>62.5</v>
      </c>
      <c r="R3901" s="14">
        <f t="shared" si="186"/>
        <v>41843.775011574071</v>
      </c>
      <c r="S3901" s="14">
        <f t="shared" si="187"/>
        <v>41863.775011574071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8">
        <f t="shared" si="185"/>
        <v>27</v>
      </c>
      <c r="R3902" s="14">
        <f t="shared" si="186"/>
        <v>42136.092488425929</v>
      </c>
      <c r="S3902" s="14">
        <f t="shared" si="187"/>
        <v>42166.092488425929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8">
        <f t="shared" si="185"/>
        <v>25</v>
      </c>
      <c r="R3903" s="14">
        <f t="shared" si="186"/>
        <v>42317.826377314821</v>
      </c>
      <c r="S3903" s="14">
        <f t="shared" si="187"/>
        <v>42357.826377314821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8">
        <f t="shared" si="185"/>
        <v>47.26</v>
      </c>
      <c r="R3904" s="14">
        <f t="shared" si="186"/>
        <v>42663.468078703707</v>
      </c>
      <c r="S3904" s="14">
        <f t="shared" si="187"/>
        <v>42688.509745370371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8">
        <f t="shared" si="185"/>
        <v>0</v>
      </c>
      <c r="R3905" s="14">
        <f t="shared" si="186"/>
        <v>42186.01116898148</v>
      </c>
      <c r="S3905" s="14">
        <f t="shared" si="187"/>
        <v>42230.818055555559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8">
        <f t="shared" si="185"/>
        <v>1.5</v>
      </c>
      <c r="R3906" s="14">
        <f t="shared" si="186"/>
        <v>42095.229166666672</v>
      </c>
      <c r="S3906" s="14">
        <f t="shared" si="187"/>
        <v>42109.211111111115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8">
        <f t="shared" ref="Q3907:Q3970" si="188">IFERROR(ROUND(E3907/L3907,2),0)</f>
        <v>24.71</v>
      </c>
      <c r="R3907" s="14">
        <f t="shared" ref="R3907:R3970" si="189">(((J3907/60)/60)/24)+DATE(1970,1,1)</f>
        <v>42124.623877314814</v>
      </c>
      <c r="S3907" s="14">
        <f t="shared" ref="S3907:S3970" si="190">(((I3907/60)/60)/24)+DATE(1970,1,1)</f>
        <v>42166.958333333328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8">
        <f t="shared" si="188"/>
        <v>63.13</v>
      </c>
      <c r="R3908" s="14">
        <f t="shared" si="189"/>
        <v>42143.917743055557</v>
      </c>
      <c r="S3908" s="14">
        <f t="shared" si="190"/>
        <v>42181.559027777781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8">
        <f t="shared" si="188"/>
        <v>38.25</v>
      </c>
      <c r="R3909" s="14">
        <f t="shared" si="189"/>
        <v>41906.819513888891</v>
      </c>
      <c r="S3909" s="14">
        <f t="shared" si="190"/>
        <v>41938.838888888888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8">
        <f t="shared" si="188"/>
        <v>16.25</v>
      </c>
      <c r="R3910" s="14">
        <f t="shared" si="189"/>
        <v>41834.135370370372</v>
      </c>
      <c r="S3910" s="14">
        <f t="shared" si="190"/>
        <v>41849.135370370372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8">
        <f t="shared" si="188"/>
        <v>33.75</v>
      </c>
      <c r="R3911" s="14">
        <f t="shared" si="189"/>
        <v>41863.359282407408</v>
      </c>
      <c r="S3911" s="14">
        <f t="shared" si="190"/>
        <v>41893.359282407408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8">
        <f t="shared" si="188"/>
        <v>61.67</v>
      </c>
      <c r="R3912" s="14">
        <f t="shared" si="189"/>
        <v>42224.756909722222</v>
      </c>
      <c r="S3912" s="14">
        <f t="shared" si="190"/>
        <v>42254.756909722222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8">
        <f t="shared" si="188"/>
        <v>83.14</v>
      </c>
      <c r="R3913" s="14">
        <f t="shared" si="189"/>
        <v>41939.8122337963</v>
      </c>
      <c r="S3913" s="14">
        <f t="shared" si="190"/>
        <v>41969.853900462964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8">
        <f t="shared" si="188"/>
        <v>1</v>
      </c>
      <c r="R3914" s="14">
        <f t="shared" si="189"/>
        <v>42059.270023148143</v>
      </c>
      <c r="S3914" s="14">
        <f t="shared" si="190"/>
        <v>42119.190972222219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8">
        <f t="shared" si="188"/>
        <v>142.86000000000001</v>
      </c>
      <c r="R3915" s="14">
        <f t="shared" si="189"/>
        <v>42308.211215277777</v>
      </c>
      <c r="S3915" s="14">
        <f t="shared" si="190"/>
        <v>42338.252881944441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8">
        <f t="shared" si="188"/>
        <v>33.67</v>
      </c>
      <c r="R3916" s="14">
        <f t="shared" si="189"/>
        <v>42114.818935185183</v>
      </c>
      <c r="S3916" s="14">
        <f t="shared" si="190"/>
        <v>42134.957638888889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8">
        <f t="shared" si="188"/>
        <v>5</v>
      </c>
      <c r="R3917" s="14">
        <f t="shared" si="189"/>
        <v>42492.98505787037</v>
      </c>
      <c r="S3917" s="14">
        <f t="shared" si="190"/>
        <v>42522.98505787037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8">
        <f t="shared" si="188"/>
        <v>0</v>
      </c>
      <c r="R3918" s="14">
        <f t="shared" si="189"/>
        <v>42494.471666666665</v>
      </c>
      <c r="S3918" s="14">
        <f t="shared" si="190"/>
        <v>42524.471666666665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8">
        <f t="shared" si="188"/>
        <v>10</v>
      </c>
      <c r="R3919" s="14">
        <f t="shared" si="189"/>
        <v>41863.527326388888</v>
      </c>
      <c r="S3919" s="14">
        <f t="shared" si="190"/>
        <v>41893.527326388888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8">
        <f t="shared" si="188"/>
        <v>40</v>
      </c>
      <c r="R3920" s="14">
        <f t="shared" si="189"/>
        <v>41843.664618055554</v>
      </c>
      <c r="S3920" s="14">
        <f t="shared" si="190"/>
        <v>41855.666666666664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8">
        <f t="shared" si="188"/>
        <v>30</v>
      </c>
      <c r="R3921" s="14">
        <f t="shared" si="189"/>
        <v>42358.684872685189</v>
      </c>
      <c r="S3921" s="14">
        <f t="shared" si="190"/>
        <v>42387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8">
        <f t="shared" si="188"/>
        <v>45</v>
      </c>
      <c r="R3922" s="14">
        <f t="shared" si="189"/>
        <v>42657.38726851852</v>
      </c>
      <c r="S3922" s="14">
        <f t="shared" si="190"/>
        <v>42687.428935185191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8">
        <f t="shared" si="188"/>
        <v>0</v>
      </c>
      <c r="R3923" s="14">
        <f t="shared" si="189"/>
        <v>41926.542303240742</v>
      </c>
      <c r="S3923" s="14">
        <f t="shared" si="190"/>
        <v>41938.75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8">
        <f t="shared" si="188"/>
        <v>10.17</v>
      </c>
      <c r="R3924" s="14">
        <f t="shared" si="189"/>
        <v>42020.768634259264</v>
      </c>
      <c r="S3924" s="14">
        <f t="shared" si="190"/>
        <v>42065.958333333328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8">
        <f t="shared" si="188"/>
        <v>81.41</v>
      </c>
      <c r="R3925" s="14">
        <f t="shared" si="189"/>
        <v>42075.979988425926</v>
      </c>
      <c r="S3925" s="14">
        <f t="shared" si="190"/>
        <v>42103.979988425926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8">
        <f t="shared" si="188"/>
        <v>57.25</v>
      </c>
      <c r="R3926" s="14">
        <f t="shared" si="189"/>
        <v>41786.959745370368</v>
      </c>
      <c r="S3926" s="14">
        <f t="shared" si="190"/>
        <v>41816.959745370368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8">
        <f t="shared" si="188"/>
        <v>5</v>
      </c>
      <c r="R3927" s="14">
        <f t="shared" si="189"/>
        <v>41820.870821759258</v>
      </c>
      <c r="S3927" s="14">
        <f t="shared" si="190"/>
        <v>41850.870821759258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8">
        <f t="shared" si="188"/>
        <v>15</v>
      </c>
      <c r="R3928" s="14">
        <f t="shared" si="189"/>
        <v>41970.085046296299</v>
      </c>
      <c r="S3928" s="14">
        <f t="shared" si="190"/>
        <v>42000.085046296299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8">
        <f t="shared" si="188"/>
        <v>12.5</v>
      </c>
      <c r="R3929" s="14">
        <f t="shared" si="189"/>
        <v>41830.267407407409</v>
      </c>
      <c r="S3929" s="14">
        <f t="shared" si="190"/>
        <v>41860.267407407409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8">
        <f t="shared" si="188"/>
        <v>93</v>
      </c>
      <c r="R3930" s="14">
        <f t="shared" si="189"/>
        <v>42265.683182870373</v>
      </c>
      <c r="S3930" s="14">
        <f t="shared" si="190"/>
        <v>42293.207638888889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8">
        <f t="shared" si="188"/>
        <v>32.36</v>
      </c>
      <c r="R3931" s="14">
        <f t="shared" si="189"/>
        <v>42601.827141203699</v>
      </c>
      <c r="S3931" s="14">
        <f t="shared" si="190"/>
        <v>42631.827141203699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8">
        <f t="shared" si="188"/>
        <v>0</v>
      </c>
      <c r="R3932" s="14">
        <f t="shared" si="189"/>
        <v>42433.338749999995</v>
      </c>
      <c r="S3932" s="14">
        <f t="shared" si="190"/>
        <v>42461.25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8">
        <f t="shared" si="188"/>
        <v>0</v>
      </c>
      <c r="R3933" s="14">
        <f t="shared" si="189"/>
        <v>42228.151701388888</v>
      </c>
      <c r="S3933" s="14">
        <f t="shared" si="190"/>
        <v>42253.151701388888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8">
        <f t="shared" si="188"/>
        <v>1</v>
      </c>
      <c r="R3934" s="14">
        <f t="shared" si="189"/>
        <v>42415.168564814812</v>
      </c>
      <c r="S3934" s="14">
        <f t="shared" si="190"/>
        <v>42445.126898148148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8">
        <f t="shared" si="188"/>
        <v>91.83</v>
      </c>
      <c r="R3935" s="14">
        <f t="shared" si="189"/>
        <v>42538.968310185184</v>
      </c>
      <c r="S3935" s="14">
        <f t="shared" si="190"/>
        <v>42568.029861111107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8">
        <f t="shared" si="188"/>
        <v>45.83</v>
      </c>
      <c r="R3936" s="14">
        <f t="shared" si="189"/>
        <v>42233.671747685185</v>
      </c>
      <c r="S3936" s="14">
        <f t="shared" si="190"/>
        <v>42278.541666666672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8">
        <f t="shared" si="188"/>
        <v>57.17</v>
      </c>
      <c r="R3937" s="14">
        <f t="shared" si="189"/>
        <v>42221.656782407401</v>
      </c>
      <c r="S3937" s="14">
        <f t="shared" si="190"/>
        <v>42281.656782407401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8">
        <f t="shared" si="188"/>
        <v>0</v>
      </c>
      <c r="R3938" s="14">
        <f t="shared" si="189"/>
        <v>42675.262962962966</v>
      </c>
      <c r="S3938" s="14">
        <f t="shared" si="190"/>
        <v>42705.304629629631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8">
        <f t="shared" si="188"/>
        <v>248.5</v>
      </c>
      <c r="R3939" s="14">
        <f t="shared" si="189"/>
        <v>42534.631481481483</v>
      </c>
      <c r="S3939" s="14">
        <f t="shared" si="190"/>
        <v>42562.631481481483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8">
        <f t="shared" si="188"/>
        <v>79.400000000000006</v>
      </c>
      <c r="R3940" s="14">
        <f t="shared" si="189"/>
        <v>42151.905717592599</v>
      </c>
      <c r="S3940" s="14">
        <f t="shared" si="190"/>
        <v>42182.905717592599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8">
        <f t="shared" si="188"/>
        <v>5</v>
      </c>
      <c r="R3941" s="14">
        <f t="shared" si="189"/>
        <v>41915.400219907409</v>
      </c>
      <c r="S3941" s="14">
        <f t="shared" si="190"/>
        <v>41919.1875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8">
        <f t="shared" si="188"/>
        <v>5.5</v>
      </c>
      <c r="R3942" s="14">
        <f t="shared" si="189"/>
        <v>41961.492488425924</v>
      </c>
      <c r="S3942" s="14">
        <f t="shared" si="190"/>
        <v>42006.492488425924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8">
        <f t="shared" si="188"/>
        <v>25</v>
      </c>
      <c r="R3943" s="14">
        <f t="shared" si="189"/>
        <v>41940.587233796294</v>
      </c>
      <c r="S3943" s="14">
        <f t="shared" si="190"/>
        <v>41968.041666666672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8">
        <f t="shared" si="188"/>
        <v>0</v>
      </c>
      <c r="R3944" s="14">
        <f t="shared" si="189"/>
        <v>42111.904097222221</v>
      </c>
      <c r="S3944" s="14">
        <f t="shared" si="190"/>
        <v>42171.904097222221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8">
        <f t="shared" si="188"/>
        <v>137.08000000000001</v>
      </c>
      <c r="R3945" s="14">
        <f t="shared" si="189"/>
        <v>42279.778564814813</v>
      </c>
      <c r="S3945" s="14">
        <f t="shared" si="190"/>
        <v>42310.701388888891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8">
        <f t="shared" si="188"/>
        <v>0</v>
      </c>
      <c r="R3946" s="14">
        <f t="shared" si="189"/>
        <v>42213.662905092591</v>
      </c>
      <c r="S3946" s="14">
        <f t="shared" si="190"/>
        <v>42243.662905092591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8">
        <f t="shared" si="188"/>
        <v>5</v>
      </c>
      <c r="R3947" s="14">
        <f t="shared" si="189"/>
        <v>42109.801712962959</v>
      </c>
      <c r="S3947" s="14">
        <f t="shared" si="190"/>
        <v>42139.801712962959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8">
        <f t="shared" si="188"/>
        <v>39</v>
      </c>
      <c r="R3948" s="14">
        <f t="shared" si="189"/>
        <v>42031.833587962959</v>
      </c>
      <c r="S3948" s="14">
        <f t="shared" si="190"/>
        <v>42063.333333333328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8">
        <f t="shared" si="188"/>
        <v>50.5</v>
      </c>
      <c r="R3949" s="14">
        <f t="shared" si="189"/>
        <v>42615.142870370371</v>
      </c>
      <c r="S3949" s="14">
        <f t="shared" si="190"/>
        <v>42645.142870370371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8">
        <f t="shared" si="188"/>
        <v>0</v>
      </c>
      <c r="R3950" s="14">
        <f t="shared" si="189"/>
        <v>41829.325497685182</v>
      </c>
      <c r="S3950" s="14">
        <f t="shared" si="190"/>
        <v>41889.325497685182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8">
        <f t="shared" si="188"/>
        <v>49.28</v>
      </c>
      <c r="R3951" s="14">
        <f t="shared" si="189"/>
        <v>42016.120613425926</v>
      </c>
      <c r="S3951" s="14">
        <f t="shared" si="190"/>
        <v>42046.120613425926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8">
        <f t="shared" si="188"/>
        <v>25</v>
      </c>
      <c r="R3952" s="14">
        <f t="shared" si="189"/>
        <v>42439.702314814815</v>
      </c>
      <c r="S3952" s="14">
        <f t="shared" si="190"/>
        <v>42468.774305555555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8">
        <f t="shared" si="188"/>
        <v>1</v>
      </c>
      <c r="R3953" s="14">
        <f t="shared" si="189"/>
        <v>42433.825717592597</v>
      </c>
      <c r="S3953" s="14">
        <f t="shared" si="190"/>
        <v>42493.784050925926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8">
        <f t="shared" si="188"/>
        <v>25</v>
      </c>
      <c r="R3954" s="14">
        <f t="shared" si="189"/>
        <v>42243.790393518517</v>
      </c>
      <c r="S3954" s="14">
        <f t="shared" si="190"/>
        <v>42303.790393518517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8">
        <f t="shared" si="188"/>
        <v>0</v>
      </c>
      <c r="R3955" s="14">
        <f t="shared" si="189"/>
        <v>42550.048449074078</v>
      </c>
      <c r="S3955" s="14">
        <f t="shared" si="190"/>
        <v>42580.978472222225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8">
        <f t="shared" si="188"/>
        <v>0</v>
      </c>
      <c r="R3956" s="14">
        <f t="shared" si="189"/>
        <v>41774.651203703703</v>
      </c>
      <c r="S3956" s="14">
        <f t="shared" si="190"/>
        <v>41834.651203703703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8">
        <f t="shared" si="188"/>
        <v>53.13</v>
      </c>
      <c r="R3957" s="14">
        <f t="shared" si="189"/>
        <v>42306.848854166667</v>
      </c>
      <c r="S3957" s="14">
        <f t="shared" si="190"/>
        <v>42336.890520833331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8">
        <f t="shared" si="188"/>
        <v>0</v>
      </c>
      <c r="R3958" s="14">
        <f t="shared" si="189"/>
        <v>42457.932025462964</v>
      </c>
      <c r="S3958" s="14">
        <f t="shared" si="190"/>
        <v>42485.013888888891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8">
        <f t="shared" si="188"/>
        <v>7</v>
      </c>
      <c r="R3959" s="14">
        <f t="shared" si="189"/>
        <v>42513.976319444439</v>
      </c>
      <c r="S3959" s="14">
        <f t="shared" si="190"/>
        <v>42559.976319444439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8">
        <f t="shared" si="188"/>
        <v>40.06</v>
      </c>
      <c r="R3960" s="14">
        <f t="shared" si="189"/>
        <v>41816.950370370374</v>
      </c>
      <c r="S3960" s="14">
        <f t="shared" si="190"/>
        <v>41853.583333333336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8">
        <f t="shared" si="188"/>
        <v>24.33</v>
      </c>
      <c r="R3961" s="14">
        <f t="shared" si="189"/>
        <v>41880.788842592592</v>
      </c>
      <c r="S3961" s="14">
        <f t="shared" si="190"/>
        <v>41910.788842592592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8">
        <f t="shared" si="188"/>
        <v>11.25</v>
      </c>
      <c r="R3962" s="14">
        <f t="shared" si="189"/>
        <v>42342.845555555556</v>
      </c>
      <c r="S3962" s="14">
        <f t="shared" si="190"/>
        <v>42372.845555555556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8">
        <f t="shared" si="188"/>
        <v>10.5</v>
      </c>
      <c r="R3963" s="14">
        <f t="shared" si="189"/>
        <v>41745.891319444447</v>
      </c>
      <c r="S3963" s="14">
        <f t="shared" si="190"/>
        <v>41767.891319444447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8">
        <f t="shared" si="188"/>
        <v>15</v>
      </c>
      <c r="R3964" s="14">
        <f t="shared" si="189"/>
        <v>42311.621458333335</v>
      </c>
      <c r="S3964" s="14">
        <f t="shared" si="190"/>
        <v>42336.621458333335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8">
        <f t="shared" si="188"/>
        <v>0</v>
      </c>
      <c r="R3965" s="14">
        <f t="shared" si="189"/>
        <v>42296.154131944444</v>
      </c>
      <c r="S3965" s="14">
        <f t="shared" si="190"/>
        <v>42326.195798611108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8">
        <f t="shared" si="188"/>
        <v>42</v>
      </c>
      <c r="R3966" s="14">
        <f t="shared" si="189"/>
        <v>42053.722060185188</v>
      </c>
      <c r="S3966" s="14">
        <f t="shared" si="190"/>
        <v>42113.680393518516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8">
        <f t="shared" si="188"/>
        <v>71.25</v>
      </c>
      <c r="R3967" s="14">
        <f t="shared" si="189"/>
        <v>42414.235879629632</v>
      </c>
      <c r="S3967" s="14">
        <f t="shared" si="190"/>
        <v>42474.194212962961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8">
        <f t="shared" si="188"/>
        <v>22.5</v>
      </c>
      <c r="R3968" s="14">
        <f t="shared" si="189"/>
        <v>41801.711550925924</v>
      </c>
      <c r="S3968" s="14">
        <f t="shared" si="190"/>
        <v>41844.124305555553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8">
        <f t="shared" si="188"/>
        <v>41</v>
      </c>
      <c r="R3969" s="14">
        <f t="shared" si="189"/>
        <v>42770.290590277778</v>
      </c>
      <c r="S3969" s="14">
        <f t="shared" si="190"/>
        <v>42800.290590277778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8">
        <f t="shared" si="188"/>
        <v>47.91</v>
      </c>
      <c r="R3970" s="14">
        <f t="shared" si="189"/>
        <v>42452.815659722226</v>
      </c>
      <c r="S3970" s="14">
        <f t="shared" si="190"/>
        <v>42512.815659722226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8">
        <f t="shared" ref="Q3971:Q4034" si="191">IFERROR(ROUND(E3971/L3971,2),0)</f>
        <v>35.17</v>
      </c>
      <c r="R3971" s="14">
        <f t="shared" ref="R3971:R4034" si="192">(((J3971/60)/60)/24)+DATE(1970,1,1)</f>
        <v>42601.854699074072</v>
      </c>
      <c r="S3971" s="14">
        <f t="shared" ref="S3971:S4034" si="193">(((I3971/60)/60)/24)+DATE(1970,1,1)</f>
        <v>42611.163194444445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8">
        <f t="shared" si="191"/>
        <v>5.5</v>
      </c>
      <c r="R3972" s="14">
        <f t="shared" si="192"/>
        <v>42447.863553240735</v>
      </c>
      <c r="S3972" s="14">
        <f t="shared" si="193"/>
        <v>42477.863553240735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8">
        <f t="shared" si="191"/>
        <v>22.67</v>
      </c>
      <c r="R3973" s="14">
        <f t="shared" si="192"/>
        <v>41811.536180555559</v>
      </c>
      <c r="S3973" s="14">
        <f t="shared" si="193"/>
        <v>41841.536180555559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8">
        <f t="shared" si="191"/>
        <v>26.38</v>
      </c>
      <c r="R3974" s="14">
        <f t="shared" si="192"/>
        <v>41981.067523148144</v>
      </c>
      <c r="S3974" s="14">
        <f t="shared" si="193"/>
        <v>42041.067523148144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8">
        <f t="shared" si="191"/>
        <v>105.54</v>
      </c>
      <c r="R3975" s="14">
        <f t="shared" si="192"/>
        <v>42469.68414351852</v>
      </c>
      <c r="S3975" s="14">
        <f t="shared" si="193"/>
        <v>42499.166666666672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8">
        <f t="shared" si="191"/>
        <v>29.09</v>
      </c>
      <c r="R3976" s="14">
        <f t="shared" si="192"/>
        <v>42493.546851851846</v>
      </c>
      <c r="S3976" s="14">
        <f t="shared" si="193"/>
        <v>42523.546851851846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8">
        <f t="shared" si="191"/>
        <v>0</v>
      </c>
      <c r="R3977" s="14">
        <f t="shared" si="192"/>
        <v>42534.866875</v>
      </c>
      <c r="S3977" s="14">
        <f t="shared" si="193"/>
        <v>42564.866875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8">
        <f t="shared" si="191"/>
        <v>62</v>
      </c>
      <c r="R3978" s="14">
        <f t="shared" si="192"/>
        <v>41830.858344907407</v>
      </c>
      <c r="S3978" s="14">
        <f t="shared" si="193"/>
        <v>41852.291666666664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8">
        <f t="shared" si="191"/>
        <v>217.5</v>
      </c>
      <c r="R3979" s="14">
        <f t="shared" si="192"/>
        <v>42543.788564814815</v>
      </c>
      <c r="S3979" s="14">
        <f t="shared" si="193"/>
        <v>42573.788564814815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8">
        <f t="shared" si="191"/>
        <v>26.75</v>
      </c>
      <c r="R3980" s="14">
        <f t="shared" si="192"/>
        <v>41975.642974537041</v>
      </c>
      <c r="S3980" s="14">
        <f t="shared" si="193"/>
        <v>42035.642974537041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8">
        <f t="shared" si="191"/>
        <v>18.329999999999998</v>
      </c>
      <c r="R3981" s="14">
        <f t="shared" si="192"/>
        <v>42069.903437500005</v>
      </c>
      <c r="S3981" s="14">
        <f t="shared" si="193"/>
        <v>42092.833333333328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8">
        <f t="shared" si="191"/>
        <v>64.290000000000006</v>
      </c>
      <c r="R3982" s="14">
        <f t="shared" si="192"/>
        <v>41795.598923611113</v>
      </c>
      <c r="S3982" s="14">
        <f t="shared" si="193"/>
        <v>41825.598923611113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8">
        <f t="shared" si="191"/>
        <v>175</v>
      </c>
      <c r="R3983" s="14">
        <f t="shared" si="192"/>
        <v>42508.179965277777</v>
      </c>
      <c r="S3983" s="14">
        <f t="shared" si="193"/>
        <v>42568.179965277777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8">
        <f t="shared" si="191"/>
        <v>34</v>
      </c>
      <c r="R3984" s="14">
        <f t="shared" si="192"/>
        <v>42132.809953703705</v>
      </c>
      <c r="S3984" s="14">
        <f t="shared" si="193"/>
        <v>42192.809953703705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8">
        <f t="shared" si="191"/>
        <v>84.28</v>
      </c>
      <c r="R3985" s="14">
        <f t="shared" si="192"/>
        <v>41747.86986111111</v>
      </c>
      <c r="S3985" s="14">
        <f t="shared" si="193"/>
        <v>41779.290972222225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8">
        <f t="shared" si="191"/>
        <v>9.5</v>
      </c>
      <c r="R3986" s="14">
        <f t="shared" si="192"/>
        <v>41920.963472222218</v>
      </c>
      <c r="S3986" s="14">
        <f t="shared" si="193"/>
        <v>41951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8">
        <f t="shared" si="191"/>
        <v>33.74</v>
      </c>
      <c r="R3987" s="14">
        <f t="shared" si="192"/>
        <v>42399.707407407404</v>
      </c>
      <c r="S3987" s="14">
        <f t="shared" si="193"/>
        <v>42420.878472222219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8">
        <f t="shared" si="191"/>
        <v>37.54</v>
      </c>
      <c r="R3988" s="14">
        <f t="shared" si="192"/>
        <v>42467.548541666663</v>
      </c>
      <c r="S3988" s="14">
        <f t="shared" si="193"/>
        <v>42496.544444444444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8">
        <f t="shared" si="191"/>
        <v>11.62</v>
      </c>
      <c r="R3989" s="14">
        <f t="shared" si="192"/>
        <v>41765.92465277778</v>
      </c>
      <c r="S3989" s="14">
        <f t="shared" si="193"/>
        <v>41775.92465277778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8">
        <f t="shared" si="191"/>
        <v>8</v>
      </c>
      <c r="R3990" s="14">
        <f t="shared" si="192"/>
        <v>42230.08116898148</v>
      </c>
      <c r="S3990" s="14">
        <f t="shared" si="193"/>
        <v>42245.08116898148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8">
        <f t="shared" si="191"/>
        <v>0</v>
      </c>
      <c r="R3991" s="14">
        <f t="shared" si="192"/>
        <v>42286.749780092592</v>
      </c>
      <c r="S3991" s="14">
        <f t="shared" si="193"/>
        <v>42316.791446759264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8">
        <f t="shared" si="191"/>
        <v>23</v>
      </c>
      <c r="R3992" s="14">
        <f t="shared" si="192"/>
        <v>42401.672372685185</v>
      </c>
      <c r="S3992" s="14">
        <f t="shared" si="193"/>
        <v>42431.672372685185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8">
        <f t="shared" si="191"/>
        <v>100</v>
      </c>
      <c r="R3993" s="14">
        <f t="shared" si="192"/>
        <v>42125.644467592589</v>
      </c>
      <c r="S3993" s="14">
        <f t="shared" si="193"/>
        <v>42155.644467592589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8">
        <f t="shared" si="191"/>
        <v>60.11</v>
      </c>
      <c r="R3994" s="14">
        <f t="shared" si="192"/>
        <v>42289.94049768518</v>
      </c>
      <c r="S3994" s="14">
        <f t="shared" si="193"/>
        <v>42349.982164351852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8">
        <f t="shared" si="191"/>
        <v>3</v>
      </c>
      <c r="R3995" s="14">
        <f t="shared" si="192"/>
        <v>42107.864722222221</v>
      </c>
      <c r="S3995" s="14">
        <f t="shared" si="193"/>
        <v>42137.864722222221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8">
        <f t="shared" si="191"/>
        <v>5</v>
      </c>
      <c r="R3996" s="14">
        <f t="shared" si="192"/>
        <v>41809.389930555553</v>
      </c>
      <c r="S3996" s="14">
        <f t="shared" si="193"/>
        <v>41839.389930555553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8">
        <f t="shared" si="191"/>
        <v>17.5</v>
      </c>
      <c r="R3997" s="14">
        <f t="shared" si="192"/>
        <v>42019.683761574073</v>
      </c>
      <c r="S3997" s="14">
        <f t="shared" si="193"/>
        <v>42049.477083333331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8">
        <f t="shared" si="191"/>
        <v>29.24</v>
      </c>
      <c r="R3998" s="14">
        <f t="shared" si="192"/>
        <v>41950.26694444444</v>
      </c>
      <c r="S3998" s="14">
        <f t="shared" si="193"/>
        <v>41963.669444444444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8">
        <f t="shared" si="191"/>
        <v>0</v>
      </c>
      <c r="R3999" s="14">
        <f t="shared" si="192"/>
        <v>42069.391446759255</v>
      </c>
      <c r="S3999" s="14">
        <f t="shared" si="193"/>
        <v>42099.349780092598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8">
        <f t="shared" si="191"/>
        <v>59.58</v>
      </c>
      <c r="R4000" s="14">
        <f t="shared" si="192"/>
        <v>42061.963263888887</v>
      </c>
      <c r="S4000" s="14">
        <f t="shared" si="193"/>
        <v>42091.921597222223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8">
        <f t="shared" si="191"/>
        <v>82.57</v>
      </c>
      <c r="R4001" s="14">
        <f t="shared" si="192"/>
        <v>41842.828680555554</v>
      </c>
      <c r="S4001" s="14">
        <f t="shared" si="193"/>
        <v>41882.827650462961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8">
        <f t="shared" si="191"/>
        <v>10</v>
      </c>
      <c r="R4002" s="14">
        <f t="shared" si="192"/>
        <v>42437.64534722222</v>
      </c>
      <c r="S4002" s="14">
        <f t="shared" si="193"/>
        <v>42497.603680555556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8">
        <f t="shared" si="191"/>
        <v>32.36</v>
      </c>
      <c r="R4003" s="14">
        <f t="shared" si="192"/>
        <v>42775.964212962965</v>
      </c>
      <c r="S4003" s="14">
        <f t="shared" si="193"/>
        <v>42795.791666666672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8">
        <f t="shared" si="191"/>
        <v>5.75</v>
      </c>
      <c r="R4004" s="14">
        <f t="shared" si="192"/>
        <v>41879.043530092589</v>
      </c>
      <c r="S4004" s="14">
        <f t="shared" si="193"/>
        <v>41909.043530092589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8">
        <f t="shared" si="191"/>
        <v>100.5</v>
      </c>
      <c r="R4005" s="14">
        <f t="shared" si="192"/>
        <v>42020.587349537032</v>
      </c>
      <c r="S4005" s="14">
        <f t="shared" si="193"/>
        <v>42050.587349537032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8">
        <f t="shared" si="191"/>
        <v>1</v>
      </c>
      <c r="R4006" s="14">
        <f t="shared" si="192"/>
        <v>41890.16269675926</v>
      </c>
      <c r="S4006" s="14">
        <f t="shared" si="193"/>
        <v>41920.16269675926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8">
        <f t="shared" si="191"/>
        <v>20</v>
      </c>
      <c r="R4007" s="14">
        <f t="shared" si="192"/>
        <v>41872.807696759257</v>
      </c>
      <c r="S4007" s="14">
        <f t="shared" si="193"/>
        <v>41932.807696759257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8">
        <f t="shared" si="191"/>
        <v>2</v>
      </c>
      <c r="R4008" s="14">
        <f t="shared" si="192"/>
        <v>42391.772997685184</v>
      </c>
      <c r="S4008" s="14">
        <f t="shared" si="193"/>
        <v>42416.772997685184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8">
        <f t="shared" si="191"/>
        <v>5</v>
      </c>
      <c r="R4009" s="14">
        <f t="shared" si="192"/>
        <v>41848.772928240738</v>
      </c>
      <c r="S4009" s="14">
        <f t="shared" si="193"/>
        <v>41877.686111111114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8">
        <f t="shared" si="191"/>
        <v>15</v>
      </c>
      <c r="R4010" s="14">
        <f t="shared" si="192"/>
        <v>42177.964201388888</v>
      </c>
      <c r="S4010" s="14">
        <f t="shared" si="193"/>
        <v>42207.964201388888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8">
        <f t="shared" si="191"/>
        <v>25</v>
      </c>
      <c r="R4011" s="14">
        <f t="shared" si="192"/>
        <v>41851.700925925928</v>
      </c>
      <c r="S4011" s="14">
        <f t="shared" si="193"/>
        <v>41891.700925925928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8">
        <f t="shared" si="191"/>
        <v>45.84</v>
      </c>
      <c r="R4012" s="14">
        <f t="shared" si="192"/>
        <v>41921.770439814813</v>
      </c>
      <c r="S4012" s="14">
        <f t="shared" si="193"/>
        <v>41938.770439814813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8">
        <f t="shared" si="191"/>
        <v>4.75</v>
      </c>
      <c r="R4013" s="14">
        <f t="shared" si="192"/>
        <v>42002.54488425926</v>
      </c>
      <c r="S4013" s="14">
        <f t="shared" si="193"/>
        <v>42032.54488425926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8">
        <f t="shared" si="191"/>
        <v>0</v>
      </c>
      <c r="R4014" s="14">
        <f t="shared" si="192"/>
        <v>42096.544548611113</v>
      </c>
      <c r="S4014" s="14">
        <f t="shared" si="193"/>
        <v>42126.544548611113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8">
        <f t="shared" si="191"/>
        <v>13</v>
      </c>
      <c r="R4015" s="14">
        <f t="shared" si="192"/>
        <v>42021.301192129627</v>
      </c>
      <c r="S4015" s="14">
        <f t="shared" si="193"/>
        <v>42051.301192129627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8">
        <f t="shared" si="191"/>
        <v>0</v>
      </c>
      <c r="R4016" s="14">
        <f t="shared" si="192"/>
        <v>42419.246168981481</v>
      </c>
      <c r="S4016" s="14">
        <f t="shared" si="193"/>
        <v>42434.246168981481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8">
        <f t="shared" si="191"/>
        <v>1</v>
      </c>
      <c r="R4017" s="14">
        <f t="shared" si="192"/>
        <v>42174.780821759254</v>
      </c>
      <c r="S4017" s="14">
        <f t="shared" si="193"/>
        <v>42204.780821759254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8">
        <f t="shared" si="191"/>
        <v>10</v>
      </c>
      <c r="R4018" s="14">
        <f t="shared" si="192"/>
        <v>41869.872685185182</v>
      </c>
      <c r="S4018" s="14">
        <f t="shared" si="193"/>
        <v>41899.872685185182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8">
        <f t="shared" si="191"/>
        <v>52.5</v>
      </c>
      <c r="R4019" s="14">
        <f t="shared" si="192"/>
        <v>41856.672152777777</v>
      </c>
      <c r="S4019" s="14">
        <f t="shared" si="193"/>
        <v>41886.672152777777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8">
        <f t="shared" si="191"/>
        <v>32.5</v>
      </c>
      <c r="R4020" s="14">
        <f t="shared" si="192"/>
        <v>42620.91097222222</v>
      </c>
      <c r="S4020" s="14">
        <f t="shared" si="193"/>
        <v>42650.91097222222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8">
        <f t="shared" si="191"/>
        <v>7.25</v>
      </c>
      <c r="R4021" s="14">
        <f t="shared" si="192"/>
        <v>42417.675879629634</v>
      </c>
      <c r="S4021" s="14">
        <f t="shared" si="193"/>
        <v>42475.686111111107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8">
        <f t="shared" si="191"/>
        <v>33.33</v>
      </c>
      <c r="R4022" s="14">
        <f t="shared" si="192"/>
        <v>42057.190960648149</v>
      </c>
      <c r="S4022" s="14">
        <f t="shared" si="193"/>
        <v>42087.149293981478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8">
        <f t="shared" si="191"/>
        <v>62.5</v>
      </c>
      <c r="R4023" s="14">
        <f t="shared" si="192"/>
        <v>41878.911550925928</v>
      </c>
      <c r="S4023" s="14">
        <f t="shared" si="193"/>
        <v>41938.911550925928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8">
        <f t="shared" si="191"/>
        <v>63.56</v>
      </c>
      <c r="R4024" s="14">
        <f t="shared" si="192"/>
        <v>41990.584108796291</v>
      </c>
      <c r="S4024" s="14">
        <f t="shared" si="193"/>
        <v>42036.120833333334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8">
        <f t="shared" si="191"/>
        <v>0</v>
      </c>
      <c r="R4025" s="14">
        <f t="shared" si="192"/>
        <v>42408.999571759254</v>
      </c>
      <c r="S4025" s="14">
        <f t="shared" si="193"/>
        <v>42453.957905092597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8">
        <f t="shared" si="191"/>
        <v>10</v>
      </c>
      <c r="R4026" s="14">
        <f t="shared" si="192"/>
        <v>42217.670104166667</v>
      </c>
      <c r="S4026" s="14">
        <f t="shared" si="193"/>
        <v>42247.670104166667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8">
        <f t="shared" si="191"/>
        <v>62.5</v>
      </c>
      <c r="R4027" s="14">
        <f t="shared" si="192"/>
        <v>42151.237685185188</v>
      </c>
      <c r="S4027" s="14">
        <f t="shared" si="193"/>
        <v>42211.237685185188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8">
        <f t="shared" si="191"/>
        <v>0</v>
      </c>
      <c r="R4028" s="14">
        <f t="shared" si="192"/>
        <v>42282.655543981484</v>
      </c>
      <c r="S4028" s="14">
        <f t="shared" si="193"/>
        <v>42342.697210648148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8">
        <f t="shared" si="191"/>
        <v>30.71</v>
      </c>
      <c r="R4029" s="14">
        <f t="shared" si="192"/>
        <v>42768.97084490741</v>
      </c>
      <c r="S4029" s="14">
        <f t="shared" si="193"/>
        <v>42789.041666666672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8">
        <f t="shared" si="191"/>
        <v>51</v>
      </c>
      <c r="R4030" s="14">
        <f t="shared" si="192"/>
        <v>41765.938657407409</v>
      </c>
      <c r="S4030" s="14">
        <f t="shared" si="193"/>
        <v>41795.938657407409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8">
        <f t="shared" si="191"/>
        <v>0</v>
      </c>
      <c r="R4031" s="14">
        <f t="shared" si="192"/>
        <v>42322.025115740747</v>
      </c>
      <c r="S4031" s="14">
        <f t="shared" si="193"/>
        <v>42352.025115740747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8">
        <f t="shared" si="191"/>
        <v>66.67</v>
      </c>
      <c r="R4032" s="14">
        <f t="shared" si="192"/>
        <v>42374.655081018514</v>
      </c>
      <c r="S4032" s="14">
        <f t="shared" si="193"/>
        <v>42403.784027777772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8">
        <f t="shared" si="191"/>
        <v>0</v>
      </c>
      <c r="R4033" s="14">
        <f t="shared" si="192"/>
        <v>41941.585231481484</v>
      </c>
      <c r="S4033" s="14">
        <f t="shared" si="193"/>
        <v>41991.626898148148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8">
        <f t="shared" si="191"/>
        <v>59</v>
      </c>
      <c r="R4034" s="14">
        <f t="shared" si="192"/>
        <v>42293.809212962966</v>
      </c>
      <c r="S4034" s="14">
        <f t="shared" si="193"/>
        <v>42353.85087962963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8">
        <f t="shared" ref="Q4035:Q4098" si="194">IFERROR(ROUND(E4035/L4035,2),0)</f>
        <v>65.34</v>
      </c>
      <c r="R4035" s="14">
        <f t="shared" ref="R4035:R4098" si="195">(((J4035/60)/60)/24)+DATE(1970,1,1)</f>
        <v>42614.268796296295</v>
      </c>
      <c r="S4035" s="14">
        <f t="shared" ref="S4035:S4098" si="196">(((I4035/60)/60)/24)+DATE(1970,1,1)</f>
        <v>42645.375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8">
        <f t="shared" si="194"/>
        <v>100</v>
      </c>
      <c r="R4036" s="14">
        <f t="shared" si="195"/>
        <v>42067.947337962964</v>
      </c>
      <c r="S4036" s="14">
        <f t="shared" si="196"/>
        <v>42097.905671296292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8">
        <f t="shared" si="194"/>
        <v>147.4</v>
      </c>
      <c r="R4037" s="14">
        <f t="shared" si="195"/>
        <v>41903.882951388885</v>
      </c>
      <c r="S4037" s="14">
        <f t="shared" si="196"/>
        <v>41933.882951388885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8">
        <f t="shared" si="194"/>
        <v>166.06</v>
      </c>
      <c r="R4038" s="14">
        <f t="shared" si="195"/>
        <v>41804.937083333331</v>
      </c>
      <c r="S4038" s="14">
        <f t="shared" si="196"/>
        <v>41821.9375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8">
        <f t="shared" si="194"/>
        <v>40</v>
      </c>
      <c r="R4039" s="14">
        <f t="shared" si="195"/>
        <v>42497.070775462969</v>
      </c>
      <c r="S4039" s="14">
        <f t="shared" si="196"/>
        <v>42514.600694444445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8">
        <f t="shared" si="194"/>
        <v>75.25</v>
      </c>
      <c r="R4040" s="14">
        <f t="shared" si="195"/>
        <v>41869.798726851855</v>
      </c>
      <c r="S4040" s="14">
        <f t="shared" si="196"/>
        <v>41929.798726851855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8">
        <f t="shared" si="194"/>
        <v>60</v>
      </c>
      <c r="R4041" s="14">
        <f t="shared" si="195"/>
        <v>42305.670914351853</v>
      </c>
      <c r="S4041" s="14">
        <f t="shared" si="196"/>
        <v>42339.249305555553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8">
        <f t="shared" si="194"/>
        <v>1250</v>
      </c>
      <c r="R4042" s="14">
        <f t="shared" si="195"/>
        <v>42144.231527777782</v>
      </c>
      <c r="S4042" s="14">
        <f t="shared" si="196"/>
        <v>42203.125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8">
        <f t="shared" si="194"/>
        <v>10.5</v>
      </c>
      <c r="R4043" s="14">
        <f t="shared" si="195"/>
        <v>42559.474004629628</v>
      </c>
      <c r="S4043" s="14">
        <f t="shared" si="196"/>
        <v>42619.474004629628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8">
        <f t="shared" si="194"/>
        <v>7</v>
      </c>
      <c r="R4044" s="14">
        <f t="shared" si="195"/>
        <v>41995.084074074075</v>
      </c>
      <c r="S4044" s="14">
        <f t="shared" si="196"/>
        <v>42024.802777777775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8">
        <f t="shared" si="194"/>
        <v>0</v>
      </c>
      <c r="R4045" s="14">
        <f t="shared" si="195"/>
        <v>41948.957465277781</v>
      </c>
      <c r="S4045" s="14">
        <f t="shared" si="196"/>
        <v>41963.957465277781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8">
        <f t="shared" si="194"/>
        <v>56.25</v>
      </c>
      <c r="R4046" s="14">
        <f t="shared" si="195"/>
        <v>42074.219699074078</v>
      </c>
      <c r="S4046" s="14">
        <f t="shared" si="196"/>
        <v>42104.208333333328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8">
        <f t="shared" si="194"/>
        <v>1</v>
      </c>
      <c r="R4047" s="14">
        <f t="shared" si="195"/>
        <v>41842.201261574075</v>
      </c>
      <c r="S4047" s="14">
        <f t="shared" si="196"/>
        <v>41872.201261574075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8">
        <f t="shared" si="194"/>
        <v>38.33</v>
      </c>
      <c r="R4048" s="14">
        <f t="shared" si="195"/>
        <v>41904.650578703702</v>
      </c>
      <c r="S4048" s="14">
        <f t="shared" si="196"/>
        <v>41934.650578703702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8">
        <f t="shared" si="194"/>
        <v>27.5</v>
      </c>
      <c r="R4049" s="14">
        <f t="shared" si="195"/>
        <v>41991.022488425922</v>
      </c>
      <c r="S4049" s="14">
        <f t="shared" si="196"/>
        <v>42015.041666666672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8">
        <f t="shared" si="194"/>
        <v>32.979999999999997</v>
      </c>
      <c r="R4050" s="14">
        <f t="shared" si="195"/>
        <v>42436.509108796294</v>
      </c>
      <c r="S4050" s="14">
        <f t="shared" si="196"/>
        <v>42471.467442129629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8">
        <f t="shared" si="194"/>
        <v>16</v>
      </c>
      <c r="R4051" s="14">
        <f t="shared" si="195"/>
        <v>42169.958506944444</v>
      </c>
      <c r="S4051" s="14">
        <f t="shared" si="196"/>
        <v>42199.958506944444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8">
        <f t="shared" si="194"/>
        <v>1</v>
      </c>
      <c r="R4052" s="14">
        <f t="shared" si="195"/>
        <v>41905.636469907404</v>
      </c>
      <c r="S4052" s="14">
        <f t="shared" si="196"/>
        <v>41935.636469907404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8">
        <f t="shared" si="194"/>
        <v>0</v>
      </c>
      <c r="R4053" s="14">
        <f t="shared" si="195"/>
        <v>41761.810150462967</v>
      </c>
      <c r="S4053" s="14">
        <f t="shared" si="196"/>
        <v>41768.286805555559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8">
        <f t="shared" si="194"/>
        <v>86.62</v>
      </c>
      <c r="R4054" s="14">
        <f t="shared" si="195"/>
        <v>41865.878657407404</v>
      </c>
      <c r="S4054" s="14">
        <f t="shared" si="196"/>
        <v>41925.878657407404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8">
        <f t="shared" si="194"/>
        <v>55</v>
      </c>
      <c r="R4055" s="14">
        <f t="shared" si="195"/>
        <v>41928.690138888887</v>
      </c>
      <c r="S4055" s="14">
        <f t="shared" si="196"/>
        <v>41958.833333333328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8">
        <f t="shared" si="194"/>
        <v>0</v>
      </c>
      <c r="R4056" s="14">
        <f t="shared" si="195"/>
        <v>42613.841261574074</v>
      </c>
      <c r="S4056" s="14">
        <f t="shared" si="196"/>
        <v>42644.166666666672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8">
        <f t="shared" si="194"/>
        <v>41.95</v>
      </c>
      <c r="R4057" s="14">
        <f t="shared" si="195"/>
        <v>41779.648506944446</v>
      </c>
      <c r="S4057" s="14">
        <f t="shared" si="196"/>
        <v>41809.648506944446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8">
        <f t="shared" si="194"/>
        <v>88.33</v>
      </c>
      <c r="R4058" s="14">
        <f t="shared" si="195"/>
        <v>42534.933321759265</v>
      </c>
      <c r="S4058" s="14">
        <f t="shared" si="196"/>
        <v>42554.832638888889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8">
        <f t="shared" si="194"/>
        <v>129.16999999999999</v>
      </c>
      <c r="R4059" s="14">
        <f t="shared" si="195"/>
        <v>42310.968518518523</v>
      </c>
      <c r="S4059" s="14">
        <f t="shared" si="196"/>
        <v>42333.958333333328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8">
        <f t="shared" si="194"/>
        <v>23.75</v>
      </c>
      <c r="R4060" s="14">
        <f t="shared" si="195"/>
        <v>42446.060694444444</v>
      </c>
      <c r="S4060" s="14">
        <f t="shared" si="196"/>
        <v>42461.165972222225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8">
        <f t="shared" si="194"/>
        <v>35.71</v>
      </c>
      <c r="R4061" s="14">
        <f t="shared" si="195"/>
        <v>41866.640648148146</v>
      </c>
      <c r="S4061" s="14">
        <f t="shared" si="196"/>
        <v>41898.125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8">
        <f t="shared" si="194"/>
        <v>57</v>
      </c>
      <c r="R4062" s="14">
        <f t="shared" si="195"/>
        <v>41779.695092592592</v>
      </c>
      <c r="S4062" s="14">
        <f t="shared" si="196"/>
        <v>41813.666666666664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8">
        <f t="shared" si="194"/>
        <v>0</v>
      </c>
      <c r="R4063" s="14">
        <f t="shared" si="195"/>
        <v>42421.141469907408</v>
      </c>
      <c r="S4063" s="14">
        <f t="shared" si="196"/>
        <v>42481.099803240737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8">
        <f t="shared" si="194"/>
        <v>163.33000000000001</v>
      </c>
      <c r="R4064" s="14">
        <f t="shared" si="195"/>
        <v>42523.739212962959</v>
      </c>
      <c r="S4064" s="14">
        <f t="shared" si="196"/>
        <v>42553.739212962959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8">
        <f t="shared" si="194"/>
        <v>15</v>
      </c>
      <c r="R4065" s="14">
        <f t="shared" si="195"/>
        <v>41787.681527777779</v>
      </c>
      <c r="S4065" s="14">
        <f t="shared" si="196"/>
        <v>41817.681527777779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8">
        <f t="shared" si="194"/>
        <v>64.17</v>
      </c>
      <c r="R4066" s="14">
        <f t="shared" si="195"/>
        <v>42093.588263888887</v>
      </c>
      <c r="S4066" s="14">
        <f t="shared" si="196"/>
        <v>42123.588263888887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8">
        <f t="shared" si="194"/>
        <v>6.75</v>
      </c>
      <c r="R4067" s="14">
        <f t="shared" si="195"/>
        <v>41833.951516203706</v>
      </c>
      <c r="S4067" s="14">
        <f t="shared" si="196"/>
        <v>41863.951516203706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8">
        <f t="shared" si="194"/>
        <v>25</v>
      </c>
      <c r="R4068" s="14">
        <f t="shared" si="195"/>
        <v>42479.039212962962</v>
      </c>
      <c r="S4068" s="14">
        <f t="shared" si="196"/>
        <v>42509.039212962962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8">
        <f t="shared" si="194"/>
        <v>179.12</v>
      </c>
      <c r="R4069" s="14">
        <f t="shared" si="195"/>
        <v>42235.117476851854</v>
      </c>
      <c r="S4069" s="14">
        <f t="shared" si="196"/>
        <v>42275.117476851854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8">
        <f t="shared" si="194"/>
        <v>34.950000000000003</v>
      </c>
      <c r="R4070" s="14">
        <f t="shared" si="195"/>
        <v>42718.963599537034</v>
      </c>
      <c r="S4070" s="14">
        <f t="shared" si="196"/>
        <v>42748.961805555555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8">
        <f t="shared" si="194"/>
        <v>33.08</v>
      </c>
      <c r="R4071" s="14">
        <f t="shared" si="195"/>
        <v>42022.661527777775</v>
      </c>
      <c r="S4071" s="14">
        <f t="shared" si="196"/>
        <v>42063.5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8">
        <f t="shared" si="194"/>
        <v>27.5</v>
      </c>
      <c r="R4072" s="14">
        <f t="shared" si="195"/>
        <v>42031.666898148149</v>
      </c>
      <c r="S4072" s="14">
        <f t="shared" si="196"/>
        <v>42064.125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8">
        <f t="shared" si="194"/>
        <v>0</v>
      </c>
      <c r="R4073" s="14">
        <f t="shared" si="195"/>
        <v>42700.804756944446</v>
      </c>
      <c r="S4073" s="14">
        <f t="shared" si="196"/>
        <v>42730.804756944446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8">
        <f t="shared" si="194"/>
        <v>2</v>
      </c>
      <c r="R4074" s="14">
        <f t="shared" si="195"/>
        <v>41812.77443287037</v>
      </c>
      <c r="S4074" s="14">
        <f t="shared" si="196"/>
        <v>41872.77443287037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8">
        <f t="shared" si="194"/>
        <v>18.5</v>
      </c>
      <c r="R4075" s="14">
        <f t="shared" si="195"/>
        <v>42078.34520833334</v>
      </c>
      <c r="S4075" s="14">
        <f t="shared" si="196"/>
        <v>42133.166666666672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8">
        <f t="shared" si="194"/>
        <v>35</v>
      </c>
      <c r="R4076" s="14">
        <f t="shared" si="195"/>
        <v>42283.552951388891</v>
      </c>
      <c r="S4076" s="14">
        <f t="shared" si="196"/>
        <v>42313.594618055555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8">
        <f t="shared" si="194"/>
        <v>44.31</v>
      </c>
      <c r="R4077" s="14">
        <f t="shared" si="195"/>
        <v>41779.045937499999</v>
      </c>
      <c r="S4077" s="14">
        <f t="shared" si="196"/>
        <v>41820.727777777778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8">
        <f t="shared" si="194"/>
        <v>0</v>
      </c>
      <c r="R4078" s="14">
        <f t="shared" si="195"/>
        <v>41905.795706018522</v>
      </c>
      <c r="S4078" s="14">
        <f t="shared" si="196"/>
        <v>41933.82708333333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8">
        <f t="shared" si="194"/>
        <v>222.5</v>
      </c>
      <c r="R4079" s="14">
        <f t="shared" si="195"/>
        <v>42695.7105787037</v>
      </c>
      <c r="S4079" s="14">
        <f t="shared" si="196"/>
        <v>42725.7105787037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8">
        <f t="shared" si="194"/>
        <v>0</v>
      </c>
      <c r="R4080" s="14">
        <f t="shared" si="195"/>
        <v>42732.787523148145</v>
      </c>
      <c r="S4080" s="14">
        <f t="shared" si="196"/>
        <v>42762.787523148145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8">
        <f t="shared" si="194"/>
        <v>5</v>
      </c>
      <c r="R4081" s="14">
        <f t="shared" si="195"/>
        <v>42510.938900462963</v>
      </c>
      <c r="S4081" s="14">
        <f t="shared" si="196"/>
        <v>42540.938900462963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8">
        <f t="shared" si="194"/>
        <v>0</v>
      </c>
      <c r="R4082" s="14">
        <f t="shared" si="195"/>
        <v>42511.698101851856</v>
      </c>
      <c r="S4082" s="14">
        <f t="shared" si="196"/>
        <v>42535.787500000006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8">
        <f t="shared" si="194"/>
        <v>29.17</v>
      </c>
      <c r="R4083" s="14">
        <f t="shared" si="195"/>
        <v>42041.581307870365</v>
      </c>
      <c r="S4083" s="14">
        <f t="shared" si="196"/>
        <v>42071.539641203708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8">
        <f t="shared" si="194"/>
        <v>1.5</v>
      </c>
      <c r="R4084" s="14">
        <f t="shared" si="195"/>
        <v>42307.189270833333</v>
      </c>
      <c r="S4084" s="14">
        <f t="shared" si="196"/>
        <v>42322.958333333328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8">
        <f t="shared" si="194"/>
        <v>126.5</v>
      </c>
      <c r="R4085" s="14">
        <f t="shared" si="195"/>
        <v>42353.761759259258</v>
      </c>
      <c r="S4085" s="14">
        <f t="shared" si="196"/>
        <v>42383.761759259258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8">
        <f t="shared" si="194"/>
        <v>10</v>
      </c>
      <c r="R4086" s="14">
        <f t="shared" si="195"/>
        <v>42622.436412037037</v>
      </c>
      <c r="S4086" s="14">
        <f t="shared" si="196"/>
        <v>42652.436412037037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8">
        <f t="shared" si="194"/>
        <v>10</v>
      </c>
      <c r="R4087" s="14">
        <f t="shared" si="195"/>
        <v>42058.603877314818</v>
      </c>
      <c r="S4087" s="14">
        <f t="shared" si="196"/>
        <v>42087.165972222225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8">
        <f t="shared" si="194"/>
        <v>9.4</v>
      </c>
      <c r="R4088" s="14">
        <f t="shared" si="195"/>
        <v>42304.940960648149</v>
      </c>
      <c r="S4088" s="14">
        <f t="shared" si="196"/>
        <v>42329.166666666672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8">
        <f t="shared" si="194"/>
        <v>0</v>
      </c>
      <c r="R4089" s="14">
        <f t="shared" si="195"/>
        <v>42538.742893518516</v>
      </c>
      <c r="S4089" s="14">
        <f t="shared" si="196"/>
        <v>42568.742893518516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8">
        <f t="shared" si="194"/>
        <v>72</v>
      </c>
      <c r="R4090" s="14">
        <f t="shared" si="195"/>
        <v>41990.612546296295</v>
      </c>
      <c r="S4090" s="14">
        <f t="shared" si="196"/>
        <v>42020.434722222228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8">
        <f t="shared" si="194"/>
        <v>30</v>
      </c>
      <c r="R4091" s="14">
        <f t="shared" si="195"/>
        <v>42122.732499999998</v>
      </c>
      <c r="S4091" s="14">
        <f t="shared" si="196"/>
        <v>42155.732638888891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8">
        <f t="shared" si="194"/>
        <v>10.67</v>
      </c>
      <c r="R4092" s="14">
        <f t="shared" si="195"/>
        <v>42209.67288194444</v>
      </c>
      <c r="S4092" s="14">
        <f t="shared" si="196"/>
        <v>42223.625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8">
        <f t="shared" si="194"/>
        <v>25.5</v>
      </c>
      <c r="R4093" s="14">
        <f t="shared" si="195"/>
        <v>41990.506377314814</v>
      </c>
      <c r="S4093" s="14">
        <f t="shared" si="196"/>
        <v>42020.506377314814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8">
        <f t="shared" si="194"/>
        <v>20</v>
      </c>
      <c r="R4094" s="14">
        <f t="shared" si="195"/>
        <v>42039.194988425923</v>
      </c>
      <c r="S4094" s="14">
        <f t="shared" si="196"/>
        <v>42099.153321759266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8">
        <f t="shared" si="194"/>
        <v>15</v>
      </c>
      <c r="R4095" s="14">
        <f t="shared" si="195"/>
        <v>42178.815891203703</v>
      </c>
      <c r="S4095" s="14">
        <f t="shared" si="196"/>
        <v>42238.815891203703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8">
        <f t="shared" si="194"/>
        <v>91.25</v>
      </c>
      <c r="R4096" s="14">
        <f t="shared" si="195"/>
        <v>41890.086805555555</v>
      </c>
      <c r="S4096" s="14">
        <f t="shared" si="196"/>
        <v>41934.207638888889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8">
        <f t="shared" si="194"/>
        <v>800</v>
      </c>
      <c r="R4097" s="14">
        <f t="shared" si="195"/>
        <v>42693.031828703708</v>
      </c>
      <c r="S4097" s="14">
        <f t="shared" si="196"/>
        <v>42723.031828703708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8">
        <f t="shared" si="194"/>
        <v>80</v>
      </c>
      <c r="R4098" s="14">
        <f t="shared" si="195"/>
        <v>42750.530312499999</v>
      </c>
      <c r="S4098" s="14">
        <f t="shared" si="196"/>
        <v>42794.368749999994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8">
        <f t="shared" ref="Q4099:Q4115" si="197">IFERROR(ROUND(E4099/L4099,2),0)</f>
        <v>0</v>
      </c>
      <c r="R4099" s="14">
        <f t="shared" ref="R4099:R4115" si="198">(((J4099/60)/60)/24)+DATE(1970,1,1)</f>
        <v>42344.824502314819</v>
      </c>
      <c r="S4099" s="14">
        <f t="shared" ref="S4099:S4115" si="199">(((I4099/60)/60)/24)+DATE(1970,1,1)</f>
        <v>42400.996527777781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8">
        <f t="shared" si="197"/>
        <v>0</v>
      </c>
      <c r="R4100" s="14">
        <f t="shared" si="198"/>
        <v>42495.722187499996</v>
      </c>
      <c r="S4100" s="14">
        <f t="shared" si="199"/>
        <v>42525.722187499996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8">
        <f t="shared" si="197"/>
        <v>50</v>
      </c>
      <c r="R4101" s="14">
        <f t="shared" si="198"/>
        <v>42570.850381944445</v>
      </c>
      <c r="S4101" s="14">
        <f t="shared" si="199"/>
        <v>42615.850381944445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8">
        <f t="shared" si="197"/>
        <v>0</v>
      </c>
      <c r="R4102" s="14">
        <f t="shared" si="198"/>
        <v>41927.124884259261</v>
      </c>
      <c r="S4102" s="14">
        <f t="shared" si="199"/>
        <v>41937.124884259261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8">
        <f t="shared" si="197"/>
        <v>0</v>
      </c>
      <c r="R4103" s="14">
        <f t="shared" si="198"/>
        <v>42730.903726851851</v>
      </c>
      <c r="S4103" s="14">
        <f t="shared" si="199"/>
        <v>42760.903726851851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8">
        <f t="shared" si="197"/>
        <v>22.83</v>
      </c>
      <c r="R4104" s="14">
        <f t="shared" si="198"/>
        <v>42475.848067129627</v>
      </c>
      <c r="S4104" s="14">
        <f t="shared" si="199"/>
        <v>42505.848067129627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8">
        <f t="shared" si="197"/>
        <v>16.670000000000002</v>
      </c>
      <c r="R4105" s="14">
        <f t="shared" si="198"/>
        <v>42188.83293981482</v>
      </c>
      <c r="S4105" s="14">
        <f t="shared" si="199"/>
        <v>42242.772222222222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8">
        <f t="shared" si="197"/>
        <v>45.79</v>
      </c>
      <c r="R4106" s="14">
        <f t="shared" si="198"/>
        <v>42640.278171296297</v>
      </c>
      <c r="S4106" s="14">
        <f t="shared" si="199"/>
        <v>42670.278171296297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8">
        <f t="shared" si="197"/>
        <v>383.33</v>
      </c>
      <c r="R4107" s="14">
        <f t="shared" si="198"/>
        <v>42697.010520833333</v>
      </c>
      <c r="S4107" s="14">
        <f t="shared" si="199"/>
        <v>42730.010520833333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8">
        <f t="shared" si="197"/>
        <v>106.97</v>
      </c>
      <c r="R4108" s="14">
        <f t="shared" si="198"/>
        <v>42053.049375000002</v>
      </c>
      <c r="S4108" s="14">
        <f t="shared" si="199"/>
        <v>42096.041666666672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8">
        <f t="shared" si="197"/>
        <v>10.25</v>
      </c>
      <c r="R4109" s="14">
        <f t="shared" si="198"/>
        <v>41883.916678240741</v>
      </c>
      <c r="S4109" s="14">
        <f t="shared" si="199"/>
        <v>41906.916678240741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8">
        <f t="shared" si="197"/>
        <v>59</v>
      </c>
      <c r="R4110" s="14">
        <f t="shared" si="198"/>
        <v>42767.031678240746</v>
      </c>
      <c r="S4110" s="14">
        <f t="shared" si="199"/>
        <v>42797.208333333328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8">
        <f t="shared" si="197"/>
        <v>0</v>
      </c>
      <c r="R4111" s="14">
        <f t="shared" si="198"/>
        <v>42307.539398148147</v>
      </c>
      <c r="S4111" s="14">
        <f t="shared" si="199"/>
        <v>42337.581064814818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8">
        <f t="shared" si="197"/>
        <v>14.33</v>
      </c>
      <c r="R4112" s="14">
        <f t="shared" si="198"/>
        <v>42512.626747685179</v>
      </c>
      <c r="S4112" s="14">
        <f t="shared" si="199"/>
        <v>42572.626747685179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8">
        <f t="shared" si="197"/>
        <v>15.67</v>
      </c>
      <c r="R4113" s="14">
        <f t="shared" si="198"/>
        <v>42029.135879629626</v>
      </c>
      <c r="S4113" s="14">
        <f t="shared" si="199"/>
        <v>42059.135879629626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8">
        <f t="shared" si="197"/>
        <v>1</v>
      </c>
      <c r="R4114" s="14">
        <f t="shared" si="198"/>
        <v>42400.946597222224</v>
      </c>
      <c r="S4114" s="14">
        <f t="shared" si="199"/>
        <v>42428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8">
        <f t="shared" si="197"/>
        <v>1</v>
      </c>
      <c r="R4115" s="14">
        <f t="shared" si="198"/>
        <v>42358.573182870372</v>
      </c>
      <c r="S4115" s="14">
        <f t="shared" si="199"/>
        <v>42377.273611111115</v>
      </c>
    </row>
  </sheetData>
  <autoFilter ref="A1:S4115" xr:uid="{00000000-0009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ontainsText" dxfId="7" priority="2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P1:P1048576 Q1: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3" activeCellId="1" sqref="A1:B1 A3:F14"/>
      <pivotSelection pane="bottomRight" showHeader="1" activeRow="2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5.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1" customWidth="1"/>
    <col min="8" max="8" width="9" customWidth="1"/>
    <col min="9" max="9" width="9.5" customWidth="1"/>
    <col min="10" max="10" width="6.6640625" customWidth="1"/>
    <col min="11" max="11" width="10" customWidth="1"/>
    <col min="12" max="12" width="6" customWidth="1"/>
    <col min="13" max="13" width="5.5" customWidth="1"/>
    <col min="14" max="14" width="11" bestFit="1" customWidth="1"/>
    <col min="15" max="15" width="9" customWidth="1"/>
    <col min="16" max="16" width="9.5" customWidth="1"/>
    <col min="17" max="17" width="6.6640625" customWidth="1"/>
    <col min="18" max="18" width="9.6640625" customWidth="1"/>
    <col min="19" max="20" width="5.5" customWidth="1"/>
    <col min="21" max="21" width="6.6640625" customWidth="1"/>
    <col min="22" max="22" width="8" customWidth="1"/>
    <col min="23" max="23" width="10.33203125" customWidth="1"/>
    <col min="24" max="24" width="4.6640625" customWidth="1"/>
    <col min="25" max="25" width="6" customWidth="1"/>
    <col min="26" max="26" width="5.5" customWidth="1"/>
    <col min="27" max="27" width="11" bestFit="1" customWidth="1"/>
    <col min="28" max="28" width="9" customWidth="1"/>
    <col min="29" max="29" width="9.5" customWidth="1"/>
    <col min="30" max="30" width="6.6640625" customWidth="1"/>
    <col min="31" max="31" width="13" bestFit="1" customWidth="1"/>
    <col min="32" max="32" width="10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8329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8327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8318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"/>
  <sheetViews>
    <sheetView workbookViewId="0">
      <selection activeCell="F19" sqref="F19"/>
    </sheetView>
  </sheetViews>
  <sheetFormatPr baseColWidth="10" defaultRowHeight="15" x14ac:dyDescent="0.2"/>
  <cols>
    <col min="1" max="1" width="15.5" bestFit="1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8356</v>
      </c>
      <c r="B2" t="s">
        <v>8313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8355</v>
      </c>
      <c r="B6" s="13">
        <v>5</v>
      </c>
      <c r="C6" s="13">
        <v>11</v>
      </c>
      <c r="D6" s="13"/>
      <c r="E6" s="13">
        <v>10</v>
      </c>
      <c r="F6" s="13">
        <v>26</v>
      </c>
    </row>
    <row r="7" spans="1:6" x14ac:dyDescent="0.2">
      <c r="A7" s="12" t="s">
        <v>8314</v>
      </c>
      <c r="B7" s="13"/>
      <c r="C7" s="13">
        <v>70</v>
      </c>
      <c r="D7" s="13">
        <v>6</v>
      </c>
      <c r="E7" s="13">
        <v>238</v>
      </c>
      <c r="F7" s="13">
        <v>314</v>
      </c>
    </row>
    <row r="8" spans="1:6" x14ac:dyDescent="0.2">
      <c r="A8" s="12" t="s">
        <v>8353</v>
      </c>
      <c r="B8" s="13">
        <v>1</v>
      </c>
      <c r="C8" s="13">
        <v>8</v>
      </c>
      <c r="D8" s="13"/>
      <c r="E8" s="13">
        <v>10</v>
      </c>
      <c r="F8" s="13">
        <v>19</v>
      </c>
    </row>
    <row r="9" spans="1:6" x14ac:dyDescent="0.2">
      <c r="A9" s="12" t="s">
        <v>8360</v>
      </c>
      <c r="B9" s="13">
        <v>6</v>
      </c>
      <c r="C9" s="13">
        <v>89</v>
      </c>
      <c r="D9" s="13">
        <v>6</v>
      </c>
      <c r="E9" s="13">
        <v>258</v>
      </c>
      <c r="F9" s="13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7"/>
  <sheetViews>
    <sheetView workbookViewId="0">
      <selection activeCell="Q7" sqref="Q7"/>
    </sheetView>
  </sheetViews>
  <sheetFormatPr baseColWidth="10" defaultRowHeight="15" x14ac:dyDescent="0.2"/>
  <cols>
    <col min="1" max="1" width="15.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11" t="s">
        <v>8356</v>
      </c>
      <c r="B1" t="s">
        <v>8363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8366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">
      <c r="A6" s="15" t="s">
        <v>8367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">
      <c r="A7" s="15" t="s">
        <v>8368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">
      <c r="A8" s="15" t="s">
        <v>8369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">
      <c r="A9" s="15" t="s">
        <v>8370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">
      <c r="A10" s="15" t="s">
        <v>8371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">
      <c r="A11" s="15" t="s">
        <v>8372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">
      <c r="A12" s="15" t="s">
        <v>8373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">
      <c r="A13" s="15" t="s">
        <v>8374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">
      <c r="A14" s="15" t="s">
        <v>8375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">
      <c r="A15" s="15" t="s">
        <v>8376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">
      <c r="A16" s="15" t="s">
        <v>8377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">
      <c r="A17" s="15" t="s">
        <v>8360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413"/>
  <sheetViews>
    <sheetView workbookViewId="0">
      <selection activeCell="F5" sqref="F5"/>
    </sheetView>
  </sheetViews>
  <sheetFormatPr baseColWidth="10" defaultRowHeight="15" x14ac:dyDescent="0.2"/>
  <cols>
    <col min="3" max="3" width="40.6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9" t="s">
        <v>8356</v>
      </c>
      <c r="P1" s="1" t="s">
        <v>8357</v>
      </c>
      <c r="Q1" s="17" t="s">
        <v>8305</v>
      </c>
      <c r="R1" s="16" t="s">
        <v>8364</v>
      </c>
      <c r="S1" s="16" t="s">
        <v>8365</v>
      </c>
    </row>
    <row r="2" spans="1:19" ht="9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8313</v>
      </c>
      <c r="P2" t="s">
        <v>8314</v>
      </c>
      <c r="Q2" s="18">
        <v>93.43</v>
      </c>
      <c r="R2" s="14">
        <v>42646.092812499999</v>
      </c>
      <c r="S2" s="14">
        <v>42675.207638888889</v>
      </c>
    </row>
    <row r="3" spans="1:19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8313</v>
      </c>
      <c r="P3" t="s">
        <v>8314</v>
      </c>
      <c r="Q3" s="18">
        <v>110.97</v>
      </c>
      <c r="R3" s="14">
        <v>42430.040798611109</v>
      </c>
      <c r="S3" s="14">
        <v>42449.999131944445</v>
      </c>
    </row>
    <row r="4" spans="1:19" ht="8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8313</v>
      </c>
      <c r="P4" t="s">
        <v>8314</v>
      </c>
      <c r="Q4" s="18">
        <v>71.790000000000006</v>
      </c>
      <c r="R4" s="14">
        <v>42238.13282407407</v>
      </c>
      <c r="S4" s="14">
        <v>42268.13282407407</v>
      </c>
    </row>
    <row r="5" spans="1:19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8313</v>
      </c>
      <c r="P5" t="s">
        <v>8314</v>
      </c>
      <c r="Q5" s="18">
        <v>1000</v>
      </c>
      <c r="R5" s="14">
        <v>41850.400937500002</v>
      </c>
      <c r="S5" s="14">
        <v>41895.400937500002</v>
      </c>
    </row>
    <row r="6" spans="1:19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8313</v>
      </c>
      <c r="P6" t="s">
        <v>8314</v>
      </c>
      <c r="Q6" s="18">
        <v>63.83</v>
      </c>
      <c r="R6" s="14">
        <v>42753.205625000002</v>
      </c>
      <c r="S6" s="14">
        <v>42783.670138888891</v>
      </c>
    </row>
    <row r="7" spans="1:19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8313</v>
      </c>
      <c r="P7" t="s">
        <v>8314</v>
      </c>
      <c r="Q7" s="18">
        <v>44.33</v>
      </c>
      <c r="R7" s="14">
        <v>42155.920219907406</v>
      </c>
      <c r="S7" s="14">
        <v>42176.888888888891</v>
      </c>
    </row>
    <row r="8" spans="1:19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8313</v>
      </c>
      <c r="P8" t="s">
        <v>8314</v>
      </c>
      <c r="Q8" s="18">
        <v>126.55</v>
      </c>
      <c r="R8" s="14">
        <v>42157.591064814813</v>
      </c>
      <c r="S8" s="14">
        <v>42179.083333333328</v>
      </c>
    </row>
    <row r="9" spans="1:19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8313</v>
      </c>
      <c r="P9" t="s">
        <v>8314</v>
      </c>
      <c r="Q9" s="18">
        <v>129.03</v>
      </c>
      <c r="R9" s="14">
        <v>42676.065150462964</v>
      </c>
      <c r="S9" s="14">
        <v>42721.290972222225</v>
      </c>
    </row>
    <row r="10" spans="1:19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8313</v>
      </c>
      <c r="P10" t="s">
        <v>8314</v>
      </c>
      <c r="Q10" s="18">
        <v>71.239999999999995</v>
      </c>
      <c r="R10" s="14">
        <v>42473.007037037038</v>
      </c>
      <c r="S10" s="14">
        <v>42503.007037037038</v>
      </c>
    </row>
    <row r="11" spans="1:19" ht="96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8313</v>
      </c>
      <c r="P11" t="s">
        <v>8314</v>
      </c>
      <c r="Q11" s="18">
        <v>40.85</v>
      </c>
      <c r="R11" s="14">
        <v>42282.768414351856</v>
      </c>
      <c r="S11" s="14">
        <v>42312.810081018513</v>
      </c>
    </row>
    <row r="12" spans="1:19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8313</v>
      </c>
      <c r="P12" t="s">
        <v>8314</v>
      </c>
      <c r="Q12" s="18">
        <v>252.02</v>
      </c>
      <c r="R12" s="14">
        <v>42473.794710648144</v>
      </c>
      <c r="S12" s="14">
        <v>42503.794710648144</v>
      </c>
    </row>
    <row r="13" spans="1:19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8313</v>
      </c>
      <c r="P13" t="s">
        <v>8314</v>
      </c>
      <c r="Q13" s="18">
        <v>65.16</v>
      </c>
      <c r="R13" s="14">
        <v>42712.23474537037</v>
      </c>
      <c r="S13" s="14">
        <v>42735.707638888889</v>
      </c>
    </row>
    <row r="14" spans="1:19" ht="96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8313</v>
      </c>
      <c r="P14" t="s">
        <v>8314</v>
      </c>
      <c r="Q14" s="18">
        <v>65.87</v>
      </c>
      <c r="R14" s="14">
        <v>42561.154664351852</v>
      </c>
      <c r="S14" s="14">
        <v>42592.166666666672</v>
      </c>
    </row>
    <row r="15" spans="1:19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8313</v>
      </c>
      <c r="P15" t="s">
        <v>8314</v>
      </c>
      <c r="Q15" s="18">
        <v>36.08</v>
      </c>
      <c r="R15" s="14">
        <v>42709.134780092587</v>
      </c>
      <c r="S15" s="14">
        <v>42739.134780092587</v>
      </c>
    </row>
    <row r="16" spans="1:19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8313</v>
      </c>
      <c r="P16" t="s">
        <v>8314</v>
      </c>
      <c r="Q16" s="18">
        <v>44.19</v>
      </c>
      <c r="R16" s="14">
        <v>42086.614942129629</v>
      </c>
      <c r="S16" s="14">
        <v>42117.290972222225</v>
      </c>
    </row>
    <row r="17" spans="1:19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8313</v>
      </c>
      <c r="P17" t="s">
        <v>8314</v>
      </c>
      <c r="Q17" s="18">
        <v>104.07</v>
      </c>
      <c r="R17" s="14">
        <v>42064.652673611112</v>
      </c>
      <c r="S17" s="14">
        <v>42101.291666666672</v>
      </c>
    </row>
    <row r="18" spans="1:19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8313</v>
      </c>
      <c r="P18" t="s">
        <v>8314</v>
      </c>
      <c r="Q18" s="18">
        <v>127.79</v>
      </c>
      <c r="R18" s="14">
        <v>42292.701053240744</v>
      </c>
      <c r="S18" s="14">
        <v>42322.742719907401</v>
      </c>
    </row>
    <row r="19" spans="1:19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8313</v>
      </c>
      <c r="P19" t="s">
        <v>8314</v>
      </c>
      <c r="Q19" s="18">
        <v>92.04</v>
      </c>
      <c r="R19" s="14">
        <v>42461.747199074074</v>
      </c>
      <c r="S19" s="14">
        <v>42491.747199074074</v>
      </c>
    </row>
    <row r="20" spans="1:19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8313</v>
      </c>
      <c r="P20" t="s">
        <v>8314</v>
      </c>
      <c r="Q20" s="18">
        <v>135.63</v>
      </c>
      <c r="R20" s="14">
        <v>42169.814340277779</v>
      </c>
      <c r="S20" s="14">
        <v>42199.814340277779</v>
      </c>
    </row>
    <row r="21" spans="1:19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8313</v>
      </c>
      <c r="P21" t="s">
        <v>8314</v>
      </c>
      <c r="Q21" s="18">
        <v>168.75</v>
      </c>
      <c r="R21" s="14">
        <v>42483.675208333334</v>
      </c>
      <c r="S21" s="14">
        <v>42522.789583333331</v>
      </c>
    </row>
    <row r="22" spans="1:19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8313</v>
      </c>
      <c r="P22" t="s">
        <v>8314</v>
      </c>
      <c r="Q22" s="18">
        <v>70.86</v>
      </c>
      <c r="R22" s="14">
        <v>42195.749745370369</v>
      </c>
      <c r="S22" s="14">
        <v>42206.125</v>
      </c>
    </row>
    <row r="23" spans="1:19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8313</v>
      </c>
      <c r="P23" t="s">
        <v>8314</v>
      </c>
      <c r="Q23" s="18">
        <v>50</v>
      </c>
      <c r="R23" s="14">
        <v>42675.057997685188</v>
      </c>
      <c r="S23" s="14">
        <v>42705.099664351852</v>
      </c>
    </row>
    <row r="24" spans="1:19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8313</v>
      </c>
      <c r="P24" t="s">
        <v>8314</v>
      </c>
      <c r="Q24" s="18">
        <v>47</v>
      </c>
      <c r="R24" s="14">
        <v>42018.94159722222</v>
      </c>
      <c r="S24" s="14">
        <v>42047.291666666672</v>
      </c>
    </row>
    <row r="25" spans="1:19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8313</v>
      </c>
      <c r="P25" t="s">
        <v>8314</v>
      </c>
      <c r="Q25" s="18">
        <v>66.67</v>
      </c>
      <c r="R25" s="14">
        <v>42026.924976851849</v>
      </c>
      <c r="S25" s="14">
        <v>42052.207638888889</v>
      </c>
    </row>
    <row r="26" spans="1:19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8313</v>
      </c>
      <c r="P26" t="s">
        <v>8314</v>
      </c>
      <c r="Q26" s="18">
        <v>66.11</v>
      </c>
      <c r="R26" s="14">
        <v>41920.787534722222</v>
      </c>
      <c r="S26" s="14">
        <v>41941.787534722222</v>
      </c>
    </row>
    <row r="27" spans="1:19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8313</v>
      </c>
      <c r="P27" t="s">
        <v>8314</v>
      </c>
      <c r="Q27" s="18">
        <v>36.86</v>
      </c>
      <c r="R27" s="14">
        <v>42558.189432870371</v>
      </c>
      <c r="S27" s="14">
        <v>42587.875</v>
      </c>
    </row>
    <row r="28" spans="1:19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8313</v>
      </c>
      <c r="P28" t="s">
        <v>8314</v>
      </c>
      <c r="Q28" s="18">
        <v>31.5</v>
      </c>
      <c r="R28" s="14">
        <v>41808.198518518519</v>
      </c>
      <c r="S28" s="14">
        <v>41838.198518518519</v>
      </c>
    </row>
    <row r="29" spans="1:19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8313</v>
      </c>
      <c r="P29" t="s">
        <v>8314</v>
      </c>
      <c r="Q29" s="18">
        <v>102.5</v>
      </c>
      <c r="R29" s="14">
        <v>42550.701886574068</v>
      </c>
      <c r="S29" s="14">
        <v>42580.701886574068</v>
      </c>
    </row>
    <row r="30" spans="1:19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8313</v>
      </c>
      <c r="P30" t="s">
        <v>8314</v>
      </c>
      <c r="Q30" s="18">
        <v>126.46</v>
      </c>
      <c r="R30" s="14">
        <v>42056.013124999998</v>
      </c>
      <c r="S30" s="14">
        <v>42075.166666666672</v>
      </c>
    </row>
    <row r="31" spans="1:19" ht="80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8313</v>
      </c>
      <c r="P31" t="s">
        <v>8314</v>
      </c>
      <c r="Q31" s="18">
        <v>47.88</v>
      </c>
      <c r="R31" s="14">
        <v>42016.938692129625</v>
      </c>
      <c r="S31" s="14">
        <v>42046.938692129625</v>
      </c>
    </row>
    <row r="32" spans="1:19" ht="96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8313</v>
      </c>
      <c r="P32" t="s">
        <v>8314</v>
      </c>
      <c r="Q32" s="18">
        <v>73.209999999999994</v>
      </c>
      <c r="R32" s="14">
        <v>42591.899988425925</v>
      </c>
      <c r="S32" s="14">
        <v>42622.166666666672</v>
      </c>
    </row>
    <row r="33" spans="1:19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8313</v>
      </c>
      <c r="P33" t="s">
        <v>8314</v>
      </c>
      <c r="Q33" s="18">
        <v>89.67</v>
      </c>
      <c r="R33" s="14">
        <v>42183.231006944443</v>
      </c>
      <c r="S33" s="14">
        <v>42228.231006944443</v>
      </c>
    </row>
    <row r="34" spans="1:19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8313</v>
      </c>
      <c r="P34" t="s">
        <v>8314</v>
      </c>
      <c r="Q34" s="18">
        <v>36.5</v>
      </c>
      <c r="R34" s="14">
        <v>41780.525937500002</v>
      </c>
      <c r="S34" s="14">
        <v>41796.958333333336</v>
      </c>
    </row>
    <row r="35" spans="1:19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8313</v>
      </c>
      <c r="P35" t="s">
        <v>8314</v>
      </c>
      <c r="Q35" s="18">
        <v>90.74</v>
      </c>
      <c r="R35" s="14">
        <v>42158.065694444449</v>
      </c>
      <c r="S35" s="14">
        <v>42201</v>
      </c>
    </row>
    <row r="36" spans="1:19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8313</v>
      </c>
      <c r="P36" t="s">
        <v>8314</v>
      </c>
      <c r="Q36" s="18">
        <v>67.739999999999995</v>
      </c>
      <c r="R36" s="14">
        <v>42154.873124999998</v>
      </c>
      <c r="S36" s="14">
        <v>42184.873124999998</v>
      </c>
    </row>
    <row r="37" spans="1:19" ht="80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8313</v>
      </c>
      <c r="P37" t="s">
        <v>8314</v>
      </c>
      <c r="Q37" s="18">
        <v>65.38</v>
      </c>
      <c r="R37" s="14">
        <v>42208.84646990741</v>
      </c>
      <c r="S37" s="14">
        <v>42238.84646990741</v>
      </c>
    </row>
    <row r="38" spans="1:19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8313</v>
      </c>
      <c r="P38" t="s">
        <v>8314</v>
      </c>
      <c r="Q38" s="18">
        <v>121.9</v>
      </c>
      <c r="R38" s="14">
        <v>42451.496817129635</v>
      </c>
      <c r="S38" s="14">
        <v>42459.610416666663</v>
      </c>
    </row>
    <row r="39" spans="1:19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8313</v>
      </c>
      <c r="P39" t="s">
        <v>8314</v>
      </c>
      <c r="Q39" s="18">
        <v>47.46</v>
      </c>
      <c r="R39" s="14">
        <v>41759.13962962963</v>
      </c>
      <c r="S39" s="14">
        <v>41791.165972222225</v>
      </c>
    </row>
    <row r="40" spans="1:19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8313</v>
      </c>
      <c r="P40" t="s">
        <v>8314</v>
      </c>
      <c r="Q40" s="18">
        <v>37.21</v>
      </c>
      <c r="R40" s="14">
        <v>42693.742604166662</v>
      </c>
      <c r="S40" s="14">
        <v>42718.742604166662</v>
      </c>
    </row>
    <row r="41" spans="1:19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8313</v>
      </c>
      <c r="P41" t="s">
        <v>8314</v>
      </c>
      <c r="Q41" s="18">
        <v>103.95</v>
      </c>
      <c r="R41" s="14">
        <v>42250.598217592589</v>
      </c>
      <c r="S41" s="14">
        <v>42270.598217592589</v>
      </c>
    </row>
    <row r="42" spans="1:19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8313</v>
      </c>
      <c r="P42" t="s">
        <v>8314</v>
      </c>
      <c r="Q42" s="18">
        <v>63.83</v>
      </c>
      <c r="R42" s="14">
        <v>42060.683935185181</v>
      </c>
      <c r="S42" s="14">
        <v>42090.642268518524</v>
      </c>
    </row>
    <row r="43" spans="1:19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8313</v>
      </c>
      <c r="P43" t="s">
        <v>8314</v>
      </c>
      <c r="Q43" s="18">
        <v>50.67</v>
      </c>
      <c r="R43" s="14">
        <v>42136.270787037036</v>
      </c>
      <c r="S43" s="14">
        <v>42168.071527777778</v>
      </c>
    </row>
    <row r="44" spans="1:19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8313</v>
      </c>
      <c r="P44" t="s">
        <v>8314</v>
      </c>
      <c r="Q44" s="18">
        <v>113.42</v>
      </c>
      <c r="R44" s="14">
        <v>42171.034861111111</v>
      </c>
      <c r="S44" s="14">
        <v>42195.291666666672</v>
      </c>
    </row>
    <row r="45" spans="1:19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8313</v>
      </c>
      <c r="P45" t="s">
        <v>8314</v>
      </c>
      <c r="Q45" s="18">
        <v>104.57</v>
      </c>
      <c r="R45" s="14">
        <v>42494.683634259258</v>
      </c>
      <c r="S45" s="14">
        <v>42524.6875</v>
      </c>
    </row>
    <row r="46" spans="1:19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8313</v>
      </c>
      <c r="P46" t="s">
        <v>8314</v>
      </c>
      <c r="Q46" s="18">
        <v>272.73</v>
      </c>
      <c r="R46" s="14">
        <v>41758.839675925927</v>
      </c>
      <c r="S46" s="14">
        <v>41771.165972222225</v>
      </c>
    </row>
    <row r="47" spans="1:19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8313</v>
      </c>
      <c r="P47" t="s">
        <v>8314</v>
      </c>
      <c r="Q47" s="18">
        <v>63.85</v>
      </c>
      <c r="R47" s="14">
        <v>42171.824884259258</v>
      </c>
      <c r="S47" s="14">
        <v>42201.824884259258</v>
      </c>
    </row>
    <row r="48" spans="1:19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8313</v>
      </c>
      <c r="P48" t="s">
        <v>8314</v>
      </c>
      <c r="Q48" s="18">
        <v>83.51</v>
      </c>
      <c r="R48" s="14">
        <v>42268.127696759257</v>
      </c>
      <c r="S48" s="14">
        <v>42288.083333333328</v>
      </c>
    </row>
    <row r="49" spans="1:19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8313</v>
      </c>
      <c r="P49" t="s">
        <v>8314</v>
      </c>
      <c r="Q49" s="18">
        <v>44.09</v>
      </c>
      <c r="R49" s="14">
        <v>42746.261782407411</v>
      </c>
      <c r="S49" s="14">
        <v>42784.207638888889</v>
      </c>
    </row>
    <row r="50" spans="1:19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8313</v>
      </c>
      <c r="P50" t="s">
        <v>8314</v>
      </c>
      <c r="Q50" s="18">
        <v>44.54</v>
      </c>
      <c r="R50" s="14">
        <v>41842.607592592591</v>
      </c>
      <c r="S50" s="14">
        <v>41864.916666666664</v>
      </c>
    </row>
    <row r="51" spans="1:19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8313</v>
      </c>
      <c r="P51" t="s">
        <v>8314</v>
      </c>
      <c r="Q51" s="18">
        <v>125.81</v>
      </c>
      <c r="R51" s="14">
        <v>41853.240208333329</v>
      </c>
      <c r="S51" s="14">
        <v>41876.207638888889</v>
      </c>
    </row>
    <row r="52" spans="1:19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8313</v>
      </c>
      <c r="P52" t="s">
        <v>8314</v>
      </c>
      <c r="Q52" s="18">
        <v>50.75</v>
      </c>
      <c r="R52" s="14">
        <v>42061.212488425925</v>
      </c>
      <c r="S52" s="14">
        <v>42089.166666666672</v>
      </c>
    </row>
    <row r="53" spans="1:19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8313</v>
      </c>
      <c r="P53" t="s">
        <v>8314</v>
      </c>
      <c r="Q53" s="18">
        <v>60.9</v>
      </c>
      <c r="R53" s="14">
        <v>42036.24428240741</v>
      </c>
      <c r="S53" s="14">
        <v>42064.290972222225</v>
      </c>
    </row>
    <row r="54" spans="1:19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8313</v>
      </c>
      <c r="P54" t="s">
        <v>8314</v>
      </c>
      <c r="Q54" s="18">
        <v>109.03</v>
      </c>
      <c r="R54" s="14">
        <v>42157.470185185186</v>
      </c>
      <c r="S54" s="14">
        <v>42187.470185185186</v>
      </c>
    </row>
    <row r="55" spans="1:19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8313</v>
      </c>
      <c r="P55" t="s">
        <v>8314</v>
      </c>
      <c r="Q55" s="18">
        <v>25.69</v>
      </c>
      <c r="R55" s="14">
        <v>41827.909942129627</v>
      </c>
      <c r="S55" s="14">
        <v>41857.897222222222</v>
      </c>
    </row>
    <row r="56" spans="1:19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8313</v>
      </c>
      <c r="P56" t="s">
        <v>8314</v>
      </c>
      <c r="Q56" s="18">
        <v>41.92</v>
      </c>
      <c r="R56" s="14">
        <v>42162.729548611111</v>
      </c>
      <c r="S56" s="14">
        <v>42192.729548611111</v>
      </c>
    </row>
    <row r="57" spans="1:19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8313</v>
      </c>
      <c r="P57" t="s">
        <v>8314</v>
      </c>
      <c r="Q57" s="18">
        <v>88.77</v>
      </c>
      <c r="R57" s="14">
        <v>42233.738564814819</v>
      </c>
      <c r="S57" s="14">
        <v>42263.738564814819</v>
      </c>
    </row>
    <row r="58" spans="1:19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8313</v>
      </c>
      <c r="P58" t="s">
        <v>8314</v>
      </c>
      <c r="Q58" s="18">
        <v>80.23</v>
      </c>
      <c r="R58" s="14">
        <v>42042.197824074072</v>
      </c>
      <c r="S58" s="14">
        <v>42072.156157407408</v>
      </c>
    </row>
    <row r="59" spans="1:19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8313</v>
      </c>
      <c r="P59" t="s">
        <v>8314</v>
      </c>
      <c r="Q59" s="18">
        <v>78.94</v>
      </c>
      <c r="R59" s="14">
        <v>42585.523842592593</v>
      </c>
      <c r="S59" s="14">
        <v>42599.165972222225</v>
      </c>
    </row>
    <row r="60" spans="1:19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8313</v>
      </c>
      <c r="P60" t="s">
        <v>8314</v>
      </c>
      <c r="Q60" s="18">
        <v>69.89</v>
      </c>
      <c r="R60" s="14">
        <v>41808.669571759259</v>
      </c>
      <c r="S60" s="14">
        <v>41838.669571759259</v>
      </c>
    </row>
    <row r="61" spans="1:19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8313</v>
      </c>
      <c r="P61" t="s">
        <v>8314</v>
      </c>
      <c r="Q61" s="18">
        <v>74.53</v>
      </c>
      <c r="R61" s="14">
        <v>41852.658310185187</v>
      </c>
      <c r="S61" s="14">
        <v>41882.658310185187</v>
      </c>
    </row>
    <row r="62" spans="1:19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8313</v>
      </c>
      <c r="P62" t="s">
        <v>8314</v>
      </c>
      <c r="Q62" s="18">
        <v>123.94</v>
      </c>
      <c r="R62" s="14">
        <v>42694.110185185185</v>
      </c>
      <c r="S62" s="14">
        <v>42709.041666666672</v>
      </c>
    </row>
    <row r="63" spans="1:19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8313</v>
      </c>
      <c r="P63" t="s">
        <v>8314</v>
      </c>
      <c r="Q63" s="18">
        <v>264.85000000000002</v>
      </c>
      <c r="R63" s="14">
        <v>42341.818379629629</v>
      </c>
      <c r="S63" s="14">
        <v>42370.166666666672</v>
      </c>
    </row>
    <row r="64" spans="1:19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8313</v>
      </c>
      <c r="P64" t="s">
        <v>8314</v>
      </c>
      <c r="Q64" s="18">
        <v>58.62</v>
      </c>
      <c r="R64" s="14">
        <v>41880.061006944445</v>
      </c>
      <c r="S64" s="14">
        <v>41908.065972222219</v>
      </c>
    </row>
    <row r="65" spans="1:19" ht="8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8313</v>
      </c>
      <c r="P65" t="s">
        <v>8314</v>
      </c>
      <c r="Q65" s="18">
        <v>70.88</v>
      </c>
      <c r="R65" s="14">
        <v>41941.683865740742</v>
      </c>
      <c r="S65" s="14">
        <v>41970.125</v>
      </c>
    </row>
    <row r="66" spans="1:19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8313</v>
      </c>
      <c r="P66" t="s">
        <v>8314</v>
      </c>
      <c r="Q66" s="18">
        <v>113.57</v>
      </c>
      <c r="R66" s="14">
        <v>42026.88118055556</v>
      </c>
      <c r="S66" s="14">
        <v>42086.093055555553</v>
      </c>
    </row>
    <row r="67" spans="1:19" ht="80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8313</v>
      </c>
      <c r="P67" t="s">
        <v>8314</v>
      </c>
      <c r="Q67" s="18">
        <v>60.69</v>
      </c>
      <c r="R67" s="14">
        <v>41922.640590277777</v>
      </c>
      <c r="S67" s="14">
        <v>41932.249305555553</v>
      </c>
    </row>
    <row r="68" spans="1:19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8313</v>
      </c>
      <c r="P68" t="s">
        <v>8314</v>
      </c>
      <c r="Q68" s="18">
        <v>110.22</v>
      </c>
      <c r="R68" s="14">
        <v>41993.824340277773</v>
      </c>
      <c r="S68" s="14">
        <v>42010.25</v>
      </c>
    </row>
    <row r="69" spans="1:19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8313</v>
      </c>
      <c r="P69" t="s">
        <v>8314</v>
      </c>
      <c r="Q69" s="18">
        <v>136.46</v>
      </c>
      <c r="R69" s="14">
        <v>42219.915856481486</v>
      </c>
      <c r="S69" s="14">
        <v>42240.083333333328</v>
      </c>
    </row>
    <row r="70" spans="1:19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8313</v>
      </c>
      <c r="P70" t="s">
        <v>8314</v>
      </c>
      <c r="Q70" s="18">
        <v>110.35</v>
      </c>
      <c r="R70" s="14">
        <v>41909.969386574077</v>
      </c>
      <c r="S70" s="14">
        <v>41950.011053240742</v>
      </c>
    </row>
    <row r="71" spans="1:19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8313</v>
      </c>
      <c r="P71" t="s">
        <v>8314</v>
      </c>
      <c r="Q71" s="18">
        <v>41.42</v>
      </c>
      <c r="R71" s="14">
        <v>41891.665324074071</v>
      </c>
      <c r="S71" s="14">
        <v>41913.166666666664</v>
      </c>
    </row>
    <row r="72" spans="1:19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8313</v>
      </c>
      <c r="P72" t="s">
        <v>8314</v>
      </c>
      <c r="Q72" s="18">
        <v>52</v>
      </c>
      <c r="R72" s="14">
        <v>41226.017361111109</v>
      </c>
      <c r="S72" s="14">
        <v>41250.083333333336</v>
      </c>
    </row>
    <row r="73" spans="1:19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8313</v>
      </c>
      <c r="P73" t="s">
        <v>8314</v>
      </c>
      <c r="Q73" s="18">
        <v>33.99</v>
      </c>
      <c r="R73" s="14">
        <v>40478.263923611114</v>
      </c>
      <c r="S73" s="14">
        <v>40568.166666666664</v>
      </c>
    </row>
    <row r="74" spans="1:19" ht="64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8313</v>
      </c>
      <c r="P74" t="s">
        <v>8314</v>
      </c>
      <c r="Q74" s="18">
        <v>103.35</v>
      </c>
      <c r="R74" s="14">
        <v>41862.83997685185</v>
      </c>
      <c r="S74" s="14">
        <v>41892.83997685185</v>
      </c>
    </row>
    <row r="75" spans="1:19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8313</v>
      </c>
      <c r="P75" t="s">
        <v>8314</v>
      </c>
      <c r="Q75" s="18">
        <v>41.77</v>
      </c>
      <c r="R75" s="14">
        <v>40633.154363425929</v>
      </c>
      <c r="S75" s="14">
        <v>40664.207638888889</v>
      </c>
    </row>
    <row r="76" spans="1:19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8313</v>
      </c>
      <c r="P76" t="s">
        <v>8314</v>
      </c>
      <c r="Q76" s="18">
        <v>64.27</v>
      </c>
      <c r="R76" s="14">
        <v>40970.875671296293</v>
      </c>
      <c r="S76" s="14">
        <v>41000.834004629629</v>
      </c>
    </row>
    <row r="77" spans="1:19" ht="6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8313</v>
      </c>
      <c r="P77" t="s">
        <v>8314</v>
      </c>
      <c r="Q77" s="18">
        <v>62.92</v>
      </c>
      <c r="R77" s="14">
        <v>41026.953055555554</v>
      </c>
      <c r="S77" s="14">
        <v>41061.953055555554</v>
      </c>
    </row>
    <row r="78" spans="1:19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8313</v>
      </c>
      <c r="P78" t="s">
        <v>8314</v>
      </c>
      <c r="Q78" s="18">
        <v>98.54</v>
      </c>
      <c r="R78" s="14">
        <v>41829.788252314815</v>
      </c>
      <c r="S78" s="14">
        <v>41839.208333333336</v>
      </c>
    </row>
    <row r="79" spans="1:19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8313</v>
      </c>
      <c r="P79" t="s">
        <v>8314</v>
      </c>
      <c r="Q79" s="18">
        <v>82.61</v>
      </c>
      <c r="R79" s="14">
        <v>41447.839722222219</v>
      </c>
      <c r="S79" s="14">
        <v>41477.839722222219</v>
      </c>
    </row>
    <row r="80" spans="1:19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8313</v>
      </c>
      <c r="P80" t="s">
        <v>8314</v>
      </c>
      <c r="Q80" s="18">
        <v>38.5</v>
      </c>
      <c r="R80" s="14">
        <v>40884.066678240742</v>
      </c>
      <c r="S80" s="14">
        <v>40926.958333333336</v>
      </c>
    </row>
    <row r="81" spans="1:19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8313</v>
      </c>
      <c r="P81" t="s">
        <v>8314</v>
      </c>
      <c r="Q81" s="18">
        <v>80.16</v>
      </c>
      <c r="R81" s="14">
        <v>41841.26489583333</v>
      </c>
      <c r="S81" s="14">
        <v>41864.207638888889</v>
      </c>
    </row>
    <row r="82" spans="1:19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8313</v>
      </c>
      <c r="P82" t="s">
        <v>8314</v>
      </c>
      <c r="Q82" s="18">
        <v>80.73</v>
      </c>
      <c r="R82" s="14">
        <v>41799.685902777775</v>
      </c>
      <c r="S82" s="14">
        <v>41827.083333333336</v>
      </c>
    </row>
    <row r="83" spans="1:19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8313</v>
      </c>
      <c r="P83" t="s">
        <v>8314</v>
      </c>
      <c r="Q83" s="18">
        <v>200.69</v>
      </c>
      <c r="R83" s="14">
        <v>41775.753761574073</v>
      </c>
      <c r="S83" s="14">
        <v>41805.753761574073</v>
      </c>
    </row>
    <row r="84" spans="1:19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8313</v>
      </c>
      <c r="P84" t="s">
        <v>8314</v>
      </c>
      <c r="Q84" s="18">
        <v>37.590000000000003</v>
      </c>
      <c r="R84" s="14">
        <v>41766.80572916667</v>
      </c>
      <c r="S84" s="14">
        <v>41799.80572916667</v>
      </c>
    </row>
    <row r="85" spans="1:19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8313</v>
      </c>
      <c r="P85" t="s">
        <v>8314</v>
      </c>
      <c r="Q85" s="18">
        <v>58.1</v>
      </c>
      <c r="R85" s="14">
        <v>40644.159259259257</v>
      </c>
      <c r="S85" s="14">
        <v>40666.165972222225</v>
      </c>
    </row>
    <row r="86" spans="1:19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8313</v>
      </c>
      <c r="P86" t="s">
        <v>8314</v>
      </c>
      <c r="Q86" s="18">
        <v>60.3</v>
      </c>
      <c r="R86" s="14">
        <v>41940.69158564815</v>
      </c>
      <c r="S86" s="14">
        <v>41969.332638888889</v>
      </c>
    </row>
    <row r="87" spans="1:19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8313</v>
      </c>
      <c r="P87" t="s">
        <v>8314</v>
      </c>
      <c r="Q87" s="18">
        <v>63.36</v>
      </c>
      <c r="R87" s="14">
        <v>41839.175706018519</v>
      </c>
      <c r="S87" s="14">
        <v>41853.175706018519</v>
      </c>
    </row>
    <row r="88" spans="1:19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8313</v>
      </c>
      <c r="P88" t="s">
        <v>8314</v>
      </c>
      <c r="Q88" s="18">
        <v>50.9</v>
      </c>
      <c r="R88" s="14">
        <v>41772.105937500004</v>
      </c>
      <c r="S88" s="14">
        <v>41803.916666666664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8313</v>
      </c>
      <c r="P89" t="s">
        <v>8314</v>
      </c>
      <c r="Q89" s="18">
        <v>100.5</v>
      </c>
      <c r="R89" s="14">
        <v>41591.737974537034</v>
      </c>
      <c r="S89" s="14">
        <v>41621.207638888889</v>
      </c>
    </row>
    <row r="90" spans="1:19" ht="8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8313</v>
      </c>
      <c r="P90" t="s">
        <v>8314</v>
      </c>
      <c r="Q90" s="18">
        <v>31.62</v>
      </c>
      <c r="R90" s="14">
        <v>41789.080370370371</v>
      </c>
      <c r="S90" s="14">
        <v>41822.166666666664</v>
      </c>
    </row>
    <row r="91" spans="1:19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8313</v>
      </c>
      <c r="P91" t="s">
        <v>8314</v>
      </c>
      <c r="Q91" s="18">
        <v>79.31</v>
      </c>
      <c r="R91" s="14">
        <v>40923.729953703703</v>
      </c>
      <c r="S91" s="14">
        <v>40953.729953703703</v>
      </c>
    </row>
    <row r="92" spans="1:19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8313</v>
      </c>
      <c r="P92" t="s">
        <v>8314</v>
      </c>
      <c r="Q92" s="18">
        <v>139.19</v>
      </c>
      <c r="R92" s="14">
        <v>41878.878379629627</v>
      </c>
      <c r="S92" s="14">
        <v>41908.878379629627</v>
      </c>
    </row>
    <row r="93" spans="1:19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8313</v>
      </c>
      <c r="P93" t="s">
        <v>8314</v>
      </c>
      <c r="Q93" s="18">
        <v>131.91</v>
      </c>
      <c r="R93" s="14">
        <v>41862.864675925928</v>
      </c>
      <c r="S93" s="14">
        <v>41876.864675925928</v>
      </c>
    </row>
    <row r="94" spans="1:19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8313</v>
      </c>
      <c r="P94" t="s">
        <v>8314</v>
      </c>
      <c r="Q94" s="18">
        <v>91.3</v>
      </c>
      <c r="R94" s="14">
        <v>40531.886886574073</v>
      </c>
      <c r="S94" s="14">
        <v>40591.886886574073</v>
      </c>
    </row>
    <row r="95" spans="1:19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8313</v>
      </c>
      <c r="P95" t="s">
        <v>8314</v>
      </c>
      <c r="Q95" s="18">
        <v>39.67</v>
      </c>
      <c r="R95" s="14">
        <v>41477.930914351848</v>
      </c>
      <c r="S95" s="14">
        <v>41504.625</v>
      </c>
    </row>
    <row r="96" spans="1:19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8313</v>
      </c>
      <c r="P96" t="s">
        <v>8314</v>
      </c>
      <c r="Q96" s="18">
        <v>57.55</v>
      </c>
      <c r="R96" s="14">
        <v>41781.666770833333</v>
      </c>
      <c r="S96" s="14">
        <v>41811.666770833333</v>
      </c>
    </row>
    <row r="97" spans="1:19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8313</v>
      </c>
      <c r="P97" t="s">
        <v>8314</v>
      </c>
      <c r="Q97" s="18">
        <v>77.34</v>
      </c>
      <c r="R97" s="14">
        <v>41375.702210648145</v>
      </c>
      <c r="S97" s="14">
        <v>41400.702210648145</v>
      </c>
    </row>
    <row r="98" spans="1:19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8313</v>
      </c>
      <c r="P98" t="s">
        <v>8314</v>
      </c>
      <c r="Q98" s="18">
        <v>46.77</v>
      </c>
      <c r="R98" s="14">
        <v>40883.949317129627</v>
      </c>
      <c r="S98" s="14">
        <v>40939.708333333336</v>
      </c>
    </row>
    <row r="99" spans="1:19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8313</v>
      </c>
      <c r="P99" t="s">
        <v>8314</v>
      </c>
      <c r="Q99" s="18">
        <v>40.07</v>
      </c>
      <c r="R99" s="14">
        <v>41491.79478009259</v>
      </c>
      <c r="S99" s="14">
        <v>41509.79478009259</v>
      </c>
    </row>
    <row r="100" spans="1:19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8313</v>
      </c>
      <c r="P100" t="s">
        <v>8314</v>
      </c>
      <c r="Q100" s="18">
        <v>100.22</v>
      </c>
      <c r="R100" s="14">
        <v>41791.993414351848</v>
      </c>
      <c r="S100" s="14">
        <v>41821.993414351848</v>
      </c>
    </row>
    <row r="101" spans="1:19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8313</v>
      </c>
      <c r="P101" t="s">
        <v>8314</v>
      </c>
      <c r="Q101" s="18">
        <v>71.489999999999995</v>
      </c>
      <c r="R101" s="14">
        <v>41835.666354166664</v>
      </c>
      <c r="S101" s="14">
        <v>41855.666354166664</v>
      </c>
    </row>
    <row r="102" spans="1:19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8313</v>
      </c>
      <c r="P102" t="s">
        <v>8314</v>
      </c>
      <c r="Q102" s="18">
        <v>63.11</v>
      </c>
      <c r="R102" s="14">
        <v>41827.605057870373</v>
      </c>
      <c r="S102" s="14">
        <v>41848.605057870373</v>
      </c>
    </row>
    <row r="103" spans="1:19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8313</v>
      </c>
      <c r="P103" t="s">
        <v>8314</v>
      </c>
      <c r="Q103" s="18">
        <v>50.16</v>
      </c>
      <c r="R103" s="14">
        <v>41778.637245370373</v>
      </c>
      <c r="S103" s="14">
        <v>41810.958333333336</v>
      </c>
    </row>
    <row r="104" spans="1:19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8313</v>
      </c>
      <c r="P104" t="s">
        <v>8314</v>
      </c>
      <c r="Q104" s="18">
        <v>62.88</v>
      </c>
      <c r="R104" s="14">
        <v>41013.936562499999</v>
      </c>
      <c r="S104" s="14">
        <v>41061.165972222225</v>
      </c>
    </row>
    <row r="105" spans="1:19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8313</v>
      </c>
      <c r="P105" t="s">
        <v>8314</v>
      </c>
      <c r="Q105" s="18">
        <v>85.53</v>
      </c>
      <c r="R105" s="14">
        <v>41834.586574074077</v>
      </c>
      <c r="S105" s="14">
        <v>41866.083333333336</v>
      </c>
    </row>
    <row r="106" spans="1:19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8313</v>
      </c>
      <c r="P106" t="s">
        <v>8314</v>
      </c>
      <c r="Q106" s="18">
        <v>53.72</v>
      </c>
      <c r="R106" s="14">
        <v>41829.795729166668</v>
      </c>
      <c r="S106" s="14">
        <v>41859.795729166668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8313</v>
      </c>
      <c r="P107" t="s">
        <v>8314</v>
      </c>
      <c r="Q107" s="18">
        <v>262.11</v>
      </c>
      <c r="R107" s="14">
        <v>42219.665173611109</v>
      </c>
      <c r="S107" s="14">
        <v>42257.165972222225</v>
      </c>
    </row>
    <row r="108" spans="1:19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8313</v>
      </c>
      <c r="P108" t="s">
        <v>8314</v>
      </c>
      <c r="Q108" s="18">
        <v>50.2</v>
      </c>
      <c r="R108" s="14">
        <v>42648.546111111107</v>
      </c>
      <c r="S108" s="14">
        <v>42678.546111111107</v>
      </c>
    </row>
    <row r="109" spans="1:19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8313</v>
      </c>
      <c r="P109" t="s">
        <v>8314</v>
      </c>
      <c r="Q109" s="18">
        <v>168.25</v>
      </c>
      <c r="R109" s="14">
        <v>42050.983182870375</v>
      </c>
      <c r="S109" s="14">
        <v>42085.941516203704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8313</v>
      </c>
      <c r="P110" t="s">
        <v>8314</v>
      </c>
      <c r="Q110" s="18">
        <v>256.37</v>
      </c>
      <c r="R110" s="14">
        <v>42772.833379629628</v>
      </c>
      <c r="S110" s="14">
        <v>42806.875</v>
      </c>
    </row>
    <row r="111" spans="1:19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8313</v>
      </c>
      <c r="P111" t="s">
        <v>8314</v>
      </c>
      <c r="Q111" s="18">
        <v>37.14</v>
      </c>
      <c r="R111" s="14">
        <v>42270.582141203704</v>
      </c>
      <c r="S111" s="14">
        <v>42301.895138888889</v>
      </c>
    </row>
    <row r="112" spans="1:19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8313</v>
      </c>
      <c r="P112" t="s">
        <v>8314</v>
      </c>
      <c r="Q112" s="18">
        <v>45.88</v>
      </c>
      <c r="R112" s="14">
        <v>42206.835370370376</v>
      </c>
      <c r="S112" s="14">
        <v>42236.835370370376</v>
      </c>
    </row>
    <row r="113" spans="1:19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8313</v>
      </c>
      <c r="P113" t="s">
        <v>8314</v>
      </c>
      <c r="Q113" s="18">
        <v>141.71</v>
      </c>
      <c r="R113" s="14">
        <v>42697.850844907407</v>
      </c>
      <c r="S113" s="14">
        <v>42745.208333333328</v>
      </c>
    </row>
    <row r="114" spans="1:19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8313</v>
      </c>
      <c r="P114" t="s">
        <v>8314</v>
      </c>
      <c r="Q114" s="18">
        <v>52.49</v>
      </c>
      <c r="R114" s="14">
        <v>42503.559467592597</v>
      </c>
      <c r="S114" s="14">
        <v>42524.875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8313</v>
      </c>
      <c r="P115" t="s">
        <v>8314</v>
      </c>
      <c r="Q115" s="18">
        <v>193.62</v>
      </c>
      <c r="R115" s="14">
        <v>42323.70930555556</v>
      </c>
      <c r="S115" s="14">
        <v>42355.207638888889</v>
      </c>
    </row>
    <row r="116" spans="1:19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8313</v>
      </c>
      <c r="P116" t="s">
        <v>8314</v>
      </c>
      <c r="Q116" s="18">
        <v>106.8</v>
      </c>
      <c r="R116" s="14">
        <v>41933.291643518518</v>
      </c>
      <c r="S116" s="14">
        <v>41963.333310185189</v>
      </c>
    </row>
    <row r="117" spans="1:19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8313</v>
      </c>
      <c r="P117" t="s">
        <v>8314</v>
      </c>
      <c r="Q117" s="18">
        <v>77.22</v>
      </c>
      <c r="R117" s="14">
        <v>41898.168125000004</v>
      </c>
      <c r="S117" s="14">
        <v>41913.165972222225</v>
      </c>
    </row>
    <row r="118" spans="1:19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8313</v>
      </c>
      <c r="P118" t="s">
        <v>8314</v>
      </c>
      <c r="Q118" s="18">
        <v>57.5</v>
      </c>
      <c r="R118" s="14">
        <v>42446.943831018521</v>
      </c>
      <c r="S118" s="14">
        <v>42476.943831018521</v>
      </c>
    </row>
    <row r="119" spans="1:19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8313</v>
      </c>
      <c r="P119" t="s">
        <v>8314</v>
      </c>
      <c r="Q119" s="18">
        <v>50.46</v>
      </c>
      <c r="R119" s="14">
        <v>42463.81385416667</v>
      </c>
      <c r="S119" s="14">
        <v>42494.165972222225</v>
      </c>
    </row>
    <row r="120" spans="1:19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8313</v>
      </c>
      <c r="P120" t="s">
        <v>8314</v>
      </c>
      <c r="Q120" s="18">
        <v>97.38</v>
      </c>
      <c r="R120" s="14">
        <v>42766.805034722223</v>
      </c>
      <c r="S120" s="14">
        <v>42796.805034722223</v>
      </c>
    </row>
    <row r="121" spans="1:19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8313</v>
      </c>
      <c r="P121" t="s">
        <v>8314</v>
      </c>
      <c r="Q121" s="18">
        <v>85.53</v>
      </c>
      <c r="R121" s="14">
        <v>42522.347812499997</v>
      </c>
      <c r="S121" s="14">
        <v>42552.347812499997</v>
      </c>
    </row>
    <row r="122" spans="1:19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8313</v>
      </c>
      <c r="P122" t="s">
        <v>8314</v>
      </c>
      <c r="Q122" s="18">
        <v>182.91</v>
      </c>
      <c r="R122" s="14">
        <v>42702.917048611111</v>
      </c>
      <c r="S122" s="14">
        <v>42732.917048611111</v>
      </c>
    </row>
    <row r="123" spans="1:19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8313</v>
      </c>
      <c r="P123" t="s">
        <v>8314</v>
      </c>
      <c r="Q123" s="18">
        <v>131.13999999999999</v>
      </c>
      <c r="R123" s="14">
        <v>42252.474351851852</v>
      </c>
      <c r="S123" s="14">
        <v>42276.165972222225</v>
      </c>
    </row>
    <row r="124" spans="1:19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8313</v>
      </c>
      <c r="P124" t="s">
        <v>8314</v>
      </c>
      <c r="Q124" s="18">
        <v>58.69</v>
      </c>
      <c r="R124" s="14">
        <v>41893.324884259258</v>
      </c>
      <c r="S124" s="14">
        <v>41926.290972222225</v>
      </c>
    </row>
    <row r="125" spans="1:19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8313</v>
      </c>
      <c r="P125" t="s">
        <v>8314</v>
      </c>
      <c r="Q125" s="18">
        <v>69.569999999999993</v>
      </c>
      <c r="R125" s="14">
        <v>41871.755694444444</v>
      </c>
      <c r="S125" s="14">
        <v>41901.755694444444</v>
      </c>
    </row>
    <row r="126" spans="1:19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8313</v>
      </c>
      <c r="P126" t="s">
        <v>8314</v>
      </c>
      <c r="Q126" s="18">
        <v>115.87</v>
      </c>
      <c r="R126" s="14">
        <v>42262.096782407403</v>
      </c>
      <c r="S126" s="14">
        <v>42286</v>
      </c>
    </row>
    <row r="127" spans="1:19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8313</v>
      </c>
      <c r="P127" t="s">
        <v>8314</v>
      </c>
      <c r="Q127" s="18">
        <v>81.13</v>
      </c>
      <c r="R127" s="14">
        <v>42135.60020833333</v>
      </c>
      <c r="S127" s="14">
        <v>42167.083333333328</v>
      </c>
    </row>
    <row r="128" spans="1:19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8313</v>
      </c>
      <c r="P128" t="s">
        <v>8314</v>
      </c>
      <c r="Q128" s="18">
        <v>57.63</v>
      </c>
      <c r="R128" s="14">
        <v>42230.472222222219</v>
      </c>
      <c r="S128" s="14">
        <v>42259.165972222225</v>
      </c>
    </row>
    <row r="129" spans="1:19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8313</v>
      </c>
      <c r="P129" t="s">
        <v>8314</v>
      </c>
      <c r="Q129" s="18">
        <v>60.48</v>
      </c>
      <c r="R129" s="14">
        <v>42068.888391203705</v>
      </c>
      <c r="S129" s="14">
        <v>42098.846724537041</v>
      </c>
    </row>
    <row r="130" spans="1:19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8313</v>
      </c>
      <c r="P130" t="s">
        <v>8314</v>
      </c>
      <c r="Q130" s="18">
        <v>65.58</v>
      </c>
      <c r="R130" s="14">
        <v>42145.746689814812</v>
      </c>
      <c r="S130" s="14">
        <v>42175.746689814812</v>
      </c>
    </row>
    <row r="131" spans="1:19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8313</v>
      </c>
      <c r="P131" t="s">
        <v>8314</v>
      </c>
      <c r="Q131" s="18">
        <v>119.19</v>
      </c>
      <c r="R131" s="14">
        <v>41918.742175925923</v>
      </c>
      <c r="S131" s="14">
        <v>41948.783842592595</v>
      </c>
    </row>
    <row r="132" spans="1:19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8313</v>
      </c>
      <c r="P132" t="s">
        <v>8314</v>
      </c>
      <c r="Q132" s="18">
        <v>83.05</v>
      </c>
      <c r="R132" s="14">
        <v>42146.731087962966</v>
      </c>
      <c r="S132" s="14">
        <v>42176.731087962966</v>
      </c>
    </row>
    <row r="133" spans="1:19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8313</v>
      </c>
      <c r="P133" t="s">
        <v>8314</v>
      </c>
      <c r="Q133" s="18">
        <v>177.09</v>
      </c>
      <c r="R133" s="14">
        <v>42602.576712962968</v>
      </c>
      <c r="S133" s="14">
        <v>42621.15625</v>
      </c>
    </row>
    <row r="134" spans="1:19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8313</v>
      </c>
      <c r="P134" t="s">
        <v>8314</v>
      </c>
      <c r="Q134" s="18">
        <v>72.760000000000005</v>
      </c>
      <c r="R134" s="14">
        <v>42144.573807870373</v>
      </c>
      <c r="S134" s="14">
        <v>42166.165972222225</v>
      </c>
    </row>
    <row r="135" spans="1:19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8313</v>
      </c>
      <c r="P135" t="s">
        <v>8314</v>
      </c>
      <c r="Q135" s="18">
        <v>98.2</v>
      </c>
      <c r="R135" s="14">
        <v>41982.887280092589</v>
      </c>
      <c r="S135" s="14">
        <v>42012.887280092589</v>
      </c>
    </row>
    <row r="136" spans="1:19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8313</v>
      </c>
      <c r="P136" t="s">
        <v>8314</v>
      </c>
      <c r="Q136" s="18">
        <v>251.74</v>
      </c>
      <c r="R136" s="14">
        <v>42614.760937500003</v>
      </c>
      <c r="S136" s="14">
        <v>42644.165972222225</v>
      </c>
    </row>
    <row r="137" spans="1:19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8313</v>
      </c>
      <c r="P137" t="s">
        <v>8314</v>
      </c>
      <c r="Q137" s="18">
        <v>74.819999999999993</v>
      </c>
      <c r="R137" s="14">
        <v>42303.672662037032</v>
      </c>
      <c r="S137" s="14">
        <v>42338.714328703703</v>
      </c>
    </row>
    <row r="138" spans="1:19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8313</v>
      </c>
      <c r="P138" t="s">
        <v>8314</v>
      </c>
      <c r="Q138" s="18">
        <v>67.650000000000006</v>
      </c>
      <c r="R138" s="14">
        <v>42171.725416666668</v>
      </c>
      <c r="S138" s="14">
        <v>42201.725416666668</v>
      </c>
    </row>
    <row r="139" spans="1:19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8313</v>
      </c>
      <c r="P139" t="s">
        <v>8314</v>
      </c>
      <c r="Q139" s="18">
        <v>93.81</v>
      </c>
      <c r="R139" s="14">
        <v>41964.315532407403</v>
      </c>
      <c r="S139" s="14">
        <v>41995.166666666672</v>
      </c>
    </row>
    <row r="140" spans="1:19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8313</v>
      </c>
      <c r="P140" t="s">
        <v>8314</v>
      </c>
      <c r="Q140" s="18">
        <v>41.24</v>
      </c>
      <c r="R140" s="14">
        <v>42284.516064814816</v>
      </c>
      <c r="S140" s="14">
        <v>42307.875</v>
      </c>
    </row>
    <row r="141" spans="1:19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8313</v>
      </c>
      <c r="P141" t="s">
        <v>8314</v>
      </c>
      <c r="Q141" s="18">
        <v>52.55</v>
      </c>
      <c r="R141" s="14">
        <v>42016.800208333334</v>
      </c>
      <c r="S141" s="14">
        <v>42032.916666666672</v>
      </c>
    </row>
    <row r="142" spans="1:19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8313</v>
      </c>
      <c r="P142" t="s">
        <v>8314</v>
      </c>
      <c r="Q142" s="18">
        <v>48.33</v>
      </c>
      <c r="R142" s="14">
        <v>42136.536134259266</v>
      </c>
      <c r="S142" s="14">
        <v>42167.875</v>
      </c>
    </row>
    <row r="143" spans="1:19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8313</v>
      </c>
      <c r="P143" t="s">
        <v>8314</v>
      </c>
      <c r="Q143" s="18">
        <v>53.18</v>
      </c>
      <c r="R143" s="14">
        <v>42172.757638888885</v>
      </c>
      <c r="S143" s="14">
        <v>42202.757638888885</v>
      </c>
    </row>
    <row r="144" spans="1:19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8313</v>
      </c>
      <c r="P144" t="s">
        <v>8314</v>
      </c>
      <c r="Q144" s="18">
        <v>60.95</v>
      </c>
      <c r="R144" s="14">
        <v>42590.90425925926</v>
      </c>
      <c r="S144" s="14">
        <v>42606.90425925926</v>
      </c>
    </row>
    <row r="145" spans="1:19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8313</v>
      </c>
      <c r="P145" t="s">
        <v>8314</v>
      </c>
      <c r="Q145" s="18">
        <v>106.5</v>
      </c>
      <c r="R145" s="14">
        <v>42284.500104166669</v>
      </c>
      <c r="S145" s="14">
        <v>42314.541770833333</v>
      </c>
    </row>
    <row r="146" spans="1:19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8313</v>
      </c>
      <c r="P146" t="s">
        <v>8314</v>
      </c>
      <c r="Q146" s="18">
        <v>204.57</v>
      </c>
      <c r="R146" s="14">
        <v>42611.801412037035</v>
      </c>
      <c r="S146" s="14">
        <v>42627.791666666672</v>
      </c>
    </row>
    <row r="147" spans="1:19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8313</v>
      </c>
      <c r="P147" t="s">
        <v>8314</v>
      </c>
      <c r="Q147" s="18">
        <v>54.91</v>
      </c>
      <c r="R147" s="14">
        <v>42400.704537037032</v>
      </c>
      <c r="S147" s="14">
        <v>42444.875</v>
      </c>
    </row>
    <row r="148" spans="1:19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8313</v>
      </c>
      <c r="P148" t="s">
        <v>8314</v>
      </c>
      <c r="Q148" s="18">
        <v>150.41999999999999</v>
      </c>
      <c r="R148" s="14">
        <v>42017.88045138889</v>
      </c>
      <c r="S148" s="14">
        <v>42044.1875</v>
      </c>
    </row>
    <row r="149" spans="1:19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8313</v>
      </c>
      <c r="P149" t="s">
        <v>8314</v>
      </c>
      <c r="Q149" s="18">
        <v>105.21</v>
      </c>
      <c r="R149" s="14">
        <v>42431.102534722217</v>
      </c>
      <c r="S149" s="14">
        <v>42461.06086805556</v>
      </c>
    </row>
    <row r="150" spans="1:19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8313</v>
      </c>
      <c r="P150" t="s">
        <v>8314</v>
      </c>
      <c r="Q150" s="18">
        <v>68.67</v>
      </c>
      <c r="R150" s="14">
        <v>42121.756921296299</v>
      </c>
      <c r="S150" s="14">
        <v>42156.208333333328</v>
      </c>
    </row>
    <row r="151" spans="1:19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8313</v>
      </c>
      <c r="P151" t="s">
        <v>8314</v>
      </c>
      <c r="Q151" s="18">
        <v>129.36000000000001</v>
      </c>
      <c r="R151" s="14">
        <v>42219.019733796296</v>
      </c>
      <c r="S151" s="14">
        <v>42249.019733796296</v>
      </c>
    </row>
    <row r="152" spans="1:19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8313</v>
      </c>
      <c r="P152" t="s">
        <v>8314</v>
      </c>
      <c r="Q152" s="18">
        <v>134.26</v>
      </c>
      <c r="R152" s="14">
        <v>42445.19430555556</v>
      </c>
      <c r="S152" s="14">
        <v>42489.19430555556</v>
      </c>
    </row>
    <row r="153" spans="1:19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8313</v>
      </c>
      <c r="P153" t="s">
        <v>8314</v>
      </c>
      <c r="Q153" s="18">
        <v>203.2</v>
      </c>
      <c r="R153" s="14">
        <v>42380.884872685187</v>
      </c>
      <c r="S153" s="14">
        <v>42398.249305555553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8313</v>
      </c>
      <c r="P154" t="s">
        <v>8314</v>
      </c>
      <c r="Q154" s="18">
        <v>69.19</v>
      </c>
      <c r="R154" s="14">
        <v>42762.942430555559</v>
      </c>
      <c r="S154" s="14">
        <v>42794.208333333328</v>
      </c>
    </row>
    <row r="155" spans="1:19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8313</v>
      </c>
      <c r="P155" t="s">
        <v>8314</v>
      </c>
      <c r="Q155" s="18">
        <v>125.12</v>
      </c>
      <c r="R155" s="14">
        <v>42567.840069444443</v>
      </c>
      <c r="S155" s="14">
        <v>42597.840069444443</v>
      </c>
    </row>
    <row r="156" spans="1:19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8313</v>
      </c>
      <c r="P156" t="s">
        <v>8314</v>
      </c>
      <c r="Q156" s="18">
        <v>40.71</v>
      </c>
      <c r="R156" s="14">
        <v>42232.702546296292</v>
      </c>
      <c r="S156" s="14">
        <v>42264.165972222225</v>
      </c>
    </row>
    <row r="157" spans="1:19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8313</v>
      </c>
      <c r="P157" t="s">
        <v>8314</v>
      </c>
      <c r="Q157" s="18">
        <v>141.29</v>
      </c>
      <c r="R157" s="14">
        <v>42239.957962962959</v>
      </c>
      <c r="S157" s="14">
        <v>42260</v>
      </c>
    </row>
    <row r="158" spans="1:19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8313</v>
      </c>
      <c r="P158" t="s">
        <v>8314</v>
      </c>
      <c r="Q158" s="18">
        <v>55.33</v>
      </c>
      <c r="R158" s="14">
        <v>42261.917395833334</v>
      </c>
      <c r="S158" s="14">
        <v>42291.917395833334</v>
      </c>
    </row>
    <row r="159" spans="1:19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8313</v>
      </c>
      <c r="P159" t="s">
        <v>8314</v>
      </c>
      <c r="Q159" s="18">
        <v>46.42</v>
      </c>
      <c r="R159" s="14">
        <v>42102.743773148148</v>
      </c>
      <c r="S159" s="14">
        <v>42123.743773148148</v>
      </c>
    </row>
    <row r="160" spans="1:19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8313</v>
      </c>
      <c r="P160" t="s">
        <v>8314</v>
      </c>
      <c r="Q160" s="18">
        <v>57.2</v>
      </c>
      <c r="R160" s="14">
        <v>42538.73583333334</v>
      </c>
      <c r="S160" s="14">
        <v>42583.290972222225</v>
      </c>
    </row>
    <row r="161" spans="1:19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8313</v>
      </c>
      <c r="P161" t="s">
        <v>8314</v>
      </c>
      <c r="Q161" s="18">
        <v>59.6</v>
      </c>
      <c r="R161" s="14">
        <v>42056.65143518518</v>
      </c>
      <c r="S161" s="14">
        <v>42091.609768518523</v>
      </c>
    </row>
    <row r="162" spans="1:19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8313</v>
      </c>
      <c r="P162" t="s">
        <v>8314</v>
      </c>
      <c r="Q162" s="18">
        <v>89.59</v>
      </c>
      <c r="R162" s="14">
        <v>42696.624444444446</v>
      </c>
      <c r="S162" s="14">
        <v>42726.624444444446</v>
      </c>
    </row>
    <row r="163" spans="1:19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8313</v>
      </c>
      <c r="P163" t="s">
        <v>8314</v>
      </c>
      <c r="Q163" s="18">
        <v>204.05</v>
      </c>
      <c r="R163" s="14">
        <v>42186.855879629627</v>
      </c>
      <c r="S163" s="14">
        <v>42216.855879629627</v>
      </c>
    </row>
    <row r="164" spans="1:19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8313</v>
      </c>
      <c r="P164" t="s">
        <v>8314</v>
      </c>
      <c r="Q164" s="18">
        <v>48.7</v>
      </c>
      <c r="R164" s="14">
        <v>42493.219236111108</v>
      </c>
      <c r="S164" s="14">
        <v>42531.125</v>
      </c>
    </row>
    <row r="165" spans="1:19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8313</v>
      </c>
      <c r="P165" t="s">
        <v>8314</v>
      </c>
      <c r="Q165" s="18">
        <v>53.34</v>
      </c>
      <c r="R165" s="14">
        <v>42475.057164351849</v>
      </c>
      <c r="S165" s="14">
        <v>42505.057164351849</v>
      </c>
    </row>
    <row r="166" spans="1:19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8313</v>
      </c>
      <c r="P166" t="s">
        <v>8314</v>
      </c>
      <c r="Q166" s="18">
        <v>75.09</v>
      </c>
      <c r="R166" s="14">
        <v>42452.876909722225</v>
      </c>
      <c r="S166" s="14">
        <v>42473.876909722225</v>
      </c>
    </row>
    <row r="167" spans="1:19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8313</v>
      </c>
      <c r="P167" t="s">
        <v>8314</v>
      </c>
      <c r="Q167" s="18">
        <v>209.84</v>
      </c>
      <c r="R167" s="14">
        <v>42253.928530092591</v>
      </c>
      <c r="S167" s="14">
        <v>42283.928530092591</v>
      </c>
    </row>
    <row r="168" spans="1:19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8313</v>
      </c>
      <c r="P168" t="s">
        <v>8314</v>
      </c>
      <c r="Q168" s="18">
        <v>61.02</v>
      </c>
      <c r="R168" s="14">
        <v>42264.29178240741</v>
      </c>
      <c r="S168" s="14">
        <v>42294.29178240741</v>
      </c>
    </row>
    <row r="169" spans="1:19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8313</v>
      </c>
      <c r="P169" t="s">
        <v>8314</v>
      </c>
      <c r="Q169" s="18">
        <v>61</v>
      </c>
      <c r="R169" s="14">
        <v>42664.809560185182</v>
      </c>
      <c r="S169" s="14">
        <v>42685.916666666672</v>
      </c>
    </row>
    <row r="170" spans="1:19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8313</v>
      </c>
      <c r="P170" t="s">
        <v>8314</v>
      </c>
      <c r="Q170" s="18">
        <v>80.03</v>
      </c>
      <c r="R170" s="14">
        <v>42382.244409722218</v>
      </c>
      <c r="S170" s="14">
        <v>42396.041666666672</v>
      </c>
    </row>
    <row r="171" spans="1:19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8313</v>
      </c>
      <c r="P171" t="s">
        <v>8314</v>
      </c>
      <c r="Q171" s="18">
        <v>93.98</v>
      </c>
      <c r="R171" s="14">
        <v>41826.871238425927</v>
      </c>
      <c r="S171" s="14">
        <v>41859.57916666667</v>
      </c>
    </row>
    <row r="172" spans="1:19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8313</v>
      </c>
      <c r="P172" t="s">
        <v>8314</v>
      </c>
      <c r="Q172" s="18">
        <v>61.94</v>
      </c>
      <c r="R172" s="14">
        <v>42499.039629629624</v>
      </c>
      <c r="S172" s="14">
        <v>42529.039629629624</v>
      </c>
    </row>
    <row r="173" spans="1:19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8313</v>
      </c>
      <c r="P173" t="s">
        <v>8314</v>
      </c>
      <c r="Q173" s="18">
        <v>66.45</v>
      </c>
      <c r="R173" s="14">
        <v>42513.045798611114</v>
      </c>
      <c r="S173" s="14">
        <v>42543.045798611114</v>
      </c>
    </row>
    <row r="174" spans="1:19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8313</v>
      </c>
      <c r="P174" t="s">
        <v>8314</v>
      </c>
      <c r="Q174" s="18">
        <v>35.799999999999997</v>
      </c>
      <c r="R174" s="14">
        <v>41914.100289351853</v>
      </c>
      <c r="S174" s="14">
        <v>41928.165972222225</v>
      </c>
    </row>
    <row r="175" spans="1:19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8313</v>
      </c>
      <c r="P175" t="s">
        <v>8314</v>
      </c>
      <c r="Q175" s="18">
        <v>145.65</v>
      </c>
      <c r="R175" s="14">
        <v>42521.010370370372</v>
      </c>
      <c r="S175" s="14">
        <v>42543.163194444445</v>
      </c>
    </row>
    <row r="176" spans="1:19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8313</v>
      </c>
      <c r="P176" t="s">
        <v>8314</v>
      </c>
      <c r="Q176" s="18">
        <v>142.28</v>
      </c>
      <c r="R176" s="14">
        <v>42041.714178240742</v>
      </c>
      <c r="S176" s="14">
        <v>42071.67251157407</v>
      </c>
    </row>
    <row r="177" spans="1:19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8313</v>
      </c>
      <c r="P177" t="s">
        <v>8314</v>
      </c>
      <c r="Q177" s="18">
        <v>292.77999999999997</v>
      </c>
      <c r="R177" s="14">
        <v>41822.57503472222</v>
      </c>
      <c r="S177" s="14">
        <v>41825.041666666664</v>
      </c>
    </row>
    <row r="178" spans="1:19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8313</v>
      </c>
      <c r="P178" t="s">
        <v>8314</v>
      </c>
      <c r="Q178" s="18">
        <v>80.400000000000006</v>
      </c>
      <c r="R178" s="14">
        <v>42248.697754629626</v>
      </c>
      <c r="S178" s="14">
        <v>42283.697754629626</v>
      </c>
    </row>
    <row r="179" spans="1:19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8313</v>
      </c>
      <c r="P179" t="s">
        <v>8314</v>
      </c>
      <c r="Q179" s="18">
        <v>72.290000000000006</v>
      </c>
      <c r="R179" s="14">
        <v>41809.860300925924</v>
      </c>
      <c r="S179" s="14">
        <v>41839.860300925924</v>
      </c>
    </row>
    <row r="180" spans="1:19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8313</v>
      </c>
      <c r="P180" t="s">
        <v>8314</v>
      </c>
      <c r="Q180" s="18">
        <v>32.97</v>
      </c>
      <c r="R180" s="14">
        <v>42148.676851851851</v>
      </c>
      <c r="S180" s="14">
        <v>42170.676851851851</v>
      </c>
    </row>
    <row r="181" spans="1:19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8313</v>
      </c>
      <c r="P181" t="s">
        <v>8314</v>
      </c>
      <c r="Q181" s="18">
        <v>116.65</v>
      </c>
      <c r="R181" s="14">
        <v>42185.521087962959</v>
      </c>
      <c r="S181" s="14">
        <v>42215.521087962959</v>
      </c>
    </row>
    <row r="182" spans="1:19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8313</v>
      </c>
      <c r="P182" t="s">
        <v>8314</v>
      </c>
      <c r="Q182" s="18">
        <v>136.85</v>
      </c>
      <c r="R182" s="14">
        <v>42769.574999999997</v>
      </c>
      <c r="S182" s="14">
        <v>42790.574999999997</v>
      </c>
    </row>
    <row r="183" spans="1:19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8313</v>
      </c>
      <c r="P183" t="s">
        <v>8314</v>
      </c>
      <c r="Q183" s="18">
        <v>177.62</v>
      </c>
      <c r="R183" s="14">
        <v>42549.665717592594</v>
      </c>
      <c r="S183" s="14">
        <v>42579.665717592594</v>
      </c>
    </row>
    <row r="184" spans="1:19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8313</v>
      </c>
      <c r="P184" t="s">
        <v>8314</v>
      </c>
      <c r="Q184" s="18">
        <v>109.08</v>
      </c>
      <c r="R184" s="14">
        <v>42685.974004629628</v>
      </c>
      <c r="S184" s="14">
        <v>42710.974004629628</v>
      </c>
    </row>
    <row r="185" spans="1:19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8313</v>
      </c>
      <c r="P185" t="s">
        <v>8314</v>
      </c>
      <c r="Q185" s="18">
        <v>78.209999999999994</v>
      </c>
      <c r="R185" s="14">
        <v>42062.296412037031</v>
      </c>
      <c r="S185" s="14">
        <v>42095.207638888889</v>
      </c>
    </row>
    <row r="186" spans="1:19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8313</v>
      </c>
      <c r="P186" t="s">
        <v>8314</v>
      </c>
      <c r="Q186" s="18">
        <v>114.13</v>
      </c>
      <c r="R186" s="14">
        <v>41851.200150462959</v>
      </c>
      <c r="S186" s="14">
        <v>41881.200150462959</v>
      </c>
    </row>
    <row r="187" spans="1:19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8313</v>
      </c>
      <c r="P187" t="s">
        <v>8314</v>
      </c>
      <c r="Q187" s="18">
        <v>50</v>
      </c>
      <c r="R187" s="14">
        <v>42053.106111111112</v>
      </c>
      <c r="S187" s="14">
        <v>42112.025694444441</v>
      </c>
    </row>
    <row r="188" spans="1:19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8313</v>
      </c>
      <c r="P188" t="s">
        <v>8314</v>
      </c>
      <c r="Q188" s="18">
        <v>91.67</v>
      </c>
      <c r="R188" s="14">
        <v>42054.024421296301</v>
      </c>
      <c r="S188" s="14">
        <v>42061.024421296301</v>
      </c>
    </row>
    <row r="189" spans="1:19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8313</v>
      </c>
      <c r="P189" t="s">
        <v>8314</v>
      </c>
      <c r="Q189" s="18">
        <v>69.819999999999993</v>
      </c>
      <c r="R189" s="14">
        <v>42466.558796296296</v>
      </c>
      <c r="S189" s="14">
        <v>42490.165972222225</v>
      </c>
    </row>
    <row r="190" spans="1:19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8313</v>
      </c>
      <c r="P190" t="s">
        <v>8314</v>
      </c>
      <c r="Q190" s="18">
        <v>109.57</v>
      </c>
      <c r="R190" s="14">
        <v>42513.110787037032</v>
      </c>
      <c r="S190" s="14">
        <v>42534.708333333328</v>
      </c>
    </row>
    <row r="191" spans="1:19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8313</v>
      </c>
      <c r="P191" t="s">
        <v>8314</v>
      </c>
      <c r="Q191" s="18">
        <v>55.6</v>
      </c>
      <c r="R191" s="14">
        <v>42270.7269212963</v>
      </c>
      <c r="S191" s="14">
        <v>42306.167361111111</v>
      </c>
    </row>
    <row r="192" spans="1:19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8313</v>
      </c>
      <c r="P192" t="s">
        <v>8314</v>
      </c>
      <c r="Q192" s="18">
        <v>63.57</v>
      </c>
      <c r="R192" s="14">
        <v>41932.311099537037</v>
      </c>
      <c r="S192" s="14">
        <v>41962.352766203709</v>
      </c>
    </row>
    <row r="193" spans="1:19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8313</v>
      </c>
      <c r="P193" t="s">
        <v>8314</v>
      </c>
      <c r="Q193" s="18">
        <v>184.78</v>
      </c>
      <c r="R193" s="14">
        <v>42746.057106481487</v>
      </c>
      <c r="S193" s="14">
        <v>42791.057106481487</v>
      </c>
    </row>
    <row r="194" spans="1:19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8313</v>
      </c>
      <c r="P194" t="s">
        <v>8314</v>
      </c>
      <c r="Q194" s="18">
        <v>83.43</v>
      </c>
      <c r="R194" s="14">
        <v>41866.025347222225</v>
      </c>
      <c r="S194" s="14">
        <v>41883.665972222225</v>
      </c>
    </row>
    <row r="195" spans="1:19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8313</v>
      </c>
      <c r="P195" t="s">
        <v>8314</v>
      </c>
      <c r="Q195" s="18">
        <v>54.5</v>
      </c>
      <c r="R195" s="14">
        <v>42056.091631944444</v>
      </c>
      <c r="S195" s="14">
        <v>42070.204861111109</v>
      </c>
    </row>
    <row r="196" spans="1:19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8313</v>
      </c>
      <c r="P196" t="s">
        <v>8314</v>
      </c>
      <c r="Q196" s="18">
        <v>302.31</v>
      </c>
      <c r="R196" s="14">
        <v>41851.771354166667</v>
      </c>
      <c r="S196" s="14">
        <v>41870.666666666664</v>
      </c>
    </row>
    <row r="197" spans="1:19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8313</v>
      </c>
      <c r="P197" t="s">
        <v>8314</v>
      </c>
      <c r="Q197" s="18">
        <v>866.67</v>
      </c>
      <c r="R197" s="14">
        <v>42321.101759259262</v>
      </c>
      <c r="S197" s="14">
        <v>42351.101759259262</v>
      </c>
    </row>
    <row r="198" spans="1:19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8313</v>
      </c>
      <c r="P198" t="s">
        <v>8314</v>
      </c>
      <c r="Q198" s="18">
        <v>61.39</v>
      </c>
      <c r="R198" s="14">
        <v>42107.067557870367</v>
      </c>
      <c r="S198" s="14">
        <v>42137.067557870367</v>
      </c>
    </row>
    <row r="199" spans="1:19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8313</v>
      </c>
      <c r="P199" t="s">
        <v>8314</v>
      </c>
      <c r="Q199" s="18">
        <v>45.48</v>
      </c>
      <c r="R199" s="14">
        <v>41969.199756944443</v>
      </c>
      <c r="S199" s="14">
        <v>42005.208333333328</v>
      </c>
    </row>
    <row r="200" spans="1:19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8313</v>
      </c>
      <c r="P200" t="s">
        <v>8314</v>
      </c>
      <c r="Q200" s="18">
        <v>67.92</v>
      </c>
      <c r="R200" s="14">
        <v>42690.334317129629</v>
      </c>
      <c r="S200" s="14">
        <v>42721.333333333328</v>
      </c>
    </row>
    <row r="201" spans="1:19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8313</v>
      </c>
      <c r="P201" t="s">
        <v>8314</v>
      </c>
      <c r="Q201" s="18">
        <v>30.78</v>
      </c>
      <c r="R201" s="14">
        <v>42312.874594907407</v>
      </c>
      <c r="S201" s="14">
        <v>42340.874594907407</v>
      </c>
    </row>
    <row r="202" spans="1:19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8313</v>
      </c>
      <c r="P202" t="s">
        <v>8314</v>
      </c>
      <c r="Q202" s="18">
        <v>38.33</v>
      </c>
      <c r="R202" s="14">
        <v>41855.548101851848</v>
      </c>
      <c r="S202" s="14">
        <v>41876.207638888889</v>
      </c>
    </row>
    <row r="203" spans="1:19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8313</v>
      </c>
      <c r="P203" t="s">
        <v>8314</v>
      </c>
      <c r="Q203" s="18">
        <v>421.11</v>
      </c>
      <c r="R203" s="14">
        <v>42059.701319444444</v>
      </c>
      <c r="S203" s="14">
        <v>42119.659652777773</v>
      </c>
    </row>
    <row r="204" spans="1:19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8313</v>
      </c>
      <c r="P204" t="s">
        <v>8314</v>
      </c>
      <c r="Q204" s="18">
        <v>111.89</v>
      </c>
      <c r="R204" s="14">
        <v>41937.95344907407</v>
      </c>
      <c r="S204" s="14">
        <v>41972.995115740734</v>
      </c>
    </row>
    <row r="205" spans="1:19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8313</v>
      </c>
      <c r="P205" t="s">
        <v>8314</v>
      </c>
      <c r="Q205" s="18">
        <v>85.21</v>
      </c>
      <c r="R205" s="14">
        <v>42044.184988425928</v>
      </c>
      <c r="S205" s="14">
        <v>42074.143321759257</v>
      </c>
    </row>
    <row r="206" spans="1:19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8313</v>
      </c>
      <c r="P206" t="s">
        <v>8314</v>
      </c>
      <c r="Q206" s="18">
        <v>65.17</v>
      </c>
      <c r="R206" s="14">
        <v>42524.782638888893</v>
      </c>
      <c r="S206" s="14">
        <v>42544.782638888893</v>
      </c>
    </row>
    <row r="207" spans="1:19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8313</v>
      </c>
      <c r="P207" t="s">
        <v>8314</v>
      </c>
      <c r="Q207" s="18">
        <v>93.76</v>
      </c>
      <c r="R207" s="14">
        <v>42292.087592592594</v>
      </c>
      <c r="S207" s="14">
        <v>42329.125</v>
      </c>
    </row>
    <row r="208" spans="1:19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8313</v>
      </c>
      <c r="P208" t="s">
        <v>8314</v>
      </c>
      <c r="Q208" s="18">
        <v>133.33000000000001</v>
      </c>
      <c r="R208" s="14">
        <v>41953.8675</v>
      </c>
      <c r="S208" s="14">
        <v>41983.8675</v>
      </c>
    </row>
    <row r="209" spans="1:19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8313</v>
      </c>
      <c r="P209" t="s">
        <v>8314</v>
      </c>
      <c r="Q209" s="18">
        <v>51.22</v>
      </c>
      <c r="R209" s="14">
        <v>41946.644745370373</v>
      </c>
      <c r="S209" s="14">
        <v>41976.644745370373</v>
      </c>
    </row>
    <row r="210" spans="1:19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8313</v>
      </c>
      <c r="P210" t="s">
        <v>8314</v>
      </c>
      <c r="Q210" s="18">
        <v>100.17</v>
      </c>
      <c r="R210" s="14">
        <v>41947.762592592589</v>
      </c>
      <c r="S210" s="14">
        <v>41987.762592592597</v>
      </c>
    </row>
    <row r="211" spans="1:19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8313</v>
      </c>
      <c r="P211" t="s">
        <v>8314</v>
      </c>
      <c r="Q211" s="18">
        <v>184.68</v>
      </c>
      <c r="R211" s="14">
        <v>42494.563449074078</v>
      </c>
      <c r="S211" s="14">
        <v>42524.563449074078</v>
      </c>
    </row>
    <row r="212" spans="1:19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8313</v>
      </c>
      <c r="P212" t="s">
        <v>8314</v>
      </c>
      <c r="Q212" s="18">
        <v>69.819999999999993</v>
      </c>
      <c r="R212" s="14">
        <v>41815.774826388886</v>
      </c>
      <c r="S212" s="14">
        <v>41830.774826388886</v>
      </c>
    </row>
    <row r="213" spans="1:19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8313</v>
      </c>
      <c r="P213" t="s">
        <v>8314</v>
      </c>
      <c r="Q213" s="18">
        <v>61.94</v>
      </c>
      <c r="R213" s="14">
        <v>41830.545694444445</v>
      </c>
      <c r="S213" s="14">
        <v>41859.936111111114</v>
      </c>
    </row>
    <row r="214" spans="1:19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8313</v>
      </c>
      <c r="P214" t="s">
        <v>8314</v>
      </c>
      <c r="Q214" s="18">
        <v>36.07</v>
      </c>
      <c r="R214" s="14">
        <v>41923.921643518523</v>
      </c>
      <c r="S214" s="14">
        <v>41949.031944444447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8313</v>
      </c>
      <c r="P215" t="s">
        <v>8314</v>
      </c>
      <c r="Q215" s="18">
        <v>55.89</v>
      </c>
      <c r="R215" s="14">
        <v>41764.44663194444</v>
      </c>
      <c r="S215" s="14">
        <v>41791.165972222225</v>
      </c>
    </row>
    <row r="216" spans="1:19" ht="6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8313</v>
      </c>
      <c r="P216" t="s">
        <v>8314</v>
      </c>
      <c r="Q216" s="18">
        <v>68.349999999999994</v>
      </c>
      <c r="R216" s="14">
        <v>41941.75203703704</v>
      </c>
      <c r="S216" s="14">
        <v>41964.708333333328</v>
      </c>
    </row>
    <row r="217" spans="1:19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8313</v>
      </c>
      <c r="P217" t="s">
        <v>8314</v>
      </c>
      <c r="Q217" s="18">
        <v>118.13</v>
      </c>
      <c r="R217" s="14">
        <v>41834.953865740739</v>
      </c>
      <c r="S217" s="14">
        <v>41879.953865740739</v>
      </c>
    </row>
    <row r="218" spans="1:19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8313</v>
      </c>
      <c r="P218" t="s">
        <v>8314</v>
      </c>
      <c r="Q218" s="18">
        <v>99.79</v>
      </c>
      <c r="R218" s="14">
        <v>42290.61855324074</v>
      </c>
      <c r="S218" s="14">
        <v>42320.104861111111</v>
      </c>
    </row>
    <row r="219" spans="1:19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8313</v>
      </c>
      <c r="P219" t="s">
        <v>8314</v>
      </c>
      <c r="Q219" s="18">
        <v>203.33</v>
      </c>
      <c r="R219" s="14">
        <v>42152.503495370373</v>
      </c>
      <c r="S219" s="14">
        <v>42172.503495370373</v>
      </c>
    </row>
    <row r="220" spans="1:19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8313</v>
      </c>
      <c r="P220" t="s">
        <v>8314</v>
      </c>
      <c r="Q220" s="18">
        <v>110.23</v>
      </c>
      <c r="R220" s="14">
        <v>41791.492777777778</v>
      </c>
      <c r="S220" s="14">
        <v>41836.492777777778</v>
      </c>
    </row>
    <row r="221" spans="1:19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8313</v>
      </c>
      <c r="P221" t="s">
        <v>8314</v>
      </c>
      <c r="Q221" s="18">
        <v>58.61</v>
      </c>
      <c r="R221" s="14">
        <v>41808.991944444446</v>
      </c>
      <c r="S221" s="14">
        <v>41838.991944444446</v>
      </c>
    </row>
    <row r="222" spans="1:19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8313</v>
      </c>
      <c r="P222" t="s">
        <v>8314</v>
      </c>
      <c r="Q222" s="18">
        <v>81.38</v>
      </c>
      <c r="R222" s="14">
        <v>42500.041550925926</v>
      </c>
      <c r="S222" s="14">
        <v>42527.291666666672</v>
      </c>
    </row>
    <row r="223" spans="1:19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8313</v>
      </c>
      <c r="P223" t="s">
        <v>8314</v>
      </c>
      <c r="Q223" s="18">
        <v>199.17</v>
      </c>
      <c r="R223" s="14">
        <v>42265.022824074069</v>
      </c>
      <c r="S223" s="14">
        <v>42285.022824074069</v>
      </c>
    </row>
    <row r="224" spans="1:19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8313</v>
      </c>
      <c r="P224" t="s">
        <v>8314</v>
      </c>
      <c r="Q224" s="18">
        <v>46.43</v>
      </c>
      <c r="R224" s="14">
        <v>42053.733078703706</v>
      </c>
      <c r="S224" s="14">
        <v>42063.207638888889</v>
      </c>
    </row>
    <row r="225" spans="1:19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8313</v>
      </c>
      <c r="P225" t="s">
        <v>8314</v>
      </c>
      <c r="Q225" s="18">
        <v>70.569999999999993</v>
      </c>
      <c r="R225" s="14">
        <v>42675.832465277781</v>
      </c>
      <c r="S225" s="14">
        <v>42705.332638888889</v>
      </c>
    </row>
    <row r="226" spans="1:19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8313</v>
      </c>
      <c r="P226" t="s">
        <v>8314</v>
      </c>
      <c r="Q226" s="18">
        <v>22.22</v>
      </c>
      <c r="R226" s="14">
        <v>42467.144166666665</v>
      </c>
      <c r="S226" s="14">
        <v>42477.979166666672</v>
      </c>
    </row>
    <row r="227" spans="1:19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8313</v>
      </c>
      <c r="P227" t="s">
        <v>8314</v>
      </c>
      <c r="Q227" s="18">
        <v>37.78</v>
      </c>
      <c r="R227" s="14">
        <v>41894.91375</v>
      </c>
      <c r="S227" s="14">
        <v>41938.029861111114</v>
      </c>
    </row>
    <row r="228" spans="1:19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8313</v>
      </c>
      <c r="P228" t="s">
        <v>8314</v>
      </c>
      <c r="Q228" s="18">
        <v>72.05</v>
      </c>
      <c r="R228" s="14">
        <v>41752.83457175926</v>
      </c>
      <c r="S228" s="14">
        <v>41782.83457175926</v>
      </c>
    </row>
    <row r="229" spans="1:19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8313</v>
      </c>
      <c r="P229" t="s">
        <v>8314</v>
      </c>
      <c r="Q229" s="18">
        <v>103.21</v>
      </c>
      <c r="R229" s="14">
        <v>42037.791238425925</v>
      </c>
      <c r="S229" s="14">
        <v>42067.791238425925</v>
      </c>
    </row>
    <row r="230" spans="1:19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8313</v>
      </c>
      <c r="P230" t="s">
        <v>8314</v>
      </c>
      <c r="Q230" s="18">
        <v>35</v>
      </c>
      <c r="R230" s="14">
        <v>42088.911354166667</v>
      </c>
      <c r="S230" s="14">
        <v>42118.911354166667</v>
      </c>
    </row>
    <row r="231" spans="1:19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8313</v>
      </c>
      <c r="P231" t="s">
        <v>8314</v>
      </c>
      <c r="Q231" s="18">
        <v>81.78</v>
      </c>
      <c r="R231" s="14">
        <v>42018.676898148144</v>
      </c>
      <c r="S231" s="14">
        <v>42040.290972222225</v>
      </c>
    </row>
    <row r="232" spans="1:19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8313</v>
      </c>
      <c r="P232" t="s">
        <v>8314</v>
      </c>
      <c r="Q232" s="18">
        <v>297.02999999999997</v>
      </c>
      <c r="R232" s="14">
        <v>41884.617314814815</v>
      </c>
      <c r="S232" s="14">
        <v>41916.617314814815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8313</v>
      </c>
      <c r="P233" t="s">
        <v>8314</v>
      </c>
      <c r="Q233" s="18">
        <v>46.61</v>
      </c>
      <c r="R233" s="14">
        <v>41884.056747685187</v>
      </c>
      <c r="S233" s="14">
        <v>41903.083333333336</v>
      </c>
    </row>
    <row r="234" spans="1:19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8313</v>
      </c>
      <c r="P234" t="s">
        <v>8314</v>
      </c>
      <c r="Q234" s="18">
        <v>95.24</v>
      </c>
      <c r="R234" s="14">
        <v>41839.730937500004</v>
      </c>
      <c r="S234" s="14">
        <v>41869.730937500004</v>
      </c>
    </row>
    <row r="235" spans="1:19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8313</v>
      </c>
      <c r="P235" t="s">
        <v>8314</v>
      </c>
      <c r="Q235" s="18">
        <v>52.21</v>
      </c>
      <c r="R235" s="14">
        <v>42380.581180555557</v>
      </c>
      <c r="S235" s="14">
        <v>42405.916666666672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8313</v>
      </c>
      <c r="P236" t="s">
        <v>8314</v>
      </c>
      <c r="Q236" s="18">
        <v>134.15</v>
      </c>
      <c r="R236" s="14">
        <v>41776.063136574077</v>
      </c>
      <c r="S236" s="14">
        <v>41807.125</v>
      </c>
    </row>
    <row r="237" spans="1:19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8313</v>
      </c>
      <c r="P237" t="s">
        <v>8314</v>
      </c>
      <c r="Q237" s="18">
        <v>62.83</v>
      </c>
      <c r="R237" s="14">
        <v>41800.380428240744</v>
      </c>
      <c r="S237" s="14">
        <v>41830.380428240744</v>
      </c>
    </row>
    <row r="238" spans="1:19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8313</v>
      </c>
      <c r="P238" t="s">
        <v>8314</v>
      </c>
      <c r="Q238" s="18">
        <v>58.95</v>
      </c>
      <c r="R238" s="14">
        <v>42572.61681712963</v>
      </c>
      <c r="S238" s="14">
        <v>42589.125</v>
      </c>
    </row>
    <row r="239" spans="1:19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8313</v>
      </c>
      <c r="P239" t="s">
        <v>8314</v>
      </c>
      <c r="Q239" s="18">
        <v>143.11000000000001</v>
      </c>
      <c r="R239" s="14">
        <v>41851.541585648149</v>
      </c>
      <c r="S239" s="14">
        <v>41872.686111111114</v>
      </c>
    </row>
    <row r="240" spans="1:19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8313</v>
      </c>
      <c r="P240" t="s">
        <v>8314</v>
      </c>
      <c r="Q240" s="18">
        <v>84.17</v>
      </c>
      <c r="R240" s="14">
        <v>42205.710879629631</v>
      </c>
      <c r="S240" s="14">
        <v>42235.710879629631</v>
      </c>
    </row>
    <row r="241" spans="1:19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8313</v>
      </c>
      <c r="P241" t="s">
        <v>8314</v>
      </c>
      <c r="Q241" s="18">
        <v>89.79</v>
      </c>
      <c r="R241" s="14">
        <v>42374.911226851851</v>
      </c>
      <c r="S241" s="14">
        <v>42388.207638888889</v>
      </c>
    </row>
    <row r="242" spans="1:19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8313</v>
      </c>
      <c r="P242" t="s">
        <v>8314</v>
      </c>
      <c r="Q242" s="18">
        <v>64.16</v>
      </c>
      <c r="R242" s="14">
        <v>41809.12300925926</v>
      </c>
      <c r="S242" s="14">
        <v>41831.677083333336</v>
      </c>
    </row>
    <row r="243" spans="1:19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8313</v>
      </c>
      <c r="P243" t="s">
        <v>8314</v>
      </c>
      <c r="Q243" s="18">
        <v>59.65</v>
      </c>
      <c r="R243" s="14">
        <v>42294.429641203707</v>
      </c>
      <c r="S243" s="14">
        <v>42321.845138888893</v>
      </c>
    </row>
    <row r="244" spans="1:19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8313</v>
      </c>
      <c r="P244" t="s">
        <v>8314</v>
      </c>
      <c r="Q244" s="18">
        <v>31.25</v>
      </c>
      <c r="R244" s="14">
        <v>42124.841111111105</v>
      </c>
      <c r="S244" s="14">
        <v>42154.841111111105</v>
      </c>
    </row>
    <row r="245" spans="1:19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8313</v>
      </c>
      <c r="P245" t="s">
        <v>8314</v>
      </c>
      <c r="Q245" s="18">
        <v>41.22</v>
      </c>
      <c r="R245" s="14">
        <v>41861.524837962963</v>
      </c>
      <c r="S245" s="14">
        <v>41891.524837962963</v>
      </c>
    </row>
    <row r="246" spans="1:19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8313</v>
      </c>
      <c r="P246" t="s">
        <v>8314</v>
      </c>
      <c r="Q246" s="18">
        <v>77</v>
      </c>
      <c r="R246" s="14">
        <v>42402.889027777783</v>
      </c>
      <c r="S246" s="14">
        <v>42447.847361111111</v>
      </c>
    </row>
    <row r="247" spans="1:19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8313</v>
      </c>
      <c r="P247" t="s">
        <v>8314</v>
      </c>
      <c r="Q247" s="18">
        <v>51.22</v>
      </c>
      <c r="R247" s="14">
        <v>41960.119085648148</v>
      </c>
      <c r="S247" s="14">
        <v>41990.119085648148</v>
      </c>
    </row>
    <row r="248" spans="1:19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8313</v>
      </c>
      <c r="P248" t="s">
        <v>8314</v>
      </c>
      <c r="Q248" s="18">
        <v>68.25</v>
      </c>
      <c r="R248" s="14">
        <v>42532.052523148144</v>
      </c>
      <c r="S248" s="14">
        <v>42560.166666666672</v>
      </c>
    </row>
    <row r="249" spans="1:19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8313</v>
      </c>
      <c r="P249" t="s">
        <v>8314</v>
      </c>
      <c r="Q249" s="18">
        <v>41.13</v>
      </c>
      <c r="R249" s="14">
        <v>42088.723692129628</v>
      </c>
      <c r="S249" s="14">
        <v>42115.723692129628</v>
      </c>
    </row>
    <row r="250" spans="1:19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8313</v>
      </c>
      <c r="P250" t="s">
        <v>8314</v>
      </c>
      <c r="Q250" s="18">
        <v>41.41</v>
      </c>
      <c r="R250" s="14">
        <v>41820.639189814814</v>
      </c>
      <c r="S250" s="14">
        <v>41843.165972222225</v>
      </c>
    </row>
    <row r="251" spans="1:19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8313</v>
      </c>
      <c r="P251" t="s">
        <v>8314</v>
      </c>
      <c r="Q251" s="18">
        <v>145.87</v>
      </c>
      <c r="R251" s="14">
        <v>42626.7503125</v>
      </c>
      <c r="S251" s="14">
        <v>42656.7503125</v>
      </c>
    </row>
    <row r="252" spans="1:19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8313</v>
      </c>
      <c r="P252" t="s">
        <v>8314</v>
      </c>
      <c r="Q252" s="18">
        <v>358.69</v>
      </c>
      <c r="R252" s="14">
        <v>41821.205636574072</v>
      </c>
      <c r="S252" s="14">
        <v>41852.290972222225</v>
      </c>
    </row>
    <row r="253" spans="1:19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8313</v>
      </c>
      <c r="P253" t="s">
        <v>8314</v>
      </c>
      <c r="Q253" s="18">
        <v>50.98</v>
      </c>
      <c r="R253" s="14">
        <v>42016.706678240742</v>
      </c>
      <c r="S253" s="14">
        <v>42047.249305555553</v>
      </c>
    </row>
    <row r="254" spans="1:19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8313</v>
      </c>
      <c r="P254" t="s">
        <v>8314</v>
      </c>
      <c r="Q254" s="18">
        <v>45.04</v>
      </c>
      <c r="R254" s="14">
        <v>42011.202581018515</v>
      </c>
      <c r="S254" s="14">
        <v>42038.185416666667</v>
      </c>
    </row>
    <row r="255" spans="1:19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8313</v>
      </c>
      <c r="P255" t="s">
        <v>8314</v>
      </c>
      <c r="Q255" s="18">
        <v>57.92</v>
      </c>
      <c r="R255" s="14">
        <v>42643.632858796293</v>
      </c>
      <c r="S255" s="14">
        <v>42672.125</v>
      </c>
    </row>
    <row r="256" spans="1:19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8313</v>
      </c>
      <c r="P256" t="s">
        <v>8314</v>
      </c>
      <c r="Q256" s="18">
        <v>29.71</v>
      </c>
      <c r="R256" s="14">
        <v>42179.898472222223</v>
      </c>
      <c r="S256" s="14">
        <v>42195.75</v>
      </c>
    </row>
    <row r="257" spans="1:19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8313</v>
      </c>
      <c r="P257" t="s">
        <v>8314</v>
      </c>
      <c r="Q257" s="18">
        <v>55.01</v>
      </c>
      <c r="R257" s="14">
        <v>42575.130057870367</v>
      </c>
      <c r="S257" s="14">
        <v>42605.130057870367</v>
      </c>
    </row>
    <row r="258" spans="1:19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8313</v>
      </c>
      <c r="P258" t="s">
        <v>8314</v>
      </c>
      <c r="Q258" s="18">
        <v>72.95</v>
      </c>
      <c r="R258" s="14">
        <v>42420.019097222219</v>
      </c>
      <c r="S258" s="14">
        <v>42479.977430555555</v>
      </c>
    </row>
    <row r="259" spans="1:19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8313</v>
      </c>
      <c r="P259" t="s">
        <v>8314</v>
      </c>
      <c r="Q259" s="18">
        <v>64.47</v>
      </c>
      <c r="R259" s="14">
        <v>42053.671666666662</v>
      </c>
      <c r="S259" s="14">
        <v>42083.630000000005</v>
      </c>
    </row>
    <row r="260" spans="1:19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8313</v>
      </c>
      <c r="P260" t="s">
        <v>8314</v>
      </c>
      <c r="Q260" s="18">
        <v>716.35</v>
      </c>
      <c r="R260" s="14">
        <v>42605.765381944439</v>
      </c>
      <c r="S260" s="14">
        <v>42634.125</v>
      </c>
    </row>
    <row r="261" spans="1:19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8313</v>
      </c>
      <c r="P261" t="s">
        <v>8314</v>
      </c>
      <c r="Q261" s="18">
        <v>50.4</v>
      </c>
      <c r="R261" s="14">
        <v>42458.641724537039</v>
      </c>
      <c r="S261" s="14">
        <v>42488.641724537039</v>
      </c>
    </row>
    <row r="262" spans="1:19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8313</v>
      </c>
      <c r="P262" t="s">
        <v>8314</v>
      </c>
      <c r="Q262" s="18">
        <v>41.67</v>
      </c>
      <c r="R262" s="14">
        <v>42529.022013888884</v>
      </c>
      <c r="S262" s="14">
        <v>42566.901388888888</v>
      </c>
    </row>
    <row r="263" spans="1:19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8313</v>
      </c>
      <c r="P263" t="s">
        <v>8314</v>
      </c>
      <c r="Q263" s="18">
        <v>88.74</v>
      </c>
      <c r="R263" s="14">
        <v>41928.170497685183</v>
      </c>
      <c r="S263" s="14">
        <v>41949.249305555553</v>
      </c>
    </row>
    <row r="264" spans="1:19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8313</v>
      </c>
      <c r="P264" t="s">
        <v>8314</v>
      </c>
      <c r="Q264" s="18">
        <v>148.47999999999999</v>
      </c>
      <c r="R264" s="14">
        <v>42062.834444444445</v>
      </c>
      <c r="S264" s="14">
        <v>42083.852083333331</v>
      </c>
    </row>
    <row r="265" spans="1:19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8313</v>
      </c>
      <c r="P265" t="s">
        <v>8314</v>
      </c>
      <c r="Q265" s="18">
        <v>52</v>
      </c>
      <c r="R265" s="14">
        <v>41921.279976851853</v>
      </c>
      <c r="S265" s="14">
        <v>41939.125</v>
      </c>
    </row>
    <row r="266" spans="1:19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8313</v>
      </c>
      <c r="P266" t="s">
        <v>8314</v>
      </c>
      <c r="Q266" s="18">
        <v>53.23</v>
      </c>
      <c r="R266" s="14">
        <v>42128.736608796295</v>
      </c>
      <c r="S266" s="14">
        <v>42141.125</v>
      </c>
    </row>
    <row r="267" spans="1:19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8313</v>
      </c>
      <c r="P267" t="s">
        <v>8314</v>
      </c>
      <c r="Q267" s="18">
        <v>39.6</v>
      </c>
      <c r="R267" s="14">
        <v>42053.916921296302</v>
      </c>
      <c r="S267" s="14">
        <v>42079.875</v>
      </c>
    </row>
    <row r="268" spans="1:19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8313</v>
      </c>
      <c r="P268" t="s">
        <v>8314</v>
      </c>
      <c r="Q268" s="18">
        <v>164.62</v>
      </c>
      <c r="R268" s="14">
        <v>42171.317442129628</v>
      </c>
      <c r="S268" s="14">
        <v>42195.875</v>
      </c>
    </row>
    <row r="269" spans="1:19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8313</v>
      </c>
      <c r="P269" t="s">
        <v>8314</v>
      </c>
      <c r="Q269" s="18">
        <v>40.29</v>
      </c>
      <c r="R269" s="14">
        <v>41793.668761574074</v>
      </c>
      <c r="S269" s="14">
        <v>41823.668761574074</v>
      </c>
    </row>
    <row r="270" spans="1:19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8313</v>
      </c>
      <c r="P270" t="s">
        <v>8314</v>
      </c>
      <c r="Q270" s="18">
        <v>64.91</v>
      </c>
      <c r="R270" s="14">
        <v>42506.760405092587</v>
      </c>
      <c r="S270" s="14">
        <v>42536.760405092587</v>
      </c>
    </row>
    <row r="271" spans="1:19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8313</v>
      </c>
      <c r="P271" t="s">
        <v>8314</v>
      </c>
      <c r="Q271" s="18">
        <v>55.33</v>
      </c>
      <c r="R271" s="14">
        <v>42372.693055555559</v>
      </c>
      <c r="S271" s="14">
        <v>42402.693055555559</v>
      </c>
    </row>
    <row r="272" spans="1:19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8313</v>
      </c>
      <c r="P272" t="s">
        <v>8314</v>
      </c>
      <c r="Q272" s="18">
        <v>83.14</v>
      </c>
      <c r="R272" s="14">
        <v>42126.87501157407</v>
      </c>
      <c r="S272" s="14">
        <v>42158.290972222225</v>
      </c>
    </row>
    <row r="273" spans="1:19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8313</v>
      </c>
      <c r="P273" t="s">
        <v>8314</v>
      </c>
      <c r="Q273" s="18">
        <v>125.38</v>
      </c>
      <c r="R273" s="14">
        <v>42087.768055555556</v>
      </c>
      <c r="S273" s="14">
        <v>42111.666666666672</v>
      </c>
    </row>
    <row r="274" spans="1:19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8313</v>
      </c>
      <c r="P274" t="s">
        <v>8314</v>
      </c>
      <c r="Q274" s="18">
        <v>47.22</v>
      </c>
      <c r="R274" s="14">
        <v>42443.802361111113</v>
      </c>
      <c r="S274" s="14">
        <v>42473.802361111113</v>
      </c>
    </row>
    <row r="275" spans="1:19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8313</v>
      </c>
      <c r="P275" t="s">
        <v>8314</v>
      </c>
      <c r="Q275" s="18">
        <v>79.099999999999994</v>
      </c>
      <c r="R275" s="14">
        <v>42121.249814814815</v>
      </c>
      <c r="S275" s="14">
        <v>42142.249814814815</v>
      </c>
    </row>
    <row r="276" spans="1:19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8313</v>
      </c>
      <c r="P276" t="s">
        <v>8314</v>
      </c>
      <c r="Q276" s="18">
        <v>114.29</v>
      </c>
      <c r="R276" s="14">
        <v>42268.009224537032</v>
      </c>
      <c r="S276" s="14">
        <v>42303.009224537032</v>
      </c>
    </row>
    <row r="277" spans="1:19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8313</v>
      </c>
      <c r="P277" t="s">
        <v>8314</v>
      </c>
      <c r="Q277" s="18">
        <v>51.72</v>
      </c>
      <c r="R277" s="14">
        <v>41848.866157407407</v>
      </c>
      <c r="S277" s="14">
        <v>41868.21597222222</v>
      </c>
    </row>
    <row r="278" spans="1:19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8313</v>
      </c>
      <c r="P278" t="s">
        <v>8314</v>
      </c>
      <c r="Q278" s="18">
        <v>30.77</v>
      </c>
      <c r="R278" s="14">
        <v>42689.214988425927</v>
      </c>
      <c r="S278" s="14">
        <v>42700.25</v>
      </c>
    </row>
    <row r="279" spans="1:19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8313</v>
      </c>
      <c r="P279" t="s">
        <v>8314</v>
      </c>
      <c r="Q279" s="18">
        <v>47.85</v>
      </c>
      <c r="R279" s="14">
        <v>42584.846828703703</v>
      </c>
      <c r="S279" s="14">
        <v>42624.846828703703</v>
      </c>
    </row>
    <row r="280" spans="1:19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8313</v>
      </c>
      <c r="P280" t="s">
        <v>8314</v>
      </c>
      <c r="Q280" s="18">
        <v>34.409999999999997</v>
      </c>
      <c r="R280" s="14">
        <v>42511.741944444439</v>
      </c>
      <c r="S280" s="14">
        <v>42523.916666666672</v>
      </c>
    </row>
    <row r="281" spans="1:19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8313</v>
      </c>
      <c r="P281" t="s">
        <v>8314</v>
      </c>
      <c r="Q281" s="18">
        <v>60.29</v>
      </c>
      <c r="R281" s="14">
        <v>42132.036168981482</v>
      </c>
      <c r="S281" s="14">
        <v>42186.290972222225</v>
      </c>
    </row>
    <row r="282" spans="1:19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8313</v>
      </c>
      <c r="P282" t="s">
        <v>8314</v>
      </c>
      <c r="Q282" s="18">
        <v>25.31</v>
      </c>
      <c r="R282" s="14">
        <v>42419.91942129629</v>
      </c>
      <c r="S282" s="14">
        <v>42436.207638888889</v>
      </c>
    </row>
    <row r="283" spans="1:19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8313</v>
      </c>
      <c r="P283" t="s">
        <v>8314</v>
      </c>
      <c r="Q283" s="18">
        <v>136</v>
      </c>
      <c r="R283" s="14">
        <v>42430.839398148149</v>
      </c>
      <c r="S283" s="14">
        <v>42445.165972222225</v>
      </c>
    </row>
    <row r="284" spans="1:19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8313</v>
      </c>
      <c r="P284" t="s">
        <v>8314</v>
      </c>
      <c r="Q284" s="18">
        <v>125</v>
      </c>
      <c r="R284" s="14">
        <v>42297.748738425929</v>
      </c>
      <c r="S284" s="14">
        <v>42327.790405092594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8313</v>
      </c>
      <c r="P285" t="s">
        <v>8314</v>
      </c>
      <c r="Q285" s="18">
        <v>66.510000000000005</v>
      </c>
      <c r="R285" s="14">
        <v>41760.935706018521</v>
      </c>
      <c r="S285" s="14">
        <v>41772.166666666664</v>
      </c>
    </row>
    <row r="286" spans="1:19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8313</v>
      </c>
      <c r="P286" t="s">
        <v>8314</v>
      </c>
      <c r="Q286" s="18">
        <v>105</v>
      </c>
      <c r="R286" s="14">
        <v>41829.734259259261</v>
      </c>
      <c r="S286" s="14">
        <v>41874.734259259261</v>
      </c>
    </row>
    <row r="287" spans="1:19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8313</v>
      </c>
      <c r="P287" t="s">
        <v>8314</v>
      </c>
      <c r="Q287" s="18">
        <v>145</v>
      </c>
      <c r="R287" s="14">
        <v>42491.92288194444</v>
      </c>
      <c r="S287" s="14">
        <v>42521.92288194444</v>
      </c>
    </row>
    <row r="288" spans="1:19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8313</v>
      </c>
      <c r="P288" t="s">
        <v>8314</v>
      </c>
      <c r="Q288" s="18">
        <v>96.67</v>
      </c>
      <c r="R288" s="14">
        <v>41950.859560185185</v>
      </c>
      <c r="S288" s="14">
        <v>41964.204861111109</v>
      </c>
    </row>
    <row r="289" spans="1:19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8313</v>
      </c>
      <c r="P289" t="s">
        <v>8314</v>
      </c>
      <c r="Q289" s="18">
        <v>60.33</v>
      </c>
      <c r="R289" s="14">
        <v>41802.62090277778</v>
      </c>
      <c r="S289" s="14">
        <v>41822.62090277778</v>
      </c>
    </row>
    <row r="290" spans="1:19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8313</v>
      </c>
      <c r="P290" t="s">
        <v>8314</v>
      </c>
      <c r="Q290" s="18">
        <v>75.34</v>
      </c>
      <c r="R290" s="14">
        <v>41781.096203703702</v>
      </c>
      <c r="S290" s="14">
        <v>41794.207638888889</v>
      </c>
    </row>
    <row r="291" spans="1:19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8313</v>
      </c>
      <c r="P291" t="s">
        <v>8314</v>
      </c>
      <c r="Q291" s="18">
        <v>55</v>
      </c>
      <c r="R291" s="14">
        <v>42020.846666666665</v>
      </c>
      <c r="S291" s="14">
        <v>42037.207638888889</v>
      </c>
    </row>
    <row r="292" spans="1:19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8313</v>
      </c>
      <c r="P292" t="s">
        <v>8314</v>
      </c>
      <c r="Q292" s="18">
        <v>66.959999999999994</v>
      </c>
      <c r="R292" s="14">
        <v>42125.772812499999</v>
      </c>
      <c r="S292" s="14">
        <v>42155.772812499999</v>
      </c>
    </row>
    <row r="293" spans="1:19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8313</v>
      </c>
      <c r="P293" t="s">
        <v>8314</v>
      </c>
      <c r="Q293" s="18">
        <v>227.27</v>
      </c>
      <c r="R293" s="14">
        <v>41856.010069444441</v>
      </c>
      <c r="S293" s="14">
        <v>41890.125</v>
      </c>
    </row>
    <row r="294" spans="1:19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8313</v>
      </c>
      <c r="P294" t="s">
        <v>8314</v>
      </c>
      <c r="Q294" s="18">
        <v>50.02</v>
      </c>
      <c r="R294" s="14">
        <v>41893.783553240741</v>
      </c>
      <c r="S294" s="14">
        <v>41914.597916666666</v>
      </c>
    </row>
    <row r="295" spans="1:19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8313</v>
      </c>
      <c r="P295" t="s">
        <v>8314</v>
      </c>
      <c r="Q295" s="18">
        <v>45.62</v>
      </c>
      <c r="R295" s="14">
        <v>41881.361342592594</v>
      </c>
      <c r="S295" s="14">
        <v>41911.361342592594</v>
      </c>
    </row>
    <row r="296" spans="1:19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8313</v>
      </c>
      <c r="P296" t="s">
        <v>8314</v>
      </c>
      <c r="Q296" s="18">
        <v>137.24</v>
      </c>
      <c r="R296" s="14">
        <v>41880.76357638889</v>
      </c>
      <c r="S296" s="14">
        <v>41895.166666666664</v>
      </c>
    </row>
    <row r="297" spans="1:19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8313</v>
      </c>
      <c r="P297" t="s">
        <v>8314</v>
      </c>
      <c r="Q297" s="18">
        <v>75.709999999999994</v>
      </c>
      <c r="R297" s="14">
        <v>42214.6956712963</v>
      </c>
      <c r="S297" s="14">
        <v>42225.666666666672</v>
      </c>
    </row>
    <row r="298" spans="1:19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8313</v>
      </c>
      <c r="P298" t="s">
        <v>8314</v>
      </c>
      <c r="Q298" s="18">
        <v>99</v>
      </c>
      <c r="R298" s="14">
        <v>42460.335312499999</v>
      </c>
      <c r="S298" s="14">
        <v>42488.249305555553</v>
      </c>
    </row>
    <row r="299" spans="1:19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8313</v>
      </c>
      <c r="P299" t="s">
        <v>8314</v>
      </c>
      <c r="Q299" s="18">
        <v>81.569999999999993</v>
      </c>
      <c r="R299" s="14">
        <v>42167.023206018523</v>
      </c>
      <c r="S299" s="14">
        <v>42196.165972222225</v>
      </c>
    </row>
    <row r="300" spans="1:19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8313</v>
      </c>
      <c r="P300" t="s">
        <v>8314</v>
      </c>
      <c r="Q300" s="18">
        <v>36.67</v>
      </c>
      <c r="R300" s="14">
        <v>42177.761782407411</v>
      </c>
      <c r="S300" s="14">
        <v>42198.041666666672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8313</v>
      </c>
      <c r="P301" t="s">
        <v>8314</v>
      </c>
      <c r="Q301" s="18">
        <v>49.23</v>
      </c>
      <c r="R301" s="14">
        <v>42521.654328703706</v>
      </c>
      <c r="S301" s="14">
        <v>42551.654328703706</v>
      </c>
    </row>
    <row r="302" spans="1:19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8313</v>
      </c>
      <c r="P302" t="s">
        <v>8314</v>
      </c>
      <c r="Q302" s="18">
        <v>42.3</v>
      </c>
      <c r="R302" s="14">
        <v>41884.599849537037</v>
      </c>
      <c r="S302" s="14">
        <v>41900.165972222225</v>
      </c>
    </row>
    <row r="303" spans="1:19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8313</v>
      </c>
      <c r="P303" t="s">
        <v>8314</v>
      </c>
      <c r="Q303" s="18">
        <v>78.88</v>
      </c>
      <c r="R303" s="14">
        <v>42289.761192129634</v>
      </c>
      <c r="S303" s="14">
        <v>42319.802858796291</v>
      </c>
    </row>
    <row r="304" spans="1:19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8313</v>
      </c>
      <c r="P304" t="s">
        <v>8314</v>
      </c>
      <c r="Q304" s="18">
        <v>38.28</v>
      </c>
      <c r="R304" s="14">
        <v>42243.6252662037</v>
      </c>
      <c r="S304" s="14">
        <v>42278.6252662037</v>
      </c>
    </row>
    <row r="305" spans="1:19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8313</v>
      </c>
      <c r="P305" t="s">
        <v>8314</v>
      </c>
      <c r="Q305" s="18">
        <v>55.23</v>
      </c>
      <c r="R305" s="14">
        <v>42600.756041666667</v>
      </c>
      <c r="S305" s="14">
        <v>42621.756041666667</v>
      </c>
    </row>
    <row r="306" spans="1:19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8313</v>
      </c>
      <c r="P306" t="s">
        <v>8314</v>
      </c>
      <c r="Q306" s="18">
        <v>66.150000000000006</v>
      </c>
      <c r="R306" s="14">
        <v>41829.599791666667</v>
      </c>
      <c r="S306" s="14">
        <v>41889.599791666667</v>
      </c>
    </row>
    <row r="307" spans="1:19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8313</v>
      </c>
      <c r="P307" t="s">
        <v>8314</v>
      </c>
      <c r="Q307" s="18">
        <v>104.17</v>
      </c>
      <c r="R307" s="14">
        <v>42040.831678240742</v>
      </c>
      <c r="S307" s="14">
        <v>42070.831678240742</v>
      </c>
    </row>
    <row r="308" spans="1:19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8313</v>
      </c>
      <c r="P308" t="s">
        <v>8314</v>
      </c>
      <c r="Q308" s="18">
        <v>31.38</v>
      </c>
      <c r="R308" s="14">
        <v>42075.807395833333</v>
      </c>
      <c r="S308" s="14">
        <v>42105.807395833333</v>
      </c>
    </row>
    <row r="309" spans="1:19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8313</v>
      </c>
      <c r="P309" t="s">
        <v>8314</v>
      </c>
      <c r="Q309" s="18">
        <v>59.21</v>
      </c>
      <c r="R309" s="14">
        <v>42073.660694444443</v>
      </c>
      <c r="S309" s="14">
        <v>42095.165972222225</v>
      </c>
    </row>
    <row r="310" spans="1:19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8313</v>
      </c>
      <c r="P310" t="s">
        <v>8314</v>
      </c>
      <c r="Q310" s="18">
        <v>119.18</v>
      </c>
      <c r="R310" s="14">
        <v>42480.078715277778</v>
      </c>
      <c r="S310" s="14">
        <v>42504.165972222225</v>
      </c>
    </row>
    <row r="311" spans="1:19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8313</v>
      </c>
      <c r="P311" t="s">
        <v>8314</v>
      </c>
      <c r="Q311" s="18">
        <v>164.62</v>
      </c>
      <c r="R311" s="14">
        <v>42411.942291666666</v>
      </c>
      <c r="S311" s="14">
        <v>42434.041666666672</v>
      </c>
    </row>
    <row r="312" spans="1:19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8313</v>
      </c>
      <c r="P312" t="s">
        <v>8314</v>
      </c>
      <c r="Q312" s="18">
        <v>61.1</v>
      </c>
      <c r="R312" s="14">
        <v>41753.515856481477</v>
      </c>
      <c r="S312" s="14">
        <v>41781.921527777777</v>
      </c>
    </row>
    <row r="313" spans="1:19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8313</v>
      </c>
      <c r="P313" t="s">
        <v>8314</v>
      </c>
      <c r="Q313" s="18">
        <v>56.2</v>
      </c>
      <c r="R313" s="14">
        <v>42196.028703703705</v>
      </c>
      <c r="S313" s="14">
        <v>42228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8313</v>
      </c>
      <c r="P314" t="s">
        <v>8314</v>
      </c>
      <c r="Q314" s="18">
        <v>107</v>
      </c>
      <c r="R314" s="14">
        <v>42016.050451388888</v>
      </c>
      <c r="S314" s="14">
        <v>42046.708333333328</v>
      </c>
    </row>
    <row r="315" spans="1:19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8313</v>
      </c>
      <c r="P315" t="s">
        <v>8314</v>
      </c>
      <c r="Q315" s="18">
        <v>179.28</v>
      </c>
      <c r="R315" s="14">
        <v>41730.276747685188</v>
      </c>
      <c r="S315" s="14">
        <v>41764.276747685188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8313</v>
      </c>
      <c r="P316" t="s">
        <v>8314</v>
      </c>
      <c r="Q316" s="18">
        <v>47.41</v>
      </c>
      <c r="R316" s="14">
        <v>42203.680300925931</v>
      </c>
      <c r="S316" s="14">
        <v>42221.774999999994</v>
      </c>
    </row>
    <row r="317" spans="1:19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8313</v>
      </c>
      <c r="P317" t="s">
        <v>8314</v>
      </c>
      <c r="Q317" s="18">
        <v>97.92</v>
      </c>
      <c r="R317" s="14">
        <v>41974.743148148147</v>
      </c>
      <c r="S317" s="14">
        <v>42004.743148148147</v>
      </c>
    </row>
    <row r="318" spans="1:19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8313</v>
      </c>
      <c r="P318" t="s">
        <v>8314</v>
      </c>
      <c r="Q318" s="18">
        <v>58.42</v>
      </c>
      <c r="R318" s="14">
        <v>41869.740671296298</v>
      </c>
      <c r="S318" s="14">
        <v>41899.740671296298</v>
      </c>
    </row>
    <row r="319" spans="1:19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8313</v>
      </c>
      <c r="P319" t="s">
        <v>8314</v>
      </c>
      <c r="Q319" s="18">
        <v>122.54</v>
      </c>
      <c r="R319" s="14">
        <v>41982.688611111109</v>
      </c>
      <c r="S319" s="14">
        <v>42012.688611111109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8313</v>
      </c>
      <c r="P320" t="s">
        <v>8314</v>
      </c>
      <c r="Q320" s="18">
        <v>87.96</v>
      </c>
      <c r="R320" s="14">
        <v>41976.331979166673</v>
      </c>
      <c r="S320" s="14">
        <v>42004.291666666672</v>
      </c>
    </row>
    <row r="321" spans="1:19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8313</v>
      </c>
      <c r="P321" t="s">
        <v>8314</v>
      </c>
      <c r="Q321" s="18">
        <v>136.78</v>
      </c>
      <c r="R321" s="14">
        <v>41926.942685185182</v>
      </c>
      <c r="S321" s="14">
        <v>41956.984351851846</v>
      </c>
    </row>
    <row r="322" spans="1:19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8313</v>
      </c>
      <c r="P322" t="s">
        <v>8314</v>
      </c>
      <c r="Q322" s="18">
        <v>99.34</v>
      </c>
      <c r="R322" s="14">
        <v>42561.783877314811</v>
      </c>
      <c r="S322" s="14">
        <v>42593.165972222225</v>
      </c>
    </row>
    <row r="323" spans="1:19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8313</v>
      </c>
      <c r="P323" t="s">
        <v>8314</v>
      </c>
      <c r="Q323" s="18">
        <v>20</v>
      </c>
      <c r="R323" s="14">
        <v>42649.54923611111</v>
      </c>
      <c r="S323" s="14">
        <v>42709.590902777782</v>
      </c>
    </row>
    <row r="324" spans="1:19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8313</v>
      </c>
      <c r="P324" t="s">
        <v>8314</v>
      </c>
      <c r="Q324" s="18">
        <v>28.89</v>
      </c>
      <c r="R324" s="14">
        <v>42093.786840277782</v>
      </c>
      <c r="S324" s="14">
        <v>42120.26944444445</v>
      </c>
    </row>
    <row r="325" spans="1:19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8313</v>
      </c>
      <c r="P325" t="s">
        <v>8314</v>
      </c>
      <c r="Q325" s="18">
        <v>37.96</v>
      </c>
      <c r="R325" s="14">
        <v>42026.176180555558</v>
      </c>
      <c r="S325" s="14">
        <v>42064.207638888889</v>
      </c>
    </row>
    <row r="326" spans="1:19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8313</v>
      </c>
      <c r="P326" t="s">
        <v>8314</v>
      </c>
      <c r="Q326" s="18">
        <v>58.57</v>
      </c>
      <c r="R326" s="14">
        <v>42451.095856481479</v>
      </c>
      <c r="S326" s="14">
        <v>42465.095856481479</v>
      </c>
    </row>
    <row r="327" spans="1:19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8313</v>
      </c>
      <c r="P327" t="s">
        <v>8314</v>
      </c>
      <c r="Q327" s="18">
        <v>135.63</v>
      </c>
      <c r="R327" s="14">
        <v>42418.425983796296</v>
      </c>
      <c r="S327" s="14">
        <v>42478.384317129632</v>
      </c>
    </row>
    <row r="328" spans="1:19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8313</v>
      </c>
      <c r="P328" t="s">
        <v>8314</v>
      </c>
      <c r="Q328" s="18">
        <v>176.09</v>
      </c>
      <c r="R328" s="14">
        <v>41964.716319444444</v>
      </c>
      <c r="S328" s="14">
        <v>41994.716319444444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8313</v>
      </c>
      <c r="P329" t="s">
        <v>8314</v>
      </c>
      <c r="Q329" s="18">
        <v>151.97999999999999</v>
      </c>
      <c r="R329" s="14">
        <v>42576.697569444441</v>
      </c>
      <c r="S329" s="14">
        <v>42636.697569444441</v>
      </c>
    </row>
    <row r="330" spans="1:19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8313</v>
      </c>
      <c r="P330" t="s">
        <v>8314</v>
      </c>
      <c r="Q330" s="18">
        <v>82.26</v>
      </c>
      <c r="R330" s="14">
        <v>42125.647534722222</v>
      </c>
      <c r="S330" s="14">
        <v>42150.647534722222</v>
      </c>
    </row>
    <row r="331" spans="1:19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8313</v>
      </c>
      <c r="P331" t="s">
        <v>8314</v>
      </c>
      <c r="Q331" s="18">
        <v>68.06</v>
      </c>
      <c r="R331" s="14">
        <v>42003.948425925926</v>
      </c>
      <c r="S331" s="14">
        <v>42028.207638888889</v>
      </c>
    </row>
    <row r="332" spans="1:19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8313</v>
      </c>
      <c r="P332" t="s">
        <v>8314</v>
      </c>
      <c r="Q332" s="18">
        <v>72.709999999999994</v>
      </c>
      <c r="R332" s="14">
        <v>41988.829942129625</v>
      </c>
      <c r="S332" s="14">
        <v>42046.207638888889</v>
      </c>
    </row>
    <row r="333" spans="1:19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8313</v>
      </c>
      <c r="P333" t="s">
        <v>8314</v>
      </c>
      <c r="Q333" s="18">
        <v>77.19</v>
      </c>
      <c r="R333" s="14">
        <v>41974.898599537039</v>
      </c>
      <c r="S333" s="14">
        <v>42009.851388888885</v>
      </c>
    </row>
    <row r="334" spans="1:19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8313</v>
      </c>
      <c r="P334" t="s">
        <v>8314</v>
      </c>
      <c r="Q334" s="18">
        <v>55.97</v>
      </c>
      <c r="R334" s="14">
        <v>42592.066921296297</v>
      </c>
      <c r="S334" s="14">
        <v>42617.066921296297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8313</v>
      </c>
      <c r="P335" t="s">
        <v>8314</v>
      </c>
      <c r="Q335" s="18">
        <v>49.69</v>
      </c>
      <c r="R335" s="14">
        <v>42050.008368055554</v>
      </c>
      <c r="S335" s="14">
        <v>42076.290972222225</v>
      </c>
    </row>
    <row r="336" spans="1:19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8313</v>
      </c>
      <c r="P336" t="s">
        <v>8314</v>
      </c>
      <c r="Q336" s="18">
        <v>77.73</v>
      </c>
      <c r="R336" s="14">
        <v>42417.585532407407</v>
      </c>
      <c r="S336" s="14">
        <v>42432.249305555553</v>
      </c>
    </row>
    <row r="337" spans="1:19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8313</v>
      </c>
      <c r="P337" t="s">
        <v>8314</v>
      </c>
      <c r="Q337" s="18">
        <v>40.78</v>
      </c>
      <c r="R337" s="14">
        <v>41866.79886574074</v>
      </c>
      <c r="S337" s="14">
        <v>41885.207638888889</v>
      </c>
    </row>
    <row r="338" spans="1:19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8313</v>
      </c>
      <c r="P338" t="s">
        <v>8314</v>
      </c>
      <c r="Q338" s="18">
        <v>59.41</v>
      </c>
      <c r="R338" s="14">
        <v>42220.79487268519</v>
      </c>
      <c r="S338" s="14">
        <v>42246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8313</v>
      </c>
      <c r="P339" t="s">
        <v>8314</v>
      </c>
      <c r="Q339" s="18">
        <v>3.25</v>
      </c>
      <c r="R339" s="14">
        <v>42628.849120370374</v>
      </c>
      <c r="S339" s="14">
        <v>42656.849120370374</v>
      </c>
    </row>
    <row r="340" spans="1:19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8313</v>
      </c>
      <c r="P340" t="s">
        <v>8314</v>
      </c>
      <c r="Q340" s="18">
        <v>81.67</v>
      </c>
      <c r="R340" s="14">
        <v>42447.894432870366</v>
      </c>
      <c r="S340" s="14">
        <v>42507.894432870366</v>
      </c>
    </row>
    <row r="341" spans="1:19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8313</v>
      </c>
      <c r="P341" t="s">
        <v>8314</v>
      </c>
      <c r="Q341" s="18">
        <v>44.91</v>
      </c>
      <c r="R341" s="14">
        <v>42283.864351851851</v>
      </c>
      <c r="S341" s="14">
        <v>42313.906018518523</v>
      </c>
    </row>
    <row r="342" spans="1:19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8313</v>
      </c>
      <c r="P342" t="s">
        <v>8314</v>
      </c>
      <c r="Q342" s="18">
        <v>49.06</v>
      </c>
      <c r="R342" s="14">
        <v>42483.015694444446</v>
      </c>
      <c r="S342" s="14">
        <v>42489.290972222225</v>
      </c>
    </row>
    <row r="343" spans="1:19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8313</v>
      </c>
      <c r="P343" t="s">
        <v>8314</v>
      </c>
      <c r="Q343" s="18">
        <v>62.5</v>
      </c>
      <c r="R343" s="14">
        <v>41788.58997685185</v>
      </c>
      <c r="S343" s="14">
        <v>41818.58997685185</v>
      </c>
    </row>
    <row r="344" spans="1:19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8313</v>
      </c>
      <c r="P344" t="s">
        <v>8314</v>
      </c>
      <c r="Q344" s="18">
        <v>35.49</v>
      </c>
      <c r="R344" s="14">
        <v>42144.041851851856</v>
      </c>
      <c r="S344" s="14">
        <v>42174.041851851856</v>
      </c>
    </row>
    <row r="345" spans="1:19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8313</v>
      </c>
      <c r="P345" t="s">
        <v>8314</v>
      </c>
      <c r="Q345" s="18">
        <v>66.47</v>
      </c>
      <c r="R345" s="14">
        <v>42661.132245370376</v>
      </c>
      <c r="S345" s="14">
        <v>42693.916666666672</v>
      </c>
    </row>
    <row r="346" spans="1:19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8313</v>
      </c>
      <c r="P346" t="s">
        <v>8314</v>
      </c>
      <c r="Q346" s="18">
        <v>56.07</v>
      </c>
      <c r="R346" s="14">
        <v>42037.938206018516</v>
      </c>
      <c r="S346" s="14">
        <v>42068.166666666672</v>
      </c>
    </row>
    <row r="347" spans="1:19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8313</v>
      </c>
      <c r="P347" t="s">
        <v>8314</v>
      </c>
      <c r="Q347" s="18">
        <v>47.03</v>
      </c>
      <c r="R347" s="14">
        <v>42619.935694444444</v>
      </c>
      <c r="S347" s="14">
        <v>42643.875</v>
      </c>
    </row>
    <row r="348" spans="1:19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8313</v>
      </c>
      <c r="P348" t="s">
        <v>8314</v>
      </c>
      <c r="Q348" s="18">
        <v>47.67</v>
      </c>
      <c r="R348" s="14">
        <v>41877.221886574072</v>
      </c>
      <c r="S348" s="14">
        <v>41910.140972222223</v>
      </c>
    </row>
    <row r="349" spans="1:19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8313</v>
      </c>
      <c r="P349" t="s">
        <v>8314</v>
      </c>
      <c r="Q349" s="18">
        <v>88.24</v>
      </c>
      <c r="R349" s="14">
        <v>41828.736921296295</v>
      </c>
      <c r="S349" s="14">
        <v>41846.291666666664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8313</v>
      </c>
      <c r="P350" t="s">
        <v>8314</v>
      </c>
      <c r="Q350" s="18">
        <v>80.72</v>
      </c>
      <c r="R350" s="14">
        <v>42545.774189814809</v>
      </c>
      <c r="S350" s="14">
        <v>42605.774189814809</v>
      </c>
    </row>
    <row r="351" spans="1:19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8313</v>
      </c>
      <c r="P351" t="s">
        <v>8314</v>
      </c>
      <c r="Q351" s="18">
        <v>68.97</v>
      </c>
      <c r="R351" s="14">
        <v>42460.741747685184</v>
      </c>
      <c r="S351" s="14">
        <v>42511.165972222225</v>
      </c>
    </row>
    <row r="352" spans="1:19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8313</v>
      </c>
      <c r="P352" t="s">
        <v>8314</v>
      </c>
      <c r="Q352" s="18">
        <v>550.04</v>
      </c>
      <c r="R352" s="14">
        <v>41887.292187500003</v>
      </c>
      <c r="S352" s="14">
        <v>41917.292187500003</v>
      </c>
    </row>
    <row r="353" spans="1:19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8313</v>
      </c>
      <c r="P353" t="s">
        <v>8314</v>
      </c>
      <c r="Q353" s="18">
        <v>57.78</v>
      </c>
      <c r="R353" s="14">
        <v>41828.646319444444</v>
      </c>
      <c r="S353" s="14">
        <v>41861.665972222225</v>
      </c>
    </row>
    <row r="354" spans="1:19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8313</v>
      </c>
      <c r="P354" t="s">
        <v>8314</v>
      </c>
      <c r="Q354" s="18">
        <v>73.58</v>
      </c>
      <c r="R354" s="14">
        <v>42173.803217592591</v>
      </c>
      <c r="S354" s="14">
        <v>42203.290972222225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8313</v>
      </c>
      <c r="P355" t="s">
        <v>8314</v>
      </c>
      <c r="Q355" s="18">
        <v>75.5</v>
      </c>
      <c r="R355" s="14">
        <v>41775.858564814815</v>
      </c>
      <c r="S355" s="14">
        <v>41822.165972222225</v>
      </c>
    </row>
    <row r="356" spans="1:19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8313</v>
      </c>
      <c r="P356" t="s">
        <v>8314</v>
      </c>
      <c r="Q356" s="18">
        <v>235.46</v>
      </c>
      <c r="R356" s="14">
        <v>42055.277199074073</v>
      </c>
      <c r="S356" s="14">
        <v>42082.610416666663</v>
      </c>
    </row>
    <row r="357" spans="1:19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8313</v>
      </c>
      <c r="P357" t="s">
        <v>8314</v>
      </c>
      <c r="Q357" s="18">
        <v>92.5</v>
      </c>
      <c r="R357" s="14">
        <v>42447.896666666667</v>
      </c>
      <c r="S357" s="14">
        <v>42470.166666666672</v>
      </c>
    </row>
    <row r="358" spans="1:19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8313</v>
      </c>
      <c r="P358" t="s">
        <v>8314</v>
      </c>
      <c r="Q358" s="18">
        <v>46.05</v>
      </c>
      <c r="R358" s="14">
        <v>42523.248715277776</v>
      </c>
      <c r="S358" s="14">
        <v>42537.248715277776</v>
      </c>
    </row>
    <row r="359" spans="1:19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8313</v>
      </c>
      <c r="P359" t="s">
        <v>8314</v>
      </c>
      <c r="Q359" s="18">
        <v>31.58</v>
      </c>
      <c r="R359" s="14">
        <v>41822.90488425926</v>
      </c>
      <c r="S359" s="14">
        <v>41844.291666666664</v>
      </c>
    </row>
    <row r="360" spans="1:19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8313</v>
      </c>
      <c r="P360" t="s">
        <v>8314</v>
      </c>
      <c r="Q360" s="18">
        <v>36.96</v>
      </c>
      <c r="R360" s="14">
        <v>42185.556157407409</v>
      </c>
      <c r="S360" s="14">
        <v>42208.772916666669</v>
      </c>
    </row>
    <row r="361" spans="1:19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8313</v>
      </c>
      <c r="P361" t="s">
        <v>8314</v>
      </c>
      <c r="Q361" s="18">
        <v>88.25</v>
      </c>
      <c r="R361" s="14">
        <v>41820.62809027778</v>
      </c>
      <c r="S361" s="14">
        <v>41841.165972222225</v>
      </c>
    </row>
    <row r="362" spans="1:19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8313</v>
      </c>
      <c r="P362" t="s">
        <v>8314</v>
      </c>
      <c r="Q362" s="18">
        <v>64.38</v>
      </c>
      <c r="R362" s="14">
        <v>41876.815787037034</v>
      </c>
      <c r="S362" s="14">
        <v>41894.815787037034</v>
      </c>
    </row>
    <row r="363" spans="1:19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8313</v>
      </c>
      <c r="P363" t="s">
        <v>8314</v>
      </c>
      <c r="Q363" s="18">
        <v>62.05</v>
      </c>
      <c r="R363" s="14">
        <v>41802.574282407404</v>
      </c>
      <c r="S363" s="14">
        <v>41823.165972222225</v>
      </c>
    </row>
    <row r="364" spans="1:19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8313</v>
      </c>
      <c r="P364" t="s">
        <v>8314</v>
      </c>
      <c r="Q364" s="18">
        <v>73.400000000000006</v>
      </c>
      <c r="R364" s="14">
        <v>41786.761354166665</v>
      </c>
      <c r="S364" s="14">
        <v>41821.207638888889</v>
      </c>
    </row>
    <row r="365" spans="1:19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8313</v>
      </c>
      <c r="P365" t="s">
        <v>8314</v>
      </c>
      <c r="Q365" s="18">
        <v>99.5</v>
      </c>
      <c r="R365" s="14">
        <v>42627.454097222217</v>
      </c>
      <c r="S365" s="14">
        <v>42648.454097222217</v>
      </c>
    </row>
    <row r="366" spans="1:19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8313</v>
      </c>
      <c r="P366" t="s">
        <v>8314</v>
      </c>
      <c r="Q366" s="18">
        <v>62.17</v>
      </c>
      <c r="R366" s="14">
        <v>42374.651504629626</v>
      </c>
      <c r="S366" s="14">
        <v>42384.651504629626</v>
      </c>
    </row>
    <row r="367" spans="1:19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8313</v>
      </c>
      <c r="P367" t="s">
        <v>8314</v>
      </c>
      <c r="Q367" s="18">
        <v>62.33</v>
      </c>
      <c r="R367" s="14">
        <v>41772.685393518521</v>
      </c>
      <c r="S367" s="14">
        <v>41806.290972222225</v>
      </c>
    </row>
    <row r="368" spans="1:19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8313</v>
      </c>
      <c r="P368" t="s">
        <v>8314</v>
      </c>
      <c r="Q368" s="18">
        <v>58.79</v>
      </c>
      <c r="R368" s="14">
        <v>42633.116851851853</v>
      </c>
      <c r="S368" s="14">
        <v>42663.116851851853</v>
      </c>
    </row>
    <row r="369" spans="1:19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8313</v>
      </c>
      <c r="P369" t="s">
        <v>8314</v>
      </c>
      <c r="Q369" s="18">
        <v>45.35</v>
      </c>
      <c r="R369" s="14">
        <v>42219.180393518516</v>
      </c>
      <c r="S369" s="14">
        <v>42249.180393518516</v>
      </c>
    </row>
    <row r="370" spans="1:19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8313</v>
      </c>
      <c r="P370" t="s">
        <v>8314</v>
      </c>
      <c r="Q370" s="18">
        <v>41.94</v>
      </c>
      <c r="R370" s="14">
        <v>41753.593275462961</v>
      </c>
      <c r="S370" s="14">
        <v>41778.875</v>
      </c>
    </row>
    <row r="371" spans="1:19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8313</v>
      </c>
      <c r="P371" t="s">
        <v>8314</v>
      </c>
      <c r="Q371" s="18">
        <v>59.17</v>
      </c>
      <c r="R371" s="14">
        <v>42230.662731481483</v>
      </c>
      <c r="S371" s="14">
        <v>42245.165972222225</v>
      </c>
    </row>
    <row r="372" spans="1:19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8313</v>
      </c>
      <c r="P372" t="s">
        <v>8314</v>
      </c>
      <c r="Q372" s="18">
        <v>200.49</v>
      </c>
      <c r="R372" s="14">
        <v>41787.218229166669</v>
      </c>
      <c r="S372" s="14">
        <v>41817.218229166669</v>
      </c>
    </row>
    <row r="373" spans="1:19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8313</v>
      </c>
      <c r="P373" t="s">
        <v>8314</v>
      </c>
      <c r="Q373" s="18">
        <v>57.26</v>
      </c>
      <c r="R373" s="14">
        <v>42147.826840277776</v>
      </c>
      <c r="S373" s="14">
        <v>42176.934027777781</v>
      </c>
    </row>
    <row r="374" spans="1:19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8313</v>
      </c>
      <c r="P374" t="s">
        <v>8314</v>
      </c>
      <c r="Q374" s="18">
        <v>58.06</v>
      </c>
      <c r="R374" s="14">
        <v>41940.598182870373</v>
      </c>
      <c r="S374" s="14">
        <v>41970.639849537038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8313</v>
      </c>
      <c r="P375" t="s">
        <v>8314</v>
      </c>
      <c r="Q375" s="18">
        <v>186.8</v>
      </c>
      <c r="R375" s="14">
        <v>42020.700567129628</v>
      </c>
      <c r="S375" s="14">
        <v>42065.207638888889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8313</v>
      </c>
      <c r="P376" t="s">
        <v>8314</v>
      </c>
      <c r="Q376" s="18">
        <v>74.12</v>
      </c>
      <c r="R376" s="14">
        <v>41891.96503472222</v>
      </c>
      <c r="S376" s="14">
        <v>41901</v>
      </c>
    </row>
    <row r="377" spans="1:19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8313</v>
      </c>
      <c r="P377" t="s">
        <v>8314</v>
      </c>
      <c r="Q377" s="18">
        <v>62.67</v>
      </c>
      <c r="R377" s="14">
        <v>42490.133877314816</v>
      </c>
      <c r="S377" s="14">
        <v>42527.083333333328</v>
      </c>
    </row>
    <row r="378" spans="1:19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8313</v>
      </c>
      <c r="P378" t="s">
        <v>8314</v>
      </c>
      <c r="Q378" s="18">
        <v>121.36</v>
      </c>
      <c r="R378" s="14">
        <v>41995.870486111111</v>
      </c>
      <c r="S378" s="14">
        <v>42015.870486111111</v>
      </c>
    </row>
    <row r="379" spans="1:19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8313</v>
      </c>
      <c r="P379" t="s">
        <v>8314</v>
      </c>
      <c r="Q379" s="18">
        <v>40.630000000000003</v>
      </c>
      <c r="R379" s="14">
        <v>42401.806562500002</v>
      </c>
      <c r="S379" s="14">
        <v>42431.806562500002</v>
      </c>
    </row>
    <row r="380" spans="1:19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8313</v>
      </c>
      <c r="P380" t="s">
        <v>8314</v>
      </c>
      <c r="Q380" s="18">
        <v>63</v>
      </c>
      <c r="R380" s="14">
        <v>41897.602037037039</v>
      </c>
      <c r="S380" s="14">
        <v>41927.602037037039</v>
      </c>
    </row>
    <row r="381" spans="1:19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8313</v>
      </c>
      <c r="P381" t="s">
        <v>8314</v>
      </c>
      <c r="Q381" s="18">
        <v>33.67</v>
      </c>
      <c r="R381" s="14">
        <v>41882.585648148146</v>
      </c>
      <c r="S381" s="14">
        <v>41912.666666666664</v>
      </c>
    </row>
    <row r="382" spans="1:19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8313</v>
      </c>
      <c r="P382" t="s">
        <v>8314</v>
      </c>
      <c r="Q382" s="18">
        <v>43.2</v>
      </c>
      <c r="R382" s="14">
        <v>42556.504490740743</v>
      </c>
      <c r="S382" s="14">
        <v>42595.290972222225</v>
      </c>
    </row>
    <row r="383" spans="1:19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8313</v>
      </c>
      <c r="P383" t="s">
        <v>8314</v>
      </c>
      <c r="Q383" s="18">
        <v>83.57</v>
      </c>
      <c r="R383" s="14">
        <v>41792.542986111112</v>
      </c>
      <c r="S383" s="14">
        <v>41813.75</v>
      </c>
    </row>
    <row r="384" spans="1:19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8313</v>
      </c>
      <c r="P384" t="s">
        <v>8314</v>
      </c>
      <c r="Q384" s="18">
        <v>140</v>
      </c>
      <c r="R384" s="14">
        <v>41879.913761574076</v>
      </c>
      <c r="S384" s="14">
        <v>41894.913761574076</v>
      </c>
    </row>
    <row r="385" spans="1:19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8313</v>
      </c>
      <c r="P385" t="s">
        <v>8314</v>
      </c>
      <c r="Q385" s="18">
        <v>80.87</v>
      </c>
      <c r="R385" s="14">
        <v>42552.048356481479</v>
      </c>
      <c r="S385" s="14">
        <v>42573.226388888885</v>
      </c>
    </row>
    <row r="386" spans="1:19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8313</v>
      </c>
      <c r="P386" t="s">
        <v>8314</v>
      </c>
      <c r="Q386" s="18">
        <v>53.85</v>
      </c>
      <c r="R386" s="14">
        <v>41810.142199074071</v>
      </c>
      <c r="S386" s="14">
        <v>41824.142199074071</v>
      </c>
    </row>
    <row r="387" spans="1:19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8313</v>
      </c>
      <c r="P387" t="s">
        <v>8314</v>
      </c>
      <c r="Q387" s="18">
        <v>67.959999999999994</v>
      </c>
      <c r="R387" s="14">
        <v>42072.576249999998</v>
      </c>
      <c r="S387" s="14">
        <v>42097.576249999998</v>
      </c>
    </row>
    <row r="388" spans="1:19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8313</v>
      </c>
      <c r="P388" t="s">
        <v>8314</v>
      </c>
      <c r="Q388" s="18">
        <v>27.14</v>
      </c>
      <c r="R388" s="14">
        <v>41779.724224537036</v>
      </c>
      <c r="S388" s="14">
        <v>41805.666666666664</v>
      </c>
    </row>
    <row r="389" spans="1:19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8313</v>
      </c>
      <c r="P389" t="s">
        <v>8314</v>
      </c>
      <c r="Q389" s="18">
        <v>110.87</v>
      </c>
      <c r="R389" s="14">
        <v>42134.172071759262</v>
      </c>
      <c r="S389" s="14">
        <v>42155.290972222225</v>
      </c>
    </row>
    <row r="390" spans="1:19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8313</v>
      </c>
      <c r="P390" t="s">
        <v>8314</v>
      </c>
      <c r="Q390" s="18">
        <v>106.84</v>
      </c>
      <c r="R390" s="14">
        <v>42505.738032407404</v>
      </c>
      <c r="S390" s="14">
        <v>42525.738032407404</v>
      </c>
    </row>
    <row r="391" spans="1:19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8313</v>
      </c>
      <c r="P391" t="s">
        <v>8314</v>
      </c>
      <c r="Q391" s="18">
        <v>105.52</v>
      </c>
      <c r="R391" s="14">
        <v>42118.556331018524</v>
      </c>
      <c r="S391" s="14">
        <v>42150.165972222225</v>
      </c>
    </row>
    <row r="392" spans="1:19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8313</v>
      </c>
      <c r="P392" t="s">
        <v>8314</v>
      </c>
      <c r="Q392" s="18">
        <v>51.92</v>
      </c>
      <c r="R392" s="14">
        <v>42360.887835648144</v>
      </c>
      <c r="S392" s="14">
        <v>42390.887835648144</v>
      </c>
    </row>
    <row r="393" spans="1:19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8313</v>
      </c>
      <c r="P393" t="s">
        <v>8314</v>
      </c>
      <c r="Q393" s="18">
        <v>86.23</v>
      </c>
      <c r="R393" s="14">
        <v>42165.993125000001</v>
      </c>
      <c r="S393" s="14">
        <v>42187.993125000001</v>
      </c>
    </row>
    <row r="394" spans="1:19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8313</v>
      </c>
      <c r="P394" t="s">
        <v>8314</v>
      </c>
      <c r="Q394" s="18">
        <v>114.55</v>
      </c>
      <c r="R394" s="14">
        <v>41927.936157407406</v>
      </c>
      <c r="S394" s="14">
        <v>41948.977824074071</v>
      </c>
    </row>
    <row r="395" spans="1:19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8313</v>
      </c>
      <c r="P395" t="s">
        <v>8314</v>
      </c>
      <c r="Q395" s="18">
        <v>62.59</v>
      </c>
      <c r="R395" s="14">
        <v>42462.140868055561</v>
      </c>
      <c r="S395" s="14">
        <v>42489.875</v>
      </c>
    </row>
    <row r="396" spans="1:19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8313</v>
      </c>
      <c r="P396" t="s">
        <v>8314</v>
      </c>
      <c r="Q396" s="18">
        <v>61.06</v>
      </c>
      <c r="R396" s="14">
        <v>42632.348310185189</v>
      </c>
      <c r="S396" s="14">
        <v>42663.204861111109</v>
      </c>
    </row>
    <row r="397" spans="1:19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8313</v>
      </c>
      <c r="P397" t="s">
        <v>8314</v>
      </c>
      <c r="Q397" s="18">
        <v>70.23</v>
      </c>
      <c r="R397" s="14">
        <v>42054.849050925928</v>
      </c>
      <c r="S397" s="14">
        <v>42084.807384259257</v>
      </c>
    </row>
    <row r="398" spans="1:19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8313</v>
      </c>
      <c r="P398" t="s">
        <v>8314</v>
      </c>
      <c r="Q398" s="18">
        <v>78.52</v>
      </c>
      <c r="R398" s="14">
        <v>42497.275706018518</v>
      </c>
      <c r="S398" s="14">
        <v>42535.904861111107</v>
      </c>
    </row>
    <row r="399" spans="1:19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8313</v>
      </c>
      <c r="P399" t="s">
        <v>8314</v>
      </c>
      <c r="Q399" s="18">
        <v>61.82</v>
      </c>
      <c r="R399" s="14">
        <v>42058.904074074075</v>
      </c>
      <c r="S399" s="14">
        <v>42095.165972222225</v>
      </c>
    </row>
    <row r="400" spans="1:19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8313</v>
      </c>
      <c r="P400" t="s">
        <v>8314</v>
      </c>
      <c r="Q400" s="18">
        <v>48.34</v>
      </c>
      <c r="R400" s="14">
        <v>41807.690081018518</v>
      </c>
      <c r="S400" s="14">
        <v>41837.690081018518</v>
      </c>
    </row>
    <row r="401" spans="1:19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8313</v>
      </c>
      <c r="P401" t="s">
        <v>8314</v>
      </c>
      <c r="Q401" s="18">
        <v>107.25</v>
      </c>
      <c r="R401" s="14">
        <v>42284.69694444444</v>
      </c>
      <c r="S401" s="14">
        <v>42301.165972222225</v>
      </c>
    </row>
    <row r="402" spans="1:19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8313</v>
      </c>
      <c r="P402" t="s">
        <v>8314</v>
      </c>
      <c r="Q402" s="18">
        <v>57</v>
      </c>
      <c r="R402" s="14">
        <v>42045.84238425926</v>
      </c>
      <c r="S402" s="14">
        <v>42075.800717592589</v>
      </c>
    </row>
    <row r="403" spans="1:19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8313</v>
      </c>
      <c r="P403" t="s">
        <v>8314</v>
      </c>
      <c r="Q403" s="18">
        <v>40.92</v>
      </c>
      <c r="R403" s="14">
        <v>42184.209537037037</v>
      </c>
      <c r="S403" s="14">
        <v>42202.876388888893</v>
      </c>
    </row>
    <row r="404" spans="1:19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8313</v>
      </c>
      <c r="P404" t="s">
        <v>8314</v>
      </c>
      <c r="Q404" s="18">
        <v>79.540000000000006</v>
      </c>
      <c r="R404" s="14">
        <v>42341.180636574078</v>
      </c>
      <c r="S404" s="14">
        <v>42373.180636574078</v>
      </c>
    </row>
    <row r="405" spans="1:19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8313</v>
      </c>
      <c r="P405" t="s">
        <v>8314</v>
      </c>
      <c r="Q405" s="18">
        <v>64.63</v>
      </c>
      <c r="R405" s="14">
        <v>42170.910231481481</v>
      </c>
      <c r="S405" s="14">
        <v>42205.165972222225</v>
      </c>
    </row>
    <row r="406" spans="1:19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8313</v>
      </c>
      <c r="P406" t="s">
        <v>8314</v>
      </c>
      <c r="Q406" s="18">
        <v>107.57</v>
      </c>
      <c r="R406" s="14">
        <v>42151.069606481484</v>
      </c>
      <c r="S406" s="14">
        <v>42172.069606481484</v>
      </c>
    </row>
    <row r="407" spans="1:19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8313</v>
      </c>
      <c r="P407" t="s">
        <v>8314</v>
      </c>
      <c r="Q407" s="18">
        <v>178.57</v>
      </c>
      <c r="R407" s="14">
        <v>41944.527627314819</v>
      </c>
      <c r="S407" s="14">
        <v>42004.569293981483</v>
      </c>
    </row>
    <row r="408" spans="1:19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8313</v>
      </c>
      <c r="P408" t="s">
        <v>8314</v>
      </c>
      <c r="Q408" s="18">
        <v>62.63</v>
      </c>
      <c r="R408" s="14">
        <v>42593.865405092598</v>
      </c>
      <c r="S408" s="14">
        <v>42613.865405092598</v>
      </c>
    </row>
    <row r="409" spans="1:19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8313</v>
      </c>
      <c r="P409" t="s">
        <v>8314</v>
      </c>
      <c r="Q409" s="18">
        <v>75</v>
      </c>
      <c r="R409" s="14">
        <v>42503.740868055553</v>
      </c>
      <c r="S409" s="14">
        <v>42517.740868055553</v>
      </c>
    </row>
    <row r="410" spans="1:19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8313</v>
      </c>
      <c r="P410" t="s">
        <v>8314</v>
      </c>
      <c r="Q410" s="18">
        <v>58.9</v>
      </c>
      <c r="R410" s="14">
        <v>41927.848900462966</v>
      </c>
      <c r="S410" s="14">
        <v>41948.890567129631</v>
      </c>
    </row>
    <row r="411" spans="1:19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8313</v>
      </c>
      <c r="P411" t="s">
        <v>8314</v>
      </c>
      <c r="Q411" s="18">
        <v>139.56</v>
      </c>
      <c r="R411" s="14">
        <v>42375.114988425921</v>
      </c>
      <c r="S411" s="14">
        <v>42420.114988425921</v>
      </c>
    </row>
    <row r="412" spans="1:19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8313</v>
      </c>
      <c r="P412" t="s">
        <v>8314</v>
      </c>
      <c r="Q412" s="18">
        <v>64.290000000000006</v>
      </c>
      <c r="R412" s="14">
        <v>42553.926527777774</v>
      </c>
      <c r="S412" s="14">
        <v>42585.172916666663</v>
      </c>
    </row>
    <row r="413" spans="1:19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8313</v>
      </c>
      <c r="P413" t="s">
        <v>8314</v>
      </c>
      <c r="Q413" s="18">
        <v>63.28</v>
      </c>
      <c r="R413" s="14">
        <v>42155.142638888887</v>
      </c>
      <c r="S413" s="14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2:P413 P1: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64"/>
  <sheetViews>
    <sheetView workbookViewId="0">
      <selection activeCell="E3" sqref="E3"/>
    </sheetView>
  </sheetViews>
  <sheetFormatPr baseColWidth="10" defaultRowHeight="15" x14ac:dyDescent="0.2"/>
  <cols>
    <col min="3" max="3" width="34.5" customWidth="1"/>
  </cols>
  <sheetData>
    <row r="1" spans="1:19" ht="16" x14ac:dyDescent="0.2">
      <c r="A1" s="19" t="s">
        <v>0</v>
      </c>
      <c r="B1" s="20" t="s">
        <v>1</v>
      </c>
      <c r="C1" s="20" t="s">
        <v>4110</v>
      </c>
      <c r="D1" s="21" t="s">
        <v>8378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8358</v>
      </c>
      <c r="O1" s="23" t="s">
        <v>8356</v>
      </c>
      <c r="P1" s="19" t="s">
        <v>8357</v>
      </c>
      <c r="Q1" s="24" t="s">
        <v>8379</v>
      </c>
      <c r="R1" s="25" t="s">
        <v>8364</v>
      </c>
      <c r="S1" s="25" t="s">
        <v>8365</v>
      </c>
    </row>
    <row r="2" spans="1:19" ht="64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30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31" t="s">
        <v>8313</v>
      </c>
      <c r="P2" s="26" t="s">
        <v>8314</v>
      </c>
      <c r="Q2" s="32" t="s">
        <v>8380</v>
      </c>
      <c r="R2" s="33">
        <v>42492</v>
      </c>
      <c r="S2" s="33">
        <v>42534</v>
      </c>
    </row>
    <row r="3" spans="1:19" ht="96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30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31" t="s">
        <v>8313</v>
      </c>
      <c r="P3" s="26" t="s">
        <v>8314</v>
      </c>
      <c r="Q3" s="32">
        <v>60.67</v>
      </c>
      <c r="R3" s="33">
        <v>42103</v>
      </c>
      <c r="S3" s="33">
        <v>42163</v>
      </c>
    </row>
    <row r="4" spans="1:19" ht="96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30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31" t="s">
        <v>8313</v>
      </c>
      <c r="P4" s="26" t="s">
        <v>8314</v>
      </c>
      <c r="Q4" s="32" t="s">
        <v>8380</v>
      </c>
      <c r="R4" s="33">
        <v>42108</v>
      </c>
      <c r="S4" s="33">
        <v>42153</v>
      </c>
    </row>
    <row r="5" spans="1:19" ht="64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30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31" t="s">
        <v>8313</v>
      </c>
      <c r="P5" s="26" t="s">
        <v>8314</v>
      </c>
      <c r="Q5" s="32" t="s">
        <v>8380</v>
      </c>
      <c r="R5" s="33">
        <v>42453</v>
      </c>
      <c r="S5" s="33">
        <v>42513</v>
      </c>
    </row>
    <row r="6" spans="1:19" ht="96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30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31" t="s">
        <v>8313</v>
      </c>
      <c r="P6" s="26" t="s">
        <v>8314</v>
      </c>
      <c r="Q6" s="32">
        <v>23.33</v>
      </c>
      <c r="R6" s="33">
        <v>42123</v>
      </c>
      <c r="S6" s="33">
        <v>42153</v>
      </c>
    </row>
    <row r="7" spans="1:19" ht="64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30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31" t="s">
        <v>8313</v>
      </c>
      <c r="P7" s="26" t="s">
        <v>8314</v>
      </c>
      <c r="Q7" s="32">
        <v>23.92</v>
      </c>
      <c r="R7" s="33">
        <v>41858</v>
      </c>
      <c r="S7" s="33">
        <v>41888</v>
      </c>
    </row>
    <row r="8" spans="1:19" ht="48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30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31" t="s">
        <v>8313</v>
      </c>
      <c r="P8" s="26" t="s">
        <v>8314</v>
      </c>
      <c r="Q8" s="32">
        <v>15.83</v>
      </c>
      <c r="R8" s="33">
        <v>41781</v>
      </c>
      <c r="S8" s="33">
        <v>41811</v>
      </c>
    </row>
    <row r="9" spans="1:19" ht="64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30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31" t="s">
        <v>8313</v>
      </c>
      <c r="P9" s="26" t="s">
        <v>8314</v>
      </c>
      <c r="Q9" s="32">
        <v>60</v>
      </c>
      <c r="R9" s="33">
        <v>42370</v>
      </c>
      <c r="S9" s="33">
        <v>42398</v>
      </c>
    </row>
    <row r="10" spans="1:19" ht="48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30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31" t="s">
        <v>8313</v>
      </c>
      <c r="P10" s="26" t="s">
        <v>8314</v>
      </c>
      <c r="Q10" s="32">
        <v>24.33</v>
      </c>
      <c r="R10" s="33">
        <v>42165</v>
      </c>
      <c r="S10" s="33">
        <v>42224</v>
      </c>
    </row>
    <row r="11" spans="1:19" ht="64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30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31" t="s">
        <v>8313</v>
      </c>
      <c r="P11" s="26" t="s">
        <v>8314</v>
      </c>
      <c r="Q11" s="32">
        <v>29.56</v>
      </c>
      <c r="R11" s="33">
        <v>42480</v>
      </c>
      <c r="S11" s="33">
        <v>42540</v>
      </c>
    </row>
    <row r="12" spans="1:19" ht="48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30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31" t="s">
        <v>8313</v>
      </c>
      <c r="P12" s="26" t="s">
        <v>8314</v>
      </c>
      <c r="Q12" s="32">
        <v>18.329999999999998</v>
      </c>
      <c r="R12" s="33">
        <v>41784</v>
      </c>
      <c r="S12" s="33">
        <v>41814</v>
      </c>
    </row>
    <row r="13" spans="1:19" ht="64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30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31" t="s">
        <v>8313</v>
      </c>
      <c r="P13" s="26" t="s">
        <v>8314</v>
      </c>
      <c r="Q13" s="32">
        <v>20</v>
      </c>
      <c r="R13" s="33">
        <v>41831</v>
      </c>
      <c r="S13" s="33">
        <v>41891</v>
      </c>
    </row>
    <row r="14" spans="1:19" ht="64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30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31" t="s">
        <v>8313</v>
      </c>
      <c r="P14" s="26" t="s">
        <v>8314</v>
      </c>
      <c r="Q14" s="32" t="s">
        <v>8380</v>
      </c>
      <c r="R14" s="33">
        <v>41950</v>
      </c>
      <c r="S14" s="33">
        <v>42010</v>
      </c>
    </row>
    <row r="15" spans="1:19" ht="64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30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31" t="s">
        <v>8313</v>
      </c>
      <c r="P15" s="26" t="s">
        <v>8314</v>
      </c>
      <c r="Q15" s="32">
        <v>22.5</v>
      </c>
      <c r="R15" s="33">
        <v>42627</v>
      </c>
      <c r="S15" s="33">
        <v>42657</v>
      </c>
    </row>
    <row r="16" spans="1:19" ht="64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30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31" t="s">
        <v>8313</v>
      </c>
      <c r="P16" s="26" t="s">
        <v>8314</v>
      </c>
      <c r="Q16" s="32">
        <v>50.4</v>
      </c>
      <c r="R16" s="33">
        <v>42531</v>
      </c>
      <c r="S16" s="33">
        <v>42555</v>
      </c>
    </row>
    <row r="17" spans="1:19" ht="64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30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31" t="s">
        <v>8313</v>
      </c>
      <c r="P17" s="26" t="s">
        <v>8314</v>
      </c>
      <c r="Q17" s="32">
        <v>105.03</v>
      </c>
      <c r="R17" s="33">
        <v>42618</v>
      </c>
      <c r="S17" s="33">
        <v>42648</v>
      </c>
    </row>
    <row r="18" spans="1:19" ht="96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30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31" t="s">
        <v>8313</v>
      </c>
      <c r="P18" s="26" t="s">
        <v>8314</v>
      </c>
      <c r="Q18" s="32">
        <v>35.4</v>
      </c>
      <c r="R18" s="33">
        <v>42540</v>
      </c>
      <c r="S18" s="33">
        <v>42570</v>
      </c>
    </row>
    <row r="19" spans="1:19" ht="80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30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31" t="s">
        <v>8313</v>
      </c>
      <c r="P19" s="26" t="s">
        <v>8314</v>
      </c>
      <c r="Q19" s="32">
        <v>83.33</v>
      </c>
      <c r="R19" s="33">
        <v>41746</v>
      </c>
      <c r="S19" s="33">
        <v>41776</v>
      </c>
    </row>
    <row r="20" spans="1:19" ht="64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30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31" t="s">
        <v>8313</v>
      </c>
      <c r="P20" s="26" t="s">
        <v>8314</v>
      </c>
      <c r="Q20" s="32">
        <v>35.92</v>
      </c>
      <c r="R20" s="33">
        <v>41974</v>
      </c>
      <c r="S20" s="33">
        <v>41994</v>
      </c>
    </row>
    <row r="21" spans="1:19" ht="48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30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31" t="s">
        <v>8313</v>
      </c>
      <c r="P21" s="26" t="s">
        <v>8314</v>
      </c>
      <c r="Q21" s="32" t="s">
        <v>8380</v>
      </c>
      <c r="R21" s="33">
        <v>42115</v>
      </c>
      <c r="S21" s="33">
        <v>42175</v>
      </c>
    </row>
    <row r="22" spans="1:19" ht="64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30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31" t="s">
        <v>8313</v>
      </c>
      <c r="P22" s="26" t="s">
        <v>8314</v>
      </c>
      <c r="Q22" s="32">
        <v>119.13</v>
      </c>
      <c r="R22" s="33">
        <v>42002</v>
      </c>
      <c r="S22" s="33">
        <v>42032</v>
      </c>
    </row>
    <row r="23" spans="1:19" ht="64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30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31" t="s">
        <v>8313</v>
      </c>
      <c r="P23" s="26" t="s">
        <v>8314</v>
      </c>
      <c r="Q23" s="32">
        <v>90.33</v>
      </c>
      <c r="R23" s="33">
        <v>42722</v>
      </c>
      <c r="S23" s="33">
        <v>42752</v>
      </c>
    </row>
    <row r="24" spans="1:19" ht="64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30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31" t="s">
        <v>8313</v>
      </c>
      <c r="P24" s="26" t="s">
        <v>8314</v>
      </c>
      <c r="Q24" s="32">
        <v>2.33</v>
      </c>
      <c r="R24" s="33">
        <v>42465</v>
      </c>
      <c r="S24" s="33">
        <v>42495</v>
      </c>
    </row>
    <row r="25" spans="1:19" ht="64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30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31" t="s">
        <v>8313</v>
      </c>
      <c r="P25" s="26" t="s">
        <v>8314</v>
      </c>
      <c r="Q25" s="32" t="s">
        <v>8380</v>
      </c>
      <c r="R25" s="33">
        <v>42171</v>
      </c>
      <c r="S25" s="33">
        <v>42201</v>
      </c>
    </row>
    <row r="26" spans="1:19" ht="30" customHeight="1" x14ac:dyDescent="0.2">
      <c r="A26" s="36">
        <v>2877</v>
      </c>
      <c r="B26" s="40" t="s">
        <v>2877</v>
      </c>
      <c r="C26" s="27" t="s">
        <v>8381</v>
      </c>
      <c r="D26" s="39">
        <v>6000</v>
      </c>
      <c r="E26" s="38">
        <v>650</v>
      </c>
      <c r="F26" s="37" t="s">
        <v>8220</v>
      </c>
      <c r="G26" s="36" t="s">
        <v>8223</v>
      </c>
      <c r="H26" s="36" t="s">
        <v>8245</v>
      </c>
      <c r="I26" s="36">
        <v>1480525200</v>
      </c>
      <c r="J26" s="36">
        <v>1477781724</v>
      </c>
      <c r="K26" s="36" t="b">
        <v>0</v>
      </c>
      <c r="L26" s="36">
        <v>6</v>
      </c>
      <c r="M26" s="36" t="b">
        <v>0</v>
      </c>
      <c r="N26" s="36" t="s">
        <v>8269</v>
      </c>
      <c r="O26" s="43" t="s">
        <v>8313</v>
      </c>
      <c r="P26" s="36" t="s">
        <v>8314</v>
      </c>
      <c r="Q26" s="42">
        <v>108.33</v>
      </c>
      <c r="R26" s="41">
        <v>42672</v>
      </c>
      <c r="S26" s="41">
        <v>42704</v>
      </c>
    </row>
    <row r="27" spans="1:19" ht="16" x14ac:dyDescent="0.2">
      <c r="A27" s="36"/>
      <c r="B27" s="40"/>
      <c r="C27" s="27" t="s">
        <v>8382</v>
      </c>
      <c r="D27" s="39"/>
      <c r="E27" s="38"/>
      <c r="F27" s="37"/>
      <c r="G27" s="36"/>
      <c r="H27" s="36"/>
      <c r="I27" s="36"/>
      <c r="J27" s="36"/>
      <c r="K27" s="36"/>
      <c r="L27" s="36"/>
      <c r="M27" s="36"/>
      <c r="N27" s="36"/>
      <c r="O27" s="43"/>
      <c r="P27" s="36"/>
      <c r="Q27" s="42"/>
      <c r="R27" s="41"/>
      <c r="S27" s="41"/>
    </row>
    <row r="28" spans="1:19" ht="16" x14ac:dyDescent="0.2">
      <c r="A28" s="36"/>
      <c r="B28" s="40"/>
      <c r="C28" s="27" t="s">
        <v>8383</v>
      </c>
      <c r="D28" s="39"/>
      <c r="E28" s="38"/>
      <c r="F28" s="37"/>
      <c r="G28" s="36"/>
      <c r="H28" s="36"/>
      <c r="I28" s="36"/>
      <c r="J28" s="36"/>
      <c r="K28" s="36"/>
      <c r="L28" s="36"/>
      <c r="M28" s="36"/>
      <c r="N28" s="36"/>
      <c r="O28" s="43"/>
      <c r="P28" s="36"/>
      <c r="Q28" s="42"/>
      <c r="R28" s="41"/>
      <c r="S28" s="41"/>
    </row>
    <row r="29" spans="1:19" ht="64" x14ac:dyDescent="0.2">
      <c r="A29" s="26">
        <v>2879</v>
      </c>
      <c r="B29" s="27" t="s">
        <v>2879</v>
      </c>
      <c r="C29" s="27" t="s">
        <v>6989</v>
      </c>
      <c r="D29" s="28">
        <v>11200</v>
      </c>
      <c r="E29" s="29">
        <v>29</v>
      </c>
      <c r="F29" s="30" t="s">
        <v>8220</v>
      </c>
      <c r="G29" s="26" t="s">
        <v>8223</v>
      </c>
      <c r="H29" s="26" t="s">
        <v>8245</v>
      </c>
      <c r="I29" s="26">
        <v>1453310661</v>
      </c>
      <c r="J29" s="26">
        <v>1450718661</v>
      </c>
      <c r="K29" s="26" t="b">
        <v>0</v>
      </c>
      <c r="L29" s="26">
        <v>1</v>
      </c>
      <c r="M29" s="26" t="b">
        <v>0</v>
      </c>
      <c r="N29" s="26" t="s">
        <v>8269</v>
      </c>
      <c r="O29" s="31" t="s">
        <v>8313</v>
      </c>
      <c r="P29" s="26" t="s">
        <v>8314</v>
      </c>
      <c r="Q29" s="32">
        <v>29</v>
      </c>
      <c r="R29" s="33">
        <v>42359</v>
      </c>
      <c r="S29" s="33">
        <v>42389</v>
      </c>
    </row>
    <row r="30" spans="1:19" ht="64" x14ac:dyDescent="0.2">
      <c r="A30" s="26">
        <v>2880</v>
      </c>
      <c r="B30" s="27" t="s">
        <v>2880</v>
      </c>
      <c r="C30" s="27" t="s">
        <v>6990</v>
      </c>
      <c r="D30" s="28">
        <v>12000</v>
      </c>
      <c r="E30" s="29">
        <v>2800</v>
      </c>
      <c r="F30" s="30" t="s">
        <v>8220</v>
      </c>
      <c r="G30" s="26" t="s">
        <v>8223</v>
      </c>
      <c r="H30" s="26" t="s">
        <v>8245</v>
      </c>
      <c r="I30" s="26">
        <v>1440090300</v>
      </c>
      <c r="J30" s="26">
        <v>1436305452</v>
      </c>
      <c r="K30" s="26" t="b">
        <v>0</v>
      </c>
      <c r="L30" s="26">
        <v>29</v>
      </c>
      <c r="M30" s="26" t="b">
        <v>0</v>
      </c>
      <c r="N30" s="26" t="s">
        <v>8269</v>
      </c>
      <c r="O30" s="31" t="s">
        <v>8313</v>
      </c>
      <c r="P30" s="26" t="s">
        <v>8314</v>
      </c>
      <c r="Q30" s="32">
        <v>96.55</v>
      </c>
      <c r="R30" s="33">
        <v>42192</v>
      </c>
      <c r="S30" s="33">
        <v>42236</v>
      </c>
    </row>
    <row r="31" spans="1:19" ht="96" x14ac:dyDescent="0.2">
      <c r="A31" s="26">
        <v>2881</v>
      </c>
      <c r="B31" s="27" t="s">
        <v>2881</v>
      </c>
      <c r="C31" s="27" t="s">
        <v>6991</v>
      </c>
      <c r="D31" s="28">
        <v>5500</v>
      </c>
      <c r="E31" s="29">
        <v>0</v>
      </c>
      <c r="F31" s="30" t="s">
        <v>8220</v>
      </c>
      <c r="G31" s="26" t="s">
        <v>8223</v>
      </c>
      <c r="H31" s="26" t="s">
        <v>8245</v>
      </c>
      <c r="I31" s="26">
        <v>1417620036</v>
      </c>
      <c r="J31" s="26">
        <v>1412432436</v>
      </c>
      <c r="K31" s="26" t="b">
        <v>0</v>
      </c>
      <c r="L31" s="26">
        <v>0</v>
      </c>
      <c r="M31" s="26" t="b">
        <v>0</v>
      </c>
      <c r="N31" s="26" t="s">
        <v>8269</v>
      </c>
      <c r="O31" s="31" t="s">
        <v>8313</v>
      </c>
      <c r="P31" s="26" t="s">
        <v>8314</v>
      </c>
      <c r="Q31" s="32" t="s">
        <v>8380</v>
      </c>
      <c r="R31" s="33">
        <v>41916</v>
      </c>
      <c r="S31" s="33">
        <v>41976</v>
      </c>
    </row>
    <row r="32" spans="1:19" ht="112" x14ac:dyDescent="0.2">
      <c r="A32" s="26">
        <v>2882</v>
      </c>
      <c r="B32" s="27" t="s">
        <v>2882</v>
      </c>
      <c r="C32" s="27" t="s">
        <v>6992</v>
      </c>
      <c r="D32" s="28">
        <v>750</v>
      </c>
      <c r="E32" s="29">
        <v>252</v>
      </c>
      <c r="F32" s="30" t="s">
        <v>8220</v>
      </c>
      <c r="G32" s="26" t="s">
        <v>8223</v>
      </c>
      <c r="H32" s="26" t="s">
        <v>8245</v>
      </c>
      <c r="I32" s="26">
        <v>1462112318</v>
      </c>
      <c r="J32" s="26">
        <v>1459520318</v>
      </c>
      <c r="K32" s="26" t="b">
        <v>0</v>
      </c>
      <c r="L32" s="26">
        <v>4</v>
      </c>
      <c r="M32" s="26" t="b">
        <v>0</v>
      </c>
      <c r="N32" s="26" t="s">
        <v>8269</v>
      </c>
      <c r="O32" s="31" t="s">
        <v>8313</v>
      </c>
      <c r="P32" s="26" t="s">
        <v>8314</v>
      </c>
      <c r="Q32" s="32">
        <v>63</v>
      </c>
      <c r="R32" s="33">
        <v>42461</v>
      </c>
      <c r="S32" s="33">
        <v>42491</v>
      </c>
    </row>
    <row r="33" spans="1:19" ht="64" x14ac:dyDescent="0.2">
      <c r="A33" s="26">
        <v>2883</v>
      </c>
      <c r="B33" s="27" t="s">
        <v>2883</v>
      </c>
      <c r="C33" s="27" t="s">
        <v>6993</v>
      </c>
      <c r="D33" s="28">
        <v>10000</v>
      </c>
      <c r="E33" s="29">
        <v>1908</v>
      </c>
      <c r="F33" s="30" t="s">
        <v>8220</v>
      </c>
      <c r="G33" s="26" t="s">
        <v>8223</v>
      </c>
      <c r="H33" s="26" t="s">
        <v>8245</v>
      </c>
      <c r="I33" s="26">
        <v>1454734740</v>
      </c>
      <c r="J33" s="26">
        <v>1451684437</v>
      </c>
      <c r="K33" s="26" t="b">
        <v>0</v>
      </c>
      <c r="L33" s="26">
        <v>5</v>
      </c>
      <c r="M33" s="26" t="b">
        <v>0</v>
      </c>
      <c r="N33" s="26" t="s">
        <v>8269</v>
      </c>
      <c r="O33" s="31" t="s">
        <v>8313</v>
      </c>
      <c r="P33" s="26" t="s">
        <v>8314</v>
      </c>
      <c r="Q33" s="32">
        <v>381.6</v>
      </c>
      <c r="R33" s="33">
        <v>42370</v>
      </c>
      <c r="S33" s="33">
        <v>42406</v>
      </c>
    </row>
    <row r="34" spans="1:19" ht="64" x14ac:dyDescent="0.2">
      <c r="A34" s="26">
        <v>2884</v>
      </c>
      <c r="B34" s="27" t="s">
        <v>2884</v>
      </c>
      <c r="C34" s="27" t="s">
        <v>6994</v>
      </c>
      <c r="D34" s="28">
        <v>45000</v>
      </c>
      <c r="E34" s="29">
        <v>185</v>
      </c>
      <c r="F34" s="30" t="s">
        <v>8220</v>
      </c>
      <c r="G34" s="26" t="s">
        <v>8223</v>
      </c>
      <c r="H34" s="26" t="s">
        <v>8245</v>
      </c>
      <c r="I34" s="26">
        <v>1417800435</v>
      </c>
      <c r="J34" s="26">
        <v>1415208435</v>
      </c>
      <c r="K34" s="26" t="b">
        <v>0</v>
      </c>
      <c r="L34" s="26">
        <v>4</v>
      </c>
      <c r="M34" s="26" t="b">
        <v>0</v>
      </c>
      <c r="N34" s="26" t="s">
        <v>8269</v>
      </c>
      <c r="O34" s="31" t="s">
        <v>8313</v>
      </c>
      <c r="P34" s="26" t="s">
        <v>8314</v>
      </c>
      <c r="Q34" s="32">
        <v>46.25</v>
      </c>
      <c r="R34" s="33">
        <v>41948</v>
      </c>
      <c r="S34" s="33">
        <v>41978</v>
      </c>
    </row>
    <row r="35" spans="1:19" ht="32" x14ac:dyDescent="0.2">
      <c r="A35" s="26">
        <v>2885</v>
      </c>
      <c r="B35" s="27" t="s">
        <v>2885</v>
      </c>
      <c r="C35" s="27" t="s">
        <v>6995</v>
      </c>
      <c r="D35" s="28">
        <v>400</v>
      </c>
      <c r="E35" s="29">
        <v>130</v>
      </c>
      <c r="F35" s="30" t="s">
        <v>8220</v>
      </c>
      <c r="G35" s="26" t="s">
        <v>8223</v>
      </c>
      <c r="H35" s="26" t="s">
        <v>8245</v>
      </c>
      <c r="I35" s="26">
        <v>1426294201</v>
      </c>
      <c r="J35" s="26">
        <v>1423705801</v>
      </c>
      <c r="K35" s="26" t="b">
        <v>0</v>
      </c>
      <c r="L35" s="26">
        <v>5</v>
      </c>
      <c r="M35" s="26" t="b">
        <v>0</v>
      </c>
      <c r="N35" s="26" t="s">
        <v>8269</v>
      </c>
      <c r="O35" s="31" t="s">
        <v>8313</v>
      </c>
      <c r="P35" s="26" t="s">
        <v>8314</v>
      </c>
      <c r="Q35" s="32">
        <v>26</v>
      </c>
      <c r="R35" s="33">
        <v>42047</v>
      </c>
      <c r="S35" s="33">
        <v>42077</v>
      </c>
    </row>
    <row r="36" spans="1:19" ht="64" x14ac:dyDescent="0.2">
      <c r="A36" s="26">
        <v>2886</v>
      </c>
      <c r="B36" s="27" t="s">
        <v>2886</v>
      </c>
      <c r="C36" s="27" t="s">
        <v>6996</v>
      </c>
      <c r="D36" s="28">
        <v>200</v>
      </c>
      <c r="E36" s="29">
        <v>10</v>
      </c>
      <c r="F36" s="30" t="s">
        <v>8220</v>
      </c>
      <c r="G36" s="26" t="s">
        <v>8223</v>
      </c>
      <c r="H36" s="26" t="s">
        <v>8245</v>
      </c>
      <c r="I36" s="26">
        <v>1442635140</v>
      </c>
      <c r="J36" s="26">
        <v>1442243484</v>
      </c>
      <c r="K36" s="26" t="b">
        <v>0</v>
      </c>
      <c r="L36" s="26">
        <v>1</v>
      </c>
      <c r="M36" s="26" t="b">
        <v>0</v>
      </c>
      <c r="N36" s="26" t="s">
        <v>8269</v>
      </c>
      <c r="O36" s="31" t="s">
        <v>8313</v>
      </c>
      <c r="P36" s="26" t="s">
        <v>8314</v>
      </c>
      <c r="Q36" s="32">
        <v>10</v>
      </c>
      <c r="R36" s="33">
        <v>42261</v>
      </c>
      <c r="S36" s="33">
        <v>42266</v>
      </c>
    </row>
    <row r="37" spans="1:19" ht="64" x14ac:dyDescent="0.2">
      <c r="A37" s="26">
        <v>2887</v>
      </c>
      <c r="B37" s="27" t="s">
        <v>2887</v>
      </c>
      <c r="C37" s="27" t="s">
        <v>6997</v>
      </c>
      <c r="D37" s="28">
        <v>3000</v>
      </c>
      <c r="E37" s="29">
        <v>5</v>
      </c>
      <c r="F37" s="30" t="s">
        <v>8220</v>
      </c>
      <c r="G37" s="26" t="s">
        <v>8223</v>
      </c>
      <c r="H37" s="26" t="s">
        <v>8245</v>
      </c>
      <c r="I37" s="26">
        <v>1420971324</v>
      </c>
      <c r="J37" s="26">
        <v>1418379324</v>
      </c>
      <c r="K37" s="26" t="b">
        <v>0</v>
      </c>
      <c r="L37" s="26">
        <v>1</v>
      </c>
      <c r="M37" s="26" t="b">
        <v>0</v>
      </c>
      <c r="N37" s="26" t="s">
        <v>8269</v>
      </c>
      <c r="O37" s="31" t="s">
        <v>8313</v>
      </c>
      <c r="P37" s="26" t="s">
        <v>8314</v>
      </c>
      <c r="Q37" s="32">
        <v>5</v>
      </c>
      <c r="R37" s="33">
        <v>41985</v>
      </c>
      <c r="S37" s="33">
        <v>42015</v>
      </c>
    </row>
    <row r="38" spans="1:19" ht="80" x14ac:dyDescent="0.2">
      <c r="A38" s="26">
        <v>2888</v>
      </c>
      <c r="B38" s="27" t="s">
        <v>2888</v>
      </c>
      <c r="C38" s="27" t="s">
        <v>6998</v>
      </c>
      <c r="D38" s="28">
        <v>30000</v>
      </c>
      <c r="E38" s="29">
        <v>0</v>
      </c>
      <c r="F38" s="30" t="s">
        <v>8220</v>
      </c>
      <c r="G38" s="26" t="s">
        <v>8223</v>
      </c>
      <c r="H38" s="26" t="s">
        <v>8245</v>
      </c>
      <c r="I38" s="26">
        <v>1413608340</v>
      </c>
      <c r="J38" s="26">
        <v>1412945440</v>
      </c>
      <c r="K38" s="26" t="b">
        <v>0</v>
      </c>
      <c r="L38" s="26">
        <v>0</v>
      </c>
      <c r="M38" s="26" t="b">
        <v>0</v>
      </c>
      <c r="N38" s="26" t="s">
        <v>8269</v>
      </c>
      <c r="O38" s="31" t="s">
        <v>8313</v>
      </c>
      <c r="P38" s="26" t="s">
        <v>8314</v>
      </c>
      <c r="Q38" s="32" t="s">
        <v>8380</v>
      </c>
      <c r="R38" s="33">
        <v>41922</v>
      </c>
      <c r="S38" s="33">
        <v>41930</v>
      </c>
    </row>
    <row r="39" spans="1:19" ht="48" x14ac:dyDescent="0.2">
      <c r="A39" s="26">
        <v>2889</v>
      </c>
      <c r="B39" s="27" t="s">
        <v>2889</v>
      </c>
      <c r="C39" s="27" t="s">
        <v>6999</v>
      </c>
      <c r="D39" s="28">
        <v>3000</v>
      </c>
      <c r="E39" s="29">
        <v>1142</v>
      </c>
      <c r="F39" s="30" t="s">
        <v>8220</v>
      </c>
      <c r="G39" s="26" t="s">
        <v>8223</v>
      </c>
      <c r="H39" s="26" t="s">
        <v>8245</v>
      </c>
      <c r="I39" s="26">
        <v>1409344985</v>
      </c>
      <c r="J39" s="26">
        <v>1406752985</v>
      </c>
      <c r="K39" s="26" t="b">
        <v>0</v>
      </c>
      <c r="L39" s="26">
        <v>14</v>
      </c>
      <c r="M39" s="26" t="b">
        <v>0</v>
      </c>
      <c r="N39" s="26" t="s">
        <v>8269</v>
      </c>
      <c r="O39" s="31" t="s">
        <v>8313</v>
      </c>
      <c r="P39" s="26" t="s">
        <v>8314</v>
      </c>
      <c r="Q39" s="32">
        <v>81.569999999999993</v>
      </c>
      <c r="R39" s="33">
        <v>41850</v>
      </c>
      <c r="S39" s="33">
        <v>41880</v>
      </c>
    </row>
    <row r="40" spans="1:19" ht="64" x14ac:dyDescent="0.2">
      <c r="A40" s="26">
        <v>2890</v>
      </c>
      <c r="B40" s="27" t="s">
        <v>2890</v>
      </c>
      <c r="C40" s="27" t="s">
        <v>7000</v>
      </c>
      <c r="D40" s="28">
        <v>2000</v>
      </c>
      <c r="E40" s="29">
        <v>21</v>
      </c>
      <c r="F40" s="30" t="s">
        <v>8220</v>
      </c>
      <c r="G40" s="26" t="s">
        <v>8223</v>
      </c>
      <c r="H40" s="26" t="s">
        <v>8245</v>
      </c>
      <c r="I40" s="26">
        <v>1407553200</v>
      </c>
      <c r="J40" s="26">
        <v>1405100992</v>
      </c>
      <c r="K40" s="26" t="b">
        <v>0</v>
      </c>
      <c r="L40" s="26">
        <v>3</v>
      </c>
      <c r="M40" s="26" t="b">
        <v>0</v>
      </c>
      <c r="N40" s="26" t="s">
        <v>8269</v>
      </c>
      <c r="O40" s="31" t="s">
        <v>8313</v>
      </c>
      <c r="P40" s="26" t="s">
        <v>8314</v>
      </c>
      <c r="Q40" s="32">
        <v>7</v>
      </c>
      <c r="R40" s="33">
        <v>41831</v>
      </c>
      <c r="S40" s="33">
        <v>41860</v>
      </c>
    </row>
    <row r="41" spans="1:19" ht="64" x14ac:dyDescent="0.2">
      <c r="A41" s="26">
        <v>2891</v>
      </c>
      <c r="B41" s="27" t="s">
        <v>2891</v>
      </c>
      <c r="C41" s="27" t="s">
        <v>7001</v>
      </c>
      <c r="D41" s="28">
        <v>10000</v>
      </c>
      <c r="E41" s="29">
        <v>273</v>
      </c>
      <c r="F41" s="30" t="s">
        <v>8220</v>
      </c>
      <c r="G41" s="26" t="s">
        <v>8223</v>
      </c>
      <c r="H41" s="26" t="s">
        <v>8245</v>
      </c>
      <c r="I41" s="26">
        <v>1460751128</v>
      </c>
      <c r="J41" s="26">
        <v>1455570728</v>
      </c>
      <c r="K41" s="26" t="b">
        <v>0</v>
      </c>
      <c r="L41" s="26">
        <v>10</v>
      </c>
      <c r="M41" s="26" t="b">
        <v>0</v>
      </c>
      <c r="N41" s="26" t="s">
        <v>8269</v>
      </c>
      <c r="O41" s="31" t="s">
        <v>8313</v>
      </c>
      <c r="P41" s="26" t="s">
        <v>8314</v>
      </c>
      <c r="Q41" s="32">
        <v>27.3</v>
      </c>
      <c r="R41" s="33">
        <v>42415</v>
      </c>
      <c r="S41" s="33">
        <v>42475</v>
      </c>
    </row>
    <row r="42" spans="1:19" ht="48" x14ac:dyDescent="0.2">
      <c r="A42" s="26">
        <v>2892</v>
      </c>
      <c r="B42" s="27" t="s">
        <v>2892</v>
      </c>
      <c r="C42" s="27" t="s">
        <v>7002</v>
      </c>
      <c r="D42" s="28">
        <v>5500</v>
      </c>
      <c r="E42" s="29">
        <v>500</v>
      </c>
      <c r="F42" s="30" t="s">
        <v>8220</v>
      </c>
      <c r="G42" s="26" t="s">
        <v>8223</v>
      </c>
      <c r="H42" s="26" t="s">
        <v>8245</v>
      </c>
      <c r="I42" s="26">
        <v>1409000400</v>
      </c>
      <c r="J42" s="26">
        <v>1408381704</v>
      </c>
      <c r="K42" s="26" t="b">
        <v>0</v>
      </c>
      <c r="L42" s="26">
        <v>17</v>
      </c>
      <c r="M42" s="26" t="b">
        <v>0</v>
      </c>
      <c r="N42" s="26" t="s">
        <v>8269</v>
      </c>
      <c r="O42" s="31" t="s">
        <v>8313</v>
      </c>
      <c r="P42" s="26" t="s">
        <v>8314</v>
      </c>
      <c r="Q42" s="32">
        <v>29.41</v>
      </c>
      <c r="R42" s="33">
        <v>41869</v>
      </c>
      <c r="S42" s="33">
        <v>41876</v>
      </c>
    </row>
    <row r="43" spans="1:19" ht="48" x14ac:dyDescent="0.2">
      <c r="A43" s="26">
        <v>2893</v>
      </c>
      <c r="B43" s="27" t="s">
        <v>2893</v>
      </c>
      <c r="C43" s="27" t="s">
        <v>7003</v>
      </c>
      <c r="D43" s="28">
        <v>5000</v>
      </c>
      <c r="E43" s="29">
        <v>25</v>
      </c>
      <c r="F43" s="30" t="s">
        <v>8220</v>
      </c>
      <c r="G43" s="26" t="s">
        <v>8223</v>
      </c>
      <c r="H43" s="26" t="s">
        <v>8245</v>
      </c>
      <c r="I43" s="26">
        <v>1420768800</v>
      </c>
      <c r="J43" s="26">
        <v>1415644395</v>
      </c>
      <c r="K43" s="26" t="b">
        <v>0</v>
      </c>
      <c r="L43" s="26">
        <v>2</v>
      </c>
      <c r="M43" s="26" t="b">
        <v>0</v>
      </c>
      <c r="N43" s="26" t="s">
        <v>8269</v>
      </c>
      <c r="O43" s="31" t="s">
        <v>8313</v>
      </c>
      <c r="P43" s="26" t="s">
        <v>8314</v>
      </c>
      <c r="Q43" s="32">
        <v>12.5</v>
      </c>
      <c r="R43" s="33">
        <v>41953</v>
      </c>
      <c r="S43" s="33">
        <v>42013</v>
      </c>
    </row>
    <row r="44" spans="1:19" ht="64" x14ac:dyDescent="0.2">
      <c r="A44" s="26">
        <v>2894</v>
      </c>
      <c r="B44" s="27" t="s">
        <v>2894</v>
      </c>
      <c r="C44" s="27" t="s">
        <v>7004</v>
      </c>
      <c r="D44" s="28">
        <v>50000</v>
      </c>
      <c r="E44" s="29">
        <v>0</v>
      </c>
      <c r="F44" s="30" t="s">
        <v>8220</v>
      </c>
      <c r="G44" s="26" t="s">
        <v>8223</v>
      </c>
      <c r="H44" s="26" t="s">
        <v>8245</v>
      </c>
      <c r="I44" s="26">
        <v>1428100815</v>
      </c>
      <c r="J44" s="26">
        <v>1422920415</v>
      </c>
      <c r="K44" s="26" t="b">
        <v>0</v>
      </c>
      <c r="L44" s="26">
        <v>0</v>
      </c>
      <c r="M44" s="26" t="b">
        <v>0</v>
      </c>
      <c r="N44" s="26" t="s">
        <v>8269</v>
      </c>
      <c r="O44" s="31" t="s">
        <v>8313</v>
      </c>
      <c r="P44" s="26" t="s">
        <v>8314</v>
      </c>
      <c r="Q44" s="32" t="s">
        <v>8380</v>
      </c>
      <c r="R44" s="33">
        <v>42037</v>
      </c>
      <c r="S44" s="33">
        <v>42097</v>
      </c>
    </row>
    <row r="45" spans="1:19" ht="96" x14ac:dyDescent="0.2">
      <c r="A45" s="26">
        <v>2895</v>
      </c>
      <c r="B45" s="27" t="s">
        <v>2895</v>
      </c>
      <c r="C45" s="27" t="s">
        <v>7005</v>
      </c>
      <c r="D45" s="28">
        <v>500</v>
      </c>
      <c r="E45" s="29">
        <v>23</v>
      </c>
      <c r="F45" s="30" t="s">
        <v>8220</v>
      </c>
      <c r="G45" s="26" t="s">
        <v>8223</v>
      </c>
      <c r="H45" s="26" t="s">
        <v>8245</v>
      </c>
      <c r="I45" s="26">
        <v>1403470800</v>
      </c>
      <c r="J45" s="26">
        <v>1403356792</v>
      </c>
      <c r="K45" s="26" t="b">
        <v>0</v>
      </c>
      <c r="L45" s="26">
        <v>4</v>
      </c>
      <c r="M45" s="26" t="b">
        <v>0</v>
      </c>
      <c r="N45" s="26" t="s">
        <v>8269</v>
      </c>
      <c r="O45" s="31" t="s">
        <v>8313</v>
      </c>
      <c r="P45" s="26" t="s">
        <v>8314</v>
      </c>
      <c r="Q45" s="32">
        <v>5.75</v>
      </c>
      <c r="R45" s="33">
        <v>41811</v>
      </c>
      <c r="S45" s="33">
        <v>41812</v>
      </c>
    </row>
    <row r="46" spans="1:19" ht="60" customHeight="1" x14ac:dyDescent="0.2">
      <c r="A46" s="36">
        <v>2896</v>
      </c>
      <c r="B46" s="40" t="s">
        <v>2896</v>
      </c>
      <c r="C46" s="27" t="s">
        <v>8384</v>
      </c>
      <c r="D46" s="39">
        <v>3000</v>
      </c>
      <c r="E46" s="38">
        <v>625</v>
      </c>
      <c r="F46" s="37" t="s">
        <v>8220</v>
      </c>
      <c r="G46" s="36" t="s">
        <v>8223</v>
      </c>
      <c r="H46" s="36" t="s">
        <v>8245</v>
      </c>
      <c r="I46" s="36">
        <v>1481522400</v>
      </c>
      <c r="J46" s="36">
        <v>1480283321</v>
      </c>
      <c r="K46" s="36" t="b">
        <v>0</v>
      </c>
      <c r="L46" s="36">
        <v>12</v>
      </c>
      <c r="M46" s="36" t="b">
        <v>0</v>
      </c>
      <c r="N46" s="36" t="s">
        <v>8269</v>
      </c>
      <c r="O46" s="43" t="s">
        <v>8313</v>
      </c>
      <c r="P46" s="36" t="s">
        <v>8314</v>
      </c>
      <c r="Q46" s="42">
        <v>52.08</v>
      </c>
      <c r="R46" s="41">
        <v>42701</v>
      </c>
      <c r="S46" s="41">
        <v>42716</v>
      </c>
    </row>
    <row r="47" spans="1:19" ht="16" x14ac:dyDescent="0.2">
      <c r="A47" s="36"/>
      <c r="B47" s="40"/>
      <c r="C47" s="27" t="s">
        <v>8385</v>
      </c>
      <c r="D47" s="39"/>
      <c r="E47" s="38"/>
      <c r="F47" s="37"/>
      <c r="G47" s="36"/>
      <c r="H47" s="36"/>
      <c r="I47" s="36"/>
      <c r="J47" s="36"/>
      <c r="K47" s="36"/>
      <c r="L47" s="36"/>
      <c r="M47" s="36"/>
      <c r="N47" s="36"/>
      <c r="O47" s="43"/>
      <c r="P47" s="36"/>
      <c r="Q47" s="42"/>
      <c r="R47" s="41"/>
      <c r="S47" s="41"/>
    </row>
    <row r="48" spans="1:19" ht="64" x14ac:dyDescent="0.2">
      <c r="A48" s="26">
        <v>2897</v>
      </c>
      <c r="B48" s="27" t="s">
        <v>2897</v>
      </c>
      <c r="C48" s="27" t="s">
        <v>7007</v>
      </c>
      <c r="D48" s="28">
        <v>12000</v>
      </c>
      <c r="E48" s="29">
        <v>550</v>
      </c>
      <c r="F48" s="30" t="s">
        <v>8220</v>
      </c>
      <c r="G48" s="26" t="s">
        <v>8223</v>
      </c>
      <c r="H48" s="26" t="s">
        <v>8245</v>
      </c>
      <c r="I48" s="26">
        <v>1444577345</v>
      </c>
      <c r="J48" s="26">
        <v>1441985458</v>
      </c>
      <c r="K48" s="26" t="b">
        <v>0</v>
      </c>
      <c r="L48" s="26">
        <v>3</v>
      </c>
      <c r="M48" s="26" t="b">
        <v>0</v>
      </c>
      <c r="N48" s="26" t="s">
        <v>8269</v>
      </c>
      <c r="O48" s="31" t="s">
        <v>8313</v>
      </c>
      <c r="P48" s="26" t="s">
        <v>8314</v>
      </c>
      <c r="Q48" s="32">
        <v>183.33</v>
      </c>
      <c r="R48" s="33">
        <v>42258</v>
      </c>
      <c r="S48" s="33">
        <v>42288</v>
      </c>
    </row>
    <row r="49" spans="1:19" ht="64" x14ac:dyDescent="0.2">
      <c r="A49" s="26">
        <v>2898</v>
      </c>
      <c r="B49" s="27" t="s">
        <v>2898</v>
      </c>
      <c r="C49" s="27" t="s">
        <v>7008</v>
      </c>
      <c r="D49" s="28">
        <v>7500</v>
      </c>
      <c r="E49" s="29">
        <v>316</v>
      </c>
      <c r="F49" s="30" t="s">
        <v>8220</v>
      </c>
      <c r="G49" s="26" t="s">
        <v>8223</v>
      </c>
      <c r="H49" s="26" t="s">
        <v>8245</v>
      </c>
      <c r="I49" s="26">
        <v>1446307053</v>
      </c>
      <c r="J49" s="26">
        <v>1443715053</v>
      </c>
      <c r="K49" s="26" t="b">
        <v>0</v>
      </c>
      <c r="L49" s="26">
        <v>12</v>
      </c>
      <c r="M49" s="26" t="b">
        <v>0</v>
      </c>
      <c r="N49" s="26" t="s">
        <v>8269</v>
      </c>
      <c r="O49" s="31" t="s">
        <v>8313</v>
      </c>
      <c r="P49" s="26" t="s">
        <v>8314</v>
      </c>
      <c r="Q49" s="32">
        <v>26.33</v>
      </c>
      <c r="R49" s="33">
        <v>42278</v>
      </c>
      <c r="S49" s="33">
        <v>42308</v>
      </c>
    </row>
    <row r="50" spans="1:19" ht="64" x14ac:dyDescent="0.2">
      <c r="A50" s="26">
        <v>2899</v>
      </c>
      <c r="B50" s="27" t="s">
        <v>2899</v>
      </c>
      <c r="C50" s="27" t="s">
        <v>7009</v>
      </c>
      <c r="D50" s="28">
        <v>10000</v>
      </c>
      <c r="E50" s="29">
        <v>0</v>
      </c>
      <c r="F50" s="30" t="s">
        <v>8220</v>
      </c>
      <c r="G50" s="26" t="s">
        <v>8223</v>
      </c>
      <c r="H50" s="26" t="s">
        <v>8245</v>
      </c>
      <c r="I50" s="26">
        <v>1469325158</v>
      </c>
      <c r="J50" s="26">
        <v>1464141158</v>
      </c>
      <c r="K50" s="26" t="b">
        <v>0</v>
      </c>
      <c r="L50" s="26">
        <v>0</v>
      </c>
      <c r="M50" s="26" t="b">
        <v>0</v>
      </c>
      <c r="N50" s="26" t="s">
        <v>8269</v>
      </c>
      <c r="O50" s="31" t="s">
        <v>8313</v>
      </c>
      <c r="P50" s="26" t="s">
        <v>8314</v>
      </c>
      <c r="Q50" s="32" t="s">
        <v>8380</v>
      </c>
      <c r="R50" s="33">
        <v>42515</v>
      </c>
      <c r="S50" s="33">
        <v>42575</v>
      </c>
    </row>
    <row r="51" spans="1:19" ht="64" x14ac:dyDescent="0.2">
      <c r="A51" s="26">
        <v>2900</v>
      </c>
      <c r="B51" s="27" t="s">
        <v>2900</v>
      </c>
      <c r="C51" s="27" t="s">
        <v>7010</v>
      </c>
      <c r="D51" s="28">
        <v>5500</v>
      </c>
      <c r="E51" s="29">
        <v>3405</v>
      </c>
      <c r="F51" s="30" t="s">
        <v>8220</v>
      </c>
      <c r="G51" s="26" t="s">
        <v>8223</v>
      </c>
      <c r="H51" s="26" t="s">
        <v>8245</v>
      </c>
      <c r="I51" s="26">
        <v>1407562632</v>
      </c>
      <c r="J51" s="26">
        <v>1404970632</v>
      </c>
      <c r="K51" s="26" t="b">
        <v>0</v>
      </c>
      <c r="L51" s="26">
        <v>7</v>
      </c>
      <c r="M51" s="26" t="b">
        <v>0</v>
      </c>
      <c r="N51" s="26" t="s">
        <v>8269</v>
      </c>
      <c r="O51" s="31" t="s">
        <v>8313</v>
      </c>
      <c r="P51" s="26" t="s">
        <v>8314</v>
      </c>
      <c r="Q51" s="32">
        <v>486.43</v>
      </c>
      <c r="R51" s="33">
        <v>41830</v>
      </c>
      <c r="S51" s="33">
        <v>41860</v>
      </c>
    </row>
    <row r="52" spans="1:19" ht="64" x14ac:dyDescent="0.2">
      <c r="A52" s="26">
        <v>2901</v>
      </c>
      <c r="B52" s="27" t="s">
        <v>2901</v>
      </c>
      <c r="C52" s="27" t="s">
        <v>7011</v>
      </c>
      <c r="D52" s="28">
        <v>750</v>
      </c>
      <c r="E52" s="29">
        <v>6</v>
      </c>
      <c r="F52" s="30" t="s">
        <v>8220</v>
      </c>
      <c r="G52" s="26" t="s">
        <v>8223</v>
      </c>
      <c r="H52" s="26" t="s">
        <v>8245</v>
      </c>
      <c r="I52" s="26">
        <v>1423345339</v>
      </c>
      <c r="J52" s="26">
        <v>1418161339</v>
      </c>
      <c r="K52" s="26" t="b">
        <v>0</v>
      </c>
      <c r="L52" s="26">
        <v>2</v>
      </c>
      <c r="M52" s="26" t="b">
        <v>0</v>
      </c>
      <c r="N52" s="26" t="s">
        <v>8269</v>
      </c>
      <c r="O52" s="31" t="s">
        <v>8313</v>
      </c>
      <c r="P52" s="26" t="s">
        <v>8314</v>
      </c>
      <c r="Q52" s="32">
        <v>3</v>
      </c>
      <c r="R52" s="33">
        <v>41982</v>
      </c>
      <c r="S52" s="33">
        <v>42042</v>
      </c>
    </row>
    <row r="53" spans="1:19" ht="80" x14ac:dyDescent="0.2">
      <c r="A53" s="26">
        <v>2902</v>
      </c>
      <c r="B53" s="27" t="s">
        <v>2902</v>
      </c>
      <c r="C53" s="27" t="s">
        <v>7012</v>
      </c>
      <c r="D53" s="28">
        <v>150000</v>
      </c>
      <c r="E53" s="29">
        <v>25</v>
      </c>
      <c r="F53" s="30" t="s">
        <v>8220</v>
      </c>
      <c r="G53" s="26" t="s">
        <v>8223</v>
      </c>
      <c r="H53" s="26" t="s">
        <v>8245</v>
      </c>
      <c r="I53" s="26">
        <v>1440412396</v>
      </c>
      <c r="J53" s="26">
        <v>1437820396</v>
      </c>
      <c r="K53" s="26" t="b">
        <v>0</v>
      </c>
      <c r="L53" s="26">
        <v>1</v>
      </c>
      <c r="M53" s="26" t="b">
        <v>0</v>
      </c>
      <c r="N53" s="26" t="s">
        <v>8269</v>
      </c>
      <c r="O53" s="31" t="s">
        <v>8313</v>
      </c>
      <c r="P53" s="26" t="s">
        <v>8314</v>
      </c>
      <c r="Q53" s="32">
        <v>25</v>
      </c>
      <c r="R53" s="33">
        <v>42210</v>
      </c>
      <c r="S53" s="33">
        <v>42240</v>
      </c>
    </row>
    <row r="54" spans="1:19" ht="96" x14ac:dyDescent="0.2">
      <c r="A54" s="26">
        <v>2903</v>
      </c>
      <c r="B54" s="27" t="s">
        <v>2903</v>
      </c>
      <c r="C54" s="27" t="s">
        <v>7013</v>
      </c>
      <c r="D54" s="28">
        <v>5000</v>
      </c>
      <c r="E54" s="29">
        <v>39</v>
      </c>
      <c r="F54" s="30" t="s">
        <v>8220</v>
      </c>
      <c r="G54" s="26" t="s">
        <v>8223</v>
      </c>
      <c r="H54" s="26" t="s">
        <v>8245</v>
      </c>
      <c r="I54" s="26">
        <v>1441771218</v>
      </c>
      <c r="J54" s="26">
        <v>1436587218</v>
      </c>
      <c r="K54" s="26" t="b">
        <v>0</v>
      </c>
      <c r="L54" s="26">
        <v>4</v>
      </c>
      <c r="M54" s="26" t="b">
        <v>0</v>
      </c>
      <c r="N54" s="26" t="s">
        <v>8269</v>
      </c>
      <c r="O54" s="31" t="s">
        <v>8313</v>
      </c>
      <c r="P54" s="26" t="s">
        <v>8314</v>
      </c>
      <c r="Q54" s="32">
        <v>9.75</v>
      </c>
      <c r="R54" s="33">
        <v>42196</v>
      </c>
      <c r="S54" s="33">
        <v>42256</v>
      </c>
    </row>
    <row r="55" spans="1:19" ht="80" x14ac:dyDescent="0.2">
      <c r="A55" s="26">
        <v>2905</v>
      </c>
      <c r="B55" s="27" t="s">
        <v>2905</v>
      </c>
      <c r="C55" s="27" t="s">
        <v>7015</v>
      </c>
      <c r="D55" s="28">
        <v>3500</v>
      </c>
      <c r="E55" s="29">
        <v>622</v>
      </c>
      <c r="F55" s="30" t="s">
        <v>8220</v>
      </c>
      <c r="G55" s="26" t="s">
        <v>8223</v>
      </c>
      <c r="H55" s="26" t="s">
        <v>8245</v>
      </c>
      <c r="I55" s="26">
        <v>1473211313</v>
      </c>
      <c r="J55" s="26">
        <v>1472001713</v>
      </c>
      <c r="K55" s="26" t="b">
        <v>0</v>
      </c>
      <c r="L55" s="26">
        <v>17</v>
      </c>
      <c r="M55" s="26" t="b">
        <v>0</v>
      </c>
      <c r="N55" s="26" t="s">
        <v>8269</v>
      </c>
      <c r="O55" s="31" t="s">
        <v>8313</v>
      </c>
      <c r="P55" s="26" t="s">
        <v>8314</v>
      </c>
      <c r="Q55" s="32">
        <v>36.590000000000003</v>
      </c>
      <c r="R55" s="33">
        <v>42606</v>
      </c>
      <c r="S55" s="33">
        <v>42620</v>
      </c>
    </row>
    <row r="56" spans="1:19" ht="64" x14ac:dyDescent="0.2">
      <c r="A56" s="26">
        <v>2906</v>
      </c>
      <c r="B56" s="27" t="s">
        <v>2906</v>
      </c>
      <c r="C56" s="27" t="s">
        <v>7016</v>
      </c>
      <c r="D56" s="28">
        <v>6000</v>
      </c>
      <c r="E56" s="29">
        <v>565</v>
      </c>
      <c r="F56" s="30" t="s">
        <v>8220</v>
      </c>
      <c r="G56" s="26" t="s">
        <v>8223</v>
      </c>
      <c r="H56" s="26" t="s">
        <v>8245</v>
      </c>
      <c r="I56" s="26">
        <v>1438390800</v>
      </c>
      <c r="J56" s="26">
        <v>1436888066</v>
      </c>
      <c r="K56" s="26" t="b">
        <v>0</v>
      </c>
      <c r="L56" s="26">
        <v>7</v>
      </c>
      <c r="M56" s="26" t="b">
        <v>0</v>
      </c>
      <c r="N56" s="26" t="s">
        <v>8269</v>
      </c>
      <c r="O56" s="31" t="s">
        <v>8313</v>
      </c>
      <c r="P56" s="26" t="s">
        <v>8314</v>
      </c>
      <c r="Q56" s="32">
        <v>80.709999999999994</v>
      </c>
      <c r="R56" s="33">
        <v>42199</v>
      </c>
      <c r="S56" s="33">
        <v>42217</v>
      </c>
    </row>
    <row r="57" spans="1:19" ht="64" x14ac:dyDescent="0.2">
      <c r="A57" s="26">
        <v>2907</v>
      </c>
      <c r="B57" s="27" t="s">
        <v>2907</v>
      </c>
      <c r="C57" s="27" t="s">
        <v>7017</v>
      </c>
      <c r="D57" s="28">
        <v>2500</v>
      </c>
      <c r="E57" s="29">
        <v>2</v>
      </c>
      <c r="F57" s="30" t="s">
        <v>8220</v>
      </c>
      <c r="G57" s="26" t="s">
        <v>8223</v>
      </c>
      <c r="H57" s="26" t="s">
        <v>8245</v>
      </c>
      <c r="I57" s="26">
        <v>1463259837</v>
      </c>
      <c r="J57" s="26">
        <v>1458075837</v>
      </c>
      <c r="K57" s="26" t="b">
        <v>0</v>
      </c>
      <c r="L57" s="26">
        <v>2</v>
      </c>
      <c r="M57" s="26" t="b">
        <v>0</v>
      </c>
      <c r="N57" s="26" t="s">
        <v>8269</v>
      </c>
      <c r="O57" s="31" t="s">
        <v>8313</v>
      </c>
      <c r="P57" s="26" t="s">
        <v>8314</v>
      </c>
      <c r="Q57" s="32">
        <v>1</v>
      </c>
      <c r="R57" s="33">
        <v>42444</v>
      </c>
      <c r="S57" s="33">
        <v>42504</v>
      </c>
    </row>
    <row r="58" spans="1:19" ht="32" x14ac:dyDescent="0.2">
      <c r="A58" s="36">
        <v>2908</v>
      </c>
      <c r="B58" s="40" t="s">
        <v>2908</v>
      </c>
      <c r="C58" s="27" t="s">
        <v>8386</v>
      </c>
      <c r="D58" s="39">
        <v>9600</v>
      </c>
      <c r="E58" s="38">
        <v>264</v>
      </c>
      <c r="F58" s="37" t="s">
        <v>8220</v>
      </c>
      <c r="G58" s="36" t="s">
        <v>8223</v>
      </c>
      <c r="H58" s="36" t="s">
        <v>8245</v>
      </c>
      <c r="I58" s="36">
        <v>1465407219</v>
      </c>
      <c r="J58" s="36">
        <v>1462815219</v>
      </c>
      <c r="K58" s="36" t="b">
        <v>0</v>
      </c>
      <c r="L58" s="36">
        <v>5</v>
      </c>
      <c r="M58" s="36" t="b">
        <v>0</v>
      </c>
      <c r="N58" s="36" t="s">
        <v>8269</v>
      </c>
      <c r="O58" s="43" t="s">
        <v>8313</v>
      </c>
      <c r="P58" s="36" t="s">
        <v>8314</v>
      </c>
      <c r="Q58" s="42">
        <v>52.8</v>
      </c>
      <c r="R58" s="41">
        <v>42499</v>
      </c>
      <c r="S58" s="41">
        <v>42529</v>
      </c>
    </row>
    <row r="59" spans="1:19" ht="32" x14ac:dyDescent="0.2">
      <c r="A59" s="36"/>
      <c r="B59" s="40"/>
      <c r="C59" s="27" t="s">
        <v>8387</v>
      </c>
      <c r="D59" s="39"/>
      <c r="E59" s="38"/>
      <c r="F59" s="37"/>
      <c r="G59" s="36"/>
      <c r="H59" s="36"/>
      <c r="I59" s="36"/>
      <c r="J59" s="36"/>
      <c r="K59" s="36"/>
      <c r="L59" s="36"/>
      <c r="M59" s="36"/>
      <c r="N59" s="36"/>
      <c r="O59" s="43"/>
      <c r="P59" s="36"/>
      <c r="Q59" s="42"/>
      <c r="R59" s="41"/>
      <c r="S59" s="41"/>
    </row>
    <row r="60" spans="1:19" ht="64" x14ac:dyDescent="0.2">
      <c r="A60" s="26">
        <v>2909</v>
      </c>
      <c r="B60" s="27" t="s">
        <v>2909</v>
      </c>
      <c r="C60" s="27" t="s">
        <v>7019</v>
      </c>
      <c r="D60" s="28">
        <v>180000</v>
      </c>
      <c r="E60" s="29">
        <v>20</v>
      </c>
      <c r="F60" s="30" t="s">
        <v>8220</v>
      </c>
      <c r="G60" s="26" t="s">
        <v>8223</v>
      </c>
      <c r="H60" s="26" t="s">
        <v>8245</v>
      </c>
      <c r="I60" s="26">
        <v>1416944760</v>
      </c>
      <c r="J60" s="26">
        <v>1413527001</v>
      </c>
      <c r="K60" s="26" t="b">
        <v>0</v>
      </c>
      <c r="L60" s="26">
        <v>1</v>
      </c>
      <c r="M60" s="26" t="b">
        <v>0</v>
      </c>
      <c r="N60" s="26" t="s">
        <v>8269</v>
      </c>
      <c r="O60" s="31" t="s">
        <v>8313</v>
      </c>
      <c r="P60" s="26" t="s">
        <v>8314</v>
      </c>
      <c r="Q60" s="32">
        <v>20</v>
      </c>
      <c r="R60" s="33">
        <v>41929</v>
      </c>
      <c r="S60" s="33">
        <v>41968</v>
      </c>
    </row>
    <row r="61" spans="1:19" ht="80" x14ac:dyDescent="0.2">
      <c r="A61" s="26">
        <v>2911</v>
      </c>
      <c r="B61" s="27" t="s">
        <v>2911</v>
      </c>
      <c r="C61" s="27" t="s">
        <v>7021</v>
      </c>
      <c r="D61" s="28">
        <v>1800</v>
      </c>
      <c r="E61" s="29">
        <v>657</v>
      </c>
      <c r="F61" s="30" t="s">
        <v>8220</v>
      </c>
      <c r="G61" s="26" t="s">
        <v>8223</v>
      </c>
      <c r="H61" s="26" t="s">
        <v>8245</v>
      </c>
      <c r="I61" s="26">
        <v>1435429626</v>
      </c>
      <c r="J61" s="26">
        <v>1431973626</v>
      </c>
      <c r="K61" s="26" t="b">
        <v>0</v>
      </c>
      <c r="L61" s="26">
        <v>14</v>
      </c>
      <c r="M61" s="26" t="b">
        <v>0</v>
      </c>
      <c r="N61" s="26" t="s">
        <v>8269</v>
      </c>
      <c r="O61" s="31" t="s">
        <v>8313</v>
      </c>
      <c r="P61" s="26" t="s">
        <v>8314</v>
      </c>
      <c r="Q61" s="32">
        <v>46.93</v>
      </c>
      <c r="R61" s="33">
        <v>42142</v>
      </c>
      <c r="S61" s="33">
        <v>42182</v>
      </c>
    </row>
    <row r="62" spans="1:19" ht="48" x14ac:dyDescent="0.2">
      <c r="A62" s="26">
        <v>2912</v>
      </c>
      <c r="B62" s="27" t="s">
        <v>2912</v>
      </c>
      <c r="C62" s="27" t="s">
        <v>7022</v>
      </c>
      <c r="D62" s="28">
        <v>14440</v>
      </c>
      <c r="E62" s="29">
        <v>2030</v>
      </c>
      <c r="F62" s="30" t="s">
        <v>8220</v>
      </c>
      <c r="G62" s="26" t="s">
        <v>8223</v>
      </c>
      <c r="H62" s="26" t="s">
        <v>8245</v>
      </c>
      <c r="I62" s="26">
        <v>1452827374</v>
      </c>
      <c r="J62" s="26">
        <v>1450235374</v>
      </c>
      <c r="K62" s="26" t="b">
        <v>0</v>
      </c>
      <c r="L62" s="26">
        <v>26</v>
      </c>
      <c r="M62" s="26" t="b">
        <v>0</v>
      </c>
      <c r="N62" s="26" t="s">
        <v>8269</v>
      </c>
      <c r="O62" s="31" t="s">
        <v>8313</v>
      </c>
      <c r="P62" s="26" t="s">
        <v>8314</v>
      </c>
      <c r="Q62" s="32">
        <v>78.08</v>
      </c>
      <c r="R62" s="33">
        <v>42354</v>
      </c>
      <c r="S62" s="33">
        <v>42384</v>
      </c>
    </row>
    <row r="63" spans="1:19" ht="64" x14ac:dyDescent="0.2">
      <c r="A63" s="26">
        <v>2913</v>
      </c>
      <c r="B63" s="27" t="s">
        <v>2913</v>
      </c>
      <c r="C63" s="27" t="s">
        <v>7023</v>
      </c>
      <c r="D63" s="28">
        <v>10000</v>
      </c>
      <c r="E63" s="29">
        <v>2</v>
      </c>
      <c r="F63" s="30" t="s">
        <v>8220</v>
      </c>
      <c r="G63" s="26" t="s">
        <v>8223</v>
      </c>
      <c r="H63" s="26" t="s">
        <v>8245</v>
      </c>
      <c r="I63" s="26">
        <v>1410041339</v>
      </c>
      <c r="J63" s="26">
        <v>1404857339</v>
      </c>
      <c r="K63" s="26" t="b">
        <v>0</v>
      </c>
      <c r="L63" s="26">
        <v>2</v>
      </c>
      <c r="M63" s="26" t="b">
        <v>0</v>
      </c>
      <c r="N63" s="26" t="s">
        <v>8269</v>
      </c>
      <c r="O63" s="31" t="s">
        <v>8313</v>
      </c>
      <c r="P63" s="26" t="s">
        <v>8314</v>
      </c>
      <c r="Q63" s="32">
        <v>1</v>
      </c>
      <c r="R63" s="33">
        <v>41828</v>
      </c>
      <c r="S63" s="33">
        <v>41888</v>
      </c>
    </row>
    <row r="64" spans="1:19" ht="48" x14ac:dyDescent="0.2">
      <c r="A64" s="26">
        <v>2917</v>
      </c>
      <c r="B64" s="27" t="s">
        <v>2917</v>
      </c>
      <c r="C64" s="27" t="s">
        <v>7027</v>
      </c>
      <c r="D64" s="28">
        <v>2000</v>
      </c>
      <c r="E64" s="29">
        <v>437</v>
      </c>
      <c r="F64" s="30" t="s">
        <v>8220</v>
      </c>
      <c r="G64" s="26" t="s">
        <v>8223</v>
      </c>
      <c r="H64" s="26" t="s">
        <v>8245</v>
      </c>
      <c r="I64" s="26">
        <v>1442381847</v>
      </c>
      <c r="J64" s="26">
        <v>1440826647</v>
      </c>
      <c r="K64" s="26" t="b">
        <v>0</v>
      </c>
      <c r="L64" s="26">
        <v>9</v>
      </c>
      <c r="M64" s="26" t="b">
        <v>0</v>
      </c>
      <c r="N64" s="26" t="s">
        <v>8269</v>
      </c>
      <c r="O64" s="31" t="s">
        <v>8313</v>
      </c>
      <c r="P64" s="26" t="s">
        <v>8314</v>
      </c>
      <c r="Q64" s="32">
        <v>48.56</v>
      </c>
      <c r="R64" s="33">
        <v>42245</v>
      </c>
      <c r="S64" s="33">
        <v>42263</v>
      </c>
    </row>
    <row r="65" spans="1:19" ht="80" x14ac:dyDescent="0.2">
      <c r="A65" s="26">
        <v>2918</v>
      </c>
      <c r="B65" s="27" t="s">
        <v>2918</v>
      </c>
      <c r="C65" s="27" t="s">
        <v>7028</v>
      </c>
      <c r="D65" s="28">
        <v>5000</v>
      </c>
      <c r="E65" s="29">
        <v>1362</v>
      </c>
      <c r="F65" s="30" t="s">
        <v>8220</v>
      </c>
      <c r="G65" s="26" t="s">
        <v>8223</v>
      </c>
      <c r="H65" s="26" t="s">
        <v>8245</v>
      </c>
      <c r="I65" s="26">
        <v>1446131207</v>
      </c>
      <c r="J65" s="26">
        <v>1443712007</v>
      </c>
      <c r="K65" s="26" t="b">
        <v>0</v>
      </c>
      <c r="L65" s="26">
        <v>20</v>
      </c>
      <c r="M65" s="26" t="b">
        <v>0</v>
      </c>
      <c r="N65" s="26" t="s">
        <v>8269</v>
      </c>
      <c r="O65" s="31" t="s">
        <v>8313</v>
      </c>
      <c r="P65" s="26" t="s">
        <v>8314</v>
      </c>
      <c r="Q65" s="32">
        <v>68.099999999999994</v>
      </c>
      <c r="R65" s="33">
        <v>42278</v>
      </c>
      <c r="S65" s="33">
        <v>42306</v>
      </c>
    </row>
    <row r="66" spans="1:19" ht="48" x14ac:dyDescent="0.2">
      <c r="A66" s="26">
        <v>2919</v>
      </c>
      <c r="B66" s="27" t="s">
        <v>2919</v>
      </c>
      <c r="C66" s="27" t="s">
        <v>7029</v>
      </c>
      <c r="D66" s="28">
        <v>600</v>
      </c>
      <c r="E66" s="29">
        <v>51</v>
      </c>
      <c r="F66" s="30" t="s">
        <v>8220</v>
      </c>
      <c r="G66" s="26" t="s">
        <v>8223</v>
      </c>
      <c r="H66" s="26" t="s">
        <v>8245</v>
      </c>
      <c r="I66" s="26">
        <v>1407250329</v>
      </c>
      <c r="J66" s="26">
        <v>1404658329</v>
      </c>
      <c r="K66" s="26" t="b">
        <v>0</v>
      </c>
      <c r="L66" s="26">
        <v>6</v>
      </c>
      <c r="M66" s="26" t="b">
        <v>0</v>
      </c>
      <c r="N66" s="26" t="s">
        <v>8269</v>
      </c>
      <c r="O66" s="31" t="s">
        <v>8313</v>
      </c>
      <c r="P66" s="26" t="s">
        <v>8314</v>
      </c>
      <c r="Q66" s="32">
        <v>8.5</v>
      </c>
      <c r="R66" s="33">
        <v>41826</v>
      </c>
      <c r="S66" s="33">
        <v>41856</v>
      </c>
    </row>
    <row r="67" spans="1:19" ht="64" x14ac:dyDescent="0.2">
      <c r="A67" s="26">
        <v>3728</v>
      </c>
      <c r="B67" s="27" t="s">
        <v>3725</v>
      </c>
      <c r="C67" s="27" t="s">
        <v>7838</v>
      </c>
      <c r="D67" s="28">
        <v>20000</v>
      </c>
      <c r="E67" s="29">
        <v>1862</v>
      </c>
      <c r="F67" s="30" t="s">
        <v>8220</v>
      </c>
      <c r="G67" s="26" t="s">
        <v>8223</v>
      </c>
      <c r="H67" s="26" t="s">
        <v>8245</v>
      </c>
      <c r="I67" s="26">
        <v>1439957176</v>
      </c>
      <c r="J67" s="26">
        <v>1437365176</v>
      </c>
      <c r="K67" s="26" t="b">
        <v>0</v>
      </c>
      <c r="L67" s="26">
        <v>31</v>
      </c>
      <c r="M67" s="26" t="b">
        <v>0</v>
      </c>
      <c r="N67" s="26" t="s">
        <v>8269</v>
      </c>
      <c r="O67" s="31" t="s">
        <v>8313</v>
      </c>
      <c r="P67" s="26" t="s">
        <v>8314</v>
      </c>
      <c r="Q67" s="32">
        <v>60.06</v>
      </c>
      <c r="R67" s="33">
        <v>42205</v>
      </c>
      <c r="S67" s="33">
        <v>42235</v>
      </c>
    </row>
    <row r="68" spans="1:19" ht="80" x14ac:dyDescent="0.2">
      <c r="A68" s="26">
        <v>3729</v>
      </c>
      <c r="B68" s="27" t="s">
        <v>3726</v>
      </c>
      <c r="C68" s="27" t="s">
        <v>7839</v>
      </c>
      <c r="D68" s="28">
        <v>5000</v>
      </c>
      <c r="E68" s="29">
        <v>362</v>
      </c>
      <c r="F68" s="30" t="s">
        <v>8220</v>
      </c>
      <c r="G68" s="26" t="s">
        <v>8223</v>
      </c>
      <c r="H68" s="26" t="s">
        <v>8245</v>
      </c>
      <c r="I68" s="26">
        <v>1427082912</v>
      </c>
      <c r="J68" s="26">
        <v>1423198512</v>
      </c>
      <c r="K68" s="26" t="b">
        <v>0</v>
      </c>
      <c r="L68" s="26">
        <v>5</v>
      </c>
      <c r="M68" s="26" t="b">
        <v>0</v>
      </c>
      <c r="N68" s="26" t="s">
        <v>8269</v>
      </c>
      <c r="O68" s="31" t="s">
        <v>8313</v>
      </c>
      <c r="P68" s="26" t="s">
        <v>8314</v>
      </c>
      <c r="Q68" s="32">
        <v>72.400000000000006</v>
      </c>
      <c r="R68" s="33">
        <v>42041</v>
      </c>
      <c r="S68" s="33">
        <v>42086</v>
      </c>
    </row>
    <row r="69" spans="1:19" ht="80" x14ac:dyDescent="0.2">
      <c r="A69" s="26">
        <v>3730</v>
      </c>
      <c r="B69" s="27" t="s">
        <v>3727</v>
      </c>
      <c r="C69" s="27" t="s">
        <v>7840</v>
      </c>
      <c r="D69" s="28">
        <v>1000</v>
      </c>
      <c r="E69" s="29">
        <v>100</v>
      </c>
      <c r="F69" s="30" t="s">
        <v>8220</v>
      </c>
      <c r="G69" s="26" t="s">
        <v>8223</v>
      </c>
      <c r="H69" s="26" t="s">
        <v>8245</v>
      </c>
      <c r="I69" s="26">
        <v>1439828159</v>
      </c>
      <c r="J69" s="26">
        <v>1437236159</v>
      </c>
      <c r="K69" s="26" t="b">
        <v>0</v>
      </c>
      <c r="L69" s="26">
        <v>1</v>
      </c>
      <c r="M69" s="26" t="b">
        <v>0</v>
      </c>
      <c r="N69" s="26" t="s">
        <v>8269</v>
      </c>
      <c r="O69" s="31" t="s">
        <v>8313</v>
      </c>
      <c r="P69" s="26" t="s">
        <v>8314</v>
      </c>
      <c r="Q69" s="32">
        <v>100</v>
      </c>
      <c r="R69" s="33">
        <v>42203</v>
      </c>
      <c r="S69" s="33">
        <v>42233</v>
      </c>
    </row>
    <row r="70" spans="1:19" ht="64" x14ac:dyDescent="0.2">
      <c r="A70" s="26">
        <v>3731</v>
      </c>
      <c r="B70" s="27" t="s">
        <v>3728</v>
      </c>
      <c r="C70" s="27" t="s">
        <v>7841</v>
      </c>
      <c r="D70" s="28">
        <v>5500</v>
      </c>
      <c r="E70" s="29">
        <v>620</v>
      </c>
      <c r="F70" s="30" t="s">
        <v>8220</v>
      </c>
      <c r="G70" s="26" t="s">
        <v>8223</v>
      </c>
      <c r="H70" s="26" t="s">
        <v>8245</v>
      </c>
      <c r="I70" s="26">
        <v>1420860180</v>
      </c>
      <c r="J70" s="26">
        <v>1418234646</v>
      </c>
      <c r="K70" s="26" t="b">
        <v>0</v>
      </c>
      <c r="L70" s="26">
        <v>12</v>
      </c>
      <c r="M70" s="26" t="b">
        <v>0</v>
      </c>
      <c r="N70" s="26" t="s">
        <v>8269</v>
      </c>
      <c r="O70" s="31" t="s">
        <v>8313</v>
      </c>
      <c r="P70" s="26" t="s">
        <v>8314</v>
      </c>
      <c r="Q70" s="32">
        <v>51.67</v>
      </c>
      <c r="R70" s="33">
        <v>41983</v>
      </c>
      <c r="S70" s="33">
        <v>42014</v>
      </c>
    </row>
    <row r="71" spans="1:19" ht="48" x14ac:dyDescent="0.2">
      <c r="A71" s="26">
        <v>3733</v>
      </c>
      <c r="B71" s="27" t="s">
        <v>3730</v>
      </c>
      <c r="C71" s="27" t="s">
        <v>7843</v>
      </c>
      <c r="D71" s="28">
        <v>1500</v>
      </c>
      <c r="E71" s="29">
        <v>0</v>
      </c>
      <c r="F71" s="30" t="s">
        <v>8220</v>
      </c>
      <c r="G71" s="26" t="s">
        <v>8223</v>
      </c>
      <c r="H71" s="26" t="s">
        <v>8245</v>
      </c>
      <c r="I71" s="26">
        <v>1429396200</v>
      </c>
      <c r="J71" s="26">
        <v>1428539708</v>
      </c>
      <c r="K71" s="26" t="b">
        <v>0</v>
      </c>
      <c r="L71" s="26">
        <v>0</v>
      </c>
      <c r="M71" s="26" t="b">
        <v>0</v>
      </c>
      <c r="N71" s="26" t="s">
        <v>8269</v>
      </c>
      <c r="O71" s="31" t="s">
        <v>8313</v>
      </c>
      <c r="P71" s="26" t="s">
        <v>8314</v>
      </c>
      <c r="Q71" s="32" t="s">
        <v>8380</v>
      </c>
      <c r="R71" s="33">
        <v>42103</v>
      </c>
      <c r="S71" s="33">
        <v>42112</v>
      </c>
    </row>
    <row r="72" spans="1:19" ht="64" x14ac:dyDescent="0.2">
      <c r="A72" s="26">
        <v>3734</v>
      </c>
      <c r="B72" s="27" t="s">
        <v>3731</v>
      </c>
      <c r="C72" s="27" t="s">
        <v>7844</v>
      </c>
      <c r="D72" s="28">
        <v>1500</v>
      </c>
      <c r="E72" s="29">
        <v>427</v>
      </c>
      <c r="F72" s="30" t="s">
        <v>8220</v>
      </c>
      <c r="G72" s="26" t="s">
        <v>8223</v>
      </c>
      <c r="H72" s="26" t="s">
        <v>8245</v>
      </c>
      <c r="I72" s="26">
        <v>1432589896</v>
      </c>
      <c r="J72" s="26">
        <v>1427405896</v>
      </c>
      <c r="K72" s="26" t="b">
        <v>0</v>
      </c>
      <c r="L72" s="26">
        <v>7</v>
      </c>
      <c r="M72" s="26" t="b">
        <v>0</v>
      </c>
      <c r="N72" s="26" t="s">
        <v>8269</v>
      </c>
      <c r="O72" s="31" t="s">
        <v>8313</v>
      </c>
      <c r="P72" s="26" t="s">
        <v>8314</v>
      </c>
      <c r="Q72" s="32">
        <v>61</v>
      </c>
      <c r="R72" s="33">
        <v>42089</v>
      </c>
      <c r="S72" s="33">
        <v>42149</v>
      </c>
    </row>
    <row r="73" spans="1:19" ht="48" x14ac:dyDescent="0.2">
      <c r="A73" s="26">
        <v>3737</v>
      </c>
      <c r="B73" s="27" t="s">
        <v>3734</v>
      </c>
      <c r="C73" s="27" t="s">
        <v>7847</v>
      </c>
      <c r="D73" s="28">
        <v>700</v>
      </c>
      <c r="E73" s="29">
        <v>150</v>
      </c>
      <c r="F73" s="30" t="s">
        <v>8220</v>
      </c>
      <c r="G73" s="26" t="s">
        <v>8223</v>
      </c>
      <c r="H73" s="26" t="s">
        <v>8245</v>
      </c>
      <c r="I73" s="26">
        <v>1447311540</v>
      </c>
      <c r="J73" s="26">
        <v>1445358903</v>
      </c>
      <c r="K73" s="26" t="b">
        <v>0</v>
      </c>
      <c r="L73" s="26">
        <v>4</v>
      </c>
      <c r="M73" s="26" t="b">
        <v>0</v>
      </c>
      <c r="N73" s="26" t="s">
        <v>8269</v>
      </c>
      <c r="O73" s="31" t="s">
        <v>8313</v>
      </c>
      <c r="P73" s="26" t="s">
        <v>8314</v>
      </c>
      <c r="Q73" s="32">
        <v>37.5</v>
      </c>
      <c r="R73" s="33">
        <v>42297</v>
      </c>
      <c r="S73" s="33">
        <v>42320</v>
      </c>
    </row>
    <row r="74" spans="1:19" ht="64" x14ac:dyDescent="0.2">
      <c r="A74" s="26">
        <v>3740</v>
      </c>
      <c r="B74" s="27" t="s">
        <v>3737</v>
      </c>
      <c r="C74" s="27" t="s">
        <v>7850</v>
      </c>
      <c r="D74" s="28">
        <v>2000</v>
      </c>
      <c r="E74" s="29">
        <v>358</v>
      </c>
      <c r="F74" s="30" t="s">
        <v>8220</v>
      </c>
      <c r="G74" s="26" t="s">
        <v>8223</v>
      </c>
      <c r="H74" s="26" t="s">
        <v>8245</v>
      </c>
      <c r="I74" s="26">
        <v>1407808438</v>
      </c>
      <c r="J74" s="26">
        <v>1405217355</v>
      </c>
      <c r="K74" s="26" t="b">
        <v>0</v>
      </c>
      <c r="L74" s="26">
        <v>14</v>
      </c>
      <c r="M74" s="26" t="b">
        <v>0</v>
      </c>
      <c r="N74" s="26" t="s">
        <v>8269</v>
      </c>
      <c r="O74" s="31" t="s">
        <v>8313</v>
      </c>
      <c r="P74" s="26" t="s">
        <v>8314</v>
      </c>
      <c r="Q74" s="32">
        <v>25.57</v>
      </c>
      <c r="R74" s="33">
        <v>41833</v>
      </c>
      <c r="S74" s="33">
        <v>41863</v>
      </c>
    </row>
    <row r="75" spans="1:19" ht="48" x14ac:dyDescent="0.2">
      <c r="A75" s="26">
        <v>3741</v>
      </c>
      <c r="B75" s="27" t="s">
        <v>3738</v>
      </c>
      <c r="C75" s="27" t="s">
        <v>7851</v>
      </c>
      <c r="D75" s="28">
        <v>20000</v>
      </c>
      <c r="E75" s="29">
        <v>0</v>
      </c>
      <c r="F75" s="30" t="s">
        <v>8220</v>
      </c>
      <c r="G75" s="26" t="s">
        <v>8223</v>
      </c>
      <c r="H75" s="26" t="s">
        <v>8245</v>
      </c>
      <c r="I75" s="26">
        <v>1450389950</v>
      </c>
      <c r="J75" s="26">
        <v>1447797950</v>
      </c>
      <c r="K75" s="26" t="b">
        <v>0</v>
      </c>
      <c r="L75" s="26">
        <v>0</v>
      </c>
      <c r="M75" s="26" t="b">
        <v>0</v>
      </c>
      <c r="N75" s="26" t="s">
        <v>8269</v>
      </c>
      <c r="O75" s="31" t="s">
        <v>8313</v>
      </c>
      <c r="P75" s="26" t="s">
        <v>8314</v>
      </c>
      <c r="Q75" s="32" t="s">
        <v>8380</v>
      </c>
      <c r="R75" s="33">
        <v>42325</v>
      </c>
      <c r="S75" s="33">
        <v>42355</v>
      </c>
    </row>
    <row r="76" spans="1:19" ht="64" x14ac:dyDescent="0.2">
      <c r="A76" s="26">
        <v>3742</v>
      </c>
      <c r="B76" s="27" t="s">
        <v>3739</v>
      </c>
      <c r="C76" s="27" t="s">
        <v>7852</v>
      </c>
      <c r="D76" s="28">
        <v>5000</v>
      </c>
      <c r="E76" s="29">
        <v>100</v>
      </c>
      <c r="F76" s="30" t="s">
        <v>8220</v>
      </c>
      <c r="G76" s="26" t="s">
        <v>8223</v>
      </c>
      <c r="H76" s="26" t="s">
        <v>8245</v>
      </c>
      <c r="I76" s="26">
        <v>1409980144</v>
      </c>
      <c r="J76" s="26">
        <v>1407388144</v>
      </c>
      <c r="K76" s="26" t="b">
        <v>0</v>
      </c>
      <c r="L76" s="26">
        <v>4</v>
      </c>
      <c r="M76" s="26" t="b">
        <v>0</v>
      </c>
      <c r="N76" s="26" t="s">
        <v>8269</v>
      </c>
      <c r="O76" s="31" t="s">
        <v>8313</v>
      </c>
      <c r="P76" s="26" t="s">
        <v>8314</v>
      </c>
      <c r="Q76" s="32">
        <v>25</v>
      </c>
      <c r="R76" s="33">
        <v>41858</v>
      </c>
      <c r="S76" s="33">
        <v>41888</v>
      </c>
    </row>
    <row r="77" spans="1:19" ht="48" x14ac:dyDescent="0.2">
      <c r="A77" s="26">
        <v>3743</v>
      </c>
      <c r="B77" s="27" t="s">
        <v>3740</v>
      </c>
      <c r="C77" s="27" t="s">
        <v>7853</v>
      </c>
      <c r="D77" s="28">
        <v>2200</v>
      </c>
      <c r="E77" s="29">
        <v>0</v>
      </c>
      <c r="F77" s="30" t="s">
        <v>8220</v>
      </c>
      <c r="G77" s="26" t="s">
        <v>8223</v>
      </c>
      <c r="H77" s="26" t="s">
        <v>8245</v>
      </c>
      <c r="I77" s="26">
        <v>1404406964</v>
      </c>
      <c r="J77" s="26">
        <v>1401814964</v>
      </c>
      <c r="K77" s="26" t="b">
        <v>0</v>
      </c>
      <c r="L77" s="26">
        <v>0</v>
      </c>
      <c r="M77" s="26" t="b">
        <v>0</v>
      </c>
      <c r="N77" s="26" t="s">
        <v>8269</v>
      </c>
      <c r="O77" s="31" t="s">
        <v>8313</v>
      </c>
      <c r="P77" s="26" t="s">
        <v>8314</v>
      </c>
      <c r="Q77" s="32" t="s">
        <v>8380</v>
      </c>
      <c r="R77" s="33">
        <v>41793</v>
      </c>
      <c r="S77" s="33">
        <v>41823</v>
      </c>
    </row>
    <row r="78" spans="1:19" ht="64" x14ac:dyDescent="0.2">
      <c r="A78" s="26">
        <v>3744</v>
      </c>
      <c r="B78" s="27" t="s">
        <v>3741</v>
      </c>
      <c r="C78" s="27" t="s">
        <v>7854</v>
      </c>
      <c r="D78" s="28">
        <v>1200</v>
      </c>
      <c r="E78" s="29">
        <v>0</v>
      </c>
      <c r="F78" s="30" t="s">
        <v>8220</v>
      </c>
      <c r="G78" s="26" t="s">
        <v>8223</v>
      </c>
      <c r="H78" s="26" t="s">
        <v>8245</v>
      </c>
      <c r="I78" s="26">
        <v>1404532740</v>
      </c>
      <c r="J78" s="26">
        <v>1401823952</v>
      </c>
      <c r="K78" s="26" t="b">
        <v>0</v>
      </c>
      <c r="L78" s="26">
        <v>0</v>
      </c>
      <c r="M78" s="26" t="b">
        <v>0</v>
      </c>
      <c r="N78" s="26" t="s">
        <v>8269</v>
      </c>
      <c r="O78" s="31" t="s">
        <v>8313</v>
      </c>
      <c r="P78" s="26" t="s">
        <v>8314</v>
      </c>
      <c r="Q78" s="32" t="s">
        <v>8380</v>
      </c>
      <c r="R78" s="33">
        <v>41793</v>
      </c>
      <c r="S78" s="33">
        <v>41825</v>
      </c>
    </row>
    <row r="79" spans="1:19" ht="48" x14ac:dyDescent="0.2">
      <c r="A79" s="26">
        <v>3745</v>
      </c>
      <c r="B79" s="27" t="s">
        <v>3742</v>
      </c>
      <c r="C79" s="27" t="s">
        <v>7855</v>
      </c>
      <c r="D79" s="28">
        <v>100</v>
      </c>
      <c r="E79" s="29">
        <v>10</v>
      </c>
      <c r="F79" s="30" t="s">
        <v>8220</v>
      </c>
      <c r="G79" s="26" t="s">
        <v>8223</v>
      </c>
      <c r="H79" s="26" t="s">
        <v>8245</v>
      </c>
      <c r="I79" s="26">
        <v>1407689102</v>
      </c>
      <c r="J79" s="26">
        <v>1405097102</v>
      </c>
      <c r="K79" s="26" t="b">
        <v>0</v>
      </c>
      <c r="L79" s="26">
        <v>1</v>
      </c>
      <c r="M79" s="26" t="b">
        <v>0</v>
      </c>
      <c r="N79" s="26" t="s">
        <v>8269</v>
      </c>
      <c r="O79" s="31" t="s">
        <v>8313</v>
      </c>
      <c r="P79" s="26" t="s">
        <v>8314</v>
      </c>
      <c r="Q79" s="32">
        <v>10</v>
      </c>
      <c r="R79" s="33">
        <v>41831</v>
      </c>
      <c r="S79" s="33">
        <v>41861</v>
      </c>
    </row>
    <row r="80" spans="1:19" ht="64" x14ac:dyDescent="0.2">
      <c r="A80" s="26">
        <v>3746</v>
      </c>
      <c r="B80" s="27" t="s">
        <v>3743</v>
      </c>
      <c r="C80" s="27" t="s">
        <v>7856</v>
      </c>
      <c r="D80" s="28">
        <v>8500</v>
      </c>
      <c r="E80" s="29">
        <v>202</v>
      </c>
      <c r="F80" s="30" t="s">
        <v>8220</v>
      </c>
      <c r="G80" s="26" t="s">
        <v>8223</v>
      </c>
      <c r="H80" s="26" t="s">
        <v>8245</v>
      </c>
      <c r="I80" s="26">
        <v>1475918439</v>
      </c>
      <c r="J80" s="26">
        <v>1473326439</v>
      </c>
      <c r="K80" s="26" t="b">
        <v>0</v>
      </c>
      <c r="L80" s="26">
        <v>1</v>
      </c>
      <c r="M80" s="26" t="b">
        <v>0</v>
      </c>
      <c r="N80" s="26" t="s">
        <v>8269</v>
      </c>
      <c r="O80" s="31" t="s">
        <v>8313</v>
      </c>
      <c r="P80" s="26" t="s">
        <v>8314</v>
      </c>
      <c r="Q80" s="32">
        <v>202</v>
      </c>
      <c r="R80" s="33">
        <v>42621</v>
      </c>
      <c r="S80" s="33">
        <v>42651</v>
      </c>
    </row>
    <row r="81" spans="1:19" ht="16" x14ac:dyDescent="0.2">
      <c r="A81" s="36">
        <v>3841</v>
      </c>
      <c r="B81" s="40" t="s">
        <v>3838</v>
      </c>
      <c r="C81" s="27" t="s">
        <v>8388</v>
      </c>
      <c r="D81" s="39">
        <v>10000</v>
      </c>
      <c r="E81" s="38">
        <v>872</v>
      </c>
      <c r="F81" s="37" t="s">
        <v>8220</v>
      </c>
      <c r="G81" s="36" t="s">
        <v>8223</v>
      </c>
      <c r="H81" s="36" t="s">
        <v>8245</v>
      </c>
      <c r="I81" s="36">
        <v>1405882287</v>
      </c>
      <c r="J81" s="36">
        <v>1400698287</v>
      </c>
      <c r="K81" s="36" t="b">
        <v>1</v>
      </c>
      <c r="L81" s="36">
        <v>34</v>
      </c>
      <c r="M81" s="36" t="b">
        <v>0</v>
      </c>
      <c r="N81" s="36" t="s">
        <v>8269</v>
      </c>
      <c r="O81" s="43" t="s">
        <v>8313</v>
      </c>
      <c r="P81" s="36" t="s">
        <v>8314</v>
      </c>
      <c r="Q81" s="42">
        <v>25.65</v>
      </c>
      <c r="R81" s="41">
        <v>41780</v>
      </c>
      <c r="S81" s="41">
        <v>41840</v>
      </c>
    </row>
    <row r="82" spans="1:19" ht="48" x14ac:dyDescent="0.2">
      <c r="A82" s="36"/>
      <c r="B82" s="40"/>
      <c r="C82" s="27" t="s">
        <v>8389</v>
      </c>
      <c r="D82" s="39"/>
      <c r="E82" s="38"/>
      <c r="F82" s="37"/>
      <c r="G82" s="36"/>
      <c r="H82" s="36"/>
      <c r="I82" s="36"/>
      <c r="J82" s="36"/>
      <c r="K82" s="36"/>
      <c r="L82" s="36"/>
      <c r="M82" s="36"/>
      <c r="N82" s="36"/>
      <c r="O82" s="43"/>
      <c r="P82" s="36"/>
      <c r="Q82" s="42"/>
      <c r="R82" s="41"/>
      <c r="S82" s="41"/>
    </row>
    <row r="83" spans="1:19" ht="64" x14ac:dyDescent="0.2">
      <c r="A83" s="26">
        <v>3843</v>
      </c>
      <c r="B83" s="27" t="s">
        <v>3840</v>
      </c>
      <c r="C83" s="27" t="s">
        <v>7952</v>
      </c>
      <c r="D83" s="28">
        <v>5000</v>
      </c>
      <c r="E83" s="29">
        <v>1065</v>
      </c>
      <c r="F83" s="30" t="s">
        <v>8220</v>
      </c>
      <c r="G83" s="26" t="s">
        <v>8223</v>
      </c>
      <c r="H83" s="26" t="s">
        <v>8245</v>
      </c>
      <c r="I83" s="26">
        <v>1401587064</v>
      </c>
      <c r="J83" s="26">
        <v>1399427064</v>
      </c>
      <c r="K83" s="26" t="b">
        <v>1</v>
      </c>
      <c r="L83" s="26">
        <v>19</v>
      </c>
      <c r="M83" s="26" t="b">
        <v>0</v>
      </c>
      <c r="N83" s="26" t="s">
        <v>8269</v>
      </c>
      <c r="O83" s="31" t="s">
        <v>8313</v>
      </c>
      <c r="P83" s="26" t="s">
        <v>8314</v>
      </c>
      <c r="Q83" s="32">
        <v>56.05</v>
      </c>
      <c r="R83" s="33">
        <v>41766</v>
      </c>
      <c r="S83" s="33">
        <v>41791</v>
      </c>
    </row>
    <row r="84" spans="1:19" ht="96" x14ac:dyDescent="0.2">
      <c r="A84" s="26">
        <v>3844</v>
      </c>
      <c r="B84" s="27" t="s">
        <v>3841</v>
      </c>
      <c r="C84" s="27" t="s">
        <v>7953</v>
      </c>
      <c r="D84" s="28">
        <v>9800</v>
      </c>
      <c r="E84" s="29">
        <v>4066</v>
      </c>
      <c r="F84" s="30" t="s">
        <v>8220</v>
      </c>
      <c r="G84" s="26" t="s">
        <v>8223</v>
      </c>
      <c r="H84" s="26" t="s">
        <v>8245</v>
      </c>
      <c r="I84" s="26">
        <v>1401778740</v>
      </c>
      <c r="J84" s="26">
        <v>1399474134</v>
      </c>
      <c r="K84" s="26" t="b">
        <v>1</v>
      </c>
      <c r="L84" s="26">
        <v>50</v>
      </c>
      <c r="M84" s="26" t="b">
        <v>0</v>
      </c>
      <c r="N84" s="26" t="s">
        <v>8269</v>
      </c>
      <c r="O84" s="31" t="s">
        <v>8313</v>
      </c>
      <c r="P84" s="26" t="s">
        <v>8314</v>
      </c>
      <c r="Q84" s="32">
        <v>81.319999999999993</v>
      </c>
      <c r="R84" s="33">
        <v>41766</v>
      </c>
      <c r="S84" s="33">
        <v>41793</v>
      </c>
    </row>
    <row r="85" spans="1:19" ht="32" x14ac:dyDescent="0.2">
      <c r="A85" s="36">
        <v>3845</v>
      </c>
      <c r="B85" s="40" t="s">
        <v>3842</v>
      </c>
      <c r="C85" s="27" t="s">
        <v>8390</v>
      </c>
      <c r="D85" s="39">
        <v>40000</v>
      </c>
      <c r="E85" s="38">
        <v>842</v>
      </c>
      <c r="F85" s="37" t="s">
        <v>8220</v>
      </c>
      <c r="G85" s="36" t="s">
        <v>8223</v>
      </c>
      <c r="H85" s="36" t="s">
        <v>8245</v>
      </c>
      <c r="I85" s="36">
        <v>1443711774</v>
      </c>
      <c r="J85" s="36">
        <v>1441119774</v>
      </c>
      <c r="K85" s="36" t="b">
        <v>1</v>
      </c>
      <c r="L85" s="36">
        <v>12</v>
      </c>
      <c r="M85" s="36" t="b">
        <v>0</v>
      </c>
      <c r="N85" s="36" t="s">
        <v>8269</v>
      </c>
      <c r="O85" s="43" t="s">
        <v>8313</v>
      </c>
      <c r="P85" s="36" t="s">
        <v>8314</v>
      </c>
      <c r="Q85" s="42">
        <v>70.17</v>
      </c>
      <c r="R85" s="41">
        <v>42248</v>
      </c>
      <c r="S85" s="41">
        <v>42278</v>
      </c>
    </row>
    <row r="86" spans="1:19" x14ac:dyDescent="0.2">
      <c r="A86" s="36"/>
      <c r="B86" s="40"/>
      <c r="C86" s="27"/>
      <c r="D86" s="39"/>
      <c r="E86" s="38"/>
      <c r="F86" s="37"/>
      <c r="G86" s="36"/>
      <c r="H86" s="36"/>
      <c r="I86" s="36"/>
      <c r="J86" s="36"/>
      <c r="K86" s="36"/>
      <c r="L86" s="36"/>
      <c r="M86" s="36"/>
      <c r="N86" s="36"/>
      <c r="O86" s="43"/>
      <c r="P86" s="36"/>
      <c r="Q86" s="42"/>
      <c r="R86" s="41"/>
      <c r="S86" s="41"/>
    </row>
    <row r="87" spans="1:19" ht="16" x14ac:dyDescent="0.2">
      <c r="A87" s="36"/>
      <c r="B87" s="40"/>
      <c r="C87" s="27" t="s">
        <v>8391</v>
      </c>
      <c r="D87" s="39"/>
      <c r="E87" s="38"/>
      <c r="F87" s="37"/>
      <c r="G87" s="36"/>
      <c r="H87" s="36"/>
      <c r="I87" s="36"/>
      <c r="J87" s="36"/>
      <c r="K87" s="36"/>
      <c r="L87" s="36"/>
      <c r="M87" s="36"/>
      <c r="N87" s="36"/>
      <c r="O87" s="43"/>
      <c r="P87" s="36"/>
      <c r="Q87" s="42"/>
      <c r="R87" s="41"/>
      <c r="S87" s="41"/>
    </row>
    <row r="88" spans="1:19" ht="48" x14ac:dyDescent="0.2">
      <c r="A88" s="26">
        <v>3846</v>
      </c>
      <c r="B88" s="27" t="s">
        <v>3843</v>
      </c>
      <c r="C88" s="27" t="s">
        <v>7955</v>
      </c>
      <c r="D88" s="28">
        <v>7000</v>
      </c>
      <c r="E88" s="29">
        <v>189</v>
      </c>
      <c r="F88" s="30" t="s">
        <v>8220</v>
      </c>
      <c r="G88" s="26" t="s">
        <v>8223</v>
      </c>
      <c r="H88" s="26" t="s">
        <v>8245</v>
      </c>
      <c r="I88" s="26">
        <v>1412405940</v>
      </c>
      <c r="J88" s="26">
        <v>1409721542</v>
      </c>
      <c r="K88" s="26" t="b">
        <v>1</v>
      </c>
      <c r="L88" s="26">
        <v>8</v>
      </c>
      <c r="M88" s="26" t="b">
        <v>0</v>
      </c>
      <c r="N88" s="26" t="s">
        <v>8269</v>
      </c>
      <c r="O88" s="31" t="s">
        <v>8313</v>
      </c>
      <c r="P88" s="26" t="s">
        <v>8314</v>
      </c>
      <c r="Q88" s="32">
        <v>23.63</v>
      </c>
      <c r="R88" s="33">
        <v>41885</v>
      </c>
      <c r="S88" s="33">
        <v>41916</v>
      </c>
    </row>
    <row r="89" spans="1:19" ht="48" x14ac:dyDescent="0.2">
      <c r="A89" s="26">
        <v>3847</v>
      </c>
      <c r="B89" s="27" t="s">
        <v>3844</v>
      </c>
      <c r="C89" s="27" t="s">
        <v>7956</v>
      </c>
      <c r="D89" s="28">
        <v>10500</v>
      </c>
      <c r="E89" s="29">
        <v>1697</v>
      </c>
      <c r="F89" s="30" t="s">
        <v>8220</v>
      </c>
      <c r="G89" s="26" t="s">
        <v>8223</v>
      </c>
      <c r="H89" s="26" t="s">
        <v>8245</v>
      </c>
      <c r="I89" s="26">
        <v>1437283391</v>
      </c>
      <c r="J89" s="26">
        <v>1433395391</v>
      </c>
      <c r="K89" s="26" t="b">
        <v>1</v>
      </c>
      <c r="L89" s="26">
        <v>9</v>
      </c>
      <c r="M89" s="26" t="b">
        <v>0</v>
      </c>
      <c r="N89" s="26" t="s">
        <v>8269</v>
      </c>
      <c r="O89" s="31" t="s">
        <v>8313</v>
      </c>
      <c r="P89" s="26" t="s">
        <v>8314</v>
      </c>
      <c r="Q89" s="32">
        <v>188.56</v>
      </c>
      <c r="R89" s="33">
        <v>42159</v>
      </c>
      <c r="S89" s="33">
        <v>42204</v>
      </c>
    </row>
    <row r="90" spans="1:19" ht="96" x14ac:dyDescent="0.2">
      <c r="A90" s="26">
        <v>3848</v>
      </c>
      <c r="B90" s="27" t="s">
        <v>3845</v>
      </c>
      <c r="C90" s="27" t="s">
        <v>7957</v>
      </c>
      <c r="D90" s="28">
        <v>13000</v>
      </c>
      <c r="E90" s="29">
        <v>2129</v>
      </c>
      <c r="F90" s="30" t="s">
        <v>8220</v>
      </c>
      <c r="G90" s="26" t="s">
        <v>8223</v>
      </c>
      <c r="H90" s="26" t="s">
        <v>8245</v>
      </c>
      <c r="I90" s="26">
        <v>1445196989</v>
      </c>
      <c r="J90" s="26">
        <v>1442604989</v>
      </c>
      <c r="K90" s="26" t="b">
        <v>1</v>
      </c>
      <c r="L90" s="26">
        <v>43</v>
      </c>
      <c r="M90" s="26" t="b">
        <v>0</v>
      </c>
      <c r="N90" s="26" t="s">
        <v>8269</v>
      </c>
      <c r="O90" s="31" t="s">
        <v>8313</v>
      </c>
      <c r="P90" s="26" t="s">
        <v>8314</v>
      </c>
      <c r="Q90" s="32">
        <v>49.51</v>
      </c>
      <c r="R90" s="33">
        <v>42265</v>
      </c>
      <c r="S90" s="33">
        <v>42295</v>
      </c>
    </row>
    <row r="91" spans="1:19" ht="48" x14ac:dyDescent="0.2">
      <c r="A91" s="26">
        <v>3850</v>
      </c>
      <c r="B91" s="27" t="s">
        <v>3847</v>
      </c>
      <c r="C91" s="27" t="s">
        <v>7959</v>
      </c>
      <c r="D91" s="28">
        <v>1000</v>
      </c>
      <c r="E91" s="29">
        <v>38</v>
      </c>
      <c r="F91" s="30" t="s">
        <v>8220</v>
      </c>
      <c r="G91" s="26" t="s">
        <v>8223</v>
      </c>
      <c r="H91" s="26" t="s">
        <v>8245</v>
      </c>
      <c r="I91" s="26">
        <v>1420081143</v>
      </c>
      <c r="J91" s="26">
        <v>1417489143</v>
      </c>
      <c r="K91" s="26" t="b">
        <v>1</v>
      </c>
      <c r="L91" s="26">
        <v>4</v>
      </c>
      <c r="M91" s="26" t="b">
        <v>0</v>
      </c>
      <c r="N91" s="26" t="s">
        <v>8269</v>
      </c>
      <c r="O91" s="31" t="s">
        <v>8313</v>
      </c>
      <c r="P91" s="26" t="s">
        <v>8314</v>
      </c>
      <c r="Q91" s="32">
        <v>9.5</v>
      </c>
      <c r="R91" s="33">
        <v>41975</v>
      </c>
      <c r="S91" s="33">
        <v>42005</v>
      </c>
    </row>
    <row r="92" spans="1:19" ht="80" x14ac:dyDescent="0.2">
      <c r="A92" s="26">
        <v>3852</v>
      </c>
      <c r="B92" s="27" t="s">
        <v>3849</v>
      </c>
      <c r="C92" s="27" t="s">
        <v>7961</v>
      </c>
      <c r="D92" s="28">
        <v>10000</v>
      </c>
      <c r="E92" s="29">
        <v>20</v>
      </c>
      <c r="F92" s="30" t="s">
        <v>8220</v>
      </c>
      <c r="G92" s="26" t="s">
        <v>8223</v>
      </c>
      <c r="H92" s="26" t="s">
        <v>8245</v>
      </c>
      <c r="I92" s="26">
        <v>1427427276</v>
      </c>
      <c r="J92" s="26">
        <v>1425270876</v>
      </c>
      <c r="K92" s="26" t="b">
        <v>0</v>
      </c>
      <c r="L92" s="26">
        <v>2</v>
      </c>
      <c r="M92" s="26" t="b">
        <v>0</v>
      </c>
      <c r="N92" s="26" t="s">
        <v>8269</v>
      </c>
      <c r="O92" s="31" t="s">
        <v>8313</v>
      </c>
      <c r="P92" s="26" t="s">
        <v>8314</v>
      </c>
      <c r="Q92" s="32">
        <v>10</v>
      </c>
      <c r="R92" s="33">
        <v>42065</v>
      </c>
      <c r="S92" s="33">
        <v>42090</v>
      </c>
    </row>
    <row r="93" spans="1:19" ht="48" x14ac:dyDescent="0.2">
      <c r="A93" s="26">
        <v>3853</v>
      </c>
      <c r="B93" s="27" t="s">
        <v>3850</v>
      </c>
      <c r="C93" s="27" t="s">
        <v>7962</v>
      </c>
      <c r="D93" s="28">
        <v>100000</v>
      </c>
      <c r="E93" s="29">
        <v>26</v>
      </c>
      <c r="F93" s="30" t="s">
        <v>8220</v>
      </c>
      <c r="G93" s="26" t="s">
        <v>8223</v>
      </c>
      <c r="H93" s="26" t="s">
        <v>8245</v>
      </c>
      <c r="I93" s="26">
        <v>1409602178</v>
      </c>
      <c r="J93" s="26">
        <v>1406578178</v>
      </c>
      <c r="K93" s="26" t="b">
        <v>0</v>
      </c>
      <c r="L93" s="26">
        <v>2</v>
      </c>
      <c r="M93" s="26" t="b">
        <v>0</v>
      </c>
      <c r="N93" s="26" t="s">
        <v>8269</v>
      </c>
      <c r="O93" s="31" t="s">
        <v>8313</v>
      </c>
      <c r="P93" s="26" t="s">
        <v>8314</v>
      </c>
      <c r="Q93" s="32">
        <v>13</v>
      </c>
      <c r="R93" s="33">
        <v>41848</v>
      </c>
      <c r="S93" s="33">
        <v>41883</v>
      </c>
    </row>
    <row r="94" spans="1:19" ht="48" x14ac:dyDescent="0.2">
      <c r="A94" s="26">
        <v>3854</v>
      </c>
      <c r="B94" s="27" t="s">
        <v>3851</v>
      </c>
      <c r="C94" s="27" t="s">
        <v>7963</v>
      </c>
      <c r="D94" s="28">
        <v>11000</v>
      </c>
      <c r="E94" s="29">
        <v>1788</v>
      </c>
      <c r="F94" s="30" t="s">
        <v>8220</v>
      </c>
      <c r="G94" s="26" t="s">
        <v>8223</v>
      </c>
      <c r="H94" s="26" t="s">
        <v>8245</v>
      </c>
      <c r="I94" s="26">
        <v>1431206058</v>
      </c>
      <c r="J94" s="26">
        <v>1428614058</v>
      </c>
      <c r="K94" s="26" t="b">
        <v>0</v>
      </c>
      <c r="L94" s="26">
        <v>20</v>
      </c>
      <c r="M94" s="26" t="b">
        <v>0</v>
      </c>
      <c r="N94" s="26" t="s">
        <v>8269</v>
      </c>
      <c r="O94" s="31" t="s">
        <v>8313</v>
      </c>
      <c r="P94" s="26" t="s">
        <v>8314</v>
      </c>
      <c r="Q94" s="32">
        <v>89.4</v>
      </c>
      <c r="R94" s="33">
        <v>42103</v>
      </c>
      <c r="S94" s="33">
        <v>42133</v>
      </c>
    </row>
    <row r="95" spans="1:19" ht="60" customHeight="1" x14ac:dyDescent="0.2">
      <c r="A95" s="36">
        <v>3855</v>
      </c>
      <c r="B95" s="40" t="s">
        <v>3852</v>
      </c>
      <c r="C95" s="27" t="s">
        <v>8392</v>
      </c>
      <c r="D95" s="39">
        <v>1000</v>
      </c>
      <c r="E95" s="38">
        <v>25</v>
      </c>
      <c r="F95" s="37" t="s">
        <v>8220</v>
      </c>
      <c r="G95" s="36" t="s">
        <v>8223</v>
      </c>
      <c r="H95" s="36" t="s">
        <v>8245</v>
      </c>
      <c r="I95" s="36">
        <v>1427408271</v>
      </c>
      <c r="J95" s="36">
        <v>1424819871</v>
      </c>
      <c r="K95" s="36" t="b">
        <v>0</v>
      </c>
      <c r="L95" s="36">
        <v>1</v>
      </c>
      <c r="M95" s="36" t="b">
        <v>0</v>
      </c>
      <c r="N95" s="36" t="s">
        <v>8269</v>
      </c>
      <c r="O95" s="43" t="s">
        <v>8313</v>
      </c>
      <c r="P95" s="36" t="s">
        <v>8314</v>
      </c>
      <c r="Q95" s="42">
        <v>25</v>
      </c>
      <c r="R95" s="41">
        <v>42059</v>
      </c>
      <c r="S95" s="41">
        <v>42089</v>
      </c>
    </row>
    <row r="96" spans="1:19" ht="32" x14ac:dyDescent="0.2">
      <c r="A96" s="36"/>
      <c r="B96" s="40"/>
      <c r="C96" s="27" t="s">
        <v>8393</v>
      </c>
      <c r="D96" s="39"/>
      <c r="E96" s="38"/>
      <c r="F96" s="37"/>
      <c r="G96" s="36"/>
      <c r="H96" s="36"/>
      <c r="I96" s="36"/>
      <c r="J96" s="36"/>
      <c r="K96" s="36"/>
      <c r="L96" s="36"/>
      <c r="M96" s="36"/>
      <c r="N96" s="36"/>
      <c r="O96" s="43"/>
      <c r="P96" s="36"/>
      <c r="Q96" s="42"/>
      <c r="R96" s="41"/>
      <c r="S96" s="41"/>
    </row>
    <row r="97" spans="1:19" ht="64" x14ac:dyDescent="0.2">
      <c r="A97" s="26">
        <v>3856</v>
      </c>
      <c r="B97" s="27" t="s">
        <v>3853</v>
      </c>
      <c r="C97" s="27" t="s">
        <v>7965</v>
      </c>
      <c r="D97" s="28">
        <v>5000</v>
      </c>
      <c r="E97" s="29">
        <v>1</v>
      </c>
      <c r="F97" s="30" t="s">
        <v>8220</v>
      </c>
      <c r="G97" s="26" t="s">
        <v>8223</v>
      </c>
      <c r="H97" s="26" t="s">
        <v>8245</v>
      </c>
      <c r="I97" s="26">
        <v>1425833403</v>
      </c>
      <c r="J97" s="26">
        <v>1423245003</v>
      </c>
      <c r="K97" s="26" t="b">
        <v>0</v>
      </c>
      <c r="L97" s="26">
        <v>1</v>
      </c>
      <c r="M97" s="26" t="b">
        <v>0</v>
      </c>
      <c r="N97" s="26" t="s">
        <v>8269</v>
      </c>
      <c r="O97" s="31" t="s">
        <v>8313</v>
      </c>
      <c r="P97" s="26" t="s">
        <v>8314</v>
      </c>
      <c r="Q97" s="32">
        <v>1</v>
      </c>
      <c r="R97" s="33">
        <v>42041</v>
      </c>
      <c r="S97" s="33">
        <v>42071</v>
      </c>
    </row>
    <row r="98" spans="1:19" ht="16" x14ac:dyDescent="0.2">
      <c r="A98" s="36">
        <v>3857</v>
      </c>
      <c r="B98" s="40" t="s">
        <v>3854</v>
      </c>
      <c r="C98" s="27" t="s">
        <v>8394</v>
      </c>
      <c r="D98" s="39">
        <v>5000</v>
      </c>
      <c r="E98" s="38">
        <v>260</v>
      </c>
      <c r="F98" s="37" t="s">
        <v>8220</v>
      </c>
      <c r="G98" s="36" t="s">
        <v>8223</v>
      </c>
      <c r="H98" s="36" t="s">
        <v>8245</v>
      </c>
      <c r="I98" s="36">
        <v>1406913120</v>
      </c>
      <c r="J98" s="36">
        <v>1404927690</v>
      </c>
      <c r="K98" s="36" t="b">
        <v>0</v>
      </c>
      <c r="L98" s="36">
        <v>4</v>
      </c>
      <c r="M98" s="36" t="b">
        <v>0</v>
      </c>
      <c r="N98" s="36" t="s">
        <v>8269</v>
      </c>
      <c r="O98" s="43" t="s">
        <v>8313</v>
      </c>
      <c r="P98" s="36" t="s">
        <v>8314</v>
      </c>
      <c r="Q98" s="42">
        <v>65</v>
      </c>
      <c r="R98" s="41">
        <v>41829</v>
      </c>
      <c r="S98" s="41">
        <v>41852</v>
      </c>
    </row>
    <row r="99" spans="1:19" ht="48" x14ac:dyDescent="0.2">
      <c r="A99" s="36"/>
      <c r="B99" s="40"/>
      <c r="C99" s="27" t="s">
        <v>8395</v>
      </c>
      <c r="D99" s="39"/>
      <c r="E99" s="38"/>
      <c r="F99" s="37"/>
      <c r="G99" s="36"/>
      <c r="H99" s="36"/>
      <c r="I99" s="36"/>
      <c r="J99" s="36"/>
      <c r="K99" s="36"/>
      <c r="L99" s="36"/>
      <c r="M99" s="36"/>
      <c r="N99" s="36"/>
      <c r="O99" s="43"/>
      <c r="P99" s="36"/>
      <c r="Q99" s="42"/>
      <c r="R99" s="41"/>
      <c r="S99" s="41"/>
    </row>
    <row r="100" spans="1:19" ht="64" x14ac:dyDescent="0.2">
      <c r="A100" s="26">
        <v>3859</v>
      </c>
      <c r="B100" s="27" t="s">
        <v>3856</v>
      </c>
      <c r="C100" s="27" t="s">
        <v>7968</v>
      </c>
      <c r="D100" s="28">
        <v>2500</v>
      </c>
      <c r="E100" s="29">
        <v>1</v>
      </c>
      <c r="F100" s="30" t="s">
        <v>8220</v>
      </c>
      <c r="G100" s="26" t="s">
        <v>8223</v>
      </c>
      <c r="H100" s="26" t="s">
        <v>8245</v>
      </c>
      <c r="I100" s="26">
        <v>1403730000</v>
      </c>
      <c r="J100" s="26">
        <v>1401485207</v>
      </c>
      <c r="K100" s="26" t="b">
        <v>0</v>
      </c>
      <c r="L100" s="26">
        <v>1</v>
      </c>
      <c r="M100" s="26" t="b">
        <v>0</v>
      </c>
      <c r="N100" s="26" t="s">
        <v>8269</v>
      </c>
      <c r="O100" s="31" t="s">
        <v>8313</v>
      </c>
      <c r="P100" s="26" t="s">
        <v>8314</v>
      </c>
      <c r="Q100" s="32">
        <v>1</v>
      </c>
      <c r="R100" s="33">
        <v>41789</v>
      </c>
      <c r="S100" s="33">
        <v>41815</v>
      </c>
    </row>
    <row r="101" spans="1:19" ht="80" x14ac:dyDescent="0.2">
      <c r="A101" s="26">
        <v>3860</v>
      </c>
      <c r="B101" s="27" t="s">
        <v>3857</v>
      </c>
      <c r="C101" s="27" t="s">
        <v>7969</v>
      </c>
      <c r="D101" s="28">
        <v>6000</v>
      </c>
      <c r="E101" s="29">
        <v>1060</v>
      </c>
      <c r="F101" s="30" t="s">
        <v>8220</v>
      </c>
      <c r="G101" s="26" t="s">
        <v>8223</v>
      </c>
      <c r="H101" s="26" t="s">
        <v>8245</v>
      </c>
      <c r="I101" s="26">
        <v>1407858710</v>
      </c>
      <c r="J101" s="26">
        <v>1405266710</v>
      </c>
      <c r="K101" s="26" t="b">
        <v>0</v>
      </c>
      <c r="L101" s="26">
        <v>13</v>
      </c>
      <c r="M101" s="26" t="b">
        <v>0</v>
      </c>
      <c r="N101" s="26" t="s">
        <v>8269</v>
      </c>
      <c r="O101" s="31" t="s">
        <v>8313</v>
      </c>
      <c r="P101" s="26" t="s">
        <v>8314</v>
      </c>
      <c r="Q101" s="32">
        <v>81.540000000000006</v>
      </c>
      <c r="R101" s="33">
        <v>41833</v>
      </c>
      <c r="S101" s="33">
        <v>41863</v>
      </c>
    </row>
    <row r="102" spans="1:19" ht="48" x14ac:dyDescent="0.2">
      <c r="A102" s="26">
        <v>3861</v>
      </c>
      <c r="B102" s="27" t="s">
        <v>3858</v>
      </c>
      <c r="C102" s="27" t="s">
        <v>7970</v>
      </c>
      <c r="D102" s="28">
        <v>2000</v>
      </c>
      <c r="E102" s="29">
        <v>100</v>
      </c>
      <c r="F102" s="30" t="s">
        <v>8220</v>
      </c>
      <c r="G102" s="26" t="s">
        <v>8223</v>
      </c>
      <c r="H102" s="26" t="s">
        <v>8245</v>
      </c>
      <c r="I102" s="26">
        <v>1415828820</v>
      </c>
      <c r="J102" s="26">
        <v>1412258977</v>
      </c>
      <c r="K102" s="26" t="b">
        <v>0</v>
      </c>
      <c r="L102" s="26">
        <v>1</v>
      </c>
      <c r="M102" s="26" t="b">
        <v>0</v>
      </c>
      <c r="N102" s="26" t="s">
        <v>8269</v>
      </c>
      <c r="O102" s="31" t="s">
        <v>8313</v>
      </c>
      <c r="P102" s="26" t="s">
        <v>8314</v>
      </c>
      <c r="Q102" s="32">
        <v>100</v>
      </c>
      <c r="R102" s="33">
        <v>41914</v>
      </c>
      <c r="S102" s="33">
        <v>41955</v>
      </c>
    </row>
    <row r="103" spans="1:19" ht="48" x14ac:dyDescent="0.2">
      <c r="A103" s="26">
        <v>3862</v>
      </c>
      <c r="B103" s="27" t="s">
        <v>3859</v>
      </c>
      <c r="C103" s="27" t="s">
        <v>7971</v>
      </c>
      <c r="D103" s="28">
        <v>7500</v>
      </c>
      <c r="E103" s="29">
        <v>1</v>
      </c>
      <c r="F103" s="30" t="s">
        <v>8220</v>
      </c>
      <c r="G103" s="26" t="s">
        <v>8223</v>
      </c>
      <c r="H103" s="26" t="s">
        <v>8245</v>
      </c>
      <c r="I103" s="26">
        <v>1473699540</v>
      </c>
      <c r="J103" s="26">
        <v>1472451356</v>
      </c>
      <c r="K103" s="26" t="b">
        <v>0</v>
      </c>
      <c r="L103" s="26">
        <v>1</v>
      </c>
      <c r="M103" s="26" t="b">
        <v>0</v>
      </c>
      <c r="N103" s="26" t="s">
        <v>8269</v>
      </c>
      <c r="O103" s="31" t="s">
        <v>8313</v>
      </c>
      <c r="P103" s="26" t="s">
        <v>8314</v>
      </c>
      <c r="Q103" s="32">
        <v>1</v>
      </c>
      <c r="R103" s="33">
        <v>42611</v>
      </c>
      <c r="S103" s="33">
        <v>42625</v>
      </c>
    </row>
    <row r="104" spans="1:19" ht="64" x14ac:dyDescent="0.2">
      <c r="A104" s="26">
        <v>3863</v>
      </c>
      <c r="B104" s="27" t="s">
        <v>3860</v>
      </c>
      <c r="C104" s="27" t="s">
        <v>7972</v>
      </c>
      <c r="D104" s="28">
        <v>6000</v>
      </c>
      <c r="E104" s="29">
        <v>0</v>
      </c>
      <c r="F104" s="30" t="s">
        <v>8220</v>
      </c>
      <c r="G104" s="26" t="s">
        <v>8223</v>
      </c>
      <c r="H104" s="26" t="s">
        <v>8245</v>
      </c>
      <c r="I104" s="26">
        <v>1446739905</v>
      </c>
      <c r="J104" s="26">
        <v>1441552305</v>
      </c>
      <c r="K104" s="26" t="b">
        <v>0</v>
      </c>
      <c r="L104" s="26">
        <v>0</v>
      </c>
      <c r="M104" s="26" t="b">
        <v>0</v>
      </c>
      <c r="N104" s="26" t="s">
        <v>8269</v>
      </c>
      <c r="O104" s="31" t="s">
        <v>8313</v>
      </c>
      <c r="P104" s="26" t="s">
        <v>8314</v>
      </c>
      <c r="Q104" s="32" t="s">
        <v>8380</v>
      </c>
      <c r="R104" s="33">
        <v>42253</v>
      </c>
      <c r="S104" s="33">
        <v>42313</v>
      </c>
    </row>
    <row r="105" spans="1:19" ht="64" x14ac:dyDescent="0.2">
      <c r="A105" s="26">
        <v>3864</v>
      </c>
      <c r="B105" s="27" t="s">
        <v>3861</v>
      </c>
      <c r="C105" s="27" t="s">
        <v>7973</v>
      </c>
      <c r="D105" s="28">
        <v>5000</v>
      </c>
      <c r="E105" s="29">
        <v>60</v>
      </c>
      <c r="F105" s="30" t="s">
        <v>8220</v>
      </c>
      <c r="G105" s="26" t="s">
        <v>8223</v>
      </c>
      <c r="H105" s="26" t="s">
        <v>8245</v>
      </c>
      <c r="I105" s="26">
        <v>1447799054</v>
      </c>
      <c r="J105" s="26">
        <v>1445203454</v>
      </c>
      <c r="K105" s="26" t="b">
        <v>0</v>
      </c>
      <c r="L105" s="26">
        <v>3</v>
      </c>
      <c r="M105" s="26" t="b">
        <v>0</v>
      </c>
      <c r="N105" s="26" t="s">
        <v>8269</v>
      </c>
      <c r="O105" s="31" t="s">
        <v>8313</v>
      </c>
      <c r="P105" s="26" t="s">
        <v>8314</v>
      </c>
      <c r="Q105" s="32">
        <v>20</v>
      </c>
      <c r="R105" s="33">
        <v>42295</v>
      </c>
      <c r="S105" s="33">
        <v>42325</v>
      </c>
    </row>
    <row r="106" spans="1:19" ht="96" x14ac:dyDescent="0.2">
      <c r="A106" s="26">
        <v>3866</v>
      </c>
      <c r="B106" s="27" t="s">
        <v>3863</v>
      </c>
      <c r="C106" s="27" t="s">
        <v>7975</v>
      </c>
      <c r="D106" s="28">
        <v>2000</v>
      </c>
      <c r="E106" s="29">
        <v>11</v>
      </c>
      <c r="F106" s="30" t="s">
        <v>8220</v>
      </c>
      <c r="G106" s="26" t="s">
        <v>8223</v>
      </c>
      <c r="H106" s="26" t="s">
        <v>8245</v>
      </c>
      <c r="I106" s="26">
        <v>1458703740</v>
      </c>
      <c r="J106" s="26">
        <v>1454453021</v>
      </c>
      <c r="K106" s="26" t="b">
        <v>0</v>
      </c>
      <c r="L106" s="26">
        <v>2</v>
      </c>
      <c r="M106" s="26" t="b">
        <v>0</v>
      </c>
      <c r="N106" s="26" t="s">
        <v>8269</v>
      </c>
      <c r="O106" s="31" t="s">
        <v>8313</v>
      </c>
      <c r="P106" s="26" t="s">
        <v>8314</v>
      </c>
      <c r="Q106" s="32">
        <v>5.5</v>
      </c>
      <c r="R106" s="33">
        <v>42402</v>
      </c>
      <c r="S106" s="33">
        <v>42452</v>
      </c>
    </row>
    <row r="107" spans="1:19" ht="64" x14ac:dyDescent="0.2">
      <c r="A107" s="26">
        <v>3867</v>
      </c>
      <c r="B107" s="27" t="s">
        <v>3864</v>
      </c>
      <c r="C107" s="27" t="s">
        <v>7976</v>
      </c>
      <c r="D107" s="28">
        <v>2000</v>
      </c>
      <c r="E107" s="29">
        <v>251</v>
      </c>
      <c r="F107" s="30" t="s">
        <v>8220</v>
      </c>
      <c r="G107" s="26" t="s">
        <v>8223</v>
      </c>
      <c r="H107" s="26" t="s">
        <v>8245</v>
      </c>
      <c r="I107" s="26">
        <v>1466278339</v>
      </c>
      <c r="J107" s="26">
        <v>1463686339</v>
      </c>
      <c r="K107" s="26" t="b">
        <v>0</v>
      </c>
      <c r="L107" s="26">
        <v>5</v>
      </c>
      <c r="M107" s="26" t="b">
        <v>0</v>
      </c>
      <c r="N107" s="26" t="s">
        <v>8269</v>
      </c>
      <c r="O107" s="31" t="s">
        <v>8313</v>
      </c>
      <c r="P107" s="26" t="s">
        <v>8314</v>
      </c>
      <c r="Q107" s="32">
        <v>50.2</v>
      </c>
      <c r="R107" s="33">
        <v>42509</v>
      </c>
      <c r="S107" s="33">
        <v>42539</v>
      </c>
    </row>
    <row r="108" spans="1:19" ht="80" x14ac:dyDescent="0.2">
      <c r="A108" s="26">
        <v>3889</v>
      </c>
      <c r="B108" s="27" t="s">
        <v>3886</v>
      </c>
      <c r="C108" s="27" t="s">
        <v>7997</v>
      </c>
      <c r="D108" s="28">
        <v>8000</v>
      </c>
      <c r="E108" s="29">
        <v>118</v>
      </c>
      <c r="F108" s="30" t="s">
        <v>8220</v>
      </c>
      <c r="G108" s="26" t="s">
        <v>8223</v>
      </c>
      <c r="H108" s="26" t="s">
        <v>8245</v>
      </c>
      <c r="I108" s="26">
        <v>1420413960</v>
      </c>
      <c r="J108" s="26">
        <v>1417651630</v>
      </c>
      <c r="K108" s="26" t="b">
        <v>0</v>
      </c>
      <c r="L108" s="26">
        <v>9</v>
      </c>
      <c r="M108" s="26" t="b">
        <v>0</v>
      </c>
      <c r="N108" s="26" t="s">
        <v>8269</v>
      </c>
      <c r="O108" s="31" t="s">
        <v>8313</v>
      </c>
      <c r="P108" s="26" t="s">
        <v>8314</v>
      </c>
      <c r="Q108" s="32">
        <v>13.11</v>
      </c>
      <c r="R108" s="33">
        <v>41977</v>
      </c>
      <c r="S108" s="33">
        <v>42008</v>
      </c>
    </row>
    <row r="109" spans="1:19" ht="64" x14ac:dyDescent="0.2">
      <c r="A109" s="26">
        <v>3890</v>
      </c>
      <c r="B109" s="27" t="s">
        <v>3887</v>
      </c>
      <c r="C109" s="27" t="s">
        <v>7998</v>
      </c>
      <c r="D109" s="28">
        <v>15000</v>
      </c>
      <c r="E109" s="29">
        <v>2524</v>
      </c>
      <c r="F109" s="30" t="s">
        <v>8220</v>
      </c>
      <c r="G109" s="26" t="s">
        <v>8223</v>
      </c>
      <c r="H109" s="26" t="s">
        <v>8245</v>
      </c>
      <c r="I109" s="26">
        <v>1439662344</v>
      </c>
      <c r="J109" s="26">
        <v>1434478344</v>
      </c>
      <c r="K109" s="26" t="b">
        <v>0</v>
      </c>
      <c r="L109" s="26">
        <v>8</v>
      </c>
      <c r="M109" s="26" t="b">
        <v>0</v>
      </c>
      <c r="N109" s="26" t="s">
        <v>8269</v>
      </c>
      <c r="O109" s="31" t="s">
        <v>8313</v>
      </c>
      <c r="P109" s="26" t="s">
        <v>8314</v>
      </c>
      <c r="Q109" s="32">
        <v>315.5</v>
      </c>
      <c r="R109" s="33">
        <v>42171</v>
      </c>
      <c r="S109" s="33">
        <v>42231</v>
      </c>
    </row>
    <row r="110" spans="1:19" ht="48" x14ac:dyDescent="0.2">
      <c r="A110" s="26">
        <v>3891</v>
      </c>
      <c r="B110" s="27" t="s">
        <v>3888</v>
      </c>
      <c r="C110" s="27" t="s">
        <v>7999</v>
      </c>
      <c r="D110" s="28">
        <v>800</v>
      </c>
      <c r="E110" s="29">
        <v>260</v>
      </c>
      <c r="F110" s="30" t="s">
        <v>8220</v>
      </c>
      <c r="G110" s="26" t="s">
        <v>8223</v>
      </c>
      <c r="H110" s="26" t="s">
        <v>8245</v>
      </c>
      <c r="I110" s="26">
        <v>1427086740</v>
      </c>
      <c r="J110" s="26">
        <v>1424488244</v>
      </c>
      <c r="K110" s="26" t="b">
        <v>0</v>
      </c>
      <c r="L110" s="26">
        <v>7</v>
      </c>
      <c r="M110" s="26" t="b">
        <v>0</v>
      </c>
      <c r="N110" s="26" t="s">
        <v>8269</v>
      </c>
      <c r="O110" s="31" t="s">
        <v>8313</v>
      </c>
      <c r="P110" s="26" t="s">
        <v>8314</v>
      </c>
      <c r="Q110" s="32">
        <v>37.14</v>
      </c>
      <c r="R110" s="33">
        <v>42056</v>
      </c>
      <c r="S110" s="33">
        <v>42086</v>
      </c>
    </row>
    <row r="111" spans="1:19" ht="80" x14ac:dyDescent="0.2">
      <c r="A111" s="26">
        <v>3892</v>
      </c>
      <c r="B111" s="27" t="s">
        <v>3889</v>
      </c>
      <c r="C111" s="27" t="s">
        <v>8000</v>
      </c>
      <c r="D111" s="28">
        <v>1000</v>
      </c>
      <c r="E111" s="29">
        <v>0</v>
      </c>
      <c r="F111" s="30" t="s">
        <v>8220</v>
      </c>
      <c r="G111" s="26" t="s">
        <v>8223</v>
      </c>
      <c r="H111" s="26" t="s">
        <v>8245</v>
      </c>
      <c r="I111" s="26">
        <v>1408863600</v>
      </c>
      <c r="J111" s="26">
        <v>1408203557</v>
      </c>
      <c r="K111" s="26" t="b">
        <v>0</v>
      </c>
      <c r="L111" s="26">
        <v>0</v>
      </c>
      <c r="M111" s="26" t="b">
        <v>0</v>
      </c>
      <c r="N111" s="26" t="s">
        <v>8269</v>
      </c>
      <c r="O111" s="31" t="s">
        <v>8313</v>
      </c>
      <c r="P111" s="26" t="s">
        <v>8314</v>
      </c>
      <c r="Q111" s="32" t="s">
        <v>8380</v>
      </c>
      <c r="R111" s="33">
        <v>41867</v>
      </c>
      <c r="S111" s="33">
        <v>41875</v>
      </c>
    </row>
    <row r="112" spans="1:19" ht="64" x14ac:dyDescent="0.2">
      <c r="A112" s="26">
        <v>3893</v>
      </c>
      <c r="B112" s="27" t="s">
        <v>3890</v>
      </c>
      <c r="C112" s="27" t="s">
        <v>8001</v>
      </c>
      <c r="D112" s="28">
        <v>50000</v>
      </c>
      <c r="E112" s="29">
        <v>10775</v>
      </c>
      <c r="F112" s="30" t="s">
        <v>8220</v>
      </c>
      <c r="G112" s="26" t="s">
        <v>8223</v>
      </c>
      <c r="H112" s="26" t="s">
        <v>8245</v>
      </c>
      <c r="I112" s="26">
        <v>1404194400</v>
      </c>
      <c r="J112" s="26">
        <v>1400600840</v>
      </c>
      <c r="K112" s="26" t="b">
        <v>0</v>
      </c>
      <c r="L112" s="26">
        <v>84</v>
      </c>
      <c r="M112" s="26" t="b">
        <v>0</v>
      </c>
      <c r="N112" s="26" t="s">
        <v>8269</v>
      </c>
      <c r="O112" s="31" t="s">
        <v>8313</v>
      </c>
      <c r="P112" s="26" t="s">
        <v>8314</v>
      </c>
      <c r="Q112" s="32">
        <v>128.27000000000001</v>
      </c>
      <c r="R112" s="33">
        <v>41779</v>
      </c>
      <c r="S112" s="33">
        <v>41821</v>
      </c>
    </row>
    <row r="113" spans="1:19" ht="64" x14ac:dyDescent="0.2">
      <c r="A113" s="26">
        <v>3894</v>
      </c>
      <c r="B113" s="27" t="s">
        <v>3891</v>
      </c>
      <c r="C113" s="27" t="s">
        <v>8002</v>
      </c>
      <c r="D113" s="28">
        <v>15000</v>
      </c>
      <c r="E113" s="29">
        <v>520</v>
      </c>
      <c r="F113" s="30" t="s">
        <v>8220</v>
      </c>
      <c r="G113" s="26" t="s">
        <v>8223</v>
      </c>
      <c r="H113" s="26" t="s">
        <v>8245</v>
      </c>
      <c r="I113" s="26">
        <v>1481000340</v>
      </c>
      <c r="J113" s="26">
        <v>1478386812</v>
      </c>
      <c r="K113" s="26" t="b">
        <v>0</v>
      </c>
      <c r="L113" s="26">
        <v>11</v>
      </c>
      <c r="M113" s="26" t="b">
        <v>0</v>
      </c>
      <c r="N113" s="26" t="s">
        <v>8269</v>
      </c>
      <c r="O113" s="31" t="s">
        <v>8313</v>
      </c>
      <c r="P113" s="26" t="s">
        <v>8314</v>
      </c>
      <c r="Q113" s="32">
        <v>47.27</v>
      </c>
      <c r="R113" s="33">
        <v>42679</v>
      </c>
      <c r="S113" s="33">
        <v>42710</v>
      </c>
    </row>
    <row r="114" spans="1:19" ht="64" x14ac:dyDescent="0.2">
      <c r="A114" s="26">
        <v>3895</v>
      </c>
      <c r="B114" s="27" t="s">
        <v>3892</v>
      </c>
      <c r="C114" s="27" t="s">
        <v>8003</v>
      </c>
      <c r="D114" s="28">
        <v>1000</v>
      </c>
      <c r="E114" s="29">
        <v>50</v>
      </c>
      <c r="F114" s="30" t="s">
        <v>8220</v>
      </c>
      <c r="G114" s="26" t="s">
        <v>8223</v>
      </c>
      <c r="H114" s="26" t="s">
        <v>8245</v>
      </c>
      <c r="I114" s="26">
        <v>1425103218</v>
      </c>
      <c r="J114" s="26">
        <v>1422424818</v>
      </c>
      <c r="K114" s="26" t="b">
        <v>0</v>
      </c>
      <c r="L114" s="26">
        <v>1</v>
      </c>
      <c r="M114" s="26" t="b">
        <v>0</v>
      </c>
      <c r="N114" s="26" t="s">
        <v>8269</v>
      </c>
      <c r="O114" s="31" t="s">
        <v>8313</v>
      </c>
      <c r="P114" s="26" t="s">
        <v>8314</v>
      </c>
      <c r="Q114" s="32">
        <v>50</v>
      </c>
      <c r="R114" s="33">
        <v>42032</v>
      </c>
      <c r="S114" s="33">
        <v>42063</v>
      </c>
    </row>
    <row r="115" spans="1:19" ht="64" x14ac:dyDescent="0.2">
      <c r="A115" s="26">
        <v>3896</v>
      </c>
      <c r="B115" s="27" t="s">
        <v>3893</v>
      </c>
      <c r="C115" s="27" t="s">
        <v>8004</v>
      </c>
      <c r="D115" s="28">
        <v>1600</v>
      </c>
      <c r="E115" s="29">
        <v>170</v>
      </c>
      <c r="F115" s="30" t="s">
        <v>8220</v>
      </c>
      <c r="G115" s="26" t="s">
        <v>8223</v>
      </c>
      <c r="H115" s="26" t="s">
        <v>8245</v>
      </c>
      <c r="I115" s="26">
        <v>1402979778</v>
      </c>
      <c r="J115" s="26">
        <v>1401770178</v>
      </c>
      <c r="K115" s="26" t="b">
        <v>0</v>
      </c>
      <c r="L115" s="26">
        <v>4</v>
      </c>
      <c r="M115" s="26" t="b">
        <v>0</v>
      </c>
      <c r="N115" s="26" t="s">
        <v>8269</v>
      </c>
      <c r="O115" s="31" t="s">
        <v>8313</v>
      </c>
      <c r="P115" s="26" t="s">
        <v>8314</v>
      </c>
      <c r="Q115" s="32">
        <v>42.5</v>
      </c>
      <c r="R115" s="33">
        <v>41793</v>
      </c>
      <c r="S115" s="33">
        <v>41807</v>
      </c>
    </row>
    <row r="116" spans="1:19" ht="96" x14ac:dyDescent="0.2">
      <c r="A116" s="26">
        <v>3899</v>
      </c>
      <c r="B116" s="27" t="s">
        <v>3896</v>
      </c>
      <c r="C116" s="27" t="s">
        <v>8007</v>
      </c>
      <c r="D116" s="28">
        <v>10000</v>
      </c>
      <c r="E116" s="29">
        <v>125</v>
      </c>
      <c r="F116" s="30" t="s">
        <v>8220</v>
      </c>
      <c r="G116" s="26" t="s">
        <v>8223</v>
      </c>
      <c r="H116" s="26" t="s">
        <v>8245</v>
      </c>
      <c r="I116" s="26">
        <v>1407868561</v>
      </c>
      <c r="J116" s="26">
        <v>1406140561</v>
      </c>
      <c r="K116" s="26" t="b">
        <v>0</v>
      </c>
      <c r="L116" s="26">
        <v>2</v>
      </c>
      <c r="M116" s="26" t="b">
        <v>0</v>
      </c>
      <c r="N116" s="26" t="s">
        <v>8269</v>
      </c>
      <c r="O116" s="31" t="s">
        <v>8313</v>
      </c>
      <c r="P116" s="26" t="s">
        <v>8314</v>
      </c>
      <c r="Q116" s="32">
        <v>62.5</v>
      </c>
      <c r="R116" s="33">
        <v>41843</v>
      </c>
      <c r="S116" s="33">
        <v>41863</v>
      </c>
    </row>
    <row r="117" spans="1:19" ht="80" x14ac:dyDescent="0.2">
      <c r="A117" s="26">
        <v>3900</v>
      </c>
      <c r="B117" s="27" t="s">
        <v>3897</v>
      </c>
      <c r="C117" s="27" t="s">
        <v>8008</v>
      </c>
      <c r="D117" s="28">
        <v>2500</v>
      </c>
      <c r="E117" s="29">
        <v>135</v>
      </c>
      <c r="F117" s="30" t="s">
        <v>8220</v>
      </c>
      <c r="G117" s="26" t="s">
        <v>8223</v>
      </c>
      <c r="H117" s="26" t="s">
        <v>8245</v>
      </c>
      <c r="I117" s="26">
        <v>1433988791</v>
      </c>
      <c r="J117" s="26">
        <v>1431396791</v>
      </c>
      <c r="K117" s="26" t="b">
        <v>0</v>
      </c>
      <c r="L117" s="26">
        <v>5</v>
      </c>
      <c r="M117" s="26" t="b">
        <v>0</v>
      </c>
      <c r="N117" s="26" t="s">
        <v>8269</v>
      </c>
      <c r="O117" s="31" t="s">
        <v>8313</v>
      </c>
      <c r="P117" s="26" t="s">
        <v>8314</v>
      </c>
      <c r="Q117" s="32">
        <v>27</v>
      </c>
      <c r="R117" s="33">
        <v>42136</v>
      </c>
      <c r="S117" s="33">
        <v>42166</v>
      </c>
    </row>
    <row r="118" spans="1:19" ht="80" x14ac:dyDescent="0.2">
      <c r="A118" s="26">
        <v>3901</v>
      </c>
      <c r="B118" s="27" t="s">
        <v>3898</v>
      </c>
      <c r="C118" s="27" t="s">
        <v>8009</v>
      </c>
      <c r="D118" s="28">
        <v>3000</v>
      </c>
      <c r="E118" s="29">
        <v>25</v>
      </c>
      <c r="F118" s="30" t="s">
        <v>8220</v>
      </c>
      <c r="G118" s="26" t="s">
        <v>8223</v>
      </c>
      <c r="H118" s="26" t="s">
        <v>8245</v>
      </c>
      <c r="I118" s="26">
        <v>1450554599</v>
      </c>
      <c r="J118" s="26">
        <v>1447098599</v>
      </c>
      <c r="K118" s="26" t="b">
        <v>0</v>
      </c>
      <c r="L118" s="26">
        <v>1</v>
      </c>
      <c r="M118" s="26" t="b">
        <v>0</v>
      </c>
      <c r="N118" s="26" t="s">
        <v>8269</v>
      </c>
      <c r="O118" s="31" t="s">
        <v>8313</v>
      </c>
      <c r="P118" s="26" t="s">
        <v>8314</v>
      </c>
      <c r="Q118" s="32">
        <v>25</v>
      </c>
      <c r="R118" s="33">
        <v>42317</v>
      </c>
      <c r="S118" s="33">
        <v>42357</v>
      </c>
    </row>
    <row r="119" spans="1:19" ht="64" x14ac:dyDescent="0.2">
      <c r="A119" s="26">
        <v>3903</v>
      </c>
      <c r="B119" s="27" t="s">
        <v>3900</v>
      </c>
      <c r="C119" s="27" t="s">
        <v>8011</v>
      </c>
      <c r="D119" s="28">
        <v>1500</v>
      </c>
      <c r="E119" s="29">
        <v>0</v>
      </c>
      <c r="F119" s="30" t="s">
        <v>8220</v>
      </c>
      <c r="G119" s="26" t="s">
        <v>8223</v>
      </c>
      <c r="H119" s="26" t="s">
        <v>8245</v>
      </c>
      <c r="I119" s="26">
        <v>1439581080</v>
      </c>
      <c r="J119" s="26">
        <v>1435709765</v>
      </c>
      <c r="K119" s="26" t="b">
        <v>0</v>
      </c>
      <c r="L119" s="26">
        <v>0</v>
      </c>
      <c r="M119" s="26" t="b">
        <v>0</v>
      </c>
      <c r="N119" s="26" t="s">
        <v>8269</v>
      </c>
      <c r="O119" s="31" t="s">
        <v>8313</v>
      </c>
      <c r="P119" s="26" t="s">
        <v>8314</v>
      </c>
      <c r="Q119" s="32" t="s">
        <v>8380</v>
      </c>
      <c r="R119" s="33">
        <v>42186</v>
      </c>
      <c r="S119" s="33">
        <v>42230</v>
      </c>
    </row>
    <row r="120" spans="1:19" ht="80" x14ac:dyDescent="0.2">
      <c r="A120" s="26">
        <v>3904</v>
      </c>
      <c r="B120" s="27" t="s">
        <v>3901</v>
      </c>
      <c r="C120" s="27" t="s">
        <v>8012</v>
      </c>
      <c r="D120" s="28">
        <v>10000</v>
      </c>
      <c r="E120" s="29">
        <v>3</v>
      </c>
      <c r="F120" s="30" t="s">
        <v>8220</v>
      </c>
      <c r="G120" s="26" t="s">
        <v>8223</v>
      </c>
      <c r="H120" s="26" t="s">
        <v>8245</v>
      </c>
      <c r="I120" s="26">
        <v>1429074240</v>
      </c>
      <c r="J120" s="26">
        <v>1427866200</v>
      </c>
      <c r="K120" s="26" t="b">
        <v>0</v>
      </c>
      <c r="L120" s="26">
        <v>2</v>
      </c>
      <c r="M120" s="26" t="b">
        <v>0</v>
      </c>
      <c r="N120" s="26" t="s">
        <v>8269</v>
      </c>
      <c r="O120" s="31" t="s">
        <v>8313</v>
      </c>
      <c r="P120" s="26" t="s">
        <v>8314</v>
      </c>
      <c r="Q120" s="32">
        <v>1.5</v>
      </c>
      <c r="R120" s="33">
        <v>42095</v>
      </c>
      <c r="S120" s="33">
        <v>42109</v>
      </c>
    </row>
    <row r="121" spans="1:19" ht="112" x14ac:dyDescent="0.2">
      <c r="A121" s="26">
        <v>3907</v>
      </c>
      <c r="B121" s="27" t="s">
        <v>3904</v>
      </c>
      <c r="C121" s="27" t="s">
        <v>8015</v>
      </c>
      <c r="D121" s="28">
        <v>1000</v>
      </c>
      <c r="E121" s="29">
        <v>153</v>
      </c>
      <c r="F121" s="30" t="s">
        <v>8220</v>
      </c>
      <c r="G121" s="26" t="s">
        <v>8223</v>
      </c>
      <c r="H121" s="26" t="s">
        <v>8245</v>
      </c>
      <c r="I121" s="26">
        <v>1414354080</v>
      </c>
      <c r="J121" s="26">
        <v>1411587606</v>
      </c>
      <c r="K121" s="26" t="b">
        <v>0</v>
      </c>
      <c r="L121" s="26">
        <v>4</v>
      </c>
      <c r="M121" s="26" t="b">
        <v>0</v>
      </c>
      <c r="N121" s="26" t="s">
        <v>8269</v>
      </c>
      <c r="O121" s="31" t="s">
        <v>8313</v>
      </c>
      <c r="P121" s="26" t="s">
        <v>8314</v>
      </c>
      <c r="Q121" s="32">
        <v>38.25</v>
      </c>
      <c r="R121" s="33">
        <v>41906</v>
      </c>
      <c r="S121" s="33">
        <v>41938</v>
      </c>
    </row>
    <row r="122" spans="1:19" ht="64" x14ac:dyDescent="0.2">
      <c r="A122" s="26">
        <v>3908</v>
      </c>
      <c r="B122" s="27" t="s">
        <v>3905</v>
      </c>
      <c r="C122" s="27" t="s">
        <v>8016</v>
      </c>
      <c r="D122" s="28">
        <v>750</v>
      </c>
      <c r="E122" s="29">
        <v>65</v>
      </c>
      <c r="F122" s="30" t="s">
        <v>8220</v>
      </c>
      <c r="G122" s="26" t="s">
        <v>8223</v>
      </c>
      <c r="H122" s="26" t="s">
        <v>8245</v>
      </c>
      <c r="I122" s="26">
        <v>1406603696</v>
      </c>
      <c r="J122" s="26">
        <v>1405307696</v>
      </c>
      <c r="K122" s="26" t="b">
        <v>0</v>
      </c>
      <c r="L122" s="26">
        <v>4</v>
      </c>
      <c r="M122" s="26" t="b">
        <v>0</v>
      </c>
      <c r="N122" s="26" t="s">
        <v>8269</v>
      </c>
      <c r="O122" s="31" t="s">
        <v>8313</v>
      </c>
      <c r="P122" s="26" t="s">
        <v>8314</v>
      </c>
      <c r="Q122" s="32">
        <v>16.25</v>
      </c>
      <c r="R122" s="33">
        <v>41834</v>
      </c>
      <c r="S122" s="33">
        <v>41849</v>
      </c>
    </row>
    <row r="123" spans="1:19" ht="48" x14ac:dyDescent="0.2">
      <c r="A123" s="26">
        <v>3909</v>
      </c>
      <c r="B123" s="27" t="s">
        <v>3906</v>
      </c>
      <c r="C123" s="27" t="s">
        <v>8017</v>
      </c>
      <c r="D123" s="28">
        <v>60000</v>
      </c>
      <c r="E123" s="29">
        <v>135</v>
      </c>
      <c r="F123" s="30" t="s">
        <v>8220</v>
      </c>
      <c r="G123" s="26" t="s">
        <v>8223</v>
      </c>
      <c r="H123" s="26" t="s">
        <v>8245</v>
      </c>
      <c r="I123" s="26">
        <v>1410424642</v>
      </c>
      <c r="J123" s="26">
        <v>1407832642</v>
      </c>
      <c r="K123" s="26" t="b">
        <v>0</v>
      </c>
      <c r="L123" s="26">
        <v>4</v>
      </c>
      <c r="M123" s="26" t="b">
        <v>0</v>
      </c>
      <c r="N123" s="26" t="s">
        <v>8269</v>
      </c>
      <c r="O123" s="31" t="s">
        <v>8313</v>
      </c>
      <c r="P123" s="26" t="s">
        <v>8314</v>
      </c>
      <c r="Q123" s="32">
        <v>33.75</v>
      </c>
      <c r="R123" s="33">
        <v>41863</v>
      </c>
      <c r="S123" s="33">
        <v>41893</v>
      </c>
    </row>
    <row r="124" spans="1:19" ht="80" x14ac:dyDescent="0.2">
      <c r="A124" s="26">
        <v>3910</v>
      </c>
      <c r="B124" s="27" t="s">
        <v>3907</v>
      </c>
      <c r="C124" s="27" t="s">
        <v>8018</v>
      </c>
      <c r="D124" s="28">
        <v>6000</v>
      </c>
      <c r="E124" s="29">
        <v>185</v>
      </c>
      <c r="F124" s="30" t="s">
        <v>8220</v>
      </c>
      <c r="G124" s="26" t="s">
        <v>8223</v>
      </c>
      <c r="H124" s="26" t="s">
        <v>8245</v>
      </c>
      <c r="I124" s="26">
        <v>1441649397</v>
      </c>
      <c r="J124" s="26">
        <v>1439057397</v>
      </c>
      <c r="K124" s="26" t="b">
        <v>0</v>
      </c>
      <c r="L124" s="26">
        <v>3</v>
      </c>
      <c r="M124" s="26" t="b">
        <v>0</v>
      </c>
      <c r="N124" s="26" t="s">
        <v>8269</v>
      </c>
      <c r="O124" s="31" t="s">
        <v>8313</v>
      </c>
      <c r="P124" s="26" t="s">
        <v>8314</v>
      </c>
      <c r="Q124" s="32">
        <v>61.67</v>
      </c>
      <c r="R124" s="33">
        <v>42224</v>
      </c>
      <c r="S124" s="33">
        <v>42254</v>
      </c>
    </row>
    <row r="125" spans="1:19" ht="48" x14ac:dyDescent="0.2">
      <c r="A125" s="26">
        <v>3911</v>
      </c>
      <c r="B125" s="27" t="s">
        <v>3908</v>
      </c>
      <c r="C125" s="27" t="s">
        <v>8019</v>
      </c>
      <c r="D125" s="28">
        <v>8000</v>
      </c>
      <c r="E125" s="29">
        <v>2993</v>
      </c>
      <c r="F125" s="30" t="s">
        <v>8220</v>
      </c>
      <c r="G125" s="26" t="s">
        <v>8223</v>
      </c>
      <c r="H125" s="26" t="s">
        <v>8245</v>
      </c>
      <c r="I125" s="26">
        <v>1417033777</v>
      </c>
      <c r="J125" s="26">
        <v>1414438177</v>
      </c>
      <c r="K125" s="26" t="b">
        <v>0</v>
      </c>
      <c r="L125" s="26">
        <v>36</v>
      </c>
      <c r="M125" s="26" t="b">
        <v>0</v>
      </c>
      <c r="N125" s="26" t="s">
        <v>8269</v>
      </c>
      <c r="O125" s="31" t="s">
        <v>8313</v>
      </c>
      <c r="P125" s="26" t="s">
        <v>8314</v>
      </c>
      <c r="Q125" s="32">
        <v>83.14</v>
      </c>
      <c r="R125" s="33">
        <v>41939</v>
      </c>
      <c r="S125" s="33">
        <v>41969</v>
      </c>
    </row>
    <row r="126" spans="1:19" ht="48" x14ac:dyDescent="0.2">
      <c r="A126" s="26">
        <v>3912</v>
      </c>
      <c r="B126" s="27" t="s">
        <v>3909</v>
      </c>
      <c r="C126" s="27" t="s">
        <v>8020</v>
      </c>
      <c r="D126" s="28">
        <v>15000</v>
      </c>
      <c r="E126" s="29">
        <v>1</v>
      </c>
      <c r="F126" s="30" t="s">
        <v>8220</v>
      </c>
      <c r="G126" s="26" t="s">
        <v>8223</v>
      </c>
      <c r="H126" s="26" t="s">
        <v>8245</v>
      </c>
      <c r="I126" s="26">
        <v>1429936500</v>
      </c>
      <c r="J126" s="26">
        <v>1424759330</v>
      </c>
      <c r="K126" s="26" t="b">
        <v>0</v>
      </c>
      <c r="L126" s="26">
        <v>1</v>
      </c>
      <c r="M126" s="26" t="b">
        <v>0</v>
      </c>
      <c r="N126" s="26" t="s">
        <v>8269</v>
      </c>
      <c r="O126" s="31" t="s">
        <v>8313</v>
      </c>
      <c r="P126" s="26" t="s">
        <v>8314</v>
      </c>
      <c r="Q126" s="32">
        <v>1</v>
      </c>
      <c r="R126" s="33">
        <v>42059</v>
      </c>
      <c r="S126" s="33">
        <v>42119</v>
      </c>
    </row>
    <row r="127" spans="1:19" ht="80" x14ac:dyDescent="0.2">
      <c r="A127" s="26">
        <v>3913</v>
      </c>
      <c r="B127" s="27" t="s">
        <v>3910</v>
      </c>
      <c r="C127" s="27" t="s">
        <v>8021</v>
      </c>
      <c r="D127" s="28">
        <v>10000</v>
      </c>
      <c r="E127" s="29">
        <v>1000</v>
      </c>
      <c r="F127" s="30" t="s">
        <v>8220</v>
      </c>
      <c r="G127" s="26" t="s">
        <v>8223</v>
      </c>
      <c r="H127" s="26" t="s">
        <v>8245</v>
      </c>
      <c r="I127" s="26">
        <v>1448863449</v>
      </c>
      <c r="J127" s="26">
        <v>1446267849</v>
      </c>
      <c r="K127" s="26" t="b">
        <v>0</v>
      </c>
      <c r="L127" s="26">
        <v>7</v>
      </c>
      <c r="M127" s="26" t="b">
        <v>0</v>
      </c>
      <c r="N127" s="26" t="s">
        <v>8269</v>
      </c>
      <c r="O127" s="31" t="s">
        <v>8313</v>
      </c>
      <c r="P127" s="26" t="s">
        <v>8314</v>
      </c>
      <c r="Q127" s="32">
        <v>142.86000000000001</v>
      </c>
      <c r="R127" s="33">
        <v>42308</v>
      </c>
      <c r="S127" s="33">
        <v>42338</v>
      </c>
    </row>
    <row r="128" spans="1:19" ht="64" x14ac:dyDescent="0.2">
      <c r="A128" s="26">
        <v>3922</v>
      </c>
      <c r="B128" s="27" t="s">
        <v>3919</v>
      </c>
      <c r="C128" s="27" t="s">
        <v>8030</v>
      </c>
      <c r="D128" s="28">
        <v>750</v>
      </c>
      <c r="E128" s="29">
        <v>61</v>
      </c>
      <c r="F128" s="30" t="s">
        <v>8220</v>
      </c>
      <c r="G128" s="26" t="s">
        <v>8223</v>
      </c>
      <c r="H128" s="26" t="s">
        <v>8245</v>
      </c>
      <c r="I128" s="26">
        <v>1425337200</v>
      </c>
      <c r="J128" s="26">
        <v>1421432810</v>
      </c>
      <c r="K128" s="26" t="b">
        <v>0</v>
      </c>
      <c r="L128" s="26">
        <v>6</v>
      </c>
      <c r="M128" s="26" t="b">
        <v>0</v>
      </c>
      <c r="N128" s="26" t="s">
        <v>8269</v>
      </c>
      <c r="O128" s="31" t="s">
        <v>8313</v>
      </c>
      <c r="P128" s="26" t="s">
        <v>8314</v>
      </c>
      <c r="Q128" s="32">
        <v>10.17</v>
      </c>
      <c r="R128" s="33">
        <v>42020</v>
      </c>
      <c r="S128" s="33">
        <v>42065</v>
      </c>
    </row>
    <row r="129" spans="1:19" ht="128" x14ac:dyDescent="0.2">
      <c r="A129" s="26">
        <v>3924</v>
      </c>
      <c r="B129" s="27" t="s">
        <v>3921</v>
      </c>
      <c r="C129" s="27" t="s">
        <v>8032</v>
      </c>
      <c r="D129" s="28">
        <v>15000</v>
      </c>
      <c r="E129" s="29">
        <v>2290</v>
      </c>
      <c r="F129" s="30" t="s">
        <v>8220</v>
      </c>
      <c r="G129" s="26" t="s">
        <v>8223</v>
      </c>
      <c r="H129" s="26" t="s">
        <v>8245</v>
      </c>
      <c r="I129" s="26">
        <v>1403823722</v>
      </c>
      <c r="J129" s="26">
        <v>1401231722</v>
      </c>
      <c r="K129" s="26" t="b">
        <v>0</v>
      </c>
      <c r="L129" s="26">
        <v>40</v>
      </c>
      <c r="M129" s="26" t="b">
        <v>0</v>
      </c>
      <c r="N129" s="26" t="s">
        <v>8269</v>
      </c>
      <c r="O129" s="31" t="s">
        <v>8313</v>
      </c>
      <c r="P129" s="26" t="s">
        <v>8314</v>
      </c>
      <c r="Q129" s="32">
        <v>57.25</v>
      </c>
      <c r="R129" s="33">
        <v>41786</v>
      </c>
      <c r="S129" s="33">
        <v>41816</v>
      </c>
    </row>
    <row r="130" spans="1:19" ht="15" customHeight="1" x14ac:dyDescent="0.2">
      <c r="A130" s="36">
        <v>3925</v>
      </c>
      <c r="B130" s="40" t="s">
        <v>3922</v>
      </c>
      <c r="C130" s="27" t="s">
        <v>8396</v>
      </c>
      <c r="D130" s="39">
        <v>150</v>
      </c>
      <c r="E130" s="38">
        <v>15</v>
      </c>
      <c r="F130" s="37" t="s">
        <v>8220</v>
      </c>
      <c r="G130" s="36" t="s">
        <v>8223</v>
      </c>
      <c r="H130" s="36" t="s">
        <v>8245</v>
      </c>
      <c r="I130" s="36">
        <v>1406753639</v>
      </c>
      <c r="J130" s="36">
        <v>1404161639</v>
      </c>
      <c r="K130" s="36" t="b">
        <v>0</v>
      </c>
      <c r="L130" s="36">
        <v>3</v>
      </c>
      <c r="M130" s="36" t="b">
        <v>0</v>
      </c>
      <c r="N130" s="36" t="s">
        <v>8269</v>
      </c>
      <c r="O130" s="43" t="s">
        <v>8313</v>
      </c>
      <c r="P130" s="36" t="s">
        <v>8314</v>
      </c>
      <c r="Q130" s="42">
        <v>5</v>
      </c>
      <c r="R130" s="41">
        <v>41820</v>
      </c>
      <c r="S130" s="41">
        <v>41850</v>
      </c>
    </row>
    <row r="131" spans="1:19" ht="32" x14ac:dyDescent="0.2">
      <c r="A131" s="36"/>
      <c r="B131" s="40"/>
      <c r="C131" s="27" t="s">
        <v>8397</v>
      </c>
      <c r="D131" s="39"/>
      <c r="E131" s="38"/>
      <c r="F131" s="37"/>
      <c r="G131" s="36"/>
      <c r="H131" s="36"/>
      <c r="I131" s="36"/>
      <c r="J131" s="36"/>
      <c r="K131" s="36"/>
      <c r="L131" s="36"/>
      <c r="M131" s="36"/>
      <c r="N131" s="36"/>
      <c r="O131" s="43"/>
      <c r="P131" s="36"/>
      <c r="Q131" s="42"/>
      <c r="R131" s="41"/>
      <c r="S131" s="41"/>
    </row>
    <row r="132" spans="1:19" ht="64" x14ac:dyDescent="0.2">
      <c r="A132" s="26">
        <v>3928</v>
      </c>
      <c r="B132" s="27" t="s">
        <v>3925</v>
      </c>
      <c r="C132" s="27" t="s">
        <v>8036</v>
      </c>
      <c r="D132" s="28">
        <v>5000</v>
      </c>
      <c r="E132" s="29">
        <v>651</v>
      </c>
      <c r="F132" s="30" t="s">
        <v>8220</v>
      </c>
      <c r="G132" s="26" t="s">
        <v>8223</v>
      </c>
      <c r="H132" s="26" t="s">
        <v>8245</v>
      </c>
      <c r="I132" s="26">
        <v>1444971540</v>
      </c>
      <c r="J132" s="26">
        <v>1442593427</v>
      </c>
      <c r="K132" s="26" t="b">
        <v>0</v>
      </c>
      <c r="L132" s="26">
        <v>7</v>
      </c>
      <c r="M132" s="26" t="b">
        <v>0</v>
      </c>
      <c r="N132" s="26" t="s">
        <v>8269</v>
      </c>
      <c r="O132" s="31" t="s">
        <v>8313</v>
      </c>
      <c r="P132" s="26" t="s">
        <v>8314</v>
      </c>
      <c r="Q132" s="32">
        <v>93</v>
      </c>
      <c r="R132" s="33">
        <v>42265</v>
      </c>
      <c r="S132" s="33">
        <v>42293</v>
      </c>
    </row>
    <row r="133" spans="1:19" ht="80" x14ac:dyDescent="0.2">
      <c r="A133" s="26">
        <v>3929</v>
      </c>
      <c r="B133" s="27" t="s">
        <v>3926</v>
      </c>
      <c r="C133" s="27" t="s">
        <v>8037</v>
      </c>
      <c r="D133" s="28">
        <v>20000</v>
      </c>
      <c r="E133" s="29">
        <v>453</v>
      </c>
      <c r="F133" s="30" t="s">
        <v>8220</v>
      </c>
      <c r="G133" s="26" t="s">
        <v>8223</v>
      </c>
      <c r="H133" s="26" t="s">
        <v>8245</v>
      </c>
      <c r="I133" s="26">
        <v>1474228265</v>
      </c>
      <c r="J133" s="26">
        <v>1471636265</v>
      </c>
      <c r="K133" s="26" t="b">
        <v>0</v>
      </c>
      <c r="L133" s="26">
        <v>14</v>
      </c>
      <c r="M133" s="26" t="b">
        <v>0</v>
      </c>
      <c r="N133" s="26" t="s">
        <v>8269</v>
      </c>
      <c r="O133" s="31" t="s">
        <v>8313</v>
      </c>
      <c r="P133" s="26" t="s">
        <v>8314</v>
      </c>
      <c r="Q133" s="32">
        <v>32.36</v>
      </c>
      <c r="R133" s="33">
        <v>42601</v>
      </c>
      <c r="S133" s="33">
        <v>42631</v>
      </c>
    </row>
    <row r="134" spans="1:19" ht="64" x14ac:dyDescent="0.2">
      <c r="A134" s="26">
        <v>3931</v>
      </c>
      <c r="B134" s="27" t="s">
        <v>3928</v>
      </c>
      <c r="C134" s="27" t="s">
        <v>8039</v>
      </c>
      <c r="D134" s="28">
        <v>8000</v>
      </c>
      <c r="E134" s="29">
        <v>0</v>
      </c>
      <c r="F134" s="30" t="s">
        <v>8220</v>
      </c>
      <c r="G134" s="26" t="s">
        <v>8223</v>
      </c>
      <c r="H134" s="26" t="s">
        <v>8245</v>
      </c>
      <c r="I134" s="26">
        <v>1441510707</v>
      </c>
      <c r="J134" s="26">
        <v>1439350707</v>
      </c>
      <c r="K134" s="26" t="b">
        <v>0</v>
      </c>
      <c r="L134" s="26">
        <v>0</v>
      </c>
      <c r="M134" s="26" t="b">
        <v>0</v>
      </c>
      <c r="N134" s="26" t="s">
        <v>8269</v>
      </c>
      <c r="O134" s="31" t="s">
        <v>8313</v>
      </c>
      <c r="P134" s="26" t="s">
        <v>8314</v>
      </c>
      <c r="Q134" s="32" t="s">
        <v>8380</v>
      </c>
      <c r="R134" s="33">
        <v>42228</v>
      </c>
      <c r="S134" s="33">
        <v>42253</v>
      </c>
    </row>
    <row r="135" spans="1:19" ht="80" x14ac:dyDescent="0.2">
      <c r="A135" s="26">
        <v>3932</v>
      </c>
      <c r="B135" s="27" t="s">
        <v>3929</v>
      </c>
      <c r="C135" s="27" t="s">
        <v>8040</v>
      </c>
      <c r="D135" s="28">
        <v>12000</v>
      </c>
      <c r="E135" s="29">
        <v>1</v>
      </c>
      <c r="F135" s="30" t="s">
        <v>8220</v>
      </c>
      <c r="G135" s="26" t="s">
        <v>8223</v>
      </c>
      <c r="H135" s="26" t="s">
        <v>8245</v>
      </c>
      <c r="I135" s="26">
        <v>1458097364</v>
      </c>
      <c r="J135" s="26">
        <v>1455508964</v>
      </c>
      <c r="K135" s="26" t="b">
        <v>0</v>
      </c>
      <c r="L135" s="26">
        <v>1</v>
      </c>
      <c r="M135" s="26" t="b">
        <v>0</v>
      </c>
      <c r="N135" s="26" t="s">
        <v>8269</v>
      </c>
      <c r="O135" s="31" t="s">
        <v>8313</v>
      </c>
      <c r="P135" s="26" t="s">
        <v>8314</v>
      </c>
      <c r="Q135" s="32">
        <v>1</v>
      </c>
      <c r="R135" s="33">
        <v>42415</v>
      </c>
      <c r="S135" s="33">
        <v>42445</v>
      </c>
    </row>
    <row r="136" spans="1:19" ht="64" x14ac:dyDescent="0.2">
      <c r="A136" s="26">
        <v>3933</v>
      </c>
      <c r="B136" s="27" t="s">
        <v>3930</v>
      </c>
      <c r="C136" s="27" t="s">
        <v>8041</v>
      </c>
      <c r="D136" s="28">
        <v>7000</v>
      </c>
      <c r="E136" s="29">
        <v>1102</v>
      </c>
      <c r="F136" s="30" t="s">
        <v>8220</v>
      </c>
      <c r="G136" s="26" t="s">
        <v>8223</v>
      </c>
      <c r="H136" s="26" t="s">
        <v>8245</v>
      </c>
      <c r="I136" s="26">
        <v>1468716180</v>
      </c>
      <c r="J136" s="26">
        <v>1466205262</v>
      </c>
      <c r="K136" s="26" t="b">
        <v>0</v>
      </c>
      <c r="L136" s="26">
        <v>12</v>
      </c>
      <c r="M136" s="26" t="b">
        <v>0</v>
      </c>
      <c r="N136" s="26" t="s">
        <v>8269</v>
      </c>
      <c r="O136" s="31" t="s">
        <v>8313</v>
      </c>
      <c r="P136" s="26" t="s">
        <v>8314</v>
      </c>
      <c r="Q136" s="32">
        <v>91.83</v>
      </c>
      <c r="R136" s="33">
        <v>42538</v>
      </c>
      <c r="S136" s="33">
        <v>42568</v>
      </c>
    </row>
    <row r="137" spans="1:19" ht="48" x14ac:dyDescent="0.2">
      <c r="A137" s="26">
        <v>3934</v>
      </c>
      <c r="B137" s="27" t="s">
        <v>3931</v>
      </c>
      <c r="C137" s="27" t="s">
        <v>8042</v>
      </c>
      <c r="D137" s="28">
        <v>5000</v>
      </c>
      <c r="E137" s="29">
        <v>550</v>
      </c>
      <c r="F137" s="30" t="s">
        <v>8220</v>
      </c>
      <c r="G137" s="26" t="s">
        <v>8223</v>
      </c>
      <c r="H137" s="26" t="s">
        <v>8245</v>
      </c>
      <c r="I137" s="26">
        <v>1443704400</v>
      </c>
      <c r="J137" s="26">
        <v>1439827639</v>
      </c>
      <c r="K137" s="26" t="b">
        <v>0</v>
      </c>
      <c r="L137" s="26">
        <v>12</v>
      </c>
      <c r="M137" s="26" t="b">
        <v>0</v>
      </c>
      <c r="N137" s="26" t="s">
        <v>8269</v>
      </c>
      <c r="O137" s="31" t="s">
        <v>8313</v>
      </c>
      <c r="P137" s="26" t="s">
        <v>8314</v>
      </c>
      <c r="Q137" s="32">
        <v>45.83</v>
      </c>
      <c r="R137" s="33">
        <v>42233</v>
      </c>
      <c r="S137" s="33">
        <v>42278</v>
      </c>
    </row>
    <row r="138" spans="1:19" ht="64" x14ac:dyDescent="0.2">
      <c r="A138" s="26">
        <v>3936</v>
      </c>
      <c r="B138" s="27" t="s">
        <v>3933</v>
      </c>
      <c r="C138" s="27" t="s">
        <v>8044</v>
      </c>
      <c r="D138" s="28">
        <v>20000</v>
      </c>
      <c r="E138" s="29">
        <v>0</v>
      </c>
      <c r="F138" s="30" t="s">
        <v>8220</v>
      </c>
      <c r="G138" s="26" t="s">
        <v>8223</v>
      </c>
      <c r="H138" s="26" t="s">
        <v>8245</v>
      </c>
      <c r="I138" s="26">
        <v>1480576720</v>
      </c>
      <c r="J138" s="26">
        <v>1477981120</v>
      </c>
      <c r="K138" s="26" t="b">
        <v>0</v>
      </c>
      <c r="L138" s="26">
        <v>0</v>
      </c>
      <c r="M138" s="26" t="b">
        <v>0</v>
      </c>
      <c r="N138" s="26" t="s">
        <v>8269</v>
      </c>
      <c r="O138" s="31" t="s">
        <v>8313</v>
      </c>
      <c r="P138" s="26" t="s">
        <v>8314</v>
      </c>
      <c r="Q138" s="32" t="s">
        <v>8380</v>
      </c>
      <c r="R138" s="33">
        <v>42675</v>
      </c>
      <c r="S138" s="33">
        <v>42705</v>
      </c>
    </row>
    <row r="139" spans="1:19" ht="48" x14ac:dyDescent="0.2">
      <c r="A139" s="26">
        <v>3937</v>
      </c>
      <c r="B139" s="27" t="s">
        <v>3934</v>
      </c>
      <c r="C139" s="27" t="s">
        <v>8045</v>
      </c>
      <c r="D139" s="28">
        <v>2885</v>
      </c>
      <c r="E139" s="29">
        <v>2485</v>
      </c>
      <c r="F139" s="30" t="s">
        <v>8220</v>
      </c>
      <c r="G139" s="26" t="s">
        <v>8223</v>
      </c>
      <c r="H139" s="26" t="s">
        <v>8245</v>
      </c>
      <c r="I139" s="26">
        <v>1468249760</v>
      </c>
      <c r="J139" s="26">
        <v>1465830560</v>
      </c>
      <c r="K139" s="26" t="b">
        <v>0</v>
      </c>
      <c r="L139" s="26">
        <v>10</v>
      </c>
      <c r="M139" s="26" t="b">
        <v>0</v>
      </c>
      <c r="N139" s="26" t="s">
        <v>8269</v>
      </c>
      <c r="O139" s="31" t="s">
        <v>8313</v>
      </c>
      <c r="P139" s="26" t="s">
        <v>8314</v>
      </c>
      <c r="Q139" s="32">
        <v>248.5</v>
      </c>
      <c r="R139" s="33">
        <v>42534</v>
      </c>
      <c r="S139" s="33">
        <v>42562</v>
      </c>
    </row>
    <row r="140" spans="1:19" ht="48" x14ac:dyDescent="0.2">
      <c r="A140" s="26">
        <v>3938</v>
      </c>
      <c r="B140" s="27" t="s">
        <v>3935</v>
      </c>
      <c r="C140" s="27" t="s">
        <v>8046</v>
      </c>
      <c r="D140" s="28">
        <v>3255</v>
      </c>
      <c r="E140" s="29">
        <v>397</v>
      </c>
      <c r="F140" s="30" t="s">
        <v>8220</v>
      </c>
      <c r="G140" s="26" t="s">
        <v>8223</v>
      </c>
      <c r="H140" s="26" t="s">
        <v>8245</v>
      </c>
      <c r="I140" s="26">
        <v>1435441454</v>
      </c>
      <c r="J140" s="26">
        <v>1432763054</v>
      </c>
      <c r="K140" s="26" t="b">
        <v>0</v>
      </c>
      <c r="L140" s="26">
        <v>5</v>
      </c>
      <c r="M140" s="26" t="b">
        <v>0</v>
      </c>
      <c r="N140" s="26" t="s">
        <v>8269</v>
      </c>
      <c r="O140" s="31" t="s">
        <v>8313</v>
      </c>
      <c r="P140" s="26" t="s">
        <v>8314</v>
      </c>
      <c r="Q140" s="32">
        <v>79.400000000000006</v>
      </c>
      <c r="R140" s="33">
        <v>42151</v>
      </c>
      <c r="S140" s="33">
        <v>42182</v>
      </c>
    </row>
    <row r="141" spans="1:19" ht="48" x14ac:dyDescent="0.2">
      <c r="A141" s="26">
        <v>3940</v>
      </c>
      <c r="B141" s="27" t="s">
        <v>3937</v>
      </c>
      <c r="C141" s="27" t="s">
        <v>8048</v>
      </c>
      <c r="D141" s="28">
        <v>5000</v>
      </c>
      <c r="E141" s="29">
        <v>11</v>
      </c>
      <c r="F141" s="30" t="s">
        <v>8220</v>
      </c>
      <c r="G141" s="26" t="s">
        <v>8223</v>
      </c>
      <c r="H141" s="26" t="s">
        <v>8245</v>
      </c>
      <c r="I141" s="26">
        <v>1420199351</v>
      </c>
      <c r="J141" s="26">
        <v>1416311351</v>
      </c>
      <c r="K141" s="26" t="b">
        <v>0</v>
      </c>
      <c r="L141" s="26">
        <v>2</v>
      </c>
      <c r="M141" s="26" t="b">
        <v>0</v>
      </c>
      <c r="N141" s="26" t="s">
        <v>8269</v>
      </c>
      <c r="O141" s="31" t="s">
        <v>8313</v>
      </c>
      <c r="P141" s="26" t="s">
        <v>8314</v>
      </c>
      <c r="Q141" s="32">
        <v>5.5</v>
      </c>
      <c r="R141" s="33">
        <v>41961</v>
      </c>
      <c r="S141" s="33">
        <v>42006</v>
      </c>
    </row>
    <row r="142" spans="1:19" ht="32" x14ac:dyDescent="0.2">
      <c r="A142" s="36">
        <v>3941</v>
      </c>
      <c r="B142" s="40" t="s">
        <v>3938</v>
      </c>
      <c r="C142" s="27" t="s">
        <v>8398</v>
      </c>
      <c r="D142" s="39">
        <v>5500</v>
      </c>
      <c r="E142" s="38">
        <v>50</v>
      </c>
      <c r="F142" s="37" t="s">
        <v>8220</v>
      </c>
      <c r="G142" s="36" t="s">
        <v>8223</v>
      </c>
      <c r="H142" s="36" t="s">
        <v>8245</v>
      </c>
      <c r="I142" s="36">
        <v>1416877200</v>
      </c>
      <c r="J142" s="36">
        <v>1414505137</v>
      </c>
      <c r="K142" s="36" t="b">
        <v>0</v>
      </c>
      <c r="L142" s="36">
        <v>2</v>
      </c>
      <c r="M142" s="36" t="b">
        <v>0</v>
      </c>
      <c r="N142" s="36" t="s">
        <v>8269</v>
      </c>
      <c r="O142" s="43" t="s">
        <v>8313</v>
      </c>
      <c r="P142" s="36" t="s">
        <v>8314</v>
      </c>
      <c r="Q142" s="42">
        <v>25</v>
      </c>
      <c r="R142" s="41">
        <v>41940</v>
      </c>
      <c r="S142" s="41">
        <v>41968</v>
      </c>
    </row>
    <row r="143" spans="1:19" ht="48" x14ac:dyDescent="0.2">
      <c r="A143" s="36"/>
      <c r="B143" s="40"/>
      <c r="C143" s="27" t="s">
        <v>8399</v>
      </c>
      <c r="D143" s="39"/>
      <c r="E143" s="38"/>
      <c r="F143" s="37"/>
      <c r="G143" s="36"/>
      <c r="H143" s="36"/>
      <c r="I143" s="36"/>
      <c r="J143" s="36"/>
      <c r="K143" s="36"/>
      <c r="L143" s="36"/>
      <c r="M143" s="36"/>
      <c r="N143" s="36"/>
      <c r="O143" s="43"/>
      <c r="P143" s="36"/>
      <c r="Q143" s="42"/>
      <c r="R143" s="41"/>
      <c r="S143" s="41"/>
    </row>
    <row r="144" spans="1:19" ht="48" x14ac:dyDescent="0.2">
      <c r="A144" s="26">
        <v>3942</v>
      </c>
      <c r="B144" s="27" t="s">
        <v>3939</v>
      </c>
      <c r="C144" s="27" t="s">
        <v>8050</v>
      </c>
      <c r="D144" s="28">
        <v>1200</v>
      </c>
      <c r="E144" s="29">
        <v>0</v>
      </c>
      <c r="F144" s="30" t="s">
        <v>8220</v>
      </c>
      <c r="G144" s="26" t="s">
        <v>8223</v>
      </c>
      <c r="H144" s="26" t="s">
        <v>8245</v>
      </c>
      <c r="I144" s="26">
        <v>1434490914</v>
      </c>
      <c r="J144" s="26">
        <v>1429306914</v>
      </c>
      <c r="K144" s="26" t="b">
        <v>0</v>
      </c>
      <c r="L144" s="26">
        <v>0</v>
      </c>
      <c r="M144" s="26" t="b">
        <v>0</v>
      </c>
      <c r="N144" s="26" t="s">
        <v>8269</v>
      </c>
      <c r="O144" s="31" t="s">
        <v>8313</v>
      </c>
      <c r="P144" s="26" t="s">
        <v>8314</v>
      </c>
      <c r="Q144" s="32" t="s">
        <v>8380</v>
      </c>
      <c r="R144" s="33">
        <v>42111</v>
      </c>
      <c r="S144" s="33">
        <v>42171</v>
      </c>
    </row>
    <row r="145" spans="1:19" ht="80" x14ac:dyDescent="0.2">
      <c r="A145" s="26">
        <v>3943</v>
      </c>
      <c r="B145" s="27" t="s">
        <v>3940</v>
      </c>
      <c r="C145" s="27" t="s">
        <v>8051</v>
      </c>
      <c r="D145" s="28">
        <v>5000</v>
      </c>
      <c r="E145" s="29">
        <v>1782</v>
      </c>
      <c r="F145" s="30" t="s">
        <v>8220</v>
      </c>
      <c r="G145" s="26" t="s">
        <v>8223</v>
      </c>
      <c r="H145" s="26" t="s">
        <v>8245</v>
      </c>
      <c r="I145" s="26">
        <v>1446483000</v>
      </c>
      <c r="J145" s="26">
        <v>1443811268</v>
      </c>
      <c r="K145" s="26" t="b">
        <v>0</v>
      </c>
      <c r="L145" s="26">
        <v>13</v>
      </c>
      <c r="M145" s="26" t="b">
        <v>0</v>
      </c>
      <c r="N145" s="26" t="s">
        <v>8269</v>
      </c>
      <c r="O145" s="31" t="s">
        <v>8313</v>
      </c>
      <c r="P145" s="26" t="s">
        <v>8314</v>
      </c>
      <c r="Q145" s="32">
        <v>137.08000000000001</v>
      </c>
      <c r="R145" s="33">
        <v>42279</v>
      </c>
      <c r="S145" s="33">
        <v>42310</v>
      </c>
    </row>
    <row r="146" spans="1:19" ht="64" x14ac:dyDescent="0.2">
      <c r="A146" s="26">
        <v>3944</v>
      </c>
      <c r="B146" s="27" t="s">
        <v>3941</v>
      </c>
      <c r="C146" s="27" t="s">
        <v>8052</v>
      </c>
      <c r="D146" s="28">
        <v>5000</v>
      </c>
      <c r="E146" s="29">
        <v>0</v>
      </c>
      <c r="F146" s="30" t="s">
        <v>8220</v>
      </c>
      <c r="G146" s="26" t="s">
        <v>8223</v>
      </c>
      <c r="H146" s="26" t="s">
        <v>8245</v>
      </c>
      <c r="I146" s="26">
        <v>1440690875</v>
      </c>
      <c r="J146" s="26">
        <v>1438098875</v>
      </c>
      <c r="K146" s="26" t="b">
        <v>0</v>
      </c>
      <c r="L146" s="26">
        <v>0</v>
      </c>
      <c r="M146" s="26" t="b">
        <v>0</v>
      </c>
      <c r="N146" s="26" t="s">
        <v>8269</v>
      </c>
      <c r="O146" s="31" t="s">
        <v>8313</v>
      </c>
      <c r="P146" s="26" t="s">
        <v>8314</v>
      </c>
      <c r="Q146" s="32" t="s">
        <v>8380</v>
      </c>
      <c r="R146" s="33">
        <v>42213</v>
      </c>
      <c r="S146" s="33">
        <v>42243</v>
      </c>
    </row>
    <row r="147" spans="1:19" ht="64" x14ac:dyDescent="0.2">
      <c r="A147" s="26">
        <v>3945</v>
      </c>
      <c r="B147" s="27" t="s">
        <v>3942</v>
      </c>
      <c r="C147" s="27" t="s">
        <v>8053</v>
      </c>
      <c r="D147" s="28">
        <v>2000</v>
      </c>
      <c r="E147" s="29">
        <v>5</v>
      </c>
      <c r="F147" s="30" t="s">
        <v>8220</v>
      </c>
      <c r="G147" s="26" t="s">
        <v>8223</v>
      </c>
      <c r="H147" s="26" t="s">
        <v>8245</v>
      </c>
      <c r="I147" s="26">
        <v>1431717268</v>
      </c>
      <c r="J147" s="26">
        <v>1429125268</v>
      </c>
      <c r="K147" s="26" t="b">
        <v>0</v>
      </c>
      <c r="L147" s="26">
        <v>1</v>
      </c>
      <c r="M147" s="26" t="b">
        <v>0</v>
      </c>
      <c r="N147" s="26" t="s">
        <v>8269</v>
      </c>
      <c r="O147" s="31" t="s">
        <v>8313</v>
      </c>
      <c r="P147" s="26" t="s">
        <v>8314</v>
      </c>
      <c r="Q147" s="32">
        <v>5</v>
      </c>
      <c r="R147" s="33">
        <v>42109</v>
      </c>
      <c r="S147" s="33">
        <v>42139</v>
      </c>
    </row>
    <row r="148" spans="1:19" ht="80" x14ac:dyDescent="0.2">
      <c r="A148" s="26">
        <v>3946</v>
      </c>
      <c r="B148" s="27" t="s">
        <v>3943</v>
      </c>
      <c r="C148" s="27" t="s">
        <v>8054</v>
      </c>
      <c r="D148" s="28">
        <v>6000</v>
      </c>
      <c r="E148" s="29">
        <v>195</v>
      </c>
      <c r="F148" s="30" t="s">
        <v>8220</v>
      </c>
      <c r="G148" s="26" t="s">
        <v>8223</v>
      </c>
      <c r="H148" s="26" t="s">
        <v>8245</v>
      </c>
      <c r="I148" s="26">
        <v>1425110400</v>
      </c>
      <c r="J148" s="26">
        <v>1422388822</v>
      </c>
      <c r="K148" s="26" t="b">
        <v>0</v>
      </c>
      <c r="L148" s="26">
        <v>5</v>
      </c>
      <c r="M148" s="26" t="b">
        <v>0</v>
      </c>
      <c r="N148" s="26" t="s">
        <v>8269</v>
      </c>
      <c r="O148" s="31" t="s">
        <v>8313</v>
      </c>
      <c r="P148" s="26" t="s">
        <v>8314</v>
      </c>
      <c r="Q148" s="32">
        <v>39</v>
      </c>
      <c r="R148" s="33">
        <v>42031</v>
      </c>
      <c r="S148" s="33">
        <v>42063</v>
      </c>
    </row>
    <row r="149" spans="1:19" ht="64" x14ac:dyDescent="0.2">
      <c r="A149" s="26">
        <v>3947</v>
      </c>
      <c r="B149" s="27" t="s">
        <v>3944</v>
      </c>
      <c r="C149" s="27" t="s">
        <v>8055</v>
      </c>
      <c r="D149" s="28">
        <v>3000</v>
      </c>
      <c r="E149" s="29">
        <v>101</v>
      </c>
      <c r="F149" s="30" t="s">
        <v>8220</v>
      </c>
      <c r="G149" s="26" t="s">
        <v>8223</v>
      </c>
      <c r="H149" s="26" t="s">
        <v>8245</v>
      </c>
      <c r="I149" s="26">
        <v>1475378744</v>
      </c>
      <c r="J149" s="26">
        <v>1472786744</v>
      </c>
      <c r="K149" s="26" t="b">
        <v>0</v>
      </c>
      <c r="L149" s="26">
        <v>2</v>
      </c>
      <c r="M149" s="26" t="b">
        <v>0</v>
      </c>
      <c r="N149" s="26" t="s">
        <v>8269</v>
      </c>
      <c r="O149" s="31" t="s">
        <v>8313</v>
      </c>
      <c r="P149" s="26" t="s">
        <v>8314</v>
      </c>
      <c r="Q149" s="32">
        <v>50.5</v>
      </c>
      <c r="R149" s="33">
        <v>42615</v>
      </c>
      <c r="S149" s="33">
        <v>42645</v>
      </c>
    </row>
    <row r="150" spans="1:19" ht="64" x14ac:dyDescent="0.2">
      <c r="A150" s="26">
        <v>3950</v>
      </c>
      <c r="B150" s="27" t="s">
        <v>3947</v>
      </c>
      <c r="C150" s="27" t="s">
        <v>8058</v>
      </c>
      <c r="D150" s="28">
        <v>4000</v>
      </c>
      <c r="E150" s="29">
        <v>25</v>
      </c>
      <c r="F150" s="30" t="s">
        <v>8220</v>
      </c>
      <c r="G150" s="26" t="s">
        <v>8223</v>
      </c>
      <c r="H150" s="26" t="s">
        <v>8245</v>
      </c>
      <c r="I150" s="26">
        <v>1460140500</v>
      </c>
      <c r="J150" s="26">
        <v>1457628680</v>
      </c>
      <c r="K150" s="26" t="b">
        <v>0</v>
      </c>
      <c r="L150" s="26">
        <v>1</v>
      </c>
      <c r="M150" s="26" t="b">
        <v>0</v>
      </c>
      <c r="N150" s="26" t="s">
        <v>8269</v>
      </c>
      <c r="O150" s="31" t="s">
        <v>8313</v>
      </c>
      <c r="P150" s="26" t="s">
        <v>8314</v>
      </c>
      <c r="Q150" s="32">
        <v>25</v>
      </c>
      <c r="R150" s="33">
        <v>42439</v>
      </c>
      <c r="S150" s="33">
        <v>42468</v>
      </c>
    </row>
    <row r="151" spans="1:19" ht="80" x14ac:dyDescent="0.2">
      <c r="A151" s="26">
        <v>3952</v>
      </c>
      <c r="B151" s="27" t="s">
        <v>3949</v>
      </c>
      <c r="C151" s="27" t="s">
        <v>8059</v>
      </c>
      <c r="D151" s="28">
        <v>26000</v>
      </c>
      <c r="E151" s="29">
        <v>25</v>
      </c>
      <c r="F151" s="30" t="s">
        <v>8220</v>
      </c>
      <c r="G151" s="26" t="s">
        <v>8223</v>
      </c>
      <c r="H151" s="26" t="s">
        <v>8245</v>
      </c>
      <c r="I151" s="26">
        <v>1445885890</v>
      </c>
      <c r="J151" s="26">
        <v>1440701890</v>
      </c>
      <c r="K151" s="26" t="b">
        <v>0</v>
      </c>
      <c r="L151" s="26">
        <v>1</v>
      </c>
      <c r="M151" s="26" t="b">
        <v>0</v>
      </c>
      <c r="N151" s="26" t="s">
        <v>8269</v>
      </c>
      <c r="O151" s="31" t="s">
        <v>8313</v>
      </c>
      <c r="P151" s="26" t="s">
        <v>8314</v>
      </c>
      <c r="Q151" s="32">
        <v>25</v>
      </c>
      <c r="R151" s="33">
        <v>42243</v>
      </c>
      <c r="S151" s="33">
        <v>42303</v>
      </c>
    </row>
    <row r="152" spans="1:19" ht="48" x14ac:dyDescent="0.2">
      <c r="A152" s="26">
        <v>3953</v>
      </c>
      <c r="B152" s="27" t="s">
        <v>3950</v>
      </c>
      <c r="C152" s="27" t="s">
        <v>8060</v>
      </c>
      <c r="D152" s="28">
        <v>17600</v>
      </c>
      <c r="E152" s="29">
        <v>0</v>
      </c>
      <c r="F152" s="30" t="s">
        <v>8220</v>
      </c>
      <c r="G152" s="26" t="s">
        <v>8223</v>
      </c>
      <c r="H152" s="26" t="s">
        <v>8245</v>
      </c>
      <c r="I152" s="26">
        <v>1469834940</v>
      </c>
      <c r="J152" s="26">
        <v>1467162586</v>
      </c>
      <c r="K152" s="26" t="b">
        <v>0</v>
      </c>
      <c r="L152" s="26">
        <v>0</v>
      </c>
      <c r="M152" s="26" t="b">
        <v>0</v>
      </c>
      <c r="N152" s="26" t="s">
        <v>8269</v>
      </c>
      <c r="O152" s="31" t="s">
        <v>8313</v>
      </c>
      <c r="P152" s="26" t="s">
        <v>8314</v>
      </c>
      <c r="Q152" s="32" t="s">
        <v>8380</v>
      </c>
      <c r="R152" s="33">
        <v>42550</v>
      </c>
      <c r="S152" s="33">
        <v>42580</v>
      </c>
    </row>
    <row r="153" spans="1:19" ht="96" x14ac:dyDescent="0.2">
      <c r="A153" s="26">
        <v>3955</v>
      </c>
      <c r="B153" s="27" t="s">
        <v>3952</v>
      </c>
      <c r="C153" s="27" t="s">
        <v>8062</v>
      </c>
      <c r="D153" s="28">
        <v>1750</v>
      </c>
      <c r="E153" s="29">
        <v>425</v>
      </c>
      <c r="F153" s="30" t="s">
        <v>8220</v>
      </c>
      <c r="G153" s="26" t="s">
        <v>8223</v>
      </c>
      <c r="H153" s="26" t="s">
        <v>8245</v>
      </c>
      <c r="I153" s="26">
        <v>1448745741</v>
      </c>
      <c r="J153" s="26">
        <v>1446150141</v>
      </c>
      <c r="K153" s="26" t="b">
        <v>0</v>
      </c>
      <c r="L153" s="26">
        <v>8</v>
      </c>
      <c r="M153" s="26" t="b">
        <v>0</v>
      </c>
      <c r="N153" s="26" t="s">
        <v>8269</v>
      </c>
      <c r="O153" s="31" t="s">
        <v>8313</v>
      </c>
      <c r="P153" s="26" t="s">
        <v>8314</v>
      </c>
      <c r="Q153" s="32">
        <v>53.13</v>
      </c>
      <c r="R153" s="33">
        <v>42306</v>
      </c>
      <c r="S153" s="33">
        <v>42336</v>
      </c>
    </row>
    <row r="154" spans="1:19" ht="64" x14ac:dyDescent="0.2">
      <c r="A154" s="26">
        <v>3956</v>
      </c>
      <c r="B154" s="27" t="s">
        <v>3953</v>
      </c>
      <c r="C154" s="27" t="s">
        <v>8063</v>
      </c>
      <c r="D154" s="28">
        <v>5500</v>
      </c>
      <c r="E154" s="29">
        <v>0</v>
      </c>
      <c r="F154" s="30" t="s">
        <v>8220</v>
      </c>
      <c r="G154" s="26" t="s">
        <v>8223</v>
      </c>
      <c r="H154" s="26" t="s">
        <v>8245</v>
      </c>
      <c r="I154" s="26">
        <v>1461543600</v>
      </c>
      <c r="J154" s="26">
        <v>1459203727</v>
      </c>
      <c r="K154" s="26" t="b">
        <v>0</v>
      </c>
      <c r="L154" s="26">
        <v>0</v>
      </c>
      <c r="M154" s="26" t="b">
        <v>0</v>
      </c>
      <c r="N154" s="26" t="s">
        <v>8269</v>
      </c>
      <c r="O154" s="31" t="s">
        <v>8313</v>
      </c>
      <c r="P154" s="26" t="s">
        <v>8314</v>
      </c>
      <c r="Q154" s="32" t="s">
        <v>8380</v>
      </c>
      <c r="R154" s="33">
        <v>42457</v>
      </c>
      <c r="S154" s="33">
        <v>42485</v>
      </c>
    </row>
    <row r="155" spans="1:19" ht="96" x14ac:dyDescent="0.2">
      <c r="A155" s="26">
        <v>3957</v>
      </c>
      <c r="B155" s="27" t="s">
        <v>3954</v>
      </c>
      <c r="C155" s="27" t="s">
        <v>8064</v>
      </c>
      <c r="D155" s="28">
        <v>28000</v>
      </c>
      <c r="E155" s="29">
        <v>7</v>
      </c>
      <c r="F155" s="30" t="s">
        <v>8220</v>
      </c>
      <c r="G155" s="26" t="s">
        <v>8223</v>
      </c>
      <c r="H155" s="26" t="s">
        <v>8245</v>
      </c>
      <c r="I155" s="26">
        <v>1468020354</v>
      </c>
      <c r="J155" s="26">
        <v>1464045954</v>
      </c>
      <c r="K155" s="26" t="b">
        <v>0</v>
      </c>
      <c r="L155" s="26">
        <v>1</v>
      </c>
      <c r="M155" s="26" t="b">
        <v>0</v>
      </c>
      <c r="N155" s="26" t="s">
        <v>8269</v>
      </c>
      <c r="O155" s="31" t="s">
        <v>8313</v>
      </c>
      <c r="P155" s="26" t="s">
        <v>8314</v>
      </c>
      <c r="Q155" s="32">
        <v>7</v>
      </c>
      <c r="R155" s="33">
        <v>42513</v>
      </c>
      <c r="S155" s="33">
        <v>42559</v>
      </c>
    </row>
    <row r="156" spans="1:19" ht="64" x14ac:dyDescent="0.2">
      <c r="A156" s="26">
        <v>3958</v>
      </c>
      <c r="B156" s="27" t="s">
        <v>3955</v>
      </c>
      <c r="C156" s="27" t="s">
        <v>8065</v>
      </c>
      <c r="D156" s="28">
        <v>2000</v>
      </c>
      <c r="E156" s="29">
        <v>641</v>
      </c>
      <c r="F156" s="30" t="s">
        <v>8220</v>
      </c>
      <c r="G156" s="26" t="s">
        <v>8223</v>
      </c>
      <c r="H156" s="26" t="s">
        <v>8245</v>
      </c>
      <c r="I156" s="26">
        <v>1406988000</v>
      </c>
      <c r="J156" s="26">
        <v>1403822912</v>
      </c>
      <c r="K156" s="26" t="b">
        <v>0</v>
      </c>
      <c r="L156" s="26">
        <v>16</v>
      </c>
      <c r="M156" s="26" t="b">
        <v>0</v>
      </c>
      <c r="N156" s="26" t="s">
        <v>8269</v>
      </c>
      <c r="O156" s="31" t="s">
        <v>8313</v>
      </c>
      <c r="P156" s="26" t="s">
        <v>8314</v>
      </c>
      <c r="Q156" s="32">
        <v>40.06</v>
      </c>
      <c r="R156" s="33">
        <v>41816</v>
      </c>
      <c r="S156" s="33">
        <v>41853</v>
      </c>
    </row>
    <row r="157" spans="1:19" ht="112" x14ac:dyDescent="0.2">
      <c r="A157" s="26">
        <v>3959</v>
      </c>
      <c r="B157" s="27" t="s">
        <v>3956</v>
      </c>
      <c r="C157" s="27" t="s">
        <v>8066</v>
      </c>
      <c r="D157" s="28">
        <v>1200</v>
      </c>
      <c r="E157" s="29">
        <v>292</v>
      </c>
      <c r="F157" s="30" t="s">
        <v>8220</v>
      </c>
      <c r="G157" s="26" t="s">
        <v>8223</v>
      </c>
      <c r="H157" s="26" t="s">
        <v>8245</v>
      </c>
      <c r="I157" s="26">
        <v>1411930556</v>
      </c>
      <c r="J157" s="26">
        <v>1409338556</v>
      </c>
      <c r="K157" s="26" t="b">
        <v>0</v>
      </c>
      <c r="L157" s="26">
        <v>12</v>
      </c>
      <c r="M157" s="26" t="b">
        <v>0</v>
      </c>
      <c r="N157" s="26" t="s">
        <v>8269</v>
      </c>
      <c r="O157" s="31" t="s">
        <v>8313</v>
      </c>
      <c r="P157" s="26" t="s">
        <v>8314</v>
      </c>
      <c r="Q157" s="32">
        <v>24.33</v>
      </c>
      <c r="R157" s="33">
        <v>41880</v>
      </c>
      <c r="S157" s="33">
        <v>41910</v>
      </c>
    </row>
    <row r="158" spans="1:19" ht="64" x14ac:dyDescent="0.2">
      <c r="A158" s="26">
        <v>3960</v>
      </c>
      <c r="B158" s="27" t="s">
        <v>3957</v>
      </c>
      <c r="C158" s="27" t="s">
        <v>8067</v>
      </c>
      <c r="D158" s="28">
        <v>3000</v>
      </c>
      <c r="E158" s="29">
        <v>45</v>
      </c>
      <c r="F158" s="30" t="s">
        <v>8220</v>
      </c>
      <c r="G158" s="26" t="s">
        <v>8223</v>
      </c>
      <c r="H158" s="26" t="s">
        <v>8245</v>
      </c>
      <c r="I158" s="26">
        <v>1451852256</v>
      </c>
      <c r="J158" s="26">
        <v>1449260256</v>
      </c>
      <c r="K158" s="26" t="b">
        <v>0</v>
      </c>
      <c r="L158" s="26">
        <v>4</v>
      </c>
      <c r="M158" s="26" t="b">
        <v>0</v>
      </c>
      <c r="N158" s="26" t="s">
        <v>8269</v>
      </c>
      <c r="O158" s="31" t="s">
        <v>8313</v>
      </c>
      <c r="P158" s="26" t="s">
        <v>8314</v>
      </c>
      <c r="Q158" s="32">
        <v>11.25</v>
      </c>
      <c r="R158" s="33">
        <v>42342</v>
      </c>
      <c r="S158" s="33">
        <v>42372</v>
      </c>
    </row>
    <row r="159" spans="1:19" ht="48" x14ac:dyDescent="0.2">
      <c r="A159" s="26">
        <v>3964</v>
      </c>
      <c r="B159" s="27" t="s">
        <v>3961</v>
      </c>
      <c r="C159" s="27" t="s">
        <v>8071</v>
      </c>
      <c r="D159" s="28">
        <v>2000</v>
      </c>
      <c r="E159" s="29">
        <v>126</v>
      </c>
      <c r="F159" s="30" t="s">
        <v>8220</v>
      </c>
      <c r="G159" s="26" t="s">
        <v>8223</v>
      </c>
      <c r="H159" s="26" t="s">
        <v>8245</v>
      </c>
      <c r="I159" s="26">
        <v>1429460386</v>
      </c>
      <c r="J159" s="26">
        <v>1424279986</v>
      </c>
      <c r="K159" s="26" t="b">
        <v>0</v>
      </c>
      <c r="L159" s="26">
        <v>3</v>
      </c>
      <c r="M159" s="26" t="b">
        <v>0</v>
      </c>
      <c r="N159" s="26" t="s">
        <v>8269</v>
      </c>
      <c r="O159" s="31" t="s">
        <v>8313</v>
      </c>
      <c r="P159" s="26" t="s">
        <v>8314</v>
      </c>
      <c r="Q159" s="32">
        <v>42</v>
      </c>
      <c r="R159" s="33">
        <v>42053</v>
      </c>
      <c r="S159" s="33">
        <v>42113</v>
      </c>
    </row>
    <row r="160" spans="1:19" ht="80" x14ac:dyDescent="0.2">
      <c r="A160" s="26">
        <v>3965</v>
      </c>
      <c r="B160" s="27" t="s">
        <v>3962</v>
      </c>
      <c r="C160" s="27" t="s">
        <v>8072</v>
      </c>
      <c r="D160" s="28">
        <v>2000</v>
      </c>
      <c r="E160" s="29">
        <v>285</v>
      </c>
      <c r="F160" s="30" t="s">
        <v>8220</v>
      </c>
      <c r="G160" s="26" t="s">
        <v>8223</v>
      </c>
      <c r="H160" s="26" t="s">
        <v>8245</v>
      </c>
      <c r="I160" s="26">
        <v>1460608780</v>
      </c>
      <c r="J160" s="26">
        <v>1455428380</v>
      </c>
      <c r="K160" s="26" t="b">
        <v>0</v>
      </c>
      <c r="L160" s="26">
        <v>4</v>
      </c>
      <c r="M160" s="26" t="b">
        <v>0</v>
      </c>
      <c r="N160" s="26" t="s">
        <v>8269</v>
      </c>
      <c r="O160" s="31" t="s">
        <v>8313</v>
      </c>
      <c r="P160" s="26" t="s">
        <v>8314</v>
      </c>
      <c r="Q160" s="32">
        <v>71.25</v>
      </c>
      <c r="R160" s="33">
        <v>42414</v>
      </c>
      <c r="S160" s="33">
        <v>42474</v>
      </c>
    </row>
    <row r="161" spans="1:19" ht="64" x14ac:dyDescent="0.2">
      <c r="A161" s="26">
        <v>3966</v>
      </c>
      <c r="B161" s="27" t="s">
        <v>3963</v>
      </c>
      <c r="C161" s="27" t="s">
        <v>8073</v>
      </c>
      <c r="D161" s="28">
        <v>7500</v>
      </c>
      <c r="E161" s="29">
        <v>45</v>
      </c>
      <c r="F161" s="30" t="s">
        <v>8220</v>
      </c>
      <c r="G161" s="26" t="s">
        <v>8223</v>
      </c>
      <c r="H161" s="26" t="s">
        <v>8245</v>
      </c>
      <c r="I161" s="26">
        <v>1406170740</v>
      </c>
      <c r="J161" s="26">
        <v>1402506278</v>
      </c>
      <c r="K161" s="26" t="b">
        <v>0</v>
      </c>
      <c r="L161" s="26">
        <v>2</v>
      </c>
      <c r="M161" s="26" t="b">
        <v>0</v>
      </c>
      <c r="N161" s="26" t="s">
        <v>8269</v>
      </c>
      <c r="O161" s="31" t="s">
        <v>8313</v>
      </c>
      <c r="P161" s="26" t="s">
        <v>8314</v>
      </c>
      <c r="Q161" s="32">
        <v>22.5</v>
      </c>
      <c r="R161" s="33">
        <v>41801</v>
      </c>
      <c r="S161" s="33">
        <v>41844</v>
      </c>
    </row>
    <row r="162" spans="1:19" ht="112" x14ac:dyDescent="0.2">
      <c r="A162" s="26">
        <v>3967</v>
      </c>
      <c r="B162" s="27" t="s">
        <v>3964</v>
      </c>
      <c r="C162" s="27" t="s">
        <v>8074</v>
      </c>
      <c r="D162" s="28">
        <v>1700</v>
      </c>
      <c r="E162" s="29">
        <v>410</v>
      </c>
      <c r="F162" s="30" t="s">
        <v>8220</v>
      </c>
      <c r="G162" s="26" t="s">
        <v>8223</v>
      </c>
      <c r="H162" s="26" t="s">
        <v>8245</v>
      </c>
      <c r="I162" s="26">
        <v>1488783507</v>
      </c>
      <c r="J162" s="26">
        <v>1486191507</v>
      </c>
      <c r="K162" s="26" t="b">
        <v>0</v>
      </c>
      <c r="L162" s="26">
        <v>10</v>
      </c>
      <c r="M162" s="26" t="b">
        <v>0</v>
      </c>
      <c r="N162" s="26" t="s">
        <v>8269</v>
      </c>
      <c r="O162" s="31" t="s">
        <v>8313</v>
      </c>
      <c r="P162" s="26" t="s">
        <v>8314</v>
      </c>
      <c r="Q162" s="32">
        <v>41</v>
      </c>
      <c r="R162" s="33">
        <v>42770</v>
      </c>
      <c r="S162" s="33">
        <v>42800</v>
      </c>
    </row>
    <row r="163" spans="1:19" ht="64" x14ac:dyDescent="0.2">
      <c r="A163" s="26">
        <v>3968</v>
      </c>
      <c r="B163" s="27" t="s">
        <v>3965</v>
      </c>
      <c r="C163" s="27" t="s">
        <v>8075</v>
      </c>
      <c r="D163" s="28">
        <v>5000</v>
      </c>
      <c r="E163" s="29">
        <v>527</v>
      </c>
      <c r="F163" s="30" t="s">
        <v>8220</v>
      </c>
      <c r="G163" s="26" t="s">
        <v>8223</v>
      </c>
      <c r="H163" s="26" t="s">
        <v>8245</v>
      </c>
      <c r="I163" s="26">
        <v>1463945673</v>
      </c>
      <c r="J163" s="26">
        <v>1458761673</v>
      </c>
      <c r="K163" s="26" t="b">
        <v>0</v>
      </c>
      <c r="L163" s="26">
        <v>11</v>
      </c>
      <c r="M163" s="26" t="b">
        <v>0</v>
      </c>
      <c r="N163" s="26" t="s">
        <v>8269</v>
      </c>
      <c r="O163" s="31" t="s">
        <v>8313</v>
      </c>
      <c r="P163" s="26" t="s">
        <v>8314</v>
      </c>
      <c r="Q163" s="32">
        <v>47.91</v>
      </c>
      <c r="R163" s="33">
        <v>42452</v>
      </c>
      <c r="S163" s="33">
        <v>42512</v>
      </c>
    </row>
    <row r="164" spans="1:19" ht="64" x14ac:dyDescent="0.2">
      <c r="A164" s="26">
        <v>3969</v>
      </c>
      <c r="B164" s="27" t="s">
        <v>3966</v>
      </c>
      <c r="C164" s="27" t="s">
        <v>8076</v>
      </c>
      <c r="D164" s="28">
        <v>2825</v>
      </c>
      <c r="E164" s="29">
        <v>211</v>
      </c>
      <c r="F164" s="30" t="s">
        <v>8220</v>
      </c>
      <c r="G164" s="26" t="s">
        <v>8223</v>
      </c>
      <c r="H164" s="26" t="s">
        <v>8245</v>
      </c>
      <c r="I164" s="26">
        <v>1472442900</v>
      </c>
      <c r="J164" s="26">
        <v>1471638646</v>
      </c>
      <c r="K164" s="26" t="b">
        <v>0</v>
      </c>
      <c r="L164" s="26">
        <v>6</v>
      </c>
      <c r="M164" s="26" t="b">
        <v>0</v>
      </c>
      <c r="N164" s="26" t="s">
        <v>8269</v>
      </c>
      <c r="O164" s="31" t="s">
        <v>8313</v>
      </c>
      <c r="P164" s="26" t="s">
        <v>8314</v>
      </c>
      <c r="Q164" s="32">
        <v>35.17</v>
      </c>
      <c r="R164" s="33">
        <v>42601</v>
      </c>
      <c r="S164" s="33">
        <v>42611</v>
      </c>
    </row>
    <row r="165" spans="1:19" ht="64" x14ac:dyDescent="0.2">
      <c r="A165" s="26">
        <v>3970</v>
      </c>
      <c r="B165" s="27" t="s">
        <v>3967</v>
      </c>
      <c r="C165" s="27" t="s">
        <v>8077</v>
      </c>
      <c r="D165" s="28">
        <v>15000</v>
      </c>
      <c r="E165" s="29">
        <v>11</v>
      </c>
      <c r="F165" s="30" t="s">
        <v>8220</v>
      </c>
      <c r="G165" s="26" t="s">
        <v>8223</v>
      </c>
      <c r="H165" s="26" t="s">
        <v>8245</v>
      </c>
      <c r="I165" s="26">
        <v>1460925811</v>
      </c>
      <c r="J165" s="26">
        <v>1458333811</v>
      </c>
      <c r="K165" s="26" t="b">
        <v>0</v>
      </c>
      <c r="L165" s="26">
        <v>2</v>
      </c>
      <c r="M165" s="26" t="b">
        <v>0</v>
      </c>
      <c r="N165" s="26" t="s">
        <v>8269</v>
      </c>
      <c r="O165" s="31" t="s">
        <v>8313</v>
      </c>
      <c r="P165" s="26" t="s">
        <v>8314</v>
      </c>
      <c r="Q165" s="32">
        <v>5.5</v>
      </c>
      <c r="R165" s="33">
        <v>42447</v>
      </c>
      <c r="S165" s="33">
        <v>42477</v>
      </c>
    </row>
    <row r="166" spans="1:19" ht="64" x14ac:dyDescent="0.2">
      <c r="A166" s="26">
        <v>3971</v>
      </c>
      <c r="B166" s="27" t="s">
        <v>3968</v>
      </c>
      <c r="C166" s="27" t="s">
        <v>8078</v>
      </c>
      <c r="D166" s="28">
        <v>14000</v>
      </c>
      <c r="E166" s="29">
        <v>136</v>
      </c>
      <c r="F166" s="30" t="s">
        <v>8220</v>
      </c>
      <c r="G166" s="26" t="s">
        <v>8223</v>
      </c>
      <c r="H166" s="26" t="s">
        <v>8245</v>
      </c>
      <c r="I166" s="26">
        <v>1405947126</v>
      </c>
      <c r="J166" s="26">
        <v>1403355126</v>
      </c>
      <c r="K166" s="26" t="b">
        <v>0</v>
      </c>
      <c r="L166" s="26">
        <v>6</v>
      </c>
      <c r="M166" s="26" t="b">
        <v>0</v>
      </c>
      <c r="N166" s="26" t="s">
        <v>8269</v>
      </c>
      <c r="O166" s="31" t="s">
        <v>8313</v>
      </c>
      <c r="P166" s="26" t="s">
        <v>8314</v>
      </c>
      <c r="Q166" s="32">
        <v>22.67</v>
      </c>
      <c r="R166" s="33">
        <v>41811</v>
      </c>
      <c r="S166" s="33">
        <v>41841</v>
      </c>
    </row>
    <row r="167" spans="1:19" ht="48" x14ac:dyDescent="0.2">
      <c r="A167" s="26">
        <v>3972</v>
      </c>
      <c r="B167" s="27" t="s">
        <v>3969</v>
      </c>
      <c r="C167" s="27" t="s">
        <v>8079</v>
      </c>
      <c r="D167" s="28">
        <v>1000</v>
      </c>
      <c r="E167" s="29">
        <v>211</v>
      </c>
      <c r="F167" s="30" t="s">
        <v>8220</v>
      </c>
      <c r="G167" s="26" t="s">
        <v>8223</v>
      </c>
      <c r="H167" s="26" t="s">
        <v>8245</v>
      </c>
      <c r="I167" s="26">
        <v>1423186634</v>
      </c>
      <c r="J167" s="26">
        <v>1418002634</v>
      </c>
      <c r="K167" s="26" t="b">
        <v>0</v>
      </c>
      <c r="L167" s="26">
        <v>8</v>
      </c>
      <c r="M167" s="26" t="b">
        <v>0</v>
      </c>
      <c r="N167" s="26" t="s">
        <v>8269</v>
      </c>
      <c r="O167" s="31" t="s">
        <v>8313</v>
      </c>
      <c r="P167" s="26" t="s">
        <v>8314</v>
      </c>
      <c r="Q167" s="32">
        <v>26.38</v>
      </c>
      <c r="R167" s="33">
        <v>41981</v>
      </c>
      <c r="S167" s="33">
        <v>42041</v>
      </c>
    </row>
    <row r="168" spans="1:19" ht="64" x14ac:dyDescent="0.2">
      <c r="A168" s="26">
        <v>3973</v>
      </c>
      <c r="B168" s="27" t="s">
        <v>3970</v>
      </c>
      <c r="C168" s="27" t="s">
        <v>8080</v>
      </c>
      <c r="D168" s="28">
        <v>5000</v>
      </c>
      <c r="E168" s="29">
        <v>3905</v>
      </c>
      <c r="F168" s="30" t="s">
        <v>8220</v>
      </c>
      <c r="G168" s="26" t="s">
        <v>8223</v>
      </c>
      <c r="H168" s="26" t="s">
        <v>8245</v>
      </c>
      <c r="I168" s="26">
        <v>1462766400</v>
      </c>
      <c r="J168" s="26">
        <v>1460219110</v>
      </c>
      <c r="K168" s="26" t="b">
        <v>0</v>
      </c>
      <c r="L168" s="26">
        <v>37</v>
      </c>
      <c r="M168" s="26" t="b">
        <v>0</v>
      </c>
      <c r="N168" s="26" t="s">
        <v>8269</v>
      </c>
      <c r="O168" s="31" t="s">
        <v>8313</v>
      </c>
      <c r="P168" s="26" t="s">
        <v>8314</v>
      </c>
      <c r="Q168" s="32">
        <v>105.54</v>
      </c>
      <c r="R168" s="33">
        <v>42469</v>
      </c>
      <c r="S168" s="33">
        <v>42499</v>
      </c>
    </row>
    <row r="169" spans="1:19" ht="64" x14ac:dyDescent="0.2">
      <c r="A169" s="26">
        <v>3975</v>
      </c>
      <c r="B169" s="27" t="s">
        <v>3972</v>
      </c>
      <c r="C169" s="27" t="s">
        <v>8082</v>
      </c>
      <c r="D169" s="28">
        <v>678</v>
      </c>
      <c r="E169" s="29">
        <v>0</v>
      </c>
      <c r="F169" s="30" t="s">
        <v>8220</v>
      </c>
      <c r="G169" s="26" t="s">
        <v>8223</v>
      </c>
      <c r="H169" s="26" t="s">
        <v>8245</v>
      </c>
      <c r="I169" s="26">
        <v>1468442898</v>
      </c>
      <c r="J169" s="26">
        <v>1465850898</v>
      </c>
      <c r="K169" s="26" t="b">
        <v>0</v>
      </c>
      <c r="L169" s="26">
        <v>0</v>
      </c>
      <c r="M169" s="26" t="b">
        <v>0</v>
      </c>
      <c r="N169" s="26" t="s">
        <v>8269</v>
      </c>
      <c r="O169" s="31" t="s">
        <v>8313</v>
      </c>
      <c r="P169" s="26" t="s">
        <v>8314</v>
      </c>
      <c r="Q169" s="32" t="s">
        <v>8380</v>
      </c>
      <c r="R169" s="33">
        <v>42534</v>
      </c>
      <c r="S169" s="33">
        <v>42564</v>
      </c>
    </row>
    <row r="170" spans="1:19" ht="64" x14ac:dyDescent="0.2">
      <c r="A170" s="26">
        <v>3976</v>
      </c>
      <c r="B170" s="27" t="s">
        <v>3973</v>
      </c>
      <c r="C170" s="27" t="s">
        <v>8083</v>
      </c>
      <c r="D170" s="28">
        <v>1300</v>
      </c>
      <c r="E170" s="29">
        <v>620</v>
      </c>
      <c r="F170" s="30" t="s">
        <v>8220</v>
      </c>
      <c r="G170" s="26" t="s">
        <v>8223</v>
      </c>
      <c r="H170" s="26" t="s">
        <v>8245</v>
      </c>
      <c r="I170" s="26">
        <v>1406876400</v>
      </c>
      <c r="J170" s="26">
        <v>1405024561</v>
      </c>
      <c r="K170" s="26" t="b">
        <v>0</v>
      </c>
      <c r="L170" s="26">
        <v>10</v>
      </c>
      <c r="M170" s="26" t="b">
        <v>0</v>
      </c>
      <c r="N170" s="26" t="s">
        <v>8269</v>
      </c>
      <c r="O170" s="31" t="s">
        <v>8313</v>
      </c>
      <c r="P170" s="26" t="s">
        <v>8314</v>
      </c>
      <c r="Q170" s="32">
        <v>62</v>
      </c>
      <c r="R170" s="33">
        <v>41830</v>
      </c>
      <c r="S170" s="33">
        <v>41852</v>
      </c>
    </row>
    <row r="171" spans="1:19" ht="64" x14ac:dyDescent="0.2">
      <c r="A171" s="26">
        <v>3977</v>
      </c>
      <c r="B171" s="27" t="s">
        <v>3974</v>
      </c>
      <c r="C171" s="27" t="s">
        <v>8084</v>
      </c>
      <c r="D171" s="28">
        <v>90000</v>
      </c>
      <c r="E171" s="29">
        <v>1305</v>
      </c>
      <c r="F171" s="30" t="s">
        <v>8220</v>
      </c>
      <c r="G171" s="26" t="s">
        <v>8223</v>
      </c>
      <c r="H171" s="26" t="s">
        <v>8245</v>
      </c>
      <c r="I171" s="26">
        <v>1469213732</v>
      </c>
      <c r="J171" s="26">
        <v>1466621732</v>
      </c>
      <c r="K171" s="26" t="b">
        <v>0</v>
      </c>
      <c r="L171" s="26">
        <v>6</v>
      </c>
      <c r="M171" s="26" t="b">
        <v>0</v>
      </c>
      <c r="N171" s="26" t="s">
        <v>8269</v>
      </c>
      <c r="O171" s="31" t="s">
        <v>8313</v>
      </c>
      <c r="P171" s="26" t="s">
        <v>8314</v>
      </c>
      <c r="Q171" s="32">
        <v>217.5</v>
      </c>
      <c r="R171" s="33">
        <v>42543</v>
      </c>
      <c r="S171" s="33">
        <v>42573</v>
      </c>
    </row>
    <row r="172" spans="1:19" ht="64" x14ac:dyDescent="0.2">
      <c r="A172" s="26">
        <v>3978</v>
      </c>
      <c r="B172" s="27" t="s">
        <v>3975</v>
      </c>
      <c r="C172" s="27" t="s">
        <v>8085</v>
      </c>
      <c r="D172" s="28">
        <v>2000</v>
      </c>
      <c r="E172" s="29">
        <v>214</v>
      </c>
      <c r="F172" s="30" t="s">
        <v>8220</v>
      </c>
      <c r="G172" s="26" t="s">
        <v>8223</v>
      </c>
      <c r="H172" s="26" t="s">
        <v>8245</v>
      </c>
      <c r="I172" s="26">
        <v>1422717953</v>
      </c>
      <c r="J172" s="26">
        <v>1417533953</v>
      </c>
      <c r="K172" s="26" t="b">
        <v>0</v>
      </c>
      <c r="L172" s="26">
        <v>8</v>
      </c>
      <c r="M172" s="26" t="b">
        <v>0</v>
      </c>
      <c r="N172" s="26" t="s">
        <v>8269</v>
      </c>
      <c r="O172" s="31" t="s">
        <v>8313</v>
      </c>
      <c r="P172" s="26" t="s">
        <v>8314</v>
      </c>
      <c r="Q172" s="32">
        <v>26.75</v>
      </c>
      <c r="R172" s="33">
        <v>41975</v>
      </c>
      <c r="S172" s="33">
        <v>42035</v>
      </c>
    </row>
    <row r="173" spans="1:19" ht="80" x14ac:dyDescent="0.2">
      <c r="A173" s="26">
        <v>3980</v>
      </c>
      <c r="B173" s="27" t="s">
        <v>3977</v>
      </c>
      <c r="C173" s="27" t="s">
        <v>8087</v>
      </c>
      <c r="D173" s="28">
        <v>2500</v>
      </c>
      <c r="E173" s="29">
        <v>450</v>
      </c>
      <c r="F173" s="30" t="s">
        <v>8220</v>
      </c>
      <c r="G173" s="26" t="s">
        <v>8223</v>
      </c>
      <c r="H173" s="26" t="s">
        <v>8245</v>
      </c>
      <c r="I173" s="26">
        <v>1404570147</v>
      </c>
      <c r="J173" s="26">
        <v>1401978147</v>
      </c>
      <c r="K173" s="26" t="b">
        <v>0</v>
      </c>
      <c r="L173" s="26">
        <v>7</v>
      </c>
      <c r="M173" s="26" t="b">
        <v>0</v>
      </c>
      <c r="N173" s="26" t="s">
        <v>8269</v>
      </c>
      <c r="O173" s="31" t="s">
        <v>8313</v>
      </c>
      <c r="P173" s="26" t="s">
        <v>8314</v>
      </c>
      <c r="Q173" s="32">
        <v>64.290000000000006</v>
      </c>
      <c r="R173" s="33">
        <v>41795</v>
      </c>
      <c r="S173" s="33">
        <v>41825</v>
      </c>
    </row>
    <row r="174" spans="1:19" ht="48" x14ac:dyDescent="0.2">
      <c r="A174" s="26">
        <v>3981</v>
      </c>
      <c r="B174" s="27" t="s">
        <v>3358</v>
      </c>
      <c r="C174" s="27" t="s">
        <v>7469</v>
      </c>
      <c r="D174" s="28">
        <v>30000</v>
      </c>
      <c r="E174" s="29">
        <v>1225</v>
      </c>
      <c r="F174" s="30" t="s">
        <v>8220</v>
      </c>
      <c r="G174" s="26" t="s">
        <v>8223</v>
      </c>
      <c r="H174" s="26" t="s">
        <v>8245</v>
      </c>
      <c r="I174" s="26">
        <v>1468729149</v>
      </c>
      <c r="J174" s="26">
        <v>1463545149</v>
      </c>
      <c r="K174" s="26" t="b">
        <v>0</v>
      </c>
      <c r="L174" s="26">
        <v>7</v>
      </c>
      <c r="M174" s="26" t="b">
        <v>0</v>
      </c>
      <c r="N174" s="26" t="s">
        <v>8269</v>
      </c>
      <c r="O174" s="31" t="s">
        <v>8313</v>
      </c>
      <c r="P174" s="26" t="s">
        <v>8314</v>
      </c>
      <c r="Q174" s="32">
        <v>175</v>
      </c>
      <c r="R174" s="33">
        <v>42508</v>
      </c>
      <c r="S174" s="33">
        <v>42568</v>
      </c>
    </row>
    <row r="175" spans="1:19" ht="80" x14ac:dyDescent="0.2">
      <c r="A175" s="26">
        <v>3983</v>
      </c>
      <c r="B175" s="27" t="s">
        <v>3979</v>
      </c>
      <c r="C175" s="27" t="s">
        <v>8089</v>
      </c>
      <c r="D175" s="28">
        <v>11140</v>
      </c>
      <c r="E175" s="29">
        <v>3877</v>
      </c>
      <c r="F175" s="30" t="s">
        <v>8220</v>
      </c>
      <c r="G175" s="26" t="s">
        <v>8223</v>
      </c>
      <c r="H175" s="26" t="s">
        <v>8245</v>
      </c>
      <c r="I175" s="26">
        <v>1400569140</v>
      </c>
      <c r="J175" s="26">
        <v>1397854356</v>
      </c>
      <c r="K175" s="26" t="b">
        <v>0</v>
      </c>
      <c r="L175" s="26">
        <v>46</v>
      </c>
      <c r="M175" s="26" t="b">
        <v>0</v>
      </c>
      <c r="N175" s="26" t="s">
        <v>8269</v>
      </c>
      <c r="O175" s="31" t="s">
        <v>8313</v>
      </c>
      <c r="P175" s="26" t="s">
        <v>8314</v>
      </c>
      <c r="Q175" s="32">
        <v>84.28</v>
      </c>
      <c r="R175" s="33">
        <v>41747</v>
      </c>
      <c r="S175" s="33">
        <v>41779</v>
      </c>
    </row>
    <row r="176" spans="1:19" ht="96" x14ac:dyDescent="0.2">
      <c r="A176" s="26">
        <v>3985</v>
      </c>
      <c r="B176" s="27" t="s">
        <v>3981</v>
      </c>
      <c r="C176" s="27" t="s">
        <v>8400</v>
      </c>
      <c r="D176" s="28">
        <v>2000</v>
      </c>
      <c r="E176" s="29">
        <v>641</v>
      </c>
      <c r="F176" s="30" t="s">
        <v>8220</v>
      </c>
      <c r="G176" s="26" t="s">
        <v>8223</v>
      </c>
      <c r="H176" s="26" t="s">
        <v>8245</v>
      </c>
      <c r="I176" s="26">
        <v>1456002300</v>
      </c>
      <c r="J176" s="26">
        <v>1454173120</v>
      </c>
      <c r="K176" s="26" t="b">
        <v>0</v>
      </c>
      <c r="L176" s="26">
        <v>19</v>
      </c>
      <c r="M176" s="26" t="b">
        <v>0</v>
      </c>
      <c r="N176" s="26" t="s">
        <v>8269</v>
      </c>
      <c r="O176" s="31" t="s">
        <v>8313</v>
      </c>
      <c r="P176" s="26" t="s">
        <v>8314</v>
      </c>
      <c r="Q176" s="32">
        <v>33.74</v>
      </c>
      <c r="R176" s="33">
        <v>42399</v>
      </c>
      <c r="S176" s="33">
        <v>42420</v>
      </c>
    </row>
    <row r="177" spans="1:19" ht="64" x14ac:dyDescent="0.2">
      <c r="A177" s="26">
        <v>3988</v>
      </c>
      <c r="B177" s="27" t="s">
        <v>3984</v>
      </c>
      <c r="C177" s="27" t="s">
        <v>8094</v>
      </c>
      <c r="D177" s="28">
        <v>1500</v>
      </c>
      <c r="E177" s="29">
        <v>32</v>
      </c>
      <c r="F177" s="30" t="s">
        <v>8220</v>
      </c>
      <c r="G177" s="26" t="s">
        <v>8223</v>
      </c>
      <c r="H177" s="26" t="s">
        <v>8245</v>
      </c>
      <c r="I177" s="26">
        <v>1440813413</v>
      </c>
      <c r="J177" s="26">
        <v>1439517413</v>
      </c>
      <c r="K177" s="26" t="b">
        <v>0</v>
      </c>
      <c r="L177" s="26">
        <v>4</v>
      </c>
      <c r="M177" s="26" t="b">
        <v>0</v>
      </c>
      <c r="N177" s="26" t="s">
        <v>8269</v>
      </c>
      <c r="O177" s="31" t="s">
        <v>8313</v>
      </c>
      <c r="P177" s="26" t="s">
        <v>8314</v>
      </c>
      <c r="Q177" s="32">
        <v>8</v>
      </c>
      <c r="R177" s="33">
        <v>42230</v>
      </c>
      <c r="S177" s="33">
        <v>42245</v>
      </c>
    </row>
    <row r="178" spans="1:19" ht="64" x14ac:dyDescent="0.2">
      <c r="A178" s="26">
        <v>3989</v>
      </c>
      <c r="B178" s="27" t="s">
        <v>3985</v>
      </c>
      <c r="C178" s="27" t="s">
        <v>8095</v>
      </c>
      <c r="D178" s="28">
        <v>3000</v>
      </c>
      <c r="E178" s="29">
        <v>0</v>
      </c>
      <c r="F178" s="30" t="s">
        <v>8220</v>
      </c>
      <c r="G178" s="26" t="s">
        <v>8223</v>
      </c>
      <c r="H178" s="26" t="s">
        <v>8245</v>
      </c>
      <c r="I178" s="26">
        <v>1447009181</v>
      </c>
      <c r="J178" s="26">
        <v>1444413581</v>
      </c>
      <c r="K178" s="26" t="b">
        <v>0</v>
      </c>
      <c r="L178" s="26">
        <v>0</v>
      </c>
      <c r="M178" s="26" t="b">
        <v>0</v>
      </c>
      <c r="N178" s="26" t="s">
        <v>8269</v>
      </c>
      <c r="O178" s="31" t="s">
        <v>8313</v>
      </c>
      <c r="P178" s="26" t="s">
        <v>8314</v>
      </c>
      <c r="Q178" s="32" t="s">
        <v>8380</v>
      </c>
      <c r="R178" s="33">
        <v>42286</v>
      </c>
      <c r="S178" s="33">
        <v>42316</v>
      </c>
    </row>
    <row r="179" spans="1:19" ht="80" x14ac:dyDescent="0.2">
      <c r="A179" s="26">
        <v>3991</v>
      </c>
      <c r="B179" s="27" t="s">
        <v>3987</v>
      </c>
      <c r="C179" s="27" t="s">
        <v>8097</v>
      </c>
      <c r="D179" s="28">
        <v>500</v>
      </c>
      <c r="E179" s="29">
        <v>100</v>
      </c>
      <c r="F179" s="30" t="s">
        <v>8220</v>
      </c>
      <c r="G179" s="26" t="s">
        <v>8223</v>
      </c>
      <c r="H179" s="26" t="s">
        <v>8245</v>
      </c>
      <c r="I179" s="26">
        <v>1433086082</v>
      </c>
      <c r="J179" s="26">
        <v>1430494082</v>
      </c>
      <c r="K179" s="26" t="b">
        <v>0</v>
      </c>
      <c r="L179" s="26">
        <v>1</v>
      </c>
      <c r="M179" s="26" t="b">
        <v>0</v>
      </c>
      <c r="N179" s="26" t="s">
        <v>8269</v>
      </c>
      <c r="O179" s="31" t="s">
        <v>8313</v>
      </c>
      <c r="P179" s="26" t="s">
        <v>8314</v>
      </c>
      <c r="Q179" s="32">
        <v>100</v>
      </c>
      <c r="R179" s="33">
        <v>42125</v>
      </c>
      <c r="S179" s="33">
        <v>42155</v>
      </c>
    </row>
    <row r="180" spans="1:19" ht="128" x14ac:dyDescent="0.2">
      <c r="A180" s="26">
        <v>3992</v>
      </c>
      <c r="B180" s="27" t="s">
        <v>3988</v>
      </c>
      <c r="C180" s="27" t="s">
        <v>8098</v>
      </c>
      <c r="D180" s="28">
        <v>10000</v>
      </c>
      <c r="E180" s="29">
        <v>541</v>
      </c>
      <c r="F180" s="30" t="s">
        <v>8220</v>
      </c>
      <c r="G180" s="26" t="s">
        <v>8223</v>
      </c>
      <c r="H180" s="26" t="s">
        <v>8245</v>
      </c>
      <c r="I180" s="26">
        <v>1449876859</v>
      </c>
      <c r="J180" s="26">
        <v>1444689259</v>
      </c>
      <c r="K180" s="26" t="b">
        <v>0</v>
      </c>
      <c r="L180" s="26">
        <v>9</v>
      </c>
      <c r="M180" s="26" t="b">
        <v>0</v>
      </c>
      <c r="N180" s="26" t="s">
        <v>8269</v>
      </c>
      <c r="O180" s="31" t="s">
        <v>8313</v>
      </c>
      <c r="P180" s="26" t="s">
        <v>8314</v>
      </c>
      <c r="Q180" s="32">
        <v>60.11</v>
      </c>
      <c r="R180" s="33">
        <v>42289</v>
      </c>
      <c r="S180" s="33">
        <v>42349</v>
      </c>
    </row>
    <row r="181" spans="1:19" ht="64" x14ac:dyDescent="0.2">
      <c r="A181" s="26">
        <v>3993</v>
      </c>
      <c r="B181" s="27" t="s">
        <v>3989</v>
      </c>
      <c r="C181" s="27" t="s">
        <v>8099</v>
      </c>
      <c r="D181" s="28">
        <v>50000</v>
      </c>
      <c r="E181" s="29">
        <v>3</v>
      </c>
      <c r="F181" s="30" t="s">
        <v>8220</v>
      </c>
      <c r="G181" s="26" t="s">
        <v>8223</v>
      </c>
      <c r="H181" s="26" t="s">
        <v>8245</v>
      </c>
      <c r="I181" s="26">
        <v>1431549912</v>
      </c>
      <c r="J181" s="26">
        <v>1428957912</v>
      </c>
      <c r="K181" s="26" t="b">
        <v>0</v>
      </c>
      <c r="L181" s="26">
        <v>1</v>
      </c>
      <c r="M181" s="26" t="b">
        <v>0</v>
      </c>
      <c r="N181" s="26" t="s">
        <v>8269</v>
      </c>
      <c r="O181" s="31" t="s">
        <v>8313</v>
      </c>
      <c r="P181" s="26" t="s">
        <v>8314</v>
      </c>
      <c r="Q181" s="32">
        <v>3</v>
      </c>
      <c r="R181" s="33">
        <v>42107</v>
      </c>
      <c r="S181" s="33">
        <v>42137</v>
      </c>
    </row>
    <row r="182" spans="1:19" ht="48" x14ac:dyDescent="0.2">
      <c r="A182" s="26">
        <v>3994</v>
      </c>
      <c r="B182" s="27" t="s">
        <v>3990</v>
      </c>
      <c r="C182" s="27" t="s">
        <v>8100</v>
      </c>
      <c r="D182" s="28">
        <v>2000</v>
      </c>
      <c r="E182" s="29">
        <v>5</v>
      </c>
      <c r="F182" s="30" t="s">
        <v>8220</v>
      </c>
      <c r="G182" s="26" t="s">
        <v>8223</v>
      </c>
      <c r="H182" s="26" t="s">
        <v>8245</v>
      </c>
      <c r="I182" s="26">
        <v>1405761690</v>
      </c>
      <c r="J182" s="26">
        <v>1403169690</v>
      </c>
      <c r="K182" s="26" t="b">
        <v>0</v>
      </c>
      <c r="L182" s="26">
        <v>1</v>
      </c>
      <c r="M182" s="26" t="b">
        <v>0</v>
      </c>
      <c r="N182" s="26" t="s">
        <v>8269</v>
      </c>
      <c r="O182" s="31" t="s">
        <v>8313</v>
      </c>
      <c r="P182" s="26" t="s">
        <v>8314</v>
      </c>
      <c r="Q182" s="32">
        <v>5</v>
      </c>
      <c r="R182" s="33">
        <v>41809</v>
      </c>
      <c r="S182" s="33">
        <v>41839</v>
      </c>
    </row>
    <row r="183" spans="1:19" ht="64" x14ac:dyDescent="0.2">
      <c r="A183" s="26">
        <v>3996</v>
      </c>
      <c r="B183" s="27" t="s">
        <v>3992</v>
      </c>
      <c r="C183" s="27" t="s">
        <v>8102</v>
      </c>
      <c r="D183" s="28">
        <v>3000</v>
      </c>
      <c r="E183" s="29">
        <v>497</v>
      </c>
      <c r="F183" s="30" t="s">
        <v>8220</v>
      </c>
      <c r="G183" s="26" t="s">
        <v>8223</v>
      </c>
      <c r="H183" s="26" t="s">
        <v>8245</v>
      </c>
      <c r="I183" s="26">
        <v>1416499440</v>
      </c>
      <c r="J183" s="26">
        <v>1415341464</v>
      </c>
      <c r="K183" s="26" t="b">
        <v>0</v>
      </c>
      <c r="L183" s="26">
        <v>17</v>
      </c>
      <c r="M183" s="26" t="b">
        <v>0</v>
      </c>
      <c r="N183" s="26" t="s">
        <v>8269</v>
      </c>
      <c r="O183" s="31" t="s">
        <v>8313</v>
      </c>
      <c r="P183" s="26" t="s">
        <v>8314</v>
      </c>
      <c r="Q183" s="32">
        <v>29.24</v>
      </c>
      <c r="R183" s="33">
        <v>41950</v>
      </c>
      <c r="S183" s="33">
        <v>41963</v>
      </c>
    </row>
    <row r="184" spans="1:19" ht="48" x14ac:dyDescent="0.2">
      <c r="A184" s="26">
        <v>3998</v>
      </c>
      <c r="B184" s="27" t="s">
        <v>3994</v>
      </c>
      <c r="C184" s="27" t="s">
        <v>8104</v>
      </c>
      <c r="D184" s="28">
        <v>1250</v>
      </c>
      <c r="E184" s="29">
        <v>715</v>
      </c>
      <c r="F184" s="30" t="s">
        <v>8220</v>
      </c>
      <c r="G184" s="26" t="s">
        <v>8223</v>
      </c>
      <c r="H184" s="26" t="s">
        <v>8245</v>
      </c>
      <c r="I184" s="26">
        <v>1427580426</v>
      </c>
      <c r="J184" s="26">
        <v>1424992026</v>
      </c>
      <c r="K184" s="26" t="b">
        <v>0</v>
      </c>
      <c r="L184" s="26">
        <v>12</v>
      </c>
      <c r="M184" s="26" t="b">
        <v>0</v>
      </c>
      <c r="N184" s="26" t="s">
        <v>8269</v>
      </c>
      <c r="O184" s="31" t="s">
        <v>8313</v>
      </c>
      <c r="P184" s="26" t="s">
        <v>8314</v>
      </c>
      <c r="Q184" s="32">
        <v>59.58</v>
      </c>
      <c r="R184" s="33">
        <v>42061</v>
      </c>
      <c r="S184" s="33">
        <v>42091</v>
      </c>
    </row>
    <row r="185" spans="1:19" ht="96" x14ac:dyDescent="0.2">
      <c r="A185" s="26">
        <v>3999</v>
      </c>
      <c r="B185" s="27" t="s">
        <v>3995</v>
      </c>
      <c r="C185" s="27" t="s">
        <v>8105</v>
      </c>
      <c r="D185" s="28">
        <v>7000</v>
      </c>
      <c r="E185" s="29">
        <v>1156</v>
      </c>
      <c r="F185" s="30" t="s">
        <v>8220</v>
      </c>
      <c r="G185" s="26" t="s">
        <v>8223</v>
      </c>
      <c r="H185" s="26" t="s">
        <v>8245</v>
      </c>
      <c r="I185" s="26">
        <v>1409514709</v>
      </c>
      <c r="J185" s="26">
        <v>1406058798</v>
      </c>
      <c r="K185" s="26" t="b">
        <v>0</v>
      </c>
      <c r="L185" s="26">
        <v>14</v>
      </c>
      <c r="M185" s="26" t="b">
        <v>0</v>
      </c>
      <c r="N185" s="26" t="s">
        <v>8269</v>
      </c>
      <c r="O185" s="31" t="s">
        <v>8313</v>
      </c>
      <c r="P185" s="26" t="s">
        <v>8314</v>
      </c>
      <c r="Q185" s="32">
        <v>82.57</v>
      </c>
      <c r="R185" s="33">
        <v>41842</v>
      </c>
      <c r="S185" s="33">
        <v>41882</v>
      </c>
    </row>
    <row r="186" spans="1:19" ht="32" x14ac:dyDescent="0.2">
      <c r="A186" s="26">
        <v>4000</v>
      </c>
      <c r="B186" s="27" t="s">
        <v>3996</v>
      </c>
      <c r="C186" s="27" t="s">
        <v>8106</v>
      </c>
      <c r="D186" s="28">
        <v>8000</v>
      </c>
      <c r="E186" s="29">
        <v>10</v>
      </c>
      <c r="F186" s="30" t="s">
        <v>8220</v>
      </c>
      <c r="G186" s="26" t="s">
        <v>8223</v>
      </c>
      <c r="H186" s="26" t="s">
        <v>8245</v>
      </c>
      <c r="I186" s="26">
        <v>1462631358</v>
      </c>
      <c r="J186" s="26">
        <v>1457450958</v>
      </c>
      <c r="K186" s="26" t="b">
        <v>0</v>
      </c>
      <c r="L186" s="26">
        <v>1</v>
      </c>
      <c r="M186" s="26" t="b">
        <v>0</v>
      </c>
      <c r="N186" s="26" t="s">
        <v>8269</v>
      </c>
      <c r="O186" s="31" t="s">
        <v>8313</v>
      </c>
      <c r="P186" s="26" t="s">
        <v>8314</v>
      </c>
      <c r="Q186" s="32">
        <v>10</v>
      </c>
      <c r="R186" s="33">
        <v>42437</v>
      </c>
      <c r="S186" s="33">
        <v>42497</v>
      </c>
    </row>
    <row r="187" spans="1:19" ht="64" x14ac:dyDescent="0.2">
      <c r="A187" s="26">
        <v>4002</v>
      </c>
      <c r="B187" s="27" t="s">
        <v>3998</v>
      </c>
      <c r="C187" s="27" t="s">
        <v>8108</v>
      </c>
      <c r="D187" s="28">
        <v>1250</v>
      </c>
      <c r="E187" s="29">
        <v>23</v>
      </c>
      <c r="F187" s="30" t="s">
        <v>8220</v>
      </c>
      <c r="G187" s="26" t="s">
        <v>8223</v>
      </c>
      <c r="H187" s="26" t="s">
        <v>8245</v>
      </c>
      <c r="I187" s="26">
        <v>1411779761</v>
      </c>
      <c r="J187" s="26">
        <v>1409187761</v>
      </c>
      <c r="K187" s="26" t="b">
        <v>0</v>
      </c>
      <c r="L187" s="26">
        <v>4</v>
      </c>
      <c r="M187" s="26" t="b">
        <v>0</v>
      </c>
      <c r="N187" s="26" t="s">
        <v>8269</v>
      </c>
      <c r="O187" s="31" t="s">
        <v>8313</v>
      </c>
      <c r="P187" s="26" t="s">
        <v>8314</v>
      </c>
      <c r="Q187" s="32">
        <v>5.75</v>
      </c>
      <c r="R187" s="33">
        <v>41879</v>
      </c>
      <c r="S187" s="33">
        <v>41909</v>
      </c>
    </row>
    <row r="188" spans="1:19" ht="48" x14ac:dyDescent="0.2">
      <c r="A188" s="26">
        <v>4003</v>
      </c>
      <c r="B188" s="27" t="s">
        <v>3999</v>
      </c>
      <c r="C188" s="27" t="s">
        <v>8071</v>
      </c>
      <c r="D188" s="28">
        <v>2000</v>
      </c>
      <c r="E188" s="29">
        <v>201</v>
      </c>
      <c r="F188" s="30" t="s">
        <v>8220</v>
      </c>
      <c r="G188" s="26" t="s">
        <v>8223</v>
      </c>
      <c r="H188" s="26" t="s">
        <v>8245</v>
      </c>
      <c r="I188" s="26">
        <v>1424009147</v>
      </c>
      <c r="J188" s="26">
        <v>1421417147</v>
      </c>
      <c r="K188" s="26" t="b">
        <v>0</v>
      </c>
      <c r="L188" s="26">
        <v>2</v>
      </c>
      <c r="M188" s="26" t="b">
        <v>0</v>
      </c>
      <c r="N188" s="26" t="s">
        <v>8269</v>
      </c>
      <c r="O188" s="31" t="s">
        <v>8313</v>
      </c>
      <c r="P188" s="26" t="s">
        <v>8314</v>
      </c>
      <c r="Q188" s="32">
        <v>100.5</v>
      </c>
      <c r="R188" s="33">
        <v>42020</v>
      </c>
      <c r="S188" s="33">
        <v>42050</v>
      </c>
    </row>
    <row r="189" spans="1:19" ht="48" x14ac:dyDescent="0.2">
      <c r="A189" s="26">
        <v>4004</v>
      </c>
      <c r="B189" s="27" t="s">
        <v>4000</v>
      </c>
      <c r="C189" s="27" t="s">
        <v>8109</v>
      </c>
      <c r="D189" s="28">
        <v>500</v>
      </c>
      <c r="E189" s="29">
        <v>1</v>
      </c>
      <c r="F189" s="30" t="s">
        <v>8220</v>
      </c>
      <c r="G189" s="26" t="s">
        <v>8223</v>
      </c>
      <c r="H189" s="26" t="s">
        <v>8245</v>
      </c>
      <c r="I189" s="26">
        <v>1412740457</v>
      </c>
      <c r="J189" s="26">
        <v>1410148457</v>
      </c>
      <c r="K189" s="26" t="b">
        <v>0</v>
      </c>
      <c r="L189" s="26">
        <v>1</v>
      </c>
      <c r="M189" s="26" t="b">
        <v>0</v>
      </c>
      <c r="N189" s="26" t="s">
        <v>8269</v>
      </c>
      <c r="O189" s="31" t="s">
        <v>8313</v>
      </c>
      <c r="P189" s="26" t="s">
        <v>8314</v>
      </c>
      <c r="Q189" s="32">
        <v>1</v>
      </c>
      <c r="R189" s="33">
        <v>41890</v>
      </c>
      <c r="S189" s="33">
        <v>41920</v>
      </c>
    </row>
    <row r="190" spans="1:19" ht="64" x14ac:dyDescent="0.2">
      <c r="A190" s="26">
        <v>4005</v>
      </c>
      <c r="B190" s="27" t="s">
        <v>4001</v>
      </c>
      <c r="C190" s="27" t="s">
        <v>8110</v>
      </c>
      <c r="D190" s="28">
        <v>3000</v>
      </c>
      <c r="E190" s="29">
        <v>40</v>
      </c>
      <c r="F190" s="30" t="s">
        <v>8220</v>
      </c>
      <c r="G190" s="26" t="s">
        <v>8223</v>
      </c>
      <c r="H190" s="26" t="s">
        <v>8245</v>
      </c>
      <c r="I190" s="26">
        <v>1413832985</v>
      </c>
      <c r="J190" s="26">
        <v>1408648985</v>
      </c>
      <c r="K190" s="26" t="b">
        <v>0</v>
      </c>
      <c r="L190" s="26">
        <v>2</v>
      </c>
      <c r="M190" s="26" t="b">
        <v>0</v>
      </c>
      <c r="N190" s="26" t="s">
        <v>8269</v>
      </c>
      <c r="O190" s="31" t="s">
        <v>8313</v>
      </c>
      <c r="P190" s="26" t="s">
        <v>8314</v>
      </c>
      <c r="Q190" s="32">
        <v>20</v>
      </c>
      <c r="R190" s="33">
        <v>41872</v>
      </c>
      <c r="S190" s="33">
        <v>41932</v>
      </c>
    </row>
    <row r="191" spans="1:19" ht="64" x14ac:dyDescent="0.2">
      <c r="A191" s="26">
        <v>4006</v>
      </c>
      <c r="B191" s="27" t="s">
        <v>4002</v>
      </c>
      <c r="C191" s="27" t="s">
        <v>8111</v>
      </c>
      <c r="D191" s="28">
        <v>30000</v>
      </c>
      <c r="E191" s="29">
        <v>2</v>
      </c>
      <c r="F191" s="30" t="s">
        <v>8220</v>
      </c>
      <c r="G191" s="26" t="s">
        <v>8223</v>
      </c>
      <c r="H191" s="26" t="s">
        <v>8245</v>
      </c>
      <c r="I191" s="26">
        <v>1455647587</v>
      </c>
      <c r="J191" s="26">
        <v>1453487587</v>
      </c>
      <c r="K191" s="26" t="b">
        <v>0</v>
      </c>
      <c r="L191" s="26">
        <v>1</v>
      </c>
      <c r="M191" s="26" t="b">
        <v>0</v>
      </c>
      <c r="N191" s="26" t="s">
        <v>8269</v>
      </c>
      <c r="O191" s="31" t="s">
        <v>8313</v>
      </c>
      <c r="P191" s="26" t="s">
        <v>8314</v>
      </c>
      <c r="Q191" s="32">
        <v>2</v>
      </c>
      <c r="R191" s="33">
        <v>42391</v>
      </c>
      <c r="S191" s="33">
        <v>42416</v>
      </c>
    </row>
    <row r="192" spans="1:19" ht="64" x14ac:dyDescent="0.2">
      <c r="A192" s="26">
        <v>4007</v>
      </c>
      <c r="B192" s="27" t="s">
        <v>4003</v>
      </c>
      <c r="C192" s="27" t="s">
        <v>8112</v>
      </c>
      <c r="D192" s="28">
        <v>2000</v>
      </c>
      <c r="E192" s="29">
        <v>5</v>
      </c>
      <c r="F192" s="30" t="s">
        <v>8220</v>
      </c>
      <c r="G192" s="26" t="s">
        <v>8223</v>
      </c>
      <c r="H192" s="26" t="s">
        <v>8245</v>
      </c>
      <c r="I192" s="26">
        <v>1409070480</v>
      </c>
      <c r="J192" s="26">
        <v>1406572381</v>
      </c>
      <c r="K192" s="26" t="b">
        <v>0</v>
      </c>
      <c r="L192" s="26">
        <v>1</v>
      </c>
      <c r="M192" s="26" t="b">
        <v>0</v>
      </c>
      <c r="N192" s="26" t="s">
        <v>8269</v>
      </c>
      <c r="O192" s="31" t="s">
        <v>8313</v>
      </c>
      <c r="P192" s="26" t="s">
        <v>8314</v>
      </c>
      <c r="Q192" s="32">
        <v>5</v>
      </c>
      <c r="R192" s="33">
        <v>41848</v>
      </c>
      <c r="S192" s="33">
        <v>41877</v>
      </c>
    </row>
    <row r="193" spans="1:19" ht="48" x14ac:dyDescent="0.2">
      <c r="A193" s="26">
        <v>4010</v>
      </c>
      <c r="B193" s="27" t="s">
        <v>4006</v>
      </c>
      <c r="C193" s="27" t="s">
        <v>8115</v>
      </c>
      <c r="D193" s="28">
        <v>7200</v>
      </c>
      <c r="E193" s="29">
        <v>1742</v>
      </c>
      <c r="F193" s="30" t="s">
        <v>8220</v>
      </c>
      <c r="G193" s="26" t="s">
        <v>8223</v>
      </c>
      <c r="H193" s="26" t="s">
        <v>8245</v>
      </c>
      <c r="I193" s="26">
        <v>1414348166</v>
      </c>
      <c r="J193" s="26">
        <v>1412879366</v>
      </c>
      <c r="K193" s="26" t="b">
        <v>0</v>
      </c>
      <c r="L193" s="26">
        <v>38</v>
      </c>
      <c r="M193" s="26" t="b">
        <v>0</v>
      </c>
      <c r="N193" s="26" t="s">
        <v>8269</v>
      </c>
      <c r="O193" s="31" t="s">
        <v>8313</v>
      </c>
      <c r="P193" s="26" t="s">
        <v>8314</v>
      </c>
      <c r="Q193" s="32">
        <v>45.84</v>
      </c>
      <c r="R193" s="33">
        <v>41921</v>
      </c>
      <c r="S193" s="33">
        <v>41938</v>
      </c>
    </row>
    <row r="194" spans="1:19" ht="64" x14ac:dyDescent="0.2">
      <c r="A194" s="26">
        <v>4013</v>
      </c>
      <c r="B194" s="27" t="s">
        <v>4009</v>
      </c>
      <c r="C194" s="27" t="s">
        <v>8118</v>
      </c>
      <c r="D194" s="28">
        <v>2000</v>
      </c>
      <c r="E194" s="29">
        <v>26</v>
      </c>
      <c r="F194" s="30" t="s">
        <v>8220</v>
      </c>
      <c r="G194" s="26" t="s">
        <v>8223</v>
      </c>
      <c r="H194" s="26" t="s">
        <v>8245</v>
      </c>
      <c r="I194" s="26">
        <v>1424070823</v>
      </c>
      <c r="J194" s="26">
        <v>1421478823</v>
      </c>
      <c r="K194" s="26" t="b">
        <v>0</v>
      </c>
      <c r="L194" s="26">
        <v>2</v>
      </c>
      <c r="M194" s="26" t="b">
        <v>0</v>
      </c>
      <c r="N194" s="26" t="s">
        <v>8269</v>
      </c>
      <c r="O194" s="31" t="s">
        <v>8313</v>
      </c>
      <c r="P194" s="26" t="s">
        <v>8314</v>
      </c>
      <c r="Q194" s="32">
        <v>13</v>
      </c>
      <c r="R194" s="33">
        <v>42021</v>
      </c>
      <c r="S194" s="33">
        <v>42051</v>
      </c>
    </row>
    <row r="195" spans="1:19" ht="64" x14ac:dyDescent="0.2">
      <c r="A195" s="26">
        <v>4014</v>
      </c>
      <c r="B195" s="27" t="s">
        <v>4010</v>
      </c>
      <c r="C195" s="27" t="s">
        <v>8119</v>
      </c>
      <c r="D195" s="28">
        <v>9000</v>
      </c>
      <c r="E195" s="29">
        <v>0</v>
      </c>
      <c r="F195" s="30" t="s">
        <v>8220</v>
      </c>
      <c r="G195" s="26" t="s">
        <v>8223</v>
      </c>
      <c r="H195" s="26" t="s">
        <v>8245</v>
      </c>
      <c r="I195" s="26">
        <v>1457157269</v>
      </c>
      <c r="J195" s="26">
        <v>1455861269</v>
      </c>
      <c r="K195" s="26" t="b">
        <v>0</v>
      </c>
      <c r="L195" s="26">
        <v>0</v>
      </c>
      <c r="M195" s="26" t="b">
        <v>0</v>
      </c>
      <c r="N195" s="26" t="s">
        <v>8269</v>
      </c>
      <c r="O195" s="31" t="s">
        <v>8313</v>
      </c>
      <c r="P195" s="26" t="s">
        <v>8314</v>
      </c>
      <c r="Q195" s="32" t="s">
        <v>8380</v>
      </c>
      <c r="R195" s="33">
        <v>42419</v>
      </c>
      <c r="S195" s="33">
        <v>42434</v>
      </c>
    </row>
    <row r="196" spans="1:19" ht="64" x14ac:dyDescent="0.2">
      <c r="A196" s="26">
        <v>4015</v>
      </c>
      <c r="B196" s="27" t="s">
        <v>4011</v>
      </c>
      <c r="C196" s="27" t="s">
        <v>8120</v>
      </c>
      <c r="D196" s="28">
        <v>7000</v>
      </c>
      <c r="E196" s="29">
        <v>1</v>
      </c>
      <c r="F196" s="30" t="s">
        <v>8220</v>
      </c>
      <c r="G196" s="26" t="s">
        <v>8223</v>
      </c>
      <c r="H196" s="26" t="s">
        <v>8245</v>
      </c>
      <c r="I196" s="26">
        <v>1437331463</v>
      </c>
      <c r="J196" s="26">
        <v>1434739463</v>
      </c>
      <c r="K196" s="26" t="b">
        <v>0</v>
      </c>
      <c r="L196" s="26">
        <v>1</v>
      </c>
      <c r="M196" s="26" t="b">
        <v>0</v>
      </c>
      <c r="N196" s="26" t="s">
        <v>8269</v>
      </c>
      <c r="O196" s="31" t="s">
        <v>8313</v>
      </c>
      <c r="P196" s="26" t="s">
        <v>8314</v>
      </c>
      <c r="Q196" s="32">
        <v>1</v>
      </c>
      <c r="R196" s="33">
        <v>42174</v>
      </c>
      <c r="S196" s="33">
        <v>42204</v>
      </c>
    </row>
    <row r="197" spans="1:19" ht="96" x14ac:dyDescent="0.2">
      <c r="A197" s="26">
        <v>4017</v>
      </c>
      <c r="B197" s="27" t="s">
        <v>4013</v>
      </c>
      <c r="C197" s="27" t="s">
        <v>8122</v>
      </c>
      <c r="D197" s="28">
        <v>10000</v>
      </c>
      <c r="E197" s="29">
        <v>105</v>
      </c>
      <c r="F197" s="30" t="s">
        <v>8220</v>
      </c>
      <c r="G197" s="26" t="s">
        <v>8223</v>
      </c>
      <c r="H197" s="26" t="s">
        <v>8245</v>
      </c>
      <c r="I197" s="26">
        <v>1409846874</v>
      </c>
      <c r="J197" s="26">
        <v>1407254874</v>
      </c>
      <c r="K197" s="26" t="b">
        <v>0</v>
      </c>
      <c r="L197" s="26">
        <v>2</v>
      </c>
      <c r="M197" s="26" t="b">
        <v>0</v>
      </c>
      <c r="N197" s="26" t="s">
        <v>8269</v>
      </c>
      <c r="O197" s="31" t="s">
        <v>8313</v>
      </c>
      <c r="P197" s="26" t="s">
        <v>8314</v>
      </c>
      <c r="Q197" s="32">
        <v>52.5</v>
      </c>
      <c r="R197" s="33">
        <v>41856</v>
      </c>
      <c r="S197" s="33">
        <v>41886</v>
      </c>
    </row>
    <row r="198" spans="1:19" ht="64" x14ac:dyDescent="0.2">
      <c r="A198" s="26">
        <v>4019</v>
      </c>
      <c r="B198" s="27" t="s">
        <v>4015</v>
      </c>
      <c r="C198" s="27" t="s">
        <v>8124</v>
      </c>
      <c r="D198" s="28">
        <v>3500</v>
      </c>
      <c r="E198" s="29">
        <v>29</v>
      </c>
      <c r="F198" s="30" t="s">
        <v>8220</v>
      </c>
      <c r="G198" s="26" t="s">
        <v>8223</v>
      </c>
      <c r="H198" s="26" t="s">
        <v>8245</v>
      </c>
      <c r="I198" s="26">
        <v>1460737680</v>
      </c>
      <c r="J198" s="26">
        <v>1455725596</v>
      </c>
      <c r="K198" s="26" t="b">
        <v>0</v>
      </c>
      <c r="L198" s="26">
        <v>4</v>
      </c>
      <c r="M198" s="26" t="b">
        <v>0</v>
      </c>
      <c r="N198" s="26" t="s">
        <v>8269</v>
      </c>
      <c r="O198" s="31" t="s">
        <v>8313</v>
      </c>
      <c r="P198" s="26" t="s">
        <v>8314</v>
      </c>
      <c r="Q198" s="32">
        <v>7.25</v>
      </c>
      <c r="R198" s="33">
        <v>42417</v>
      </c>
      <c r="S198" s="33">
        <v>42475</v>
      </c>
    </row>
    <row r="199" spans="1:19" ht="48" x14ac:dyDescent="0.2">
      <c r="A199" s="26">
        <v>4020</v>
      </c>
      <c r="B199" s="27" t="s">
        <v>4016</v>
      </c>
      <c r="C199" s="27" t="s">
        <v>8125</v>
      </c>
      <c r="D199" s="28">
        <v>600</v>
      </c>
      <c r="E199" s="29">
        <v>100</v>
      </c>
      <c r="F199" s="30" t="s">
        <v>8220</v>
      </c>
      <c r="G199" s="26" t="s">
        <v>8223</v>
      </c>
      <c r="H199" s="26" t="s">
        <v>8245</v>
      </c>
      <c r="I199" s="26">
        <v>1427168099</v>
      </c>
      <c r="J199" s="26">
        <v>1424579699</v>
      </c>
      <c r="K199" s="26" t="b">
        <v>0</v>
      </c>
      <c r="L199" s="26">
        <v>3</v>
      </c>
      <c r="M199" s="26" t="b">
        <v>0</v>
      </c>
      <c r="N199" s="26" t="s">
        <v>8269</v>
      </c>
      <c r="O199" s="31" t="s">
        <v>8313</v>
      </c>
      <c r="P199" s="26" t="s">
        <v>8314</v>
      </c>
      <c r="Q199" s="32">
        <v>33.33</v>
      </c>
      <c r="R199" s="33">
        <v>42057</v>
      </c>
      <c r="S199" s="33">
        <v>42087</v>
      </c>
    </row>
    <row r="200" spans="1:19" ht="48" x14ac:dyDescent="0.2">
      <c r="A200" s="26">
        <v>4021</v>
      </c>
      <c r="B200" s="27" t="s">
        <v>4017</v>
      </c>
      <c r="C200" s="27" t="s">
        <v>8126</v>
      </c>
      <c r="D200" s="28">
        <v>15000</v>
      </c>
      <c r="E200" s="29">
        <v>125</v>
      </c>
      <c r="F200" s="30" t="s">
        <v>8220</v>
      </c>
      <c r="G200" s="26" t="s">
        <v>8223</v>
      </c>
      <c r="H200" s="26" t="s">
        <v>8245</v>
      </c>
      <c r="I200" s="26">
        <v>1414360358</v>
      </c>
      <c r="J200" s="26">
        <v>1409176358</v>
      </c>
      <c r="K200" s="26" t="b">
        <v>0</v>
      </c>
      <c r="L200" s="26">
        <v>2</v>
      </c>
      <c r="M200" s="26" t="b">
        <v>0</v>
      </c>
      <c r="N200" s="26" t="s">
        <v>8269</v>
      </c>
      <c r="O200" s="31" t="s">
        <v>8313</v>
      </c>
      <c r="P200" s="26" t="s">
        <v>8314</v>
      </c>
      <c r="Q200" s="32">
        <v>62.5</v>
      </c>
      <c r="R200" s="33">
        <v>41878</v>
      </c>
      <c r="S200" s="33">
        <v>41938</v>
      </c>
    </row>
    <row r="201" spans="1:19" ht="80" x14ac:dyDescent="0.2">
      <c r="A201" s="26">
        <v>4022</v>
      </c>
      <c r="B201" s="27" t="s">
        <v>4018</v>
      </c>
      <c r="C201" s="27" t="s">
        <v>8127</v>
      </c>
      <c r="D201" s="28">
        <v>18000</v>
      </c>
      <c r="E201" s="29">
        <v>12521</v>
      </c>
      <c r="F201" s="30" t="s">
        <v>8220</v>
      </c>
      <c r="G201" s="26" t="s">
        <v>8223</v>
      </c>
      <c r="H201" s="26" t="s">
        <v>8245</v>
      </c>
      <c r="I201" s="26">
        <v>1422759240</v>
      </c>
      <c r="J201" s="26">
        <v>1418824867</v>
      </c>
      <c r="K201" s="26" t="b">
        <v>0</v>
      </c>
      <c r="L201" s="26">
        <v>197</v>
      </c>
      <c r="M201" s="26" t="b">
        <v>0</v>
      </c>
      <c r="N201" s="26" t="s">
        <v>8269</v>
      </c>
      <c r="O201" s="31" t="s">
        <v>8313</v>
      </c>
      <c r="P201" s="26" t="s">
        <v>8314</v>
      </c>
      <c r="Q201" s="32">
        <v>63.56</v>
      </c>
      <c r="R201" s="33">
        <v>41990</v>
      </c>
      <c r="S201" s="33">
        <v>42036</v>
      </c>
    </row>
    <row r="202" spans="1:19" ht="48" x14ac:dyDescent="0.2">
      <c r="A202" s="26">
        <v>4023</v>
      </c>
      <c r="B202" s="27" t="s">
        <v>4019</v>
      </c>
      <c r="C202" s="27" t="s">
        <v>8128</v>
      </c>
      <c r="D202" s="28">
        <v>7000</v>
      </c>
      <c r="E202" s="29">
        <v>0</v>
      </c>
      <c r="F202" s="30" t="s">
        <v>8220</v>
      </c>
      <c r="G202" s="26" t="s">
        <v>8223</v>
      </c>
      <c r="H202" s="26" t="s">
        <v>8245</v>
      </c>
      <c r="I202" s="26">
        <v>1458860363</v>
      </c>
      <c r="J202" s="26">
        <v>1454975963</v>
      </c>
      <c r="K202" s="26" t="b">
        <v>0</v>
      </c>
      <c r="L202" s="26">
        <v>0</v>
      </c>
      <c r="M202" s="26" t="b">
        <v>0</v>
      </c>
      <c r="N202" s="26" t="s">
        <v>8269</v>
      </c>
      <c r="O202" s="31" t="s">
        <v>8313</v>
      </c>
      <c r="P202" s="26" t="s">
        <v>8314</v>
      </c>
      <c r="Q202" s="32" t="s">
        <v>8380</v>
      </c>
      <c r="R202" s="33">
        <v>42408</v>
      </c>
      <c r="S202" s="33">
        <v>42453</v>
      </c>
    </row>
    <row r="203" spans="1:19" ht="80" x14ac:dyDescent="0.2">
      <c r="A203" s="26">
        <v>4024</v>
      </c>
      <c r="B203" s="27" t="s">
        <v>4020</v>
      </c>
      <c r="C203" s="27" t="s">
        <v>8129</v>
      </c>
      <c r="D203" s="28">
        <v>800</v>
      </c>
      <c r="E203" s="29">
        <v>10</v>
      </c>
      <c r="F203" s="30" t="s">
        <v>8220</v>
      </c>
      <c r="G203" s="26" t="s">
        <v>8223</v>
      </c>
      <c r="H203" s="26" t="s">
        <v>8245</v>
      </c>
      <c r="I203" s="26">
        <v>1441037097</v>
      </c>
      <c r="J203" s="26">
        <v>1438445097</v>
      </c>
      <c r="K203" s="26" t="b">
        <v>0</v>
      </c>
      <c r="L203" s="26">
        <v>1</v>
      </c>
      <c r="M203" s="26" t="b">
        <v>0</v>
      </c>
      <c r="N203" s="26" t="s">
        <v>8269</v>
      </c>
      <c r="O203" s="31" t="s">
        <v>8313</v>
      </c>
      <c r="P203" s="26" t="s">
        <v>8314</v>
      </c>
      <c r="Q203" s="32">
        <v>10</v>
      </c>
      <c r="R203" s="33">
        <v>42217</v>
      </c>
      <c r="S203" s="33">
        <v>42247</v>
      </c>
    </row>
    <row r="204" spans="1:19" ht="64" x14ac:dyDescent="0.2">
      <c r="A204" s="26">
        <v>4026</v>
      </c>
      <c r="B204" s="27" t="s">
        <v>4022</v>
      </c>
      <c r="C204" s="27" t="s">
        <v>8131</v>
      </c>
      <c r="D204" s="28">
        <v>4000</v>
      </c>
      <c r="E204" s="29">
        <v>0</v>
      </c>
      <c r="F204" s="30" t="s">
        <v>8220</v>
      </c>
      <c r="G204" s="26" t="s">
        <v>8223</v>
      </c>
      <c r="H204" s="26" t="s">
        <v>8245</v>
      </c>
      <c r="I204" s="26">
        <v>1449247439</v>
      </c>
      <c r="J204" s="26">
        <v>1444059839</v>
      </c>
      <c r="K204" s="26" t="b">
        <v>0</v>
      </c>
      <c r="L204" s="26">
        <v>0</v>
      </c>
      <c r="M204" s="26" t="b">
        <v>0</v>
      </c>
      <c r="N204" s="26" t="s">
        <v>8269</v>
      </c>
      <c r="O204" s="31" t="s">
        <v>8313</v>
      </c>
      <c r="P204" s="26" t="s">
        <v>8314</v>
      </c>
      <c r="Q204" s="32" t="s">
        <v>8380</v>
      </c>
      <c r="R204" s="33">
        <v>42282</v>
      </c>
      <c r="S204" s="33">
        <v>42342</v>
      </c>
    </row>
    <row r="205" spans="1:19" ht="80" x14ac:dyDescent="0.2">
      <c r="A205" s="26">
        <v>4027</v>
      </c>
      <c r="B205" s="27" t="s">
        <v>4023</v>
      </c>
      <c r="C205" s="27" t="s">
        <v>8132</v>
      </c>
      <c r="D205" s="28">
        <v>3000</v>
      </c>
      <c r="E205" s="29">
        <v>215</v>
      </c>
      <c r="F205" s="30" t="s">
        <v>8220</v>
      </c>
      <c r="G205" s="26" t="s">
        <v>8223</v>
      </c>
      <c r="H205" s="26" t="s">
        <v>8245</v>
      </c>
      <c r="I205" s="26">
        <v>1487811600</v>
      </c>
      <c r="J205" s="26">
        <v>1486077481</v>
      </c>
      <c r="K205" s="26" t="b">
        <v>0</v>
      </c>
      <c r="L205" s="26">
        <v>7</v>
      </c>
      <c r="M205" s="26" t="b">
        <v>0</v>
      </c>
      <c r="N205" s="26" t="s">
        <v>8269</v>
      </c>
      <c r="O205" s="31" t="s">
        <v>8313</v>
      </c>
      <c r="P205" s="26" t="s">
        <v>8314</v>
      </c>
      <c r="Q205" s="32">
        <v>30.71</v>
      </c>
      <c r="R205" s="33">
        <v>42768</v>
      </c>
      <c r="S205" s="33">
        <v>42789</v>
      </c>
    </row>
    <row r="206" spans="1:19" ht="64" x14ac:dyDescent="0.2">
      <c r="A206" s="26">
        <v>4028</v>
      </c>
      <c r="B206" s="27" t="s">
        <v>4024</v>
      </c>
      <c r="C206" s="27" t="s">
        <v>8133</v>
      </c>
      <c r="D206" s="28">
        <v>2000</v>
      </c>
      <c r="E206" s="29">
        <v>561</v>
      </c>
      <c r="F206" s="30" t="s">
        <v>8220</v>
      </c>
      <c r="G206" s="26" t="s">
        <v>8223</v>
      </c>
      <c r="H206" s="26" t="s">
        <v>8245</v>
      </c>
      <c r="I206" s="26">
        <v>1402007500</v>
      </c>
      <c r="J206" s="26">
        <v>1399415500</v>
      </c>
      <c r="K206" s="26" t="b">
        <v>0</v>
      </c>
      <c r="L206" s="26">
        <v>11</v>
      </c>
      <c r="M206" s="26" t="b">
        <v>0</v>
      </c>
      <c r="N206" s="26" t="s">
        <v>8269</v>
      </c>
      <c r="O206" s="31" t="s">
        <v>8313</v>
      </c>
      <c r="P206" s="26" t="s">
        <v>8314</v>
      </c>
      <c r="Q206" s="32">
        <v>51</v>
      </c>
      <c r="R206" s="33">
        <v>41765</v>
      </c>
      <c r="S206" s="33">
        <v>41795</v>
      </c>
    </row>
    <row r="207" spans="1:19" ht="48" x14ac:dyDescent="0.2">
      <c r="A207" s="26">
        <v>4029</v>
      </c>
      <c r="B207" s="27" t="s">
        <v>4025</v>
      </c>
      <c r="C207" s="27" t="s">
        <v>8134</v>
      </c>
      <c r="D207" s="28">
        <v>20000</v>
      </c>
      <c r="E207" s="29">
        <v>0</v>
      </c>
      <c r="F207" s="30" t="s">
        <v>8220</v>
      </c>
      <c r="G207" s="26" t="s">
        <v>8223</v>
      </c>
      <c r="H207" s="26" t="s">
        <v>8245</v>
      </c>
      <c r="I207" s="26">
        <v>1450053370</v>
      </c>
      <c r="J207" s="26">
        <v>1447461370</v>
      </c>
      <c r="K207" s="26" t="b">
        <v>0</v>
      </c>
      <c r="L207" s="26">
        <v>0</v>
      </c>
      <c r="M207" s="26" t="b">
        <v>0</v>
      </c>
      <c r="N207" s="26" t="s">
        <v>8269</v>
      </c>
      <c r="O207" s="31" t="s">
        <v>8313</v>
      </c>
      <c r="P207" s="26" t="s">
        <v>8314</v>
      </c>
      <c r="Q207" s="32" t="s">
        <v>8380</v>
      </c>
      <c r="R207" s="33">
        <v>42322</v>
      </c>
      <c r="S207" s="33">
        <v>42352</v>
      </c>
    </row>
    <row r="208" spans="1:19" ht="32" x14ac:dyDescent="0.2">
      <c r="A208" s="36">
        <v>4030</v>
      </c>
      <c r="B208" s="40" t="s">
        <v>4026</v>
      </c>
      <c r="C208" s="27" t="s">
        <v>8401</v>
      </c>
      <c r="D208" s="39">
        <v>2500</v>
      </c>
      <c r="E208" s="38">
        <v>400</v>
      </c>
      <c r="F208" s="37" t="s">
        <v>8220</v>
      </c>
      <c r="G208" s="36" t="s">
        <v>8223</v>
      </c>
      <c r="H208" s="36" t="s">
        <v>8245</v>
      </c>
      <c r="I208" s="36">
        <v>1454525340</v>
      </c>
      <c r="J208" s="36">
        <v>1452008599</v>
      </c>
      <c r="K208" s="36" t="b">
        <v>0</v>
      </c>
      <c r="L208" s="36">
        <v>6</v>
      </c>
      <c r="M208" s="36" t="b">
        <v>0</v>
      </c>
      <c r="N208" s="36" t="s">
        <v>8269</v>
      </c>
      <c r="O208" s="43" t="s">
        <v>8313</v>
      </c>
      <c r="P208" s="36" t="s">
        <v>8314</v>
      </c>
      <c r="Q208" s="42">
        <v>66.67</v>
      </c>
      <c r="R208" s="41">
        <v>42374</v>
      </c>
      <c r="S208" s="41">
        <v>42403</v>
      </c>
    </row>
    <row r="209" spans="1:19" ht="32" x14ac:dyDescent="0.2">
      <c r="A209" s="36"/>
      <c r="B209" s="40"/>
      <c r="C209" s="27" t="s">
        <v>8402</v>
      </c>
      <c r="D209" s="39"/>
      <c r="E209" s="38"/>
      <c r="F209" s="37"/>
      <c r="G209" s="36"/>
      <c r="H209" s="36"/>
      <c r="I209" s="36"/>
      <c r="J209" s="36"/>
      <c r="K209" s="36"/>
      <c r="L209" s="36"/>
      <c r="M209" s="36"/>
      <c r="N209" s="36"/>
      <c r="O209" s="43"/>
      <c r="P209" s="36"/>
      <c r="Q209" s="42"/>
      <c r="R209" s="41"/>
      <c r="S209" s="41"/>
    </row>
    <row r="210" spans="1:19" ht="96" x14ac:dyDescent="0.2">
      <c r="A210" s="26">
        <v>4031</v>
      </c>
      <c r="B210" s="27" t="s">
        <v>4027</v>
      </c>
      <c r="C210" s="27" t="s">
        <v>8136</v>
      </c>
      <c r="D210" s="28">
        <v>5000</v>
      </c>
      <c r="E210" s="29">
        <v>0</v>
      </c>
      <c r="F210" s="30" t="s">
        <v>8220</v>
      </c>
      <c r="G210" s="26" t="s">
        <v>8223</v>
      </c>
      <c r="H210" s="26" t="s">
        <v>8245</v>
      </c>
      <c r="I210" s="26">
        <v>1418914964</v>
      </c>
      <c r="J210" s="26">
        <v>1414591364</v>
      </c>
      <c r="K210" s="26" t="b">
        <v>0</v>
      </c>
      <c r="L210" s="26">
        <v>0</v>
      </c>
      <c r="M210" s="26" t="b">
        <v>0</v>
      </c>
      <c r="N210" s="26" t="s">
        <v>8269</v>
      </c>
      <c r="O210" s="31" t="s">
        <v>8313</v>
      </c>
      <c r="P210" s="26" t="s">
        <v>8314</v>
      </c>
      <c r="Q210" s="32" t="s">
        <v>8380</v>
      </c>
      <c r="R210" s="33">
        <v>41941</v>
      </c>
      <c r="S210" s="33">
        <v>41991</v>
      </c>
    </row>
    <row r="211" spans="1:19" ht="80" x14ac:dyDescent="0.2">
      <c r="A211" s="26">
        <v>4032</v>
      </c>
      <c r="B211" s="27" t="s">
        <v>4028</v>
      </c>
      <c r="C211" s="27" t="s">
        <v>8137</v>
      </c>
      <c r="D211" s="28">
        <v>6048</v>
      </c>
      <c r="E211" s="29">
        <v>413</v>
      </c>
      <c r="F211" s="30" t="s">
        <v>8220</v>
      </c>
      <c r="G211" s="26" t="s">
        <v>8223</v>
      </c>
      <c r="H211" s="26" t="s">
        <v>8245</v>
      </c>
      <c r="I211" s="26">
        <v>1450211116</v>
      </c>
      <c r="J211" s="26">
        <v>1445023516</v>
      </c>
      <c r="K211" s="26" t="b">
        <v>0</v>
      </c>
      <c r="L211" s="26">
        <v>7</v>
      </c>
      <c r="M211" s="26" t="b">
        <v>0</v>
      </c>
      <c r="N211" s="26" t="s">
        <v>8269</v>
      </c>
      <c r="O211" s="31" t="s">
        <v>8313</v>
      </c>
      <c r="P211" s="26" t="s">
        <v>8314</v>
      </c>
      <c r="Q211" s="32">
        <v>59</v>
      </c>
      <c r="R211" s="33">
        <v>42293</v>
      </c>
      <c r="S211" s="33">
        <v>42353</v>
      </c>
    </row>
    <row r="212" spans="1:19" ht="80" x14ac:dyDescent="0.2">
      <c r="A212" s="26">
        <v>4034</v>
      </c>
      <c r="B212" s="27" t="s">
        <v>4030</v>
      </c>
      <c r="C212" s="27" t="s">
        <v>8139</v>
      </c>
      <c r="D212" s="28">
        <v>13500</v>
      </c>
      <c r="E212" s="29">
        <v>200</v>
      </c>
      <c r="F212" s="30" t="s">
        <v>8220</v>
      </c>
      <c r="G212" s="26" t="s">
        <v>8223</v>
      </c>
      <c r="H212" s="26" t="s">
        <v>8245</v>
      </c>
      <c r="I212" s="26">
        <v>1428097450</v>
      </c>
      <c r="J212" s="26">
        <v>1425509050</v>
      </c>
      <c r="K212" s="26" t="b">
        <v>0</v>
      </c>
      <c r="L212" s="26">
        <v>2</v>
      </c>
      <c r="M212" s="26" t="b">
        <v>0</v>
      </c>
      <c r="N212" s="26" t="s">
        <v>8269</v>
      </c>
      <c r="O212" s="31" t="s">
        <v>8313</v>
      </c>
      <c r="P212" s="26" t="s">
        <v>8314</v>
      </c>
      <c r="Q212" s="32">
        <v>100</v>
      </c>
      <c r="R212" s="33">
        <v>42067</v>
      </c>
      <c r="S212" s="33">
        <v>42097</v>
      </c>
    </row>
    <row r="213" spans="1:19" ht="32" x14ac:dyDescent="0.2">
      <c r="A213" s="26">
        <v>4035</v>
      </c>
      <c r="B213" s="27" t="s">
        <v>4031</v>
      </c>
      <c r="C213" s="27" t="s">
        <v>8140</v>
      </c>
      <c r="D213" s="28">
        <v>10000</v>
      </c>
      <c r="E213" s="29">
        <v>3685</v>
      </c>
      <c r="F213" s="30" t="s">
        <v>8220</v>
      </c>
      <c r="G213" s="26" t="s">
        <v>8223</v>
      </c>
      <c r="H213" s="26" t="s">
        <v>8245</v>
      </c>
      <c r="I213" s="26">
        <v>1413925887</v>
      </c>
      <c r="J213" s="26">
        <v>1411333887</v>
      </c>
      <c r="K213" s="26" t="b">
        <v>0</v>
      </c>
      <c r="L213" s="26">
        <v>25</v>
      </c>
      <c r="M213" s="26" t="b">
        <v>0</v>
      </c>
      <c r="N213" s="26" t="s">
        <v>8269</v>
      </c>
      <c r="O213" s="31" t="s">
        <v>8313</v>
      </c>
      <c r="P213" s="26" t="s">
        <v>8314</v>
      </c>
      <c r="Q213" s="32">
        <v>147.4</v>
      </c>
      <c r="R213" s="33">
        <v>41903</v>
      </c>
      <c r="S213" s="33">
        <v>41933</v>
      </c>
    </row>
    <row r="214" spans="1:19" ht="48" x14ac:dyDescent="0.2">
      <c r="A214" s="26">
        <v>4036</v>
      </c>
      <c r="B214" s="27" t="s">
        <v>4032</v>
      </c>
      <c r="C214" s="27" t="s">
        <v>7438</v>
      </c>
      <c r="D214" s="28">
        <v>6000</v>
      </c>
      <c r="E214" s="29">
        <v>2823</v>
      </c>
      <c r="F214" s="30" t="s">
        <v>8220</v>
      </c>
      <c r="G214" s="26" t="s">
        <v>8223</v>
      </c>
      <c r="H214" s="26" t="s">
        <v>8245</v>
      </c>
      <c r="I214" s="26">
        <v>1404253800</v>
      </c>
      <c r="J214" s="26">
        <v>1402784964</v>
      </c>
      <c r="K214" s="26" t="b">
        <v>0</v>
      </c>
      <c r="L214" s="26">
        <v>17</v>
      </c>
      <c r="M214" s="26" t="b">
        <v>0</v>
      </c>
      <c r="N214" s="26" t="s">
        <v>8269</v>
      </c>
      <c r="O214" s="31" t="s">
        <v>8313</v>
      </c>
      <c r="P214" s="26" t="s">
        <v>8314</v>
      </c>
      <c r="Q214" s="32">
        <v>166.06</v>
      </c>
      <c r="R214" s="33">
        <v>41804</v>
      </c>
      <c r="S214" s="33">
        <v>41821</v>
      </c>
    </row>
    <row r="215" spans="1:19" ht="64" x14ac:dyDescent="0.2">
      <c r="A215" s="26">
        <v>4037</v>
      </c>
      <c r="B215" s="27" t="s">
        <v>4033</v>
      </c>
      <c r="C215" s="27" t="s">
        <v>8141</v>
      </c>
      <c r="D215" s="28">
        <v>700</v>
      </c>
      <c r="E215" s="29">
        <v>80</v>
      </c>
      <c r="F215" s="30" t="s">
        <v>8220</v>
      </c>
      <c r="G215" s="26" t="s">
        <v>8223</v>
      </c>
      <c r="H215" s="26" t="s">
        <v>8245</v>
      </c>
      <c r="I215" s="26">
        <v>1464099900</v>
      </c>
      <c r="J215" s="26">
        <v>1462585315</v>
      </c>
      <c r="K215" s="26" t="b">
        <v>0</v>
      </c>
      <c r="L215" s="26">
        <v>2</v>
      </c>
      <c r="M215" s="26" t="b">
        <v>0</v>
      </c>
      <c r="N215" s="26" t="s">
        <v>8269</v>
      </c>
      <c r="O215" s="31" t="s">
        <v>8313</v>
      </c>
      <c r="P215" s="26" t="s">
        <v>8314</v>
      </c>
      <c r="Q215" s="32">
        <v>40</v>
      </c>
      <c r="R215" s="33">
        <v>42497</v>
      </c>
      <c r="S215" s="33">
        <v>42514</v>
      </c>
    </row>
    <row r="216" spans="1:19" ht="112" x14ac:dyDescent="0.2">
      <c r="A216" s="26">
        <v>4038</v>
      </c>
      <c r="B216" s="27" t="s">
        <v>4034</v>
      </c>
      <c r="C216" s="27" t="s">
        <v>8142</v>
      </c>
      <c r="D216" s="28">
        <v>2500</v>
      </c>
      <c r="E216" s="29">
        <v>301</v>
      </c>
      <c r="F216" s="30" t="s">
        <v>8220</v>
      </c>
      <c r="G216" s="26" t="s">
        <v>8223</v>
      </c>
      <c r="H216" s="26" t="s">
        <v>8245</v>
      </c>
      <c r="I216" s="26">
        <v>1413573010</v>
      </c>
      <c r="J216" s="26">
        <v>1408389010</v>
      </c>
      <c r="K216" s="26" t="b">
        <v>0</v>
      </c>
      <c r="L216" s="26">
        <v>4</v>
      </c>
      <c r="M216" s="26" t="b">
        <v>0</v>
      </c>
      <c r="N216" s="26" t="s">
        <v>8269</v>
      </c>
      <c r="O216" s="31" t="s">
        <v>8313</v>
      </c>
      <c r="P216" s="26" t="s">
        <v>8314</v>
      </c>
      <c r="Q216" s="32">
        <v>75.25</v>
      </c>
      <c r="R216" s="33">
        <v>41869</v>
      </c>
      <c r="S216" s="33">
        <v>41929</v>
      </c>
    </row>
    <row r="217" spans="1:19" ht="80" x14ac:dyDescent="0.2">
      <c r="A217" s="26">
        <v>4039</v>
      </c>
      <c r="B217" s="27" t="s">
        <v>4035</v>
      </c>
      <c r="C217" s="27" t="s">
        <v>8143</v>
      </c>
      <c r="D217" s="28">
        <v>500</v>
      </c>
      <c r="E217" s="29">
        <v>300</v>
      </c>
      <c r="F217" s="30" t="s">
        <v>8220</v>
      </c>
      <c r="G217" s="26" t="s">
        <v>8223</v>
      </c>
      <c r="H217" s="26" t="s">
        <v>8245</v>
      </c>
      <c r="I217" s="26">
        <v>1448949540</v>
      </c>
      <c r="J217" s="26">
        <v>1446048367</v>
      </c>
      <c r="K217" s="26" t="b">
        <v>0</v>
      </c>
      <c r="L217" s="26">
        <v>5</v>
      </c>
      <c r="M217" s="26" t="b">
        <v>0</v>
      </c>
      <c r="N217" s="26" t="s">
        <v>8269</v>
      </c>
      <c r="O217" s="31" t="s">
        <v>8313</v>
      </c>
      <c r="P217" s="26" t="s">
        <v>8314</v>
      </c>
      <c r="Q217" s="32">
        <v>60</v>
      </c>
      <c r="R217" s="33">
        <v>42305</v>
      </c>
      <c r="S217" s="33">
        <v>42339</v>
      </c>
    </row>
    <row r="218" spans="1:19" ht="48" x14ac:dyDescent="0.2">
      <c r="A218" s="26">
        <v>4040</v>
      </c>
      <c r="B218" s="27" t="s">
        <v>4036</v>
      </c>
      <c r="C218" s="27" t="s">
        <v>8144</v>
      </c>
      <c r="D218" s="28">
        <v>8000</v>
      </c>
      <c r="E218" s="29">
        <v>2500</v>
      </c>
      <c r="F218" s="30" t="s">
        <v>8220</v>
      </c>
      <c r="G218" s="26" t="s">
        <v>8223</v>
      </c>
      <c r="H218" s="26" t="s">
        <v>8245</v>
      </c>
      <c r="I218" s="26">
        <v>1437188400</v>
      </c>
      <c r="J218" s="26">
        <v>1432100004</v>
      </c>
      <c r="K218" s="26" t="b">
        <v>0</v>
      </c>
      <c r="L218" s="26">
        <v>2</v>
      </c>
      <c r="M218" s="26" t="b">
        <v>0</v>
      </c>
      <c r="N218" s="26" t="s">
        <v>8269</v>
      </c>
      <c r="O218" s="31" t="s">
        <v>8313</v>
      </c>
      <c r="P218" s="26" t="s">
        <v>8314</v>
      </c>
      <c r="Q218" s="32">
        <v>1250</v>
      </c>
      <c r="R218" s="33">
        <v>42144</v>
      </c>
      <c r="S218" s="33">
        <v>42203</v>
      </c>
    </row>
    <row r="219" spans="1:19" ht="64" x14ac:dyDescent="0.2">
      <c r="A219" s="26">
        <v>4042</v>
      </c>
      <c r="B219" s="27" t="s">
        <v>4038</v>
      </c>
      <c r="C219" s="27" t="s">
        <v>8146</v>
      </c>
      <c r="D219" s="28">
        <v>10000</v>
      </c>
      <c r="E219" s="29">
        <v>21</v>
      </c>
      <c r="F219" s="30" t="s">
        <v>8220</v>
      </c>
      <c r="G219" s="26" t="s">
        <v>8223</v>
      </c>
      <c r="H219" s="26" t="s">
        <v>8245</v>
      </c>
      <c r="I219" s="26">
        <v>1421781360</v>
      </c>
      <c r="J219" s="26">
        <v>1419213664</v>
      </c>
      <c r="K219" s="26" t="b">
        <v>0</v>
      </c>
      <c r="L219" s="26">
        <v>3</v>
      </c>
      <c r="M219" s="26" t="b">
        <v>0</v>
      </c>
      <c r="N219" s="26" t="s">
        <v>8269</v>
      </c>
      <c r="O219" s="31" t="s">
        <v>8313</v>
      </c>
      <c r="P219" s="26" t="s">
        <v>8314</v>
      </c>
      <c r="Q219" s="32">
        <v>7</v>
      </c>
      <c r="R219" s="33">
        <v>41995</v>
      </c>
      <c r="S219" s="33">
        <v>42024</v>
      </c>
    </row>
    <row r="220" spans="1:19" ht="64" x14ac:dyDescent="0.2">
      <c r="A220" s="26">
        <v>4044</v>
      </c>
      <c r="B220" s="27" t="s">
        <v>4040</v>
      </c>
      <c r="C220" s="27" t="s">
        <v>8148</v>
      </c>
      <c r="D220" s="28">
        <v>600</v>
      </c>
      <c r="E220" s="29">
        <v>225</v>
      </c>
      <c r="F220" s="30" t="s">
        <v>8220</v>
      </c>
      <c r="G220" s="26" t="s">
        <v>8223</v>
      </c>
      <c r="H220" s="26" t="s">
        <v>8245</v>
      </c>
      <c r="I220" s="26">
        <v>1428642000</v>
      </c>
      <c r="J220" s="26">
        <v>1426050982</v>
      </c>
      <c r="K220" s="26" t="b">
        <v>0</v>
      </c>
      <c r="L220" s="26">
        <v>4</v>
      </c>
      <c r="M220" s="26" t="b">
        <v>0</v>
      </c>
      <c r="N220" s="26" t="s">
        <v>8269</v>
      </c>
      <c r="O220" s="31" t="s">
        <v>8313</v>
      </c>
      <c r="P220" s="26" t="s">
        <v>8314</v>
      </c>
      <c r="Q220" s="32">
        <v>56.25</v>
      </c>
      <c r="R220" s="33">
        <v>42074</v>
      </c>
      <c r="S220" s="33">
        <v>42104</v>
      </c>
    </row>
    <row r="221" spans="1:19" ht="80" x14ac:dyDescent="0.2">
      <c r="A221" s="26">
        <v>4046</v>
      </c>
      <c r="B221" s="27" t="s">
        <v>4042</v>
      </c>
      <c r="C221" s="27" t="s">
        <v>8150</v>
      </c>
      <c r="D221" s="28">
        <v>5600</v>
      </c>
      <c r="E221" s="29">
        <v>460</v>
      </c>
      <c r="F221" s="30" t="s">
        <v>8220</v>
      </c>
      <c r="G221" s="26" t="s">
        <v>8223</v>
      </c>
      <c r="H221" s="26" t="s">
        <v>8245</v>
      </c>
      <c r="I221" s="26">
        <v>1413992210</v>
      </c>
      <c r="J221" s="26">
        <v>1411400210</v>
      </c>
      <c r="K221" s="26" t="b">
        <v>0</v>
      </c>
      <c r="L221" s="26">
        <v>12</v>
      </c>
      <c r="M221" s="26" t="b">
        <v>0</v>
      </c>
      <c r="N221" s="26" t="s">
        <v>8269</v>
      </c>
      <c r="O221" s="31" t="s">
        <v>8313</v>
      </c>
      <c r="P221" s="26" t="s">
        <v>8314</v>
      </c>
      <c r="Q221" s="32">
        <v>38.33</v>
      </c>
      <c r="R221" s="33">
        <v>41904</v>
      </c>
      <c r="S221" s="33">
        <v>41934</v>
      </c>
    </row>
    <row r="222" spans="1:19" ht="112" x14ac:dyDescent="0.2">
      <c r="A222" s="26">
        <v>4047</v>
      </c>
      <c r="B222" s="27" t="s">
        <v>4043</v>
      </c>
      <c r="C222" s="27" t="s">
        <v>8151</v>
      </c>
      <c r="D222" s="28">
        <v>5000</v>
      </c>
      <c r="E222" s="29">
        <v>110</v>
      </c>
      <c r="F222" s="30" t="s">
        <v>8220</v>
      </c>
      <c r="G222" s="26" t="s">
        <v>8223</v>
      </c>
      <c r="H222" s="26" t="s">
        <v>8245</v>
      </c>
      <c r="I222" s="26">
        <v>1420938000</v>
      </c>
      <c r="J222" s="26">
        <v>1418862743</v>
      </c>
      <c r="K222" s="26" t="b">
        <v>0</v>
      </c>
      <c r="L222" s="26">
        <v>4</v>
      </c>
      <c r="M222" s="26" t="b">
        <v>0</v>
      </c>
      <c r="N222" s="26" t="s">
        <v>8269</v>
      </c>
      <c r="O222" s="31" t="s">
        <v>8313</v>
      </c>
      <c r="P222" s="26" t="s">
        <v>8314</v>
      </c>
      <c r="Q222" s="32">
        <v>27.5</v>
      </c>
      <c r="R222" s="33">
        <v>41991</v>
      </c>
      <c r="S222" s="33">
        <v>42015</v>
      </c>
    </row>
    <row r="223" spans="1:19" ht="80" x14ac:dyDescent="0.2">
      <c r="A223" s="26">
        <v>4049</v>
      </c>
      <c r="B223" s="27" t="s">
        <v>4045</v>
      </c>
      <c r="C223" s="27" t="s">
        <v>8153</v>
      </c>
      <c r="D223" s="28">
        <v>20000</v>
      </c>
      <c r="E223" s="29">
        <v>16</v>
      </c>
      <c r="F223" s="30" t="s">
        <v>8220</v>
      </c>
      <c r="G223" s="26" t="s">
        <v>8223</v>
      </c>
      <c r="H223" s="26" t="s">
        <v>8245</v>
      </c>
      <c r="I223" s="26">
        <v>1436914815</v>
      </c>
      <c r="J223" s="26">
        <v>1434322815</v>
      </c>
      <c r="K223" s="26" t="b">
        <v>0</v>
      </c>
      <c r="L223" s="26">
        <v>1</v>
      </c>
      <c r="M223" s="26" t="b">
        <v>0</v>
      </c>
      <c r="N223" s="26" t="s">
        <v>8269</v>
      </c>
      <c r="O223" s="31" t="s">
        <v>8313</v>
      </c>
      <c r="P223" s="26" t="s">
        <v>8314</v>
      </c>
      <c r="Q223" s="32">
        <v>16</v>
      </c>
      <c r="R223" s="33">
        <v>42169</v>
      </c>
      <c r="S223" s="33">
        <v>42199</v>
      </c>
    </row>
    <row r="224" spans="1:19" ht="64" x14ac:dyDescent="0.2">
      <c r="A224" s="26">
        <v>4050</v>
      </c>
      <c r="B224" s="27" t="s">
        <v>4046</v>
      </c>
      <c r="C224" s="27" t="s">
        <v>8154</v>
      </c>
      <c r="D224" s="28">
        <v>1500</v>
      </c>
      <c r="E224" s="29">
        <v>1</v>
      </c>
      <c r="F224" s="30" t="s">
        <v>8220</v>
      </c>
      <c r="G224" s="26" t="s">
        <v>8223</v>
      </c>
      <c r="H224" s="26" t="s">
        <v>8245</v>
      </c>
      <c r="I224" s="26">
        <v>1414077391</v>
      </c>
      <c r="J224" s="26">
        <v>1411485391</v>
      </c>
      <c r="K224" s="26" t="b">
        <v>0</v>
      </c>
      <c r="L224" s="26">
        <v>1</v>
      </c>
      <c r="M224" s="26" t="b">
        <v>0</v>
      </c>
      <c r="N224" s="26" t="s">
        <v>8269</v>
      </c>
      <c r="O224" s="31" t="s">
        <v>8313</v>
      </c>
      <c r="P224" s="26" t="s">
        <v>8314</v>
      </c>
      <c r="Q224" s="32">
        <v>1</v>
      </c>
      <c r="R224" s="33">
        <v>41905</v>
      </c>
      <c r="S224" s="33">
        <v>41935</v>
      </c>
    </row>
    <row r="225" spans="1:19" ht="48" x14ac:dyDescent="0.2">
      <c r="A225" s="26">
        <v>4051</v>
      </c>
      <c r="B225" s="27" t="s">
        <v>4047</v>
      </c>
      <c r="C225" s="27" t="s">
        <v>8155</v>
      </c>
      <c r="D225" s="28">
        <v>500</v>
      </c>
      <c r="E225" s="29">
        <v>0</v>
      </c>
      <c r="F225" s="30" t="s">
        <v>8220</v>
      </c>
      <c r="G225" s="26" t="s">
        <v>8223</v>
      </c>
      <c r="H225" s="26" t="s">
        <v>8245</v>
      </c>
      <c r="I225" s="26">
        <v>1399618380</v>
      </c>
      <c r="J225" s="26">
        <v>1399058797</v>
      </c>
      <c r="K225" s="26" t="b">
        <v>0</v>
      </c>
      <c r="L225" s="26">
        <v>0</v>
      </c>
      <c r="M225" s="26" t="b">
        <v>0</v>
      </c>
      <c r="N225" s="26" t="s">
        <v>8269</v>
      </c>
      <c r="O225" s="31" t="s">
        <v>8313</v>
      </c>
      <c r="P225" s="26" t="s">
        <v>8314</v>
      </c>
      <c r="Q225" s="32" t="s">
        <v>8380</v>
      </c>
      <c r="R225" s="33">
        <v>41761</v>
      </c>
      <c r="S225" s="33">
        <v>41768</v>
      </c>
    </row>
    <row r="226" spans="1:19" ht="48" x14ac:dyDescent="0.2">
      <c r="A226" s="36">
        <v>4052</v>
      </c>
      <c r="B226" s="40" t="s">
        <v>4048</v>
      </c>
      <c r="C226" s="27" t="s">
        <v>8403</v>
      </c>
      <c r="D226" s="39">
        <v>3000</v>
      </c>
      <c r="E226" s="38">
        <v>1126</v>
      </c>
      <c r="F226" s="37" t="s">
        <v>8220</v>
      </c>
      <c r="G226" s="36" t="s">
        <v>8223</v>
      </c>
      <c r="H226" s="36" t="s">
        <v>8245</v>
      </c>
      <c r="I226" s="36">
        <v>1413234316</v>
      </c>
      <c r="J226" s="36">
        <v>1408050316</v>
      </c>
      <c r="K226" s="36" t="b">
        <v>0</v>
      </c>
      <c r="L226" s="36">
        <v>13</v>
      </c>
      <c r="M226" s="36" t="b">
        <v>0</v>
      </c>
      <c r="N226" s="36" t="s">
        <v>8269</v>
      </c>
      <c r="O226" s="43" t="s">
        <v>8313</v>
      </c>
      <c r="P226" s="36" t="s">
        <v>8314</v>
      </c>
      <c r="Q226" s="42">
        <v>86.62</v>
      </c>
      <c r="R226" s="41">
        <v>41865</v>
      </c>
      <c r="S226" s="41">
        <v>41925</v>
      </c>
    </row>
    <row r="227" spans="1:19" ht="16" x14ac:dyDescent="0.2">
      <c r="A227" s="36"/>
      <c r="B227" s="40"/>
      <c r="C227" s="27" t="s">
        <v>8404</v>
      </c>
      <c r="D227" s="39"/>
      <c r="E227" s="38"/>
      <c r="F227" s="37"/>
      <c r="G227" s="36"/>
      <c r="H227" s="36"/>
      <c r="I227" s="36"/>
      <c r="J227" s="36"/>
      <c r="K227" s="36"/>
      <c r="L227" s="36"/>
      <c r="M227" s="36"/>
      <c r="N227" s="36"/>
      <c r="O227" s="43"/>
      <c r="P227" s="36"/>
      <c r="Q227" s="42"/>
      <c r="R227" s="41"/>
      <c r="S227" s="41"/>
    </row>
    <row r="228" spans="1:19" ht="80" x14ac:dyDescent="0.2">
      <c r="A228" s="26">
        <v>4054</v>
      </c>
      <c r="B228" s="27" t="s">
        <v>4050</v>
      </c>
      <c r="C228" s="27" t="s">
        <v>8158</v>
      </c>
      <c r="D228" s="28">
        <v>8880</v>
      </c>
      <c r="E228" s="29">
        <v>0</v>
      </c>
      <c r="F228" s="30" t="s">
        <v>8220</v>
      </c>
      <c r="G228" s="26" t="s">
        <v>8223</v>
      </c>
      <c r="H228" s="26" t="s">
        <v>8245</v>
      </c>
      <c r="I228" s="26">
        <v>1475294400</v>
      </c>
      <c r="J228" s="26">
        <v>1472674285</v>
      </c>
      <c r="K228" s="26" t="b">
        <v>0</v>
      </c>
      <c r="L228" s="26">
        <v>0</v>
      </c>
      <c r="M228" s="26" t="b">
        <v>0</v>
      </c>
      <c r="N228" s="26" t="s">
        <v>8269</v>
      </c>
      <c r="O228" s="31" t="s">
        <v>8313</v>
      </c>
      <c r="P228" s="26" t="s">
        <v>8314</v>
      </c>
      <c r="Q228" s="32" t="s">
        <v>8380</v>
      </c>
      <c r="R228" s="33">
        <v>42613</v>
      </c>
      <c r="S228" s="33">
        <v>42644</v>
      </c>
    </row>
    <row r="229" spans="1:19" ht="48" x14ac:dyDescent="0.2">
      <c r="A229" s="26">
        <v>4056</v>
      </c>
      <c r="B229" s="27" t="s">
        <v>4052</v>
      </c>
      <c r="C229" s="27" t="s">
        <v>8160</v>
      </c>
      <c r="D229" s="28">
        <v>1500</v>
      </c>
      <c r="E229" s="29">
        <v>795</v>
      </c>
      <c r="F229" s="30" t="s">
        <v>8220</v>
      </c>
      <c r="G229" s="26" t="s">
        <v>8223</v>
      </c>
      <c r="H229" s="26" t="s">
        <v>8245</v>
      </c>
      <c r="I229" s="26">
        <v>1467575940</v>
      </c>
      <c r="J229" s="26">
        <v>1465856639</v>
      </c>
      <c r="K229" s="26" t="b">
        <v>0</v>
      </c>
      <c r="L229" s="26">
        <v>9</v>
      </c>
      <c r="M229" s="26" t="b">
        <v>0</v>
      </c>
      <c r="N229" s="26" t="s">
        <v>8269</v>
      </c>
      <c r="O229" s="31" t="s">
        <v>8313</v>
      </c>
      <c r="P229" s="26" t="s">
        <v>8314</v>
      </c>
      <c r="Q229" s="32">
        <v>88.33</v>
      </c>
      <c r="R229" s="33">
        <v>42534</v>
      </c>
      <c r="S229" s="33">
        <v>42554</v>
      </c>
    </row>
    <row r="230" spans="1:19" ht="64" x14ac:dyDescent="0.2">
      <c r="A230" s="26">
        <v>4058</v>
      </c>
      <c r="B230" s="27" t="s">
        <v>4054</v>
      </c>
      <c r="C230" s="27" t="s">
        <v>8162</v>
      </c>
      <c r="D230" s="28">
        <v>3750</v>
      </c>
      <c r="E230" s="29">
        <v>95</v>
      </c>
      <c r="F230" s="30" t="s">
        <v>8220</v>
      </c>
      <c r="G230" s="26" t="s">
        <v>8223</v>
      </c>
      <c r="H230" s="26" t="s">
        <v>8245</v>
      </c>
      <c r="I230" s="26">
        <v>1459483140</v>
      </c>
      <c r="J230" s="26">
        <v>1458178044</v>
      </c>
      <c r="K230" s="26" t="b">
        <v>0</v>
      </c>
      <c r="L230" s="26">
        <v>4</v>
      </c>
      <c r="M230" s="26" t="b">
        <v>0</v>
      </c>
      <c r="N230" s="26" t="s">
        <v>8269</v>
      </c>
      <c r="O230" s="31" t="s">
        <v>8313</v>
      </c>
      <c r="P230" s="26" t="s">
        <v>8314</v>
      </c>
      <c r="Q230" s="32">
        <v>23.75</v>
      </c>
      <c r="R230" s="33">
        <v>42446</v>
      </c>
      <c r="S230" s="33">
        <v>42461</v>
      </c>
    </row>
    <row r="231" spans="1:19" ht="112" x14ac:dyDescent="0.2">
      <c r="A231" s="26">
        <v>4061</v>
      </c>
      <c r="B231" s="27" t="s">
        <v>4057</v>
      </c>
      <c r="C231" s="27" t="s">
        <v>8165</v>
      </c>
      <c r="D231" s="28">
        <v>525</v>
      </c>
      <c r="E231" s="29">
        <v>0</v>
      </c>
      <c r="F231" s="30" t="s">
        <v>8220</v>
      </c>
      <c r="G231" s="26" t="s">
        <v>8223</v>
      </c>
      <c r="H231" s="26" t="s">
        <v>8245</v>
      </c>
      <c r="I231" s="26">
        <v>1461205423</v>
      </c>
      <c r="J231" s="26">
        <v>1456025023</v>
      </c>
      <c r="K231" s="26" t="b">
        <v>0</v>
      </c>
      <c r="L231" s="26">
        <v>0</v>
      </c>
      <c r="M231" s="26" t="b">
        <v>0</v>
      </c>
      <c r="N231" s="26" t="s">
        <v>8269</v>
      </c>
      <c r="O231" s="31" t="s">
        <v>8313</v>
      </c>
      <c r="P231" s="26" t="s">
        <v>8314</v>
      </c>
      <c r="Q231" s="32" t="s">
        <v>8380</v>
      </c>
      <c r="R231" s="33">
        <v>42421</v>
      </c>
      <c r="S231" s="33">
        <v>42481</v>
      </c>
    </row>
    <row r="232" spans="1:19" ht="112" x14ac:dyDescent="0.2">
      <c r="A232" s="26">
        <v>4062</v>
      </c>
      <c r="B232" s="27" t="s">
        <v>4058</v>
      </c>
      <c r="C232" s="27" t="s">
        <v>8166</v>
      </c>
      <c r="D232" s="28">
        <v>20000</v>
      </c>
      <c r="E232" s="29">
        <v>490</v>
      </c>
      <c r="F232" s="30" t="s">
        <v>8220</v>
      </c>
      <c r="G232" s="26" t="s">
        <v>8223</v>
      </c>
      <c r="H232" s="26" t="s">
        <v>8245</v>
      </c>
      <c r="I232" s="26">
        <v>1467481468</v>
      </c>
      <c r="J232" s="26">
        <v>1464889468</v>
      </c>
      <c r="K232" s="26" t="b">
        <v>0</v>
      </c>
      <c r="L232" s="26">
        <v>3</v>
      </c>
      <c r="M232" s="26" t="b">
        <v>0</v>
      </c>
      <c r="N232" s="26" t="s">
        <v>8269</v>
      </c>
      <c r="O232" s="31" t="s">
        <v>8313</v>
      </c>
      <c r="P232" s="26" t="s">
        <v>8314</v>
      </c>
      <c r="Q232" s="32">
        <v>163.33000000000001</v>
      </c>
      <c r="R232" s="33">
        <v>42523</v>
      </c>
      <c r="S232" s="33">
        <v>42553</v>
      </c>
    </row>
    <row r="233" spans="1:19" ht="64" x14ac:dyDescent="0.2">
      <c r="A233" s="26">
        <v>4065</v>
      </c>
      <c r="B233" s="27" t="s">
        <v>4061</v>
      </c>
      <c r="C233" s="27" t="s">
        <v>8169</v>
      </c>
      <c r="D233" s="28">
        <v>4000</v>
      </c>
      <c r="E233" s="29">
        <v>27</v>
      </c>
      <c r="F233" s="30" t="s">
        <v>8220</v>
      </c>
      <c r="G233" s="26" t="s">
        <v>8223</v>
      </c>
      <c r="H233" s="26" t="s">
        <v>8245</v>
      </c>
      <c r="I233" s="26">
        <v>1407883811</v>
      </c>
      <c r="J233" s="26">
        <v>1405291811</v>
      </c>
      <c r="K233" s="26" t="b">
        <v>0</v>
      </c>
      <c r="L233" s="26">
        <v>4</v>
      </c>
      <c r="M233" s="26" t="b">
        <v>0</v>
      </c>
      <c r="N233" s="26" t="s">
        <v>8269</v>
      </c>
      <c r="O233" s="31" t="s">
        <v>8313</v>
      </c>
      <c r="P233" s="26" t="s">
        <v>8314</v>
      </c>
      <c r="Q233" s="32">
        <v>6.75</v>
      </c>
      <c r="R233" s="33">
        <v>41833</v>
      </c>
      <c r="S233" s="33">
        <v>41863</v>
      </c>
    </row>
    <row r="234" spans="1:19" ht="96" x14ac:dyDescent="0.2">
      <c r="A234" s="26">
        <v>4066</v>
      </c>
      <c r="B234" s="27" t="s">
        <v>4062</v>
      </c>
      <c r="C234" s="27" t="s">
        <v>8170</v>
      </c>
      <c r="D234" s="28">
        <v>15000</v>
      </c>
      <c r="E234" s="29">
        <v>25</v>
      </c>
      <c r="F234" s="30" t="s">
        <v>8220</v>
      </c>
      <c r="G234" s="26" t="s">
        <v>8223</v>
      </c>
      <c r="H234" s="26" t="s">
        <v>8245</v>
      </c>
      <c r="I234" s="26">
        <v>1463619388</v>
      </c>
      <c r="J234" s="26">
        <v>1461027388</v>
      </c>
      <c r="K234" s="26" t="b">
        <v>0</v>
      </c>
      <c r="L234" s="26">
        <v>1</v>
      </c>
      <c r="M234" s="26" t="b">
        <v>0</v>
      </c>
      <c r="N234" s="26" t="s">
        <v>8269</v>
      </c>
      <c r="O234" s="31" t="s">
        <v>8313</v>
      </c>
      <c r="P234" s="26" t="s">
        <v>8314</v>
      </c>
      <c r="Q234" s="32">
        <v>25</v>
      </c>
      <c r="R234" s="33">
        <v>42479</v>
      </c>
      <c r="S234" s="33">
        <v>42509</v>
      </c>
    </row>
    <row r="235" spans="1:19" ht="96" x14ac:dyDescent="0.2">
      <c r="A235" s="26">
        <v>4067</v>
      </c>
      <c r="B235" s="27" t="s">
        <v>4063</v>
      </c>
      <c r="C235" s="27" t="s">
        <v>7998</v>
      </c>
      <c r="D235" s="28">
        <v>5000</v>
      </c>
      <c r="E235" s="29">
        <v>3045</v>
      </c>
      <c r="F235" s="30" t="s">
        <v>8220</v>
      </c>
      <c r="G235" s="26" t="s">
        <v>8223</v>
      </c>
      <c r="H235" s="26" t="s">
        <v>8245</v>
      </c>
      <c r="I235" s="26">
        <v>1443408550</v>
      </c>
      <c r="J235" s="26">
        <v>1439952550</v>
      </c>
      <c r="K235" s="26" t="b">
        <v>0</v>
      </c>
      <c r="L235" s="26">
        <v>17</v>
      </c>
      <c r="M235" s="26" t="b">
        <v>0</v>
      </c>
      <c r="N235" s="26" t="s">
        <v>8269</v>
      </c>
      <c r="O235" s="31" t="s">
        <v>8313</v>
      </c>
      <c r="P235" s="26" t="s">
        <v>8314</v>
      </c>
      <c r="Q235" s="32">
        <v>179.12</v>
      </c>
      <c r="R235" s="33">
        <v>42235</v>
      </c>
      <c r="S235" s="33">
        <v>42275</v>
      </c>
    </row>
    <row r="236" spans="1:19" ht="64" x14ac:dyDescent="0.2">
      <c r="A236" s="26">
        <v>4068</v>
      </c>
      <c r="B236" s="27" t="s">
        <v>4064</v>
      </c>
      <c r="C236" s="27" t="s">
        <v>8171</v>
      </c>
      <c r="D236" s="28">
        <v>3495</v>
      </c>
      <c r="E236" s="29">
        <v>34.950000000000003</v>
      </c>
      <c r="F236" s="30" t="s">
        <v>8220</v>
      </c>
      <c r="G236" s="26" t="s">
        <v>8223</v>
      </c>
      <c r="H236" s="26" t="s">
        <v>8245</v>
      </c>
      <c r="I236" s="26">
        <v>1484348700</v>
      </c>
      <c r="J236" s="26">
        <v>1481756855</v>
      </c>
      <c r="K236" s="26" t="b">
        <v>0</v>
      </c>
      <c r="L236" s="26">
        <v>1</v>
      </c>
      <c r="M236" s="26" t="b">
        <v>0</v>
      </c>
      <c r="N236" s="26" t="s">
        <v>8269</v>
      </c>
      <c r="O236" s="31" t="s">
        <v>8313</v>
      </c>
      <c r="P236" s="26" t="s">
        <v>8314</v>
      </c>
      <c r="Q236" s="32">
        <v>34.950000000000003</v>
      </c>
      <c r="R236" s="33">
        <v>42718</v>
      </c>
      <c r="S236" s="33">
        <v>42748</v>
      </c>
    </row>
    <row r="237" spans="1:19" ht="64" x14ac:dyDescent="0.2">
      <c r="A237" s="26">
        <v>4070</v>
      </c>
      <c r="B237" s="27" t="s">
        <v>4066</v>
      </c>
      <c r="C237" s="27" t="s">
        <v>8173</v>
      </c>
      <c r="D237" s="28">
        <v>1000</v>
      </c>
      <c r="E237" s="29">
        <v>165</v>
      </c>
      <c r="F237" s="30" t="s">
        <v>8220</v>
      </c>
      <c r="G237" s="26" t="s">
        <v>8223</v>
      </c>
      <c r="H237" s="26" t="s">
        <v>8245</v>
      </c>
      <c r="I237" s="26">
        <v>1425178800</v>
      </c>
      <c r="J237" s="26">
        <v>1422374420</v>
      </c>
      <c r="K237" s="26" t="b">
        <v>0</v>
      </c>
      <c r="L237" s="26">
        <v>6</v>
      </c>
      <c r="M237" s="26" t="b">
        <v>0</v>
      </c>
      <c r="N237" s="26" t="s">
        <v>8269</v>
      </c>
      <c r="O237" s="31" t="s">
        <v>8313</v>
      </c>
      <c r="P237" s="26" t="s">
        <v>8314</v>
      </c>
      <c r="Q237" s="32">
        <v>27.5</v>
      </c>
      <c r="R237" s="33">
        <v>42031</v>
      </c>
      <c r="S237" s="33">
        <v>42064</v>
      </c>
    </row>
    <row r="238" spans="1:19" ht="96" x14ac:dyDescent="0.2">
      <c r="A238" s="26">
        <v>4073</v>
      </c>
      <c r="B238" s="27" t="s">
        <v>4069</v>
      </c>
      <c r="C238" s="27" t="s">
        <v>8176</v>
      </c>
      <c r="D238" s="28">
        <v>3500</v>
      </c>
      <c r="E238" s="29">
        <v>37</v>
      </c>
      <c r="F238" s="30" t="s">
        <v>8220</v>
      </c>
      <c r="G238" s="26" t="s">
        <v>8223</v>
      </c>
      <c r="H238" s="26" t="s">
        <v>8245</v>
      </c>
      <c r="I238" s="26">
        <v>1431144000</v>
      </c>
      <c r="J238" s="26">
        <v>1426407426</v>
      </c>
      <c r="K238" s="26" t="b">
        <v>0</v>
      </c>
      <c r="L238" s="26">
        <v>2</v>
      </c>
      <c r="M238" s="26" t="b">
        <v>0</v>
      </c>
      <c r="N238" s="26" t="s">
        <v>8269</v>
      </c>
      <c r="O238" s="31" t="s">
        <v>8313</v>
      </c>
      <c r="P238" s="26" t="s">
        <v>8314</v>
      </c>
      <c r="Q238" s="32">
        <v>18.5</v>
      </c>
      <c r="R238" s="33">
        <v>42078</v>
      </c>
      <c r="S238" s="33">
        <v>42133</v>
      </c>
    </row>
    <row r="239" spans="1:19" ht="80" x14ac:dyDescent="0.2">
      <c r="A239" s="26">
        <v>4076</v>
      </c>
      <c r="B239" s="27" t="s">
        <v>4072</v>
      </c>
      <c r="C239" s="27" t="s">
        <v>8179</v>
      </c>
      <c r="D239" s="28">
        <v>700</v>
      </c>
      <c r="E239" s="29">
        <v>0</v>
      </c>
      <c r="F239" s="30" t="s">
        <v>8220</v>
      </c>
      <c r="G239" s="26" t="s">
        <v>8223</v>
      </c>
      <c r="H239" s="26" t="s">
        <v>8245</v>
      </c>
      <c r="I239" s="26">
        <v>1413921060</v>
      </c>
      <c r="J239" s="26">
        <v>1411499149</v>
      </c>
      <c r="K239" s="26" t="b">
        <v>0</v>
      </c>
      <c r="L239" s="26">
        <v>0</v>
      </c>
      <c r="M239" s="26" t="b">
        <v>0</v>
      </c>
      <c r="N239" s="26" t="s">
        <v>8269</v>
      </c>
      <c r="O239" s="31" t="s">
        <v>8313</v>
      </c>
      <c r="P239" s="26" t="s">
        <v>8314</v>
      </c>
      <c r="Q239" s="32" t="s">
        <v>8380</v>
      </c>
      <c r="R239" s="33">
        <v>41905</v>
      </c>
      <c r="S239" s="33">
        <v>41933</v>
      </c>
    </row>
    <row r="240" spans="1:19" ht="64" x14ac:dyDescent="0.2">
      <c r="A240" s="26">
        <v>4077</v>
      </c>
      <c r="B240" s="27" t="s">
        <v>4073</v>
      </c>
      <c r="C240" s="27" t="s">
        <v>8180</v>
      </c>
      <c r="D240" s="28">
        <v>15000</v>
      </c>
      <c r="E240" s="29">
        <v>1335</v>
      </c>
      <c r="F240" s="30" t="s">
        <v>8220</v>
      </c>
      <c r="G240" s="26" t="s">
        <v>8223</v>
      </c>
      <c r="H240" s="26" t="s">
        <v>8245</v>
      </c>
      <c r="I240" s="26">
        <v>1482339794</v>
      </c>
      <c r="J240" s="26">
        <v>1479747794</v>
      </c>
      <c r="K240" s="26" t="b">
        <v>0</v>
      </c>
      <c r="L240" s="26">
        <v>6</v>
      </c>
      <c r="M240" s="26" t="b">
        <v>0</v>
      </c>
      <c r="N240" s="26" t="s">
        <v>8269</v>
      </c>
      <c r="O240" s="31" t="s">
        <v>8313</v>
      </c>
      <c r="P240" s="26" t="s">
        <v>8314</v>
      </c>
      <c r="Q240" s="32">
        <v>222.5</v>
      </c>
      <c r="R240" s="33">
        <v>42695</v>
      </c>
      <c r="S240" s="33">
        <v>42725</v>
      </c>
    </row>
    <row r="241" spans="1:19" ht="96" x14ac:dyDescent="0.2">
      <c r="A241" s="26">
        <v>4079</v>
      </c>
      <c r="B241" s="27" t="s">
        <v>4075</v>
      </c>
      <c r="C241" s="27" t="s">
        <v>8182</v>
      </c>
      <c r="D241" s="28">
        <v>3000</v>
      </c>
      <c r="E241" s="29">
        <v>5</v>
      </c>
      <c r="F241" s="30" t="s">
        <v>8220</v>
      </c>
      <c r="G241" s="26" t="s">
        <v>8223</v>
      </c>
      <c r="H241" s="26" t="s">
        <v>8245</v>
      </c>
      <c r="I241" s="26">
        <v>1466375521</v>
      </c>
      <c r="J241" s="26">
        <v>1463783521</v>
      </c>
      <c r="K241" s="26" t="b">
        <v>0</v>
      </c>
      <c r="L241" s="26">
        <v>1</v>
      </c>
      <c r="M241" s="26" t="b">
        <v>0</v>
      </c>
      <c r="N241" s="26" t="s">
        <v>8269</v>
      </c>
      <c r="O241" s="31" t="s">
        <v>8313</v>
      </c>
      <c r="P241" s="26" t="s">
        <v>8314</v>
      </c>
      <c r="Q241" s="32">
        <v>5</v>
      </c>
      <c r="R241" s="33">
        <v>42510</v>
      </c>
      <c r="S241" s="33">
        <v>42540</v>
      </c>
    </row>
    <row r="242" spans="1:19" ht="64" x14ac:dyDescent="0.2">
      <c r="A242" s="26">
        <v>4080</v>
      </c>
      <c r="B242" s="27" t="s">
        <v>4076</v>
      </c>
      <c r="C242" s="27" t="s">
        <v>8183</v>
      </c>
      <c r="D242" s="28">
        <v>3000</v>
      </c>
      <c r="E242" s="29">
        <v>0</v>
      </c>
      <c r="F242" s="30" t="s">
        <v>8220</v>
      </c>
      <c r="G242" s="26" t="s">
        <v>8223</v>
      </c>
      <c r="H242" s="26" t="s">
        <v>8245</v>
      </c>
      <c r="I242" s="26">
        <v>1465930440</v>
      </c>
      <c r="J242" s="26">
        <v>1463849116</v>
      </c>
      <c r="K242" s="26" t="b">
        <v>0</v>
      </c>
      <c r="L242" s="26">
        <v>0</v>
      </c>
      <c r="M242" s="26" t="b">
        <v>0</v>
      </c>
      <c r="N242" s="26" t="s">
        <v>8269</v>
      </c>
      <c r="O242" s="31" t="s">
        <v>8313</v>
      </c>
      <c r="P242" s="26" t="s">
        <v>8314</v>
      </c>
      <c r="Q242" s="32" t="s">
        <v>8380</v>
      </c>
      <c r="R242" s="33">
        <v>42511</v>
      </c>
      <c r="S242" s="33">
        <v>42535</v>
      </c>
    </row>
    <row r="243" spans="1:19" ht="96" x14ac:dyDescent="0.2">
      <c r="A243" s="26">
        <v>4081</v>
      </c>
      <c r="B243" s="27" t="s">
        <v>4077</v>
      </c>
      <c r="C243" s="27" t="s">
        <v>8184</v>
      </c>
      <c r="D243" s="28">
        <v>2224</v>
      </c>
      <c r="E243" s="29">
        <v>350</v>
      </c>
      <c r="F243" s="30" t="s">
        <v>8220</v>
      </c>
      <c r="G243" s="26" t="s">
        <v>8223</v>
      </c>
      <c r="H243" s="26" t="s">
        <v>8245</v>
      </c>
      <c r="I243" s="26">
        <v>1425819425</v>
      </c>
      <c r="J243" s="26">
        <v>1423231025</v>
      </c>
      <c r="K243" s="26" t="b">
        <v>0</v>
      </c>
      <c r="L243" s="26">
        <v>12</v>
      </c>
      <c r="M243" s="26" t="b">
        <v>0</v>
      </c>
      <c r="N243" s="26" t="s">
        <v>8269</v>
      </c>
      <c r="O243" s="31" t="s">
        <v>8313</v>
      </c>
      <c r="P243" s="26" t="s">
        <v>8314</v>
      </c>
      <c r="Q243" s="32">
        <v>29.17</v>
      </c>
      <c r="R243" s="33">
        <v>42041</v>
      </c>
      <c r="S243" s="33">
        <v>42071</v>
      </c>
    </row>
    <row r="244" spans="1:19" ht="64" x14ac:dyDescent="0.2">
      <c r="A244" s="26">
        <v>4082</v>
      </c>
      <c r="B244" s="27" t="s">
        <v>4078</v>
      </c>
      <c r="C244" s="27" t="s">
        <v>8185</v>
      </c>
      <c r="D244" s="28">
        <v>150</v>
      </c>
      <c r="E244" s="29">
        <v>3</v>
      </c>
      <c r="F244" s="30" t="s">
        <v>8220</v>
      </c>
      <c r="G244" s="26" t="s">
        <v>8223</v>
      </c>
      <c r="H244" s="26" t="s">
        <v>8245</v>
      </c>
      <c r="I244" s="26">
        <v>1447542000</v>
      </c>
      <c r="J244" s="26">
        <v>1446179553</v>
      </c>
      <c r="K244" s="26" t="b">
        <v>0</v>
      </c>
      <c r="L244" s="26">
        <v>2</v>
      </c>
      <c r="M244" s="26" t="b">
        <v>0</v>
      </c>
      <c r="N244" s="26" t="s">
        <v>8269</v>
      </c>
      <c r="O244" s="31" t="s">
        <v>8313</v>
      </c>
      <c r="P244" s="26" t="s">
        <v>8314</v>
      </c>
      <c r="Q244" s="32">
        <v>1.5</v>
      </c>
      <c r="R244" s="33">
        <v>42307</v>
      </c>
      <c r="S244" s="33">
        <v>42322</v>
      </c>
    </row>
    <row r="245" spans="1:19" ht="64" x14ac:dyDescent="0.2">
      <c r="A245" s="26">
        <v>4083</v>
      </c>
      <c r="B245" s="27" t="s">
        <v>4079</v>
      </c>
      <c r="C245" s="27" t="s">
        <v>8186</v>
      </c>
      <c r="D245" s="28">
        <v>3500</v>
      </c>
      <c r="E245" s="29">
        <v>759</v>
      </c>
      <c r="F245" s="30" t="s">
        <v>8220</v>
      </c>
      <c r="G245" s="26" t="s">
        <v>8223</v>
      </c>
      <c r="H245" s="26" t="s">
        <v>8245</v>
      </c>
      <c r="I245" s="26">
        <v>1452795416</v>
      </c>
      <c r="J245" s="26">
        <v>1450203416</v>
      </c>
      <c r="K245" s="26" t="b">
        <v>0</v>
      </c>
      <c r="L245" s="26">
        <v>6</v>
      </c>
      <c r="M245" s="26" t="b">
        <v>0</v>
      </c>
      <c r="N245" s="26" t="s">
        <v>8269</v>
      </c>
      <c r="O245" s="31" t="s">
        <v>8313</v>
      </c>
      <c r="P245" s="26" t="s">
        <v>8314</v>
      </c>
      <c r="Q245" s="32">
        <v>126.5</v>
      </c>
      <c r="R245" s="33">
        <v>42353</v>
      </c>
      <c r="S245" s="33">
        <v>42383</v>
      </c>
    </row>
    <row r="246" spans="1:19" ht="64" x14ac:dyDescent="0.2">
      <c r="A246" s="26">
        <v>4085</v>
      </c>
      <c r="B246" s="27" t="s">
        <v>4081</v>
      </c>
      <c r="C246" s="27" t="s">
        <v>8188</v>
      </c>
      <c r="D246" s="28">
        <v>3500</v>
      </c>
      <c r="E246" s="29">
        <v>10</v>
      </c>
      <c r="F246" s="30" t="s">
        <v>8220</v>
      </c>
      <c r="G246" s="26" t="s">
        <v>8223</v>
      </c>
      <c r="H246" s="26" t="s">
        <v>8245</v>
      </c>
      <c r="I246" s="26">
        <v>1427169540</v>
      </c>
      <c r="J246" s="26">
        <v>1424701775</v>
      </c>
      <c r="K246" s="26" t="b">
        <v>0</v>
      </c>
      <c r="L246" s="26">
        <v>1</v>
      </c>
      <c r="M246" s="26" t="b">
        <v>0</v>
      </c>
      <c r="N246" s="26" t="s">
        <v>8269</v>
      </c>
      <c r="O246" s="31" t="s">
        <v>8313</v>
      </c>
      <c r="P246" s="26" t="s">
        <v>8314</v>
      </c>
      <c r="Q246" s="32">
        <v>10</v>
      </c>
      <c r="R246" s="33">
        <v>42058</v>
      </c>
      <c r="S246" s="33">
        <v>42087</v>
      </c>
    </row>
    <row r="247" spans="1:19" ht="64" x14ac:dyDescent="0.2">
      <c r="A247" s="26">
        <v>4086</v>
      </c>
      <c r="B247" s="27" t="s">
        <v>4082</v>
      </c>
      <c r="C247" s="27" t="s">
        <v>8189</v>
      </c>
      <c r="D247" s="28">
        <v>1000</v>
      </c>
      <c r="E247" s="29">
        <v>47</v>
      </c>
      <c r="F247" s="30" t="s">
        <v>8220</v>
      </c>
      <c r="G247" s="26" t="s">
        <v>8223</v>
      </c>
      <c r="H247" s="26" t="s">
        <v>8245</v>
      </c>
      <c r="I247" s="26">
        <v>1448078400</v>
      </c>
      <c r="J247" s="26">
        <v>1445985299</v>
      </c>
      <c r="K247" s="26" t="b">
        <v>0</v>
      </c>
      <c r="L247" s="26">
        <v>5</v>
      </c>
      <c r="M247" s="26" t="b">
        <v>0</v>
      </c>
      <c r="N247" s="26" t="s">
        <v>8269</v>
      </c>
      <c r="O247" s="31" t="s">
        <v>8313</v>
      </c>
      <c r="P247" s="26" t="s">
        <v>8314</v>
      </c>
      <c r="Q247" s="32">
        <v>9.4</v>
      </c>
      <c r="R247" s="33">
        <v>42304</v>
      </c>
      <c r="S247" s="33">
        <v>42329</v>
      </c>
    </row>
    <row r="248" spans="1:19" ht="64" x14ac:dyDescent="0.2">
      <c r="A248" s="26">
        <v>4087</v>
      </c>
      <c r="B248" s="27" t="s">
        <v>4083</v>
      </c>
      <c r="C248" s="27" t="s">
        <v>8190</v>
      </c>
      <c r="D248" s="28">
        <v>9600</v>
      </c>
      <c r="E248" s="29">
        <v>0</v>
      </c>
      <c r="F248" s="30" t="s">
        <v>8220</v>
      </c>
      <c r="G248" s="26" t="s">
        <v>8223</v>
      </c>
      <c r="H248" s="26" t="s">
        <v>8245</v>
      </c>
      <c r="I248" s="26">
        <v>1468777786</v>
      </c>
      <c r="J248" s="26">
        <v>1466185786</v>
      </c>
      <c r="K248" s="26" t="b">
        <v>0</v>
      </c>
      <c r="L248" s="26">
        <v>0</v>
      </c>
      <c r="M248" s="26" t="b">
        <v>0</v>
      </c>
      <c r="N248" s="26" t="s">
        <v>8269</v>
      </c>
      <c r="O248" s="31" t="s">
        <v>8313</v>
      </c>
      <c r="P248" s="26" t="s">
        <v>8314</v>
      </c>
      <c r="Q248" s="32" t="s">
        <v>8380</v>
      </c>
      <c r="R248" s="33">
        <v>42538</v>
      </c>
      <c r="S248" s="33">
        <v>42568</v>
      </c>
    </row>
    <row r="249" spans="1:19" ht="112" x14ac:dyDescent="0.2">
      <c r="A249" s="26">
        <v>4089</v>
      </c>
      <c r="B249" s="27" t="s">
        <v>4085</v>
      </c>
      <c r="C249" s="27" t="s">
        <v>8192</v>
      </c>
      <c r="D249" s="28">
        <v>5000</v>
      </c>
      <c r="E249" s="29">
        <v>240</v>
      </c>
      <c r="F249" s="30" t="s">
        <v>8220</v>
      </c>
      <c r="G249" s="26" t="s">
        <v>8223</v>
      </c>
      <c r="H249" s="26" t="s">
        <v>8245</v>
      </c>
      <c r="I249" s="26">
        <v>1433093700</v>
      </c>
      <c r="J249" s="26">
        <v>1430242488</v>
      </c>
      <c r="K249" s="26" t="b">
        <v>0</v>
      </c>
      <c r="L249" s="26">
        <v>8</v>
      </c>
      <c r="M249" s="26" t="b">
        <v>0</v>
      </c>
      <c r="N249" s="26" t="s">
        <v>8269</v>
      </c>
      <c r="O249" s="31" t="s">
        <v>8313</v>
      </c>
      <c r="P249" s="26" t="s">
        <v>8314</v>
      </c>
      <c r="Q249" s="32">
        <v>30</v>
      </c>
      <c r="R249" s="33">
        <v>42122</v>
      </c>
      <c r="S249" s="33">
        <v>42155</v>
      </c>
    </row>
    <row r="250" spans="1:19" ht="64" x14ac:dyDescent="0.2">
      <c r="A250" s="26">
        <v>4090</v>
      </c>
      <c r="B250" s="27" t="s">
        <v>4086</v>
      </c>
      <c r="C250" s="27" t="s">
        <v>8193</v>
      </c>
      <c r="D250" s="28">
        <v>1000</v>
      </c>
      <c r="E250" s="29">
        <v>32</v>
      </c>
      <c r="F250" s="30" t="s">
        <v>8220</v>
      </c>
      <c r="G250" s="26" t="s">
        <v>8223</v>
      </c>
      <c r="H250" s="26" t="s">
        <v>8245</v>
      </c>
      <c r="I250" s="26">
        <v>1438959600</v>
      </c>
      <c r="J250" s="26">
        <v>1437754137</v>
      </c>
      <c r="K250" s="26" t="b">
        <v>0</v>
      </c>
      <c r="L250" s="26">
        <v>3</v>
      </c>
      <c r="M250" s="26" t="b">
        <v>0</v>
      </c>
      <c r="N250" s="26" t="s">
        <v>8269</v>
      </c>
      <c r="O250" s="31" t="s">
        <v>8313</v>
      </c>
      <c r="P250" s="26" t="s">
        <v>8314</v>
      </c>
      <c r="Q250" s="32">
        <v>10.67</v>
      </c>
      <c r="R250" s="33">
        <v>42209</v>
      </c>
      <c r="S250" s="33">
        <v>42223</v>
      </c>
    </row>
    <row r="251" spans="1:19" ht="64" x14ac:dyDescent="0.2">
      <c r="A251" s="26">
        <v>4091</v>
      </c>
      <c r="B251" s="27" t="s">
        <v>4087</v>
      </c>
      <c r="C251" s="27" t="s">
        <v>8194</v>
      </c>
      <c r="D251" s="28">
        <v>1600</v>
      </c>
      <c r="E251" s="29">
        <v>204</v>
      </c>
      <c r="F251" s="30" t="s">
        <v>8220</v>
      </c>
      <c r="G251" s="26" t="s">
        <v>8223</v>
      </c>
      <c r="H251" s="26" t="s">
        <v>8245</v>
      </c>
      <c r="I251" s="26">
        <v>1421410151</v>
      </c>
      <c r="J251" s="26">
        <v>1418818151</v>
      </c>
      <c r="K251" s="26" t="b">
        <v>0</v>
      </c>
      <c r="L251" s="26">
        <v>8</v>
      </c>
      <c r="M251" s="26" t="b">
        <v>0</v>
      </c>
      <c r="N251" s="26" t="s">
        <v>8269</v>
      </c>
      <c r="O251" s="31" t="s">
        <v>8313</v>
      </c>
      <c r="P251" s="26" t="s">
        <v>8314</v>
      </c>
      <c r="Q251" s="32">
        <v>25.5</v>
      </c>
      <c r="R251" s="33">
        <v>41990</v>
      </c>
      <c r="S251" s="33">
        <v>42020</v>
      </c>
    </row>
    <row r="252" spans="1:19" ht="48" x14ac:dyDescent="0.2">
      <c r="A252" s="26">
        <v>4092</v>
      </c>
      <c r="B252" s="27" t="s">
        <v>4088</v>
      </c>
      <c r="C252" s="27" t="s">
        <v>8195</v>
      </c>
      <c r="D252" s="28">
        <v>110000</v>
      </c>
      <c r="E252" s="29">
        <v>20</v>
      </c>
      <c r="F252" s="30" t="s">
        <v>8220</v>
      </c>
      <c r="G252" s="26" t="s">
        <v>8223</v>
      </c>
      <c r="H252" s="26" t="s">
        <v>8245</v>
      </c>
      <c r="I252" s="26">
        <v>1428205247</v>
      </c>
      <c r="J252" s="26">
        <v>1423024847</v>
      </c>
      <c r="K252" s="26" t="b">
        <v>0</v>
      </c>
      <c r="L252" s="26">
        <v>1</v>
      </c>
      <c r="M252" s="26" t="b">
        <v>0</v>
      </c>
      <c r="N252" s="26" t="s">
        <v>8269</v>
      </c>
      <c r="O252" s="31" t="s">
        <v>8313</v>
      </c>
      <c r="P252" s="26" t="s">
        <v>8314</v>
      </c>
      <c r="Q252" s="32">
        <v>20</v>
      </c>
      <c r="R252" s="33">
        <v>42039</v>
      </c>
      <c r="S252" s="33">
        <v>42099</v>
      </c>
    </row>
    <row r="253" spans="1:19" ht="64" x14ac:dyDescent="0.2">
      <c r="A253" s="26">
        <v>4094</v>
      </c>
      <c r="B253" s="27" t="s">
        <v>4090</v>
      </c>
      <c r="C253" s="27" t="s">
        <v>8197</v>
      </c>
      <c r="D253" s="28">
        <v>2000</v>
      </c>
      <c r="E253" s="29">
        <v>730</v>
      </c>
      <c r="F253" s="30" t="s">
        <v>8220</v>
      </c>
      <c r="G253" s="26" t="s">
        <v>8223</v>
      </c>
      <c r="H253" s="26" t="s">
        <v>8245</v>
      </c>
      <c r="I253" s="26">
        <v>1413953940</v>
      </c>
      <c r="J253" s="26">
        <v>1410141900</v>
      </c>
      <c r="K253" s="26" t="b">
        <v>0</v>
      </c>
      <c r="L253" s="26">
        <v>8</v>
      </c>
      <c r="M253" s="26" t="b">
        <v>0</v>
      </c>
      <c r="N253" s="26" t="s">
        <v>8269</v>
      </c>
      <c r="O253" s="31" t="s">
        <v>8313</v>
      </c>
      <c r="P253" s="26" t="s">
        <v>8314</v>
      </c>
      <c r="Q253" s="32">
        <v>91.25</v>
      </c>
      <c r="R253" s="33">
        <v>41890</v>
      </c>
      <c r="S253" s="33">
        <v>41934</v>
      </c>
    </row>
    <row r="254" spans="1:19" ht="48" x14ac:dyDescent="0.2">
      <c r="A254" s="26">
        <v>4098</v>
      </c>
      <c r="B254" s="27" t="s">
        <v>4094</v>
      </c>
      <c r="C254" s="27" t="s">
        <v>8201</v>
      </c>
      <c r="D254" s="28">
        <v>75000</v>
      </c>
      <c r="E254" s="29">
        <v>0</v>
      </c>
      <c r="F254" s="30" t="s">
        <v>8220</v>
      </c>
      <c r="G254" s="26" t="s">
        <v>8223</v>
      </c>
      <c r="H254" s="26" t="s">
        <v>8245</v>
      </c>
      <c r="I254" s="26">
        <v>1465060797</v>
      </c>
      <c r="J254" s="26">
        <v>1462468797</v>
      </c>
      <c r="K254" s="26" t="b">
        <v>0</v>
      </c>
      <c r="L254" s="26">
        <v>0</v>
      </c>
      <c r="M254" s="26" t="b">
        <v>0</v>
      </c>
      <c r="N254" s="26" t="s">
        <v>8269</v>
      </c>
      <c r="O254" s="31" t="s">
        <v>8313</v>
      </c>
      <c r="P254" s="26" t="s">
        <v>8314</v>
      </c>
      <c r="Q254" s="32" t="s">
        <v>8380</v>
      </c>
      <c r="R254" s="33">
        <v>42495</v>
      </c>
      <c r="S254" s="33">
        <v>42525</v>
      </c>
    </row>
    <row r="255" spans="1:19" ht="96" x14ac:dyDescent="0.2">
      <c r="A255" s="26">
        <v>4099</v>
      </c>
      <c r="B255" s="27" t="s">
        <v>4095</v>
      </c>
      <c r="C255" s="27" t="s">
        <v>8202</v>
      </c>
      <c r="D255" s="28">
        <v>4500</v>
      </c>
      <c r="E255" s="29">
        <v>50</v>
      </c>
      <c r="F255" s="30" t="s">
        <v>8220</v>
      </c>
      <c r="G255" s="26" t="s">
        <v>8223</v>
      </c>
      <c r="H255" s="26" t="s">
        <v>8245</v>
      </c>
      <c r="I255" s="26">
        <v>1472847873</v>
      </c>
      <c r="J255" s="26">
        <v>1468959873</v>
      </c>
      <c r="K255" s="26" t="b">
        <v>0</v>
      </c>
      <c r="L255" s="26">
        <v>1</v>
      </c>
      <c r="M255" s="26" t="b">
        <v>0</v>
      </c>
      <c r="N255" s="26" t="s">
        <v>8269</v>
      </c>
      <c r="O255" s="31" t="s">
        <v>8313</v>
      </c>
      <c r="P255" s="26" t="s">
        <v>8314</v>
      </c>
      <c r="Q255" s="32">
        <v>50</v>
      </c>
      <c r="R255" s="33">
        <v>42570</v>
      </c>
      <c r="S255" s="33">
        <v>42615</v>
      </c>
    </row>
    <row r="256" spans="1:19" ht="64" x14ac:dyDescent="0.2">
      <c r="A256" s="26">
        <v>4100</v>
      </c>
      <c r="B256" s="27" t="s">
        <v>4096</v>
      </c>
      <c r="C256" s="27" t="s">
        <v>8203</v>
      </c>
      <c r="D256" s="28">
        <v>270</v>
      </c>
      <c r="E256" s="29">
        <v>0</v>
      </c>
      <c r="F256" s="30" t="s">
        <v>8220</v>
      </c>
      <c r="G256" s="26" t="s">
        <v>8223</v>
      </c>
      <c r="H256" s="26" t="s">
        <v>8245</v>
      </c>
      <c r="I256" s="26">
        <v>1414205990</v>
      </c>
      <c r="J256" s="26">
        <v>1413341990</v>
      </c>
      <c r="K256" s="26" t="b">
        <v>0</v>
      </c>
      <c r="L256" s="26">
        <v>0</v>
      </c>
      <c r="M256" s="26" t="b">
        <v>0</v>
      </c>
      <c r="N256" s="26" t="s">
        <v>8269</v>
      </c>
      <c r="O256" s="31" t="s">
        <v>8313</v>
      </c>
      <c r="P256" s="26" t="s">
        <v>8314</v>
      </c>
      <c r="Q256" s="32" t="s">
        <v>8380</v>
      </c>
      <c r="R256" s="33">
        <v>41927</v>
      </c>
      <c r="S256" s="33">
        <v>41937</v>
      </c>
    </row>
    <row r="257" spans="1:19" ht="112" x14ac:dyDescent="0.2">
      <c r="A257" s="26">
        <v>4101</v>
      </c>
      <c r="B257" s="27" t="s">
        <v>4097</v>
      </c>
      <c r="C257" s="27" t="s">
        <v>8204</v>
      </c>
      <c r="D257" s="28">
        <v>600</v>
      </c>
      <c r="E257" s="29">
        <v>0</v>
      </c>
      <c r="F257" s="30" t="s">
        <v>8220</v>
      </c>
      <c r="G257" s="26" t="s">
        <v>8223</v>
      </c>
      <c r="H257" s="26" t="s">
        <v>8245</v>
      </c>
      <c r="I257" s="26">
        <v>1485380482</v>
      </c>
      <c r="J257" s="26">
        <v>1482788482</v>
      </c>
      <c r="K257" s="26" t="b">
        <v>0</v>
      </c>
      <c r="L257" s="26">
        <v>0</v>
      </c>
      <c r="M257" s="26" t="b">
        <v>0</v>
      </c>
      <c r="N257" s="26" t="s">
        <v>8269</v>
      </c>
      <c r="O257" s="31" t="s">
        <v>8313</v>
      </c>
      <c r="P257" s="26" t="s">
        <v>8314</v>
      </c>
      <c r="Q257" s="32" t="s">
        <v>8380</v>
      </c>
      <c r="R257" s="33">
        <v>42730</v>
      </c>
      <c r="S257" s="33">
        <v>42760</v>
      </c>
    </row>
    <row r="258" spans="1:19" ht="48" x14ac:dyDescent="0.2">
      <c r="A258" s="26">
        <v>4102</v>
      </c>
      <c r="B258" s="27" t="s">
        <v>4098</v>
      </c>
      <c r="C258" s="27" t="s">
        <v>8205</v>
      </c>
      <c r="D258" s="28">
        <v>500</v>
      </c>
      <c r="E258" s="29">
        <v>137</v>
      </c>
      <c r="F258" s="30" t="s">
        <v>8220</v>
      </c>
      <c r="G258" s="26" t="s">
        <v>8223</v>
      </c>
      <c r="H258" s="26" t="s">
        <v>8245</v>
      </c>
      <c r="I258" s="26">
        <v>1463343673</v>
      </c>
      <c r="J258" s="26">
        <v>1460751673</v>
      </c>
      <c r="K258" s="26" t="b">
        <v>0</v>
      </c>
      <c r="L258" s="26">
        <v>6</v>
      </c>
      <c r="M258" s="26" t="b">
        <v>0</v>
      </c>
      <c r="N258" s="26" t="s">
        <v>8269</v>
      </c>
      <c r="O258" s="31" t="s">
        <v>8313</v>
      </c>
      <c r="P258" s="26" t="s">
        <v>8314</v>
      </c>
      <c r="Q258" s="32">
        <v>22.83</v>
      </c>
      <c r="R258" s="33">
        <v>42475</v>
      </c>
      <c r="S258" s="33">
        <v>42505</v>
      </c>
    </row>
    <row r="259" spans="1:19" ht="48" x14ac:dyDescent="0.2">
      <c r="A259" s="26">
        <v>4103</v>
      </c>
      <c r="B259" s="27" t="s">
        <v>4099</v>
      </c>
      <c r="C259" s="27" t="s">
        <v>8206</v>
      </c>
      <c r="D259" s="28">
        <v>1000</v>
      </c>
      <c r="E259" s="29">
        <v>100</v>
      </c>
      <c r="F259" s="30" t="s">
        <v>8220</v>
      </c>
      <c r="G259" s="26" t="s">
        <v>8223</v>
      </c>
      <c r="H259" s="26" t="s">
        <v>8245</v>
      </c>
      <c r="I259" s="26">
        <v>1440613920</v>
      </c>
      <c r="J259" s="26">
        <v>1435953566</v>
      </c>
      <c r="K259" s="26" t="b">
        <v>0</v>
      </c>
      <c r="L259" s="26">
        <v>6</v>
      </c>
      <c r="M259" s="26" t="b">
        <v>0</v>
      </c>
      <c r="N259" s="26" t="s">
        <v>8269</v>
      </c>
      <c r="O259" s="31" t="s">
        <v>8313</v>
      </c>
      <c r="P259" s="26" t="s">
        <v>8314</v>
      </c>
      <c r="Q259" s="32">
        <v>16.670000000000002</v>
      </c>
      <c r="R259" s="33">
        <v>42188</v>
      </c>
      <c r="S259" s="33">
        <v>42242</v>
      </c>
    </row>
    <row r="260" spans="1:19" ht="64" x14ac:dyDescent="0.2">
      <c r="A260" s="26">
        <v>4106</v>
      </c>
      <c r="B260" s="27" t="s">
        <v>4102</v>
      </c>
      <c r="C260" s="27" t="s">
        <v>8209</v>
      </c>
      <c r="D260" s="28">
        <v>5000</v>
      </c>
      <c r="E260" s="29">
        <v>3530</v>
      </c>
      <c r="F260" s="30" t="s">
        <v>8220</v>
      </c>
      <c r="G260" s="26" t="s">
        <v>8223</v>
      </c>
      <c r="H260" s="26" t="s">
        <v>8245</v>
      </c>
      <c r="I260" s="26">
        <v>1427936400</v>
      </c>
      <c r="J260" s="26">
        <v>1424221866</v>
      </c>
      <c r="K260" s="26" t="b">
        <v>0</v>
      </c>
      <c r="L260" s="26">
        <v>33</v>
      </c>
      <c r="M260" s="26" t="b">
        <v>0</v>
      </c>
      <c r="N260" s="26" t="s">
        <v>8269</v>
      </c>
      <c r="O260" s="31" t="s">
        <v>8313</v>
      </c>
      <c r="P260" s="26" t="s">
        <v>8314</v>
      </c>
      <c r="Q260" s="32">
        <v>106.97</v>
      </c>
      <c r="R260" s="33">
        <v>42053</v>
      </c>
      <c r="S260" s="33">
        <v>42096</v>
      </c>
    </row>
    <row r="261" spans="1:19" ht="64" x14ac:dyDescent="0.2">
      <c r="A261" s="26">
        <v>4107</v>
      </c>
      <c r="B261" s="27" t="s">
        <v>4103</v>
      </c>
      <c r="C261" s="27" t="s">
        <v>8210</v>
      </c>
      <c r="D261" s="28">
        <v>2000</v>
      </c>
      <c r="E261" s="29">
        <v>41</v>
      </c>
      <c r="F261" s="30" t="s">
        <v>8220</v>
      </c>
      <c r="G261" s="26" t="s">
        <v>8223</v>
      </c>
      <c r="H261" s="26" t="s">
        <v>8245</v>
      </c>
      <c r="I261" s="26">
        <v>1411596001</v>
      </c>
      <c r="J261" s="26">
        <v>1409608801</v>
      </c>
      <c r="K261" s="26" t="b">
        <v>0</v>
      </c>
      <c r="L261" s="26">
        <v>4</v>
      </c>
      <c r="M261" s="26" t="b">
        <v>0</v>
      </c>
      <c r="N261" s="26" t="s">
        <v>8269</v>
      </c>
      <c r="O261" s="31" t="s">
        <v>8313</v>
      </c>
      <c r="P261" s="26" t="s">
        <v>8314</v>
      </c>
      <c r="Q261" s="32">
        <v>10.25</v>
      </c>
      <c r="R261" s="33">
        <v>41883</v>
      </c>
      <c r="S261" s="33">
        <v>41906</v>
      </c>
    </row>
    <row r="262" spans="1:19" ht="64" x14ac:dyDescent="0.2">
      <c r="A262" s="26">
        <v>4108</v>
      </c>
      <c r="B262" s="27" t="s">
        <v>4104</v>
      </c>
      <c r="C262" s="27" t="s">
        <v>8211</v>
      </c>
      <c r="D262" s="28">
        <v>3000</v>
      </c>
      <c r="E262" s="29">
        <v>59</v>
      </c>
      <c r="F262" s="30" t="s">
        <v>8220</v>
      </c>
      <c r="G262" s="26" t="s">
        <v>8223</v>
      </c>
      <c r="H262" s="26" t="s">
        <v>8245</v>
      </c>
      <c r="I262" s="26">
        <v>1488517200</v>
      </c>
      <c r="J262" s="26">
        <v>1485909937</v>
      </c>
      <c r="K262" s="26" t="b">
        <v>0</v>
      </c>
      <c r="L262" s="26">
        <v>1</v>
      </c>
      <c r="M262" s="26" t="b">
        <v>0</v>
      </c>
      <c r="N262" s="26" t="s">
        <v>8269</v>
      </c>
      <c r="O262" s="31" t="s">
        <v>8313</v>
      </c>
      <c r="P262" s="26" t="s">
        <v>8314</v>
      </c>
      <c r="Q262" s="32">
        <v>59</v>
      </c>
      <c r="R262" s="33">
        <v>42767</v>
      </c>
      <c r="S262" s="33">
        <v>42797</v>
      </c>
    </row>
    <row r="263" spans="1:19" ht="48" x14ac:dyDescent="0.2">
      <c r="A263" s="26">
        <v>4111</v>
      </c>
      <c r="B263" s="27" t="s">
        <v>4107</v>
      </c>
      <c r="C263" s="27" t="s">
        <v>8214</v>
      </c>
      <c r="D263" s="28">
        <v>3000</v>
      </c>
      <c r="E263" s="29">
        <v>94</v>
      </c>
      <c r="F263" s="30" t="s">
        <v>8220</v>
      </c>
      <c r="G263" s="26" t="s">
        <v>8223</v>
      </c>
      <c r="H263" s="26" t="s">
        <v>8245</v>
      </c>
      <c r="I263" s="26">
        <v>1424747740</v>
      </c>
      <c r="J263" s="26">
        <v>1422155740</v>
      </c>
      <c r="K263" s="26" t="b">
        <v>0</v>
      </c>
      <c r="L263" s="26">
        <v>6</v>
      </c>
      <c r="M263" s="26" t="b">
        <v>0</v>
      </c>
      <c r="N263" s="26" t="s">
        <v>8269</v>
      </c>
      <c r="O263" s="31" t="s">
        <v>8313</v>
      </c>
      <c r="P263" s="26" t="s">
        <v>8314</v>
      </c>
      <c r="Q263" s="32">
        <v>15.67</v>
      </c>
      <c r="R263" s="33">
        <v>42029</v>
      </c>
      <c r="S263" s="33">
        <v>42059</v>
      </c>
    </row>
    <row r="264" spans="1:19" ht="64" x14ac:dyDescent="0.2">
      <c r="A264" s="26">
        <v>4113</v>
      </c>
      <c r="B264" s="27" t="s">
        <v>4109</v>
      </c>
      <c r="C264" s="27" t="s">
        <v>8215</v>
      </c>
      <c r="D264" s="28">
        <v>1500</v>
      </c>
      <c r="E264" s="29">
        <v>3</v>
      </c>
      <c r="F264" s="30" t="s">
        <v>8220</v>
      </c>
      <c r="G264" s="26" t="s">
        <v>8223</v>
      </c>
      <c r="H264" s="26" t="s">
        <v>8245</v>
      </c>
      <c r="I264" s="26">
        <v>1452234840</v>
      </c>
      <c r="J264" s="26">
        <v>1450619123</v>
      </c>
      <c r="K264" s="26" t="b">
        <v>0</v>
      </c>
      <c r="L264" s="26">
        <v>3</v>
      </c>
      <c r="M264" s="26" t="b">
        <v>0</v>
      </c>
      <c r="N264" s="26" t="s">
        <v>8269</v>
      </c>
      <c r="O264" s="31" t="s">
        <v>8313</v>
      </c>
      <c r="P264" s="26" t="s">
        <v>8314</v>
      </c>
      <c r="Q264" s="32">
        <v>1</v>
      </c>
      <c r="R264" s="33">
        <v>42358</v>
      </c>
      <c r="S264" s="33">
        <v>42377</v>
      </c>
    </row>
  </sheetData>
  <mergeCells count="198">
    <mergeCell ref="S226:S227"/>
    <mergeCell ref="R226:R227"/>
    <mergeCell ref="Q226:Q227"/>
    <mergeCell ref="P226:P227"/>
    <mergeCell ref="O226:O227"/>
    <mergeCell ref="N226:N227"/>
    <mergeCell ref="G226:G227"/>
    <mergeCell ref="F226:F227"/>
    <mergeCell ref="E226:E227"/>
    <mergeCell ref="D226:D227"/>
    <mergeCell ref="B226:B227"/>
    <mergeCell ref="A226:A227"/>
    <mergeCell ref="M226:M227"/>
    <mergeCell ref="L226:L227"/>
    <mergeCell ref="K226:K227"/>
    <mergeCell ref="J226:J227"/>
    <mergeCell ref="I226:I227"/>
    <mergeCell ref="H226:H227"/>
    <mergeCell ref="D208:D209"/>
    <mergeCell ref="B208:B209"/>
    <mergeCell ref="A208:A209"/>
    <mergeCell ref="M208:M209"/>
    <mergeCell ref="L208:L209"/>
    <mergeCell ref="K208:K209"/>
    <mergeCell ref="J208:J209"/>
    <mergeCell ref="I208:I209"/>
    <mergeCell ref="H208:H209"/>
    <mergeCell ref="S142:S143"/>
    <mergeCell ref="R142:R143"/>
    <mergeCell ref="Q142:Q143"/>
    <mergeCell ref="P142:P143"/>
    <mergeCell ref="O142:O143"/>
    <mergeCell ref="N142:N143"/>
    <mergeCell ref="G208:G209"/>
    <mergeCell ref="F208:F209"/>
    <mergeCell ref="E208:E209"/>
    <mergeCell ref="S208:S209"/>
    <mergeCell ref="R208:R209"/>
    <mergeCell ref="Q208:Q209"/>
    <mergeCell ref="P208:P209"/>
    <mergeCell ref="O208:O209"/>
    <mergeCell ref="N208:N209"/>
    <mergeCell ref="G142:G143"/>
    <mergeCell ref="F142:F143"/>
    <mergeCell ref="E142:E143"/>
    <mergeCell ref="D142:D143"/>
    <mergeCell ref="B142:B143"/>
    <mergeCell ref="A142:A143"/>
    <mergeCell ref="M142:M143"/>
    <mergeCell ref="L142:L143"/>
    <mergeCell ref="K142:K143"/>
    <mergeCell ref="J142:J143"/>
    <mergeCell ref="I142:I143"/>
    <mergeCell ref="H142:H143"/>
    <mergeCell ref="D130:D131"/>
    <mergeCell ref="B130:B131"/>
    <mergeCell ref="A130:A131"/>
    <mergeCell ref="M130:M131"/>
    <mergeCell ref="L130:L131"/>
    <mergeCell ref="K130:K131"/>
    <mergeCell ref="J130:J131"/>
    <mergeCell ref="I130:I131"/>
    <mergeCell ref="H130:H131"/>
    <mergeCell ref="S98:S99"/>
    <mergeCell ref="R98:R99"/>
    <mergeCell ref="Q98:Q99"/>
    <mergeCell ref="P98:P99"/>
    <mergeCell ref="O98:O99"/>
    <mergeCell ref="N98:N99"/>
    <mergeCell ref="G130:G131"/>
    <mergeCell ref="F130:F131"/>
    <mergeCell ref="E130:E131"/>
    <mergeCell ref="S130:S131"/>
    <mergeCell ref="R130:R131"/>
    <mergeCell ref="Q130:Q131"/>
    <mergeCell ref="P130:P131"/>
    <mergeCell ref="O130:O131"/>
    <mergeCell ref="N130:N131"/>
    <mergeCell ref="G98:G99"/>
    <mergeCell ref="F98:F99"/>
    <mergeCell ref="E98:E99"/>
    <mergeCell ref="D98:D99"/>
    <mergeCell ref="B98:B99"/>
    <mergeCell ref="A98:A99"/>
    <mergeCell ref="M98:M99"/>
    <mergeCell ref="L98:L99"/>
    <mergeCell ref="K98:K99"/>
    <mergeCell ref="J98:J99"/>
    <mergeCell ref="I98:I99"/>
    <mergeCell ref="H98:H99"/>
    <mergeCell ref="D95:D96"/>
    <mergeCell ref="B95:B96"/>
    <mergeCell ref="A95:A96"/>
    <mergeCell ref="M95:M96"/>
    <mergeCell ref="L95:L96"/>
    <mergeCell ref="K95:K96"/>
    <mergeCell ref="J95:J96"/>
    <mergeCell ref="I95:I96"/>
    <mergeCell ref="H95:H96"/>
    <mergeCell ref="S85:S87"/>
    <mergeCell ref="R85:R87"/>
    <mergeCell ref="Q85:Q87"/>
    <mergeCell ref="P85:P87"/>
    <mergeCell ref="O85:O87"/>
    <mergeCell ref="N85:N87"/>
    <mergeCell ref="G95:G96"/>
    <mergeCell ref="F95:F96"/>
    <mergeCell ref="E95:E96"/>
    <mergeCell ref="S95:S96"/>
    <mergeCell ref="R95:R96"/>
    <mergeCell ref="Q95:Q96"/>
    <mergeCell ref="P95:P96"/>
    <mergeCell ref="O95:O96"/>
    <mergeCell ref="N95:N96"/>
    <mergeCell ref="G85:G87"/>
    <mergeCell ref="F85:F87"/>
    <mergeCell ref="E85:E87"/>
    <mergeCell ref="D85:D87"/>
    <mergeCell ref="B85:B87"/>
    <mergeCell ref="A85:A87"/>
    <mergeCell ref="M85:M87"/>
    <mergeCell ref="L85:L87"/>
    <mergeCell ref="K85:K87"/>
    <mergeCell ref="J85:J87"/>
    <mergeCell ref="I85:I87"/>
    <mergeCell ref="H85:H87"/>
    <mergeCell ref="D81:D82"/>
    <mergeCell ref="B81:B82"/>
    <mergeCell ref="A81:A82"/>
    <mergeCell ref="M81:M82"/>
    <mergeCell ref="L81:L82"/>
    <mergeCell ref="K81:K82"/>
    <mergeCell ref="J81:J82"/>
    <mergeCell ref="I81:I82"/>
    <mergeCell ref="H81:H82"/>
    <mergeCell ref="S58:S59"/>
    <mergeCell ref="R58:R59"/>
    <mergeCell ref="Q58:Q59"/>
    <mergeCell ref="P58:P59"/>
    <mergeCell ref="O58:O59"/>
    <mergeCell ref="N58:N59"/>
    <mergeCell ref="G81:G82"/>
    <mergeCell ref="F81:F82"/>
    <mergeCell ref="E81:E82"/>
    <mergeCell ref="S81:S82"/>
    <mergeCell ref="R81:R82"/>
    <mergeCell ref="Q81:Q82"/>
    <mergeCell ref="P81:P82"/>
    <mergeCell ref="O81:O82"/>
    <mergeCell ref="N81:N82"/>
    <mergeCell ref="G58:G59"/>
    <mergeCell ref="F58:F59"/>
    <mergeCell ref="E58:E59"/>
    <mergeCell ref="D58:D59"/>
    <mergeCell ref="B58:B59"/>
    <mergeCell ref="A58:A59"/>
    <mergeCell ref="M58:M59"/>
    <mergeCell ref="L58:L59"/>
    <mergeCell ref="K58:K59"/>
    <mergeCell ref="J58:J59"/>
    <mergeCell ref="I58:I59"/>
    <mergeCell ref="H58:H59"/>
    <mergeCell ref="D46:D47"/>
    <mergeCell ref="B46:B47"/>
    <mergeCell ref="A46:A47"/>
    <mergeCell ref="M46:M47"/>
    <mergeCell ref="L46:L47"/>
    <mergeCell ref="K46:K47"/>
    <mergeCell ref="J46:J47"/>
    <mergeCell ref="I46:I47"/>
    <mergeCell ref="H46:H47"/>
    <mergeCell ref="S26:S28"/>
    <mergeCell ref="R26:R28"/>
    <mergeCell ref="Q26:Q28"/>
    <mergeCell ref="P26:P28"/>
    <mergeCell ref="O26:O28"/>
    <mergeCell ref="N26:N28"/>
    <mergeCell ref="G46:G47"/>
    <mergeCell ref="F46:F47"/>
    <mergeCell ref="E46:E47"/>
    <mergeCell ref="S46:S47"/>
    <mergeCell ref="R46:R47"/>
    <mergeCell ref="Q46:Q47"/>
    <mergeCell ref="P46:P47"/>
    <mergeCell ref="O46:O47"/>
    <mergeCell ref="N46:N47"/>
    <mergeCell ref="G26:G28"/>
    <mergeCell ref="F26:F28"/>
    <mergeCell ref="E26:E28"/>
    <mergeCell ref="D26:D28"/>
    <mergeCell ref="B26:B28"/>
    <mergeCell ref="A26:A28"/>
    <mergeCell ref="M26:M28"/>
    <mergeCell ref="L26:L28"/>
    <mergeCell ref="K26:K28"/>
    <mergeCell ref="J26:J28"/>
    <mergeCell ref="I26:I28"/>
    <mergeCell ref="H26:H2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"/>
  <sheetViews>
    <sheetView zoomScale="124" zoomScaleNormal="124" zoomScalePageLayoutView="124" workbookViewId="0">
      <selection activeCell="C16" sqref="C16"/>
    </sheetView>
  </sheetViews>
  <sheetFormatPr baseColWidth="10" defaultRowHeight="15" x14ac:dyDescent="0.2"/>
  <cols>
    <col min="1" max="1" width="20.83203125" bestFit="1" customWidth="1"/>
  </cols>
  <sheetData>
    <row r="1" spans="1:3" x14ac:dyDescent="0.2">
      <c r="B1" t="s">
        <v>8405</v>
      </c>
      <c r="C1" t="s">
        <v>8406</v>
      </c>
    </row>
    <row r="2" spans="1:3" x14ac:dyDescent="0.2">
      <c r="A2" t="s">
        <v>8407</v>
      </c>
      <c r="B2" s="34">
        <f>AVERAGE('Successful Plays'!D:D)</f>
        <v>5048.8786407766993</v>
      </c>
      <c r="C2" s="34">
        <f>AVERAGE('Failed Plays'!D:D)</f>
        <v>10554.212</v>
      </c>
    </row>
    <row r="3" spans="1:3" x14ac:dyDescent="0.2">
      <c r="A3" t="s">
        <v>8408</v>
      </c>
      <c r="B3" s="34">
        <f>MEDIAN('Successful Plays'!D:D)</f>
        <v>3000</v>
      </c>
      <c r="C3" s="34">
        <f>MEDIAN('Failed Plays'!D:D)</f>
        <v>5000</v>
      </c>
    </row>
    <row r="4" spans="1:3" x14ac:dyDescent="0.2">
      <c r="A4" t="s">
        <v>8411</v>
      </c>
      <c r="B4" s="34">
        <f>_xlfn.STDEV.P('Successful Plays'!D:D)</f>
        <v>7748.7537726373303</v>
      </c>
      <c r="C4" s="34">
        <f>_xlfn.STDEV.P('Failed Plays'!D:D)</f>
        <v>21967.731061515115</v>
      </c>
    </row>
    <row r="5" spans="1:3" x14ac:dyDescent="0.2">
      <c r="A5" t="s">
        <v>8412</v>
      </c>
      <c r="B5" s="35">
        <f>_xlfn.QUARTILE.EXC('Successful Plays'!D:D,3)</f>
        <v>5000</v>
      </c>
      <c r="C5" s="35">
        <f>_xlfn.QUARTILE.EXC('Failed Plays'!D:D,3)</f>
        <v>10000</v>
      </c>
    </row>
    <row r="6" spans="1:3" x14ac:dyDescent="0.2">
      <c r="A6" t="s">
        <v>8413</v>
      </c>
      <c r="B6" s="35">
        <f>_xlfn.QUARTILE.EXC('Successful Plays'!D:D,1)</f>
        <v>1500</v>
      </c>
      <c r="C6" s="35">
        <f>_xlfn.QUARTILE.EXC('Failed Plays'!D:D,1)</f>
        <v>2000</v>
      </c>
    </row>
    <row r="7" spans="1:3" x14ac:dyDescent="0.2">
      <c r="A7" t="s">
        <v>8414</v>
      </c>
      <c r="B7" s="35">
        <f>B5-B6</f>
        <v>3500</v>
      </c>
      <c r="C7" s="35">
        <f>C5-C6</f>
        <v>8000</v>
      </c>
    </row>
    <row r="8" spans="1:3" x14ac:dyDescent="0.2">
      <c r="B8" s="34"/>
      <c r="C8" s="34"/>
    </row>
    <row r="9" spans="1:3" x14ac:dyDescent="0.2">
      <c r="B9" s="34"/>
      <c r="C9" s="34"/>
    </row>
    <row r="10" spans="1:3" x14ac:dyDescent="0.2">
      <c r="A10" t="s">
        <v>8409</v>
      </c>
      <c r="B10" s="35">
        <f>AVERAGE('Successful Plays'!E:E)</f>
        <v>5601.5458009708727</v>
      </c>
      <c r="C10" s="35">
        <f>AVERAGE('Failed Plays'!E:E)</f>
        <v>558.65484000000004</v>
      </c>
    </row>
    <row r="11" spans="1:3" x14ac:dyDescent="0.2">
      <c r="A11" t="s">
        <v>8410</v>
      </c>
      <c r="B11" s="35">
        <f>MEDIAN('Successful Plays'!E:E)</f>
        <v>3167.5</v>
      </c>
      <c r="C11" s="35">
        <f>MEDIAN('Failed Plays'!E:E)</f>
        <v>103</v>
      </c>
    </row>
    <row r="12" spans="1:3" x14ac:dyDescent="0.2">
      <c r="A12" t="s">
        <v>8415</v>
      </c>
      <c r="B12" s="35">
        <f>_xlfn.STDEV.P('Successful Plays'!E:E)</f>
        <v>8334.5731699164608</v>
      </c>
      <c r="C12" s="35">
        <f>_xlfn.STDEV.P('Failed Plays'!E:E)</f>
        <v>1330.5230280400915</v>
      </c>
    </row>
    <row r="13" spans="1:3" x14ac:dyDescent="0.2">
      <c r="A13" t="s">
        <v>8416</v>
      </c>
      <c r="B13" s="35">
        <f>_xlfn.QUARTILE.EXC('Successful Plays'!E:E,3)</f>
        <v>5699</v>
      </c>
      <c r="C13" s="35">
        <f>_xlfn.QUARTILE.EXC('Failed Plays'!E:E,3)</f>
        <v>501</v>
      </c>
    </row>
    <row r="14" spans="1:3" x14ac:dyDescent="0.2">
      <c r="A14" t="s">
        <v>8417</v>
      </c>
      <c r="B14" s="35">
        <f>_xlfn.QUARTILE.EXC('Successful Plays'!E:E,1)</f>
        <v>1716.5074999999999</v>
      </c>
      <c r="C14" s="35">
        <f>_xlfn.QUARTILE.EXC('Failed Plays'!E:E,1)</f>
        <v>9.25</v>
      </c>
    </row>
    <row r="15" spans="1:3" x14ac:dyDescent="0.2">
      <c r="A15" t="s">
        <v>8418</v>
      </c>
      <c r="B15" s="35">
        <f>B13-B14</f>
        <v>3982.4925000000003</v>
      </c>
      <c r="C15" s="35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Raw Data</vt:lpstr>
      <vt:lpstr>Category Statistics</vt:lpstr>
      <vt:lpstr>Subcategory Statistics</vt:lpstr>
      <vt:lpstr>Month Statistics</vt:lpstr>
      <vt:lpstr>Successful Plays</vt:lpstr>
      <vt:lpstr>Failed Plays</vt:lpstr>
      <vt:lpstr>Descriptive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Remington Harazim</cp:lastModifiedBy>
  <dcterms:created xsi:type="dcterms:W3CDTF">2017-04-20T15:17:24Z</dcterms:created>
  <dcterms:modified xsi:type="dcterms:W3CDTF">2021-09-15T22:17:32Z</dcterms:modified>
</cp:coreProperties>
</file>