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1e623b8bb472f/Desktop/HKS/07_Fall2020/CS-109A/final-prodject/cs109-final-project/data/"/>
    </mc:Choice>
  </mc:AlternateContent>
  <xr:revisionPtr revIDLastSave="0" documentId="13_ncr:40009_{2C2EBFC7-8651-43EF-8725-B0BB4643939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2" r:id="rId1"/>
    <sheet name="df_c_fi" sheetId="1" r:id="rId2"/>
    <sheet name="test" sheetId="4" r:id="rId3"/>
    <sheet name="Sheet2" sheetId="3" r:id="rId4"/>
  </sheets>
  <definedNames>
    <definedName name="_xlnm._FilterDatabase" localSheetId="1" hidden="1">df_c_fi!$A$1:$AM$99</definedName>
    <definedName name="ExternalData_1" localSheetId="2" hidden="1">test!$A$1:$AM$99</definedName>
  </definedNames>
  <calcPr calcId="0"/>
</workbook>
</file>

<file path=xl/calcChain.xml><?xml version="1.0" encoding="utf-8"?>
<calcChain xmlns="http://schemas.openxmlformats.org/spreadsheetml/2006/main">
  <c r="I16" i="2" l="1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E15" i="2"/>
  <c r="E14" i="2"/>
  <c r="E16" i="2"/>
  <c r="E13" i="2"/>
  <c r="D16" i="2"/>
  <c r="D13" i="2"/>
  <c r="D15" i="2"/>
  <c r="D14" i="2"/>
  <c r="I12" i="2"/>
  <c r="I12" i="2" a="1"/>
  <c r="H12" i="2"/>
  <c r="H12" i="2" a="1"/>
  <c r="G12" i="2"/>
  <c r="G12" i="2" a="1"/>
  <c r="F12" i="2" a="1"/>
  <c r="F12" i="2" s="1"/>
  <c r="E12" i="2"/>
  <c r="E12" i="2" a="1"/>
  <c r="D12" i="2"/>
  <c r="D12" i="2" a="1"/>
  <c r="C12" i="2" a="1"/>
  <c r="C12" i="2" s="1"/>
  <c r="B12" i="2" a="1"/>
  <c r="B12" i="2" s="1"/>
  <c r="I11" i="2"/>
  <c r="I11" i="2" a="1"/>
  <c r="H11" i="2"/>
  <c r="H11" i="2" a="1"/>
  <c r="G11" i="2" a="1"/>
  <c r="G11" i="2" s="1"/>
  <c r="F11" i="2" a="1"/>
  <c r="F11" i="2" s="1"/>
  <c r="E11" i="2"/>
  <c r="E11" i="2" a="1"/>
  <c r="D11" i="2"/>
  <c r="D11" i="2" a="1"/>
  <c r="C11" i="2" a="1"/>
  <c r="C11" i="2" s="1"/>
  <c r="B11" i="2" a="1"/>
  <c r="B11" i="2" s="1"/>
  <c r="I10" i="2"/>
  <c r="I10" i="2" a="1"/>
  <c r="H10" i="2"/>
  <c r="H10" i="2" a="1"/>
  <c r="G10" i="2" a="1"/>
  <c r="G10" i="2" s="1"/>
  <c r="F10" i="2" a="1"/>
  <c r="F10" i="2" s="1"/>
  <c r="E10" i="2"/>
  <c r="E10" i="2" a="1"/>
  <c r="D10" i="2"/>
  <c r="D10" i="2" a="1"/>
  <c r="C10" i="2" a="1"/>
  <c r="C10" i="2" s="1"/>
  <c r="B10" i="2" a="1"/>
  <c r="B10" i="2" s="1"/>
  <c r="I9" i="2"/>
  <c r="I9" i="2" a="1"/>
  <c r="H9" i="2"/>
  <c r="H9" i="2" a="1"/>
  <c r="G9" i="2" a="1"/>
  <c r="G9" i="2" s="1"/>
  <c r="F9" i="2" a="1"/>
  <c r="F9" i="2" s="1"/>
  <c r="E9" i="2"/>
  <c r="E9" i="2" a="1"/>
  <c r="D9" i="2"/>
  <c r="D9" i="2" a="1"/>
  <c r="C9" i="2" a="1"/>
  <c r="C9" i="2" s="1"/>
  <c r="B9" i="2" a="1"/>
  <c r="B9" i="2" s="1"/>
  <c r="I8" i="2"/>
  <c r="I8" i="2" a="1"/>
  <c r="H8" i="2"/>
  <c r="H8" i="2" a="1"/>
  <c r="G8" i="2" a="1"/>
  <c r="G8" i="2" s="1"/>
  <c r="F8" i="2" a="1"/>
  <c r="F8" i="2" s="1"/>
  <c r="E8" i="2"/>
  <c r="E8" i="2" a="1"/>
  <c r="D8" i="2"/>
  <c r="D8" i="2" a="1"/>
  <c r="C8" i="2" a="1"/>
  <c r="C8" i="2" s="1"/>
  <c r="B8" i="2" a="1"/>
  <c r="B8" i="2" s="1"/>
  <c r="I6" i="2" a="1"/>
  <c r="I6" i="2" s="1"/>
  <c r="H6" i="2"/>
  <c r="H6" i="2" a="1"/>
  <c r="G6" i="2" a="1"/>
  <c r="G6" i="2" s="1"/>
  <c r="F6" i="2" a="1"/>
  <c r="F6" i="2" s="1"/>
  <c r="E6" i="2" a="1"/>
  <c r="E6" i="2" s="1"/>
  <c r="D6" i="2"/>
  <c r="D6" i="2" a="1"/>
  <c r="C6" i="2" a="1"/>
  <c r="C6" i="2" s="1"/>
  <c r="B6" i="2" a="1"/>
  <c r="B6" i="2" s="1"/>
  <c r="I5" i="2" a="1"/>
  <c r="I5" i="2" s="1"/>
  <c r="H5" i="2"/>
  <c r="H5" i="2" a="1"/>
  <c r="G5" i="2" a="1"/>
  <c r="G5" i="2" s="1"/>
  <c r="F5" i="2" a="1"/>
  <c r="F5" i="2" s="1"/>
  <c r="E5" i="2" a="1"/>
  <c r="E5" i="2" s="1"/>
  <c r="D5" i="2"/>
  <c r="D5" i="2" a="1"/>
  <c r="C5" i="2" a="1"/>
  <c r="C5" i="2" s="1"/>
  <c r="B5" i="2" a="1"/>
  <c r="B5" i="2" s="1"/>
  <c r="I4" i="2" a="1"/>
  <c r="I4" i="2" s="1"/>
  <c r="H4" i="2"/>
  <c r="H4" i="2" a="1"/>
  <c r="G4" i="2" a="1"/>
  <c r="G4" i="2" s="1"/>
  <c r="F4" i="2" a="1"/>
  <c r="F4" i="2" s="1"/>
  <c r="E4" i="2" a="1"/>
  <c r="E4" i="2" s="1"/>
  <c r="D4" i="2"/>
  <c r="D4" i="2" a="1"/>
  <c r="C4" i="2" a="1"/>
  <c r="C4" i="2" s="1"/>
  <c r="B4" i="2" a="1"/>
  <c r="B4" i="2" s="1"/>
  <c r="I3" i="2" a="1"/>
  <c r="I3" i="2" s="1"/>
  <c r="H3" i="2"/>
  <c r="H3" i="2" a="1"/>
  <c r="G3" i="2" a="1"/>
  <c r="G3" i="2" s="1"/>
  <c r="F3" i="2" a="1"/>
  <c r="F3" i="2" s="1"/>
  <c r="E3" i="2" a="1"/>
  <c r="E3" i="2" s="1"/>
  <c r="D3" i="2"/>
  <c r="D3" i="2" a="1"/>
  <c r="C3" i="2" a="1"/>
  <c r="C3" i="2" s="1"/>
  <c r="B3" i="2" a="1"/>
  <c r="B3" i="2" s="1"/>
  <c r="I2" i="2" a="1"/>
  <c r="I2" i="2" s="1"/>
  <c r="H2" i="2"/>
  <c r="H2" i="2" a="1"/>
  <c r="G2" i="2" a="1"/>
  <c r="G2" i="2" s="1"/>
  <c r="F2" i="2" a="1"/>
  <c r="F2" i="2" s="1"/>
  <c r="E2" i="2" a="1"/>
  <c r="E2" i="2" s="1"/>
  <c r="D2" i="2"/>
  <c r="D2" i="2" a="1"/>
  <c r="C2" i="2" a="1"/>
  <c r="C2" i="2" s="1"/>
  <c r="B2" i="2" a="1"/>
  <c r="B2" i="2" s="1"/>
</calcChain>
</file>

<file path=xl/connections.xml><?xml version="1.0" encoding="utf-8"?>
<connections xmlns="http://schemas.openxmlformats.org/spreadsheetml/2006/main">
  <connection id="1" keepAlive="1" name="Query - df_c_fi" description="Connection to the 'df_c_fi' query in the workbook." type="5" refreshedVersion="6" background="1" saveData="1">
    <dbPr connection="Provider=Microsoft.Mashup.OleDb.1;Data Source=$Workbook$;Location=df_c_fi;Extended Properties=&quot;&quot;" command="SELECT * FROM [df_c_f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<sst xmlns="http://schemas.openxmlformats.org/spreadsheetml/2006/main" count="687" uniqueCount="271">
  <si>
    <t>variable</t>
  </si>
  <si>
    <t>ovr_la</t>
  </si>
  <si>
    <t>ovr_rf</t>
  </si>
  <si>
    <t>ovr_xgb</t>
  </si>
  <si>
    <t>value_la</t>
  </si>
  <si>
    <t>value_rf</t>
  </si>
  <si>
    <t>value_xgb</t>
  </si>
  <si>
    <t>skill_log</t>
  </si>
  <si>
    <t>skill_rf</t>
  </si>
  <si>
    <t>skill_xgb</t>
  </si>
  <si>
    <t>util_log</t>
  </si>
  <si>
    <t>util_rf</t>
  </si>
  <si>
    <t>util_xgb</t>
  </si>
  <si>
    <t>injury_log</t>
  </si>
  <si>
    <t>injury_rf</t>
  </si>
  <si>
    <t>injury_xgb</t>
  </si>
  <si>
    <t>ovr_la_rescale</t>
  </si>
  <si>
    <t>ovr_rf_rescale</t>
  </si>
  <si>
    <t>ovr_xgb_rescale</t>
  </si>
  <si>
    <t>value_la_rescale</t>
  </si>
  <si>
    <t>value_rf_rescale</t>
  </si>
  <si>
    <t>value_xgb_rescale</t>
  </si>
  <si>
    <t>skill_log_rescale</t>
  </si>
  <si>
    <t>skill_rf_rescale</t>
  </si>
  <si>
    <t>skill_xgb_rescale</t>
  </si>
  <si>
    <t>util_log_rescale</t>
  </si>
  <si>
    <t>util_rf_rescale</t>
  </si>
  <si>
    <t>util_xgb_rescale</t>
  </si>
  <si>
    <t>injury_log_rescale</t>
  </si>
  <si>
    <t>injury_rf_rescale</t>
  </si>
  <si>
    <t>injury_xgb_rescale</t>
  </si>
  <si>
    <t>ovr_mean</t>
  </si>
  <si>
    <t>value_mean</t>
  </si>
  <si>
    <t>skill_mean</t>
  </si>
  <si>
    <t>util_mean</t>
  </si>
  <si>
    <t>injury_mean</t>
  </si>
  <si>
    <t>all_mean</t>
  </si>
  <si>
    <t>league_name</t>
  </si>
  <si>
    <t>club</t>
  </si>
  <si>
    <t>club_RCD Espanyol</t>
  </si>
  <si>
    <t>Spain Primera Division</t>
  </si>
  <si>
    <t>RCD Espanyol</t>
  </si>
  <si>
    <t>club_SD Eibar</t>
  </si>
  <si>
    <t>SD Eibar</t>
  </si>
  <si>
    <t>club_Real Madrid</t>
  </si>
  <si>
    <t>Real Madrid</t>
  </si>
  <si>
    <t>club_Getafe CF</t>
  </si>
  <si>
    <t>Getafe CF</t>
  </si>
  <si>
    <t>club_Valencia CF</t>
  </si>
  <si>
    <t>Valencia CF</t>
  </si>
  <si>
    <t>club_Deportivo Alavﾃｩs</t>
  </si>
  <si>
    <t>Deportivo Alavﾃｩs</t>
  </si>
  <si>
    <t>club_Real Betis</t>
  </si>
  <si>
    <t>Real Betis</t>
  </si>
  <si>
    <t>club_Atlﾃｩtico Madrid</t>
  </si>
  <si>
    <t>Atlﾃｩtico Madrid</t>
  </si>
  <si>
    <t>club_CD Leganﾃｩs</t>
  </si>
  <si>
    <t>CD Leganﾃｩs</t>
  </si>
  <si>
    <t>club_Athletic Club de Bilbao</t>
  </si>
  <si>
    <t>Athletic Club de Bilbao</t>
  </si>
  <si>
    <t>club_RC Celta</t>
  </si>
  <si>
    <t>RC Celta</t>
  </si>
  <si>
    <t>club_RCD Mallorca</t>
  </si>
  <si>
    <t>RCD Mallorca</t>
  </si>
  <si>
    <t>club_Real Sociedad</t>
  </si>
  <si>
    <t>Real Sociedad</t>
  </si>
  <si>
    <t>club_Real Valladolid CF</t>
  </si>
  <si>
    <t>Real Valladolid CF</t>
  </si>
  <si>
    <t>club_Sevilla FC</t>
  </si>
  <si>
    <t>Sevilla FC</t>
  </si>
  <si>
    <t>club_FC Barcelona</t>
  </si>
  <si>
    <t>FC Barcelona</t>
  </si>
  <si>
    <t>club_Villarreal CF</t>
  </si>
  <si>
    <t>Villarreal CF</t>
  </si>
  <si>
    <t>club_Levante UD</t>
  </si>
  <si>
    <t>Levante UD</t>
  </si>
  <si>
    <t>club_CA Osasuna</t>
  </si>
  <si>
    <t>CA Osasuna</t>
  </si>
  <si>
    <t>club_Granada CF</t>
  </si>
  <si>
    <t>Granada CF</t>
  </si>
  <si>
    <t>club_Atalanta</t>
  </si>
  <si>
    <t>Italian Serie A</t>
  </si>
  <si>
    <t>Atalanta</t>
  </si>
  <si>
    <t>club_Fiorentina</t>
  </si>
  <si>
    <t>Fiorentina</t>
  </si>
  <si>
    <t>club_Bologna</t>
  </si>
  <si>
    <t>Bologna</t>
  </si>
  <si>
    <t>club_Juventus</t>
  </si>
  <si>
    <t>Juventus</t>
  </si>
  <si>
    <t>club_Milan</t>
  </si>
  <si>
    <t>Milan</t>
  </si>
  <si>
    <t>club_Lazio</t>
  </si>
  <si>
    <t>Lazio</t>
  </si>
  <si>
    <t>club_Genoa</t>
  </si>
  <si>
    <t>Genoa</t>
  </si>
  <si>
    <t>club_Roma</t>
  </si>
  <si>
    <t>Roma</t>
  </si>
  <si>
    <t>club_Inter</t>
  </si>
  <si>
    <t>Inter</t>
  </si>
  <si>
    <t>club_Udinese</t>
  </si>
  <si>
    <t>Udinese</t>
  </si>
  <si>
    <t>club_Napoli</t>
  </si>
  <si>
    <t>Napoli</t>
  </si>
  <si>
    <t>club_Sampdoria</t>
  </si>
  <si>
    <t>Sampdoria</t>
  </si>
  <si>
    <t>club_SPAL</t>
  </si>
  <si>
    <t>SPAL</t>
  </si>
  <si>
    <t>club_Sassuolo</t>
  </si>
  <si>
    <t>Sassuolo</t>
  </si>
  <si>
    <t>club_Brescia</t>
  </si>
  <si>
    <t>Brescia</t>
  </si>
  <si>
    <t>club_Cagliari</t>
  </si>
  <si>
    <t>Cagliari</t>
  </si>
  <si>
    <t>club_Parma</t>
  </si>
  <si>
    <t>Parma</t>
  </si>
  <si>
    <t>club_Torino</t>
  </si>
  <si>
    <t>Torino</t>
  </si>
  <si>
    <t>club_Hellas Verona</t>
  </si>
  <si>
    <t>Hellas Verona</t>
  </si>
  <si>
    <t>club_Lecce</t>
  </si>
  <si>
    <t>Lecce</t>
  </si>
  <si>
    <t>club_RB Leipzig</t>
  </si>
  <si>
    <t>German 1. Bundesliga</t>
  </si>
  <si>
    <t>RB Leipzig</t>
  </si>
  <si>
    <t>club_FC Bayern Mﾃｼnchen</t>
  </si>
  <si>
    <t>FC Bayern Mﾃｼnchen</t>
  </si>
  <si>
    <t>club_Borussia Dortmund</t>
  </si>
  <si>
    <t>Borussia Dortmund</t>
  </si>
  <si>
    <t>club_Bayer 04 Leverkusen</t>
  </si>
  <si>
    <t>Bayer 04 Leverkusen</t>
  </si>
  <si>
    <t>club_TSG 1899 Hoffenheim</t>
  </si>
  <si>
    <t>TSG 1899 Hoffenheim</t>
  </si>
  <si>
    <t>club_1. FC Kﾃｶln</t>
  </si>
  <si>
    <t>1. FC Kﾃｶln</t>
  </si>
  <si>
    <t>club_VfL Wolfsburg</t>
  </si>
  <si>
    <t>VfL Wolfsburg</t>
  </si>
  <si>
    <t>club_SV Werder Bremen</t>
  </si>
  <si>
    <t>SV Werder Bremen</t>
  </si>
  <si>
    <t>club_Borussia Mﾃｶnchengladbach</t>
  </si>
  <si>
    <t>Borussia Mﾃｶnchengladbach</t>
  </si>
  <si>
    <t>club_FC Schalke 04</t>
  </si>
  <si>
    <t>FC Schalke 04</t>
  </si>
  <si>
    <t>club_SC Paderborn 07</t>
  </si>
  <si>
    <t>SC Paderborn 07</t>
  </si>
  <si>
    <t>club_SC Freiburg</t>
  </si>
  <si>
    <t>SC Freiburg</t>
  </si>
  <si>
    <t>club_1. FC Union Berlin</t>
  </si>
  <si>
    <t>1. FC Union Berlin</t>
  </si>
  <si>
    <t>club_FC Augsburg</t>
  </si>
  <si>
    <t>FC Augsburg</t>
  </si>
  <si>
    <t>club_Hertha BSC</t>
  </si>
  <si>
    <t>Hertha BSC</t>
  </si>
  <si>
    <t>club_1. FSV Mainz 05</t>
  </si>
  <si>
    <t>1. FSV Mainz 05</t>
  </si>
  <si>
    <t>club_Eintracht Frankfurt</t>
  </si>
  <si>
    <t>Eintracht Frankfurt</t>
  </si>
  <si>
    <t>club_Fortuna Dﾃｼsseldorf</t>
  </si>
  <si>
    <t>Fortuna Dﾃｼsseldorf</t>
  </si>
  <si>
    <t>club_Amiens SC</t>
  </si>
  <si>
    <t>French Ligue 1</t>
  </si>
  <si>
    <t>Amiens SC</t>
  </si>
  <si>
    <t>club_RC Strasbourg Alsace</t>
  </si>
  <si>
    <t>RC Strasbourg Alsace</t>
  </si>
  <si>
    <t>club_LOSC Lille</t>
  </si>
  <si>
    <t>LOSC Lille</t>
  </si>
  <si>
    <t>club_Dijon FCO</t>
  </si>
  <si>
    <t>Dijon FCO</t>
  </si>
  <si>
    <t>club_OGC Nice</t>
  </si>
  <si>
    <t>OGC Nice</t>
  </si>
  <si>
    <t>club_Toulouse Football Club</t>
  </si>
  <si>
    <t>Toulouse Football Club</t>
  </si>
  <si>
    <t>club_FC Metz</t>
  </si>
  <si>
    <t>FC Metz</t>
  </si>
  <si>
    <t>club_Olympique Lyonnais</t>
  </si>
  <si>
    <t>Olympique Lyonnais</t>
  </si>
  <si>
    <t>club_Montpellier HSC</t>
  </si>
  <si>
    <t>Montpellier HSC</t>
  </si>
  <si>
    <t>club_Angers SCO</t>
  </si>
  <si>
    <t>Angers SCO</t>
  </si>
  <si>
    <t>club_AS Monaco</t>
  </si>
  <si>
    <t>AS Monaco</t>
  </si>
  <si>
    <t>club_Nﾃｮmes Olympique</t>
  </si>
  <si>
    <t>Nﾃｮmes Olympique</t>
  </si>
  <si>
    <t>club_Paris Saint-Germain</t>
  </si>
  <si>
    <t>Paris Saint-Germain</t>
  </si>
  <si>
    <t>club_FC Nantes</t>
  </si>
  <si>
    <t>FC Nantes</t>
  </si>
  <si>
    <t>club_Stade Rennais FC</t>
  </si>
  <si>
    <t>Stade Rennais FC</t>
  </si>
  <si>
    <t>club_Olympique de Marseille</t>
  </si>
  <si>
    <t>Olympique de Marseille</t>
  </si>
  <si>
    <t>club_FC Girondins de Bordeaux</t>
  </si>
  <si>
    <t>FC Girondins de Bordeaux</t>
  </si>
  <si>
    <t>club_AS Saint-ﾃ液ienne</t>
  </si>
  <si>
    <t>AS Saint-ﾃ液ienne</t>
  </si>
  <si>
    <t>club_Stade de Reims</t>
  </si>
  <si>
    <t>Stade de Reims</t>
  </si>
  <si>
    <t>club_Stade Brestois 29</t>
  </si>
  <si>
    <t>Stade Brestois 29</t>
  </si>
  <si>
    <t>club_Tottenham Hotspur</t>
  </si>
  <si>
    <t>English Premier League</t>
  </si>
  <si>
    <t>Tottenham Hotspur</t>
  </si>
  <si>
    <t>club_Arsenal</t>
  </si>
  <si>
    <t>Arsenal</t>
  </si>
  <si>
    <t>club_Chelsea</t>
  </si>
  <si>
    <t>Chelsea</t>
  </si>
  <si>
    <t>club_Manchester United</t>
  </si>
  <si>
    <t>Manchester United</t>
  </si>
  <si>
    <t>club_Manchester City</t>
  </si>
  <si>
    <t>Manchester City</t>
  </si>
  <si>
    <t>club_Leicester City</t>
  </si>
  <si>
    <t>Leicester City</t>
  </si>
  <si>
    <t>club_Brighton &amp; Hove Albion</t>
  </si>
  <si>
    <t>Brighton &amp; Hove Albion</t>
  </si>
  <si>
    <t>club_Watford</t>
  </si>
  <si>
    <t>Watford</t>
  </si>
  <si>
    <t>club_Liverpool</t>
  </si>
  <si>
    <t>Liverpool</t>
  </si>
  <si>
    <t>club_Bournemouth</t>
  </si>
  <si>
    <t>Bournemouth</t>
  </si>
  <si>
    <t>club_Everton</t>
  </si>
  <si>
    <t>Everton</t>
  </si>
  <si>
    <t>club_Crystal Palace</t>
  </si>
  <si>
    <t>Crystal Palace</t>
  </si>
  <si>
    <t>club_West Ham United</t>
  </si>
  <si>
    <t>West Ham United</t>
  </si>
  <si>
    <t>club_Sheffield United</t>
  </si>
  <si>
    <t>Sheffield United</t>
  </si>
  <si>
    <t>club_Southampton</t>
  </si>
  <si>
    <t>Southampton</t>
  </si>
  <si>
    <t>club_Burnley</t>
  </si>
  <si>
    <t>Burnley</t>
  </si>
  <si>
    <t>club_Newcastle United</t>
  </si>
  <si>
    <t>Newcastle United</t>
  </si>
  <si>
    <t>club_Norwich City</t>
  </si>
  <si>
    <t>Norwich City</t>
  </si>
  <si>
    <t>club_Wolverhampton Wanderers</t>
  </si>
  <si>
    <t>Wolverhampton Wanderers</t>
  </si>
  <si>
    <t>club_Aston Villa</t>
  </si>
  <si>
    <t>Aston Villa</t>
  </si>
  <si>
    <t>:</t>
    <phoneticPr fontId="18"/>
  </si>
  <si>
    <t>Player overall score</t>
    <phoneticPr fontId="18"/>
  </si>
  <si>
    <t>Market value</t>
    <phoneticPr fontId="18"/>
  </si>
  <si>
    <t>Technique</t>
    <phoneticPr fontId="18"/>
  </si>
  <si>
    <t>Utility</t>
    <phoneticPr fontId="18"/>
  </si>
  <si>
    <t>Injury resistance</t>
    <phoneticPr fontId="18"/>
  </si>
  <si>
    <t>Total Score</t>
    <phoneticPr fontId="18"/>
  </si>
  <si>
    <t>Club</t>
    <phoneticPr fontId="18"/>
  </si>
  <si>
    <t>League</t>
    <phoneticPr fontId="18"/>
  </si>
  <si>
    <t>club_Deportivo Alavés</t>
  </si>
  <si>
    <t>Deportivo Alavés</t>
  </si>
  <si>
    <t>club_Atlético Madrid</t>
  </si>
  <si>
    <t>Atlético Madrid</t>
  </si>
  <si>
    <t>club_CD Leganés</t>
  </si>
  <si>
    <t>CD Leganés</t>
  </si>
  <si>
    <t>club_FC Bayern München</t>
  </si>
  <si>
    <t>FC Bayern München</t>
  </si>
  <si>
    <t>club_1. FC Köln</t>
  </si>
  <si>
    <t>1. FC Köln</t>
  </si>
  <si>
    <t>club_Borussia Mönchengladbach</t>
  </si>
  <si>
    <t>Borussia Mönchengladbach</t>
  </si>
  <si>
    <t>club_Fortuna Düsseldorf</t>
  </si>
  <si>
    <t>Fortuna Düsseldorf</t>
  </si>
  <si>
    <t>club_Nîmes Olympique</t>
  </si>
  <si>
    <t>Nîmes Olympique</t>
  </si>
  <si>
    <t>club_AS Saint-Étienne</t>
  </si>
  <si>
    <t>AS Saint-Étienne</t>
  </si>
  <si>
    <t>Max</t>
    <phoneticPr fontId="18"/>
  </si>
  <si>
    <t>Mean</t>
    <phoneticPr fontId="18"/>
  </si>
  <si>
    <t>Min</t>
    <phoneticPr fontId="18"/>
  </si>
  <si>
    <t>Standard deviation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</si>
</sst>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,##0.0_);[Red]\(#,##0.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9" fontId="0" fillId="0" borderId="0" xfId="1" applyNumberFormat="1" applyFont="1">
      <alignment vertical="center"/>
    </xf>
    <xf numFmtId="179" fontId="0" fillId="0" borderId="0" xfId="1" applyNumberFormat="1" applyFont="1" applyAlignment="1">
      <alignment horizontal="center" vertical="center"/>
    </xf>
    <xf numFmtId="0" fontId="0" fillId="0" borderId="0" xfId="0" applyNumberForma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name="ExternalData_1" connectionId="1" autoFormatId="20" applyNumberFormats="0" applyBorderFormats="0" applyFontFormats="0" applyPatternFormats="0" applyAlignmentFormats="0" applyWidthHeightFormats="0">
  <queryTableRefresh nextId="40">
    <queryTableFields count="39">
      <queryTableField id="1" name="variable" tableColumnId="1"/>
      <queryTableField id="2" name="ovr_la" tableColumnId="2"/>
      <queryTableField id="3" name="ovr_rf" tableColumnId="3"/>
      <queryTableField id="4" name="ovr_xgb" tableColumnId="4"/>
      <queryTableField id="5" name="value_la" tableColumnId="5"/>
      <queryTableField id="6" name="value_rf" tableColumnId="6"/>
      <queryTableField id="7" name="value_xgb" tableColumnId="7"/>
      <queryTableField id="8" name="skill_log" tableColumnId="8"/>
      <queryTableField id="9" name="skill_rf" tableColumnId="9"/>
      <queryTableField id="10" name="skill_xgb" tableColumnId="10"/>
      <queryTableField id="11" name="util_log" tableColumnId="11"/>
      <queryTableField id="12" name="util_rf" tableColumnId="12"/>
      <queryTableField id="13" name="util_xgb" tableColumnId="13"/>
      <queryTableField id="14" name="injury_log" tableColumnId="14"/>
      <queryTableField id="15" name="injury_rf" tableColumnId="15"/>
      <queryTableField id="16" name="injury_xgb" tableColumnId="16"/>
      <queryTableField id="17" name="ovr_la_rescale" tableColumnId="17"/>
      <queryTableField id="18" name="ovr_rf_rescale" tableColumnId="18"/>
      <queryTableField id="19" name="ovr_xgb_rescale" tableColumnId="19"/>
      <queryTableField id="20" name="value_la_rescale" tableColumnId="20"/>
      <queryTableField id="21" name="value_rf_rescale" tableColumnId="21"/>
      <queryTableField id="22" name="value_xgb_rescale" tableColumnId="22"/>
      <queryTableField id="23" name="skill_log_rescale" tableColumnId="23"/>
      <queryTableField id="24" name="skill_rf_rescale" tableColumnId="24"/>
      <queryTableField id="25" name="skill_xgb_rescale" tableColumnId="25"/>
      <queryTableField id="26" name="util_log_rescale" tableColumnId="26"/>
      <queryTableField id="27" name="util_rf_rescale" tableColumnId="27"/>
      <queryTableField id="28" name="util_xgb_rescale" tableColumnId="28"/>
      <queryTableField id="29" name="injury_log_rescale" tableColumnId="29"/>
      <queryTableField id="30" name="injury_rf_rescale" tableColumnId="30"/>
      <queryTableField id="31" name="injury_xgb_rescale" tableColumnId="31"/>
      <queryTableField id="32" name="ovr_mean" tableColumnId="32"/>
      <queryTableField id="33" name="value_mean" tableColumnId="33"/>
      <queryTableField id="34" name="skill_mean" tableColumnId="34"/>
      <queryTableField id="35" name="util_mean" tableColumnId="35"/>
      <queryTableField id="36" name="injury_mean" tableColumnId="36"/>
      <queryTableField id="37" name="all_mean" tableColumnId="37"/>
      <queryTableField id="38" name="league_name" tableColumnId="38"/>
      <queryTableField id="39" name="club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f_c_fi" displayName="df_c_fi" ref="A1:AM99" tableType="queryTable" totalsRowShown="0">
  <autoFilter ref="A1:AM99"/>
  <sortState xmlns:xlrd2="http://schemas.microsoft.com/office/spreadsheetml/2017/richdata2" ref="A2:AM99">
    <sortCondition descending="1" ref="AK1:AK99"/>
  </sortState>
  <tableColumns count="39">
    <tableColumn id="1" uniqueName="1" name="variable" queryTableFieldId="1" dataDxfId="2"/>
    <tableColumn id="2" uniqueName="2" name="ovr_la" queryTableFieldId="2"/>
    <tableColumn id="3" uniqueName="3" name="ovr_rf" queryTableFieldId="3"/>
    <tableColumn id="4" uniqueName="4" name="ovr_xgb" queryTableFieldId="4"/>
    <tableColumn id="5" uniqueName="5" name="value_la" queryTableFieldId="5"/>
    <tableColumn id="6" uniqueName="6" name="value_rf" queryTableFieldId="6"/>
    <tableColumn id="7" uniqueName="7" name="value_xgb" queryTableFieldId="7"/>
    <tableColumn id="8" uniqueName="8" name="skill_log" queryTableFieldId="8"/>
    <tableColumn id="9" uniqueName="9" name="skill_rf" queryTableFieldId="9"/>
    <tableColumn id="10" uniqueName="10" name="skill_xgb" queryTableFieldId="10"/>
    <tableColumn id="11" uniqueName="11" name="util_log" queryTableFieldId="11"/>
    <tableColumn id="12" uniqueName="12" name="util_rf" queryTableFieldId="12"/>
    <tableColumn id="13" uniqueName="13" name="util_xgb" queryTableFieldId="13"/>
    <tableColumn id="14" uniqueName="14" name="injury_log" queryTableFieldId="14"/>
    <tableColumn id="15" uniqueName="15" name="injury_rf" queryTableFieldId="15"/>
    <tableColumn id="16" uniqueName="16" name="injury_xgb" queryTableFieldId="16"/>
    <tableColumn id="17" uniqueName="17" name="ovr_la_rescale" queryTableFieldId="17"/>
    <tableColumn id="18" uniqueName="18" name="ovr_rf_rescale" queryTableFieldId="18"/>
    <tableColumn id="19" uniqueName="19" name="ovr_xgb_rescale" queryTableFieldId="19"/>
    <tableColumn id="20" uniqueName="20" name="value_la_rescale" queryTableFieldId="20"/>
    <tableColumn id="21" uniqueName="21" name="value_rf_rescale" queryTableFieldId="21"/>
    <tableColumn id="22" uniqueName="22" name="value_xgb_rescale" queryTableFieldId="22"/>
    <tableColumn id="23" uniqueName="23" name="skill_log_rescale" queryTableFieldId="23"/>
    <tableColumn id="24" uniqueName="24" name="skill_rf_rescale" queryTableFieldId="24"/>
    <tableColumn id="25" uniqueName="25" name="skill_xgb_rescale" queryTableFieldId="25"/>
    <tableColumn id="26" uniqueName="26" name="util_log_rescale" queryTableFieldId="26"/>
    <tableColumn id="27" uniqueName="27" name="util_rf_rescale" queryTableFieldId="27"/>
    <tableColumn id="28" uniqueName="28" name="util_xgb_rescale" queryTableFieldId="28"/>
    <tableColumn id="29" uniqueName="29" name="injury_log_rescale" queryTableFieldId="29"/>
    <tableColumn id="30" uniqueName="30" name="injury_rf_rescale" queryTableFieldId="30"/>
    <tableColumn id="31" uniqueName="31" name="injury_xgb_rescale" queryTableFieldId="31"/>
    <tableColumn id="32" uniqueName="32" name="ovr_mean" queryTableFieldId="32"/>
    <tableColumn id="33" uniqueName="33" name="value_mean" queryTableFieldId="33"/>
    <tableColumn id="34" uniqueName="34" name="skill_mean" queryTableFieldId="34"/>
    <tableColumn id="35" uniqueName="35" name="util_mean" queryTableFieldId="35"/>
    <tableColumn id="36" uniqueName="36" name="injury_mean" queryTableFieldId="36"/>
    <tableColumn id="37" uniqueName="37" name="all_mean" queryTableFieldId="37"/>
    <tableColumn id="38" uniqueName="38" name="league_name" queryTableFieldId="38" dataDxfId="1"/>
    <tableColumn id="39" uniqueName="39" name="club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3" sqref="C13:I16"/>
    </sheetView>
  </sheetViews>
  <sheetFormatPr defaultRowHeight="18.75" x14ac:dyDescent="0.4"/>
  <cols>
    <col min="1" max="1" width="3.5" bestFit="1" customWidth="1"/>
    <col min="2" max="2" width="23" bestFit="1" customWidth="1"/>
    <col min="3" max="3" width="21.125" bestFit="1" customWidth="1"/>
    <col min="4" max="9" width="11.25" customWidth="1"/>
  </cols>
  <sheetData>
    <row r="1" spans="1:9" ht="37.5" x14ac:dyDescent="0.4">
      <c r="B1" s="2" t="s">
        <v>248</v>
      </c>
      <c r="C1" s="2" t="s">
        <v>247</v>
      </c>
      <c r="D1" s="3" t="s">
        <v>246</v>
      </c>
      <c r="E1" s="3" t="s">
        <v>241</v>
      </c>
      <c r="F1" s="3" t="s">
        <v>242</v>
      </c>
      <c r="G1" s="3" t="s">
        <v>243</v>
      </c>
      <c r="H1" s="3" t="s">
        <v>244</v>
      </c>
      <c r="I1" s="3" t="s">
        <v>245</v>
      </c>
    </row>
    <row r="2" spans="1:9" x14ac:dyDescent="0.4">
      <c r="A2" s="2">
        <v>1</v>
      </c>
      <c r="B2" s="4" t="str" cm="1">
        <f t="array" ref="B2">INDEX(test!AL:AL,Sheet1!$A2+1)</f>
        <v>French Ligue 1</v>
      </c>
      <c r="C2" s="4" t="str" cm="1">
        <f t="array" ref="C2">INDEX(test!AM:AM,Sheet1!$A2+1)</f>
        <v>Amiens SC</v>
      </c>
      <c r="D2" s="4" cm="1">
        <f t="array" ref="D2">INDEX(test!AK:AK,Sheet1!$A2+1)</f>
        <v>70.920362152160365</v>
      </c>
      <c r="E2" s="4" cm="1">
        <f t="array" ref="E2">INDEX(test!AF:AF,Sheet1!$A2+1)</f>
        <v>99.999999999999972</v>
      </c>
      <c r="F2" s="4" cm="1">
        <f t="array" ref="F2">INDEX(test!AG:AG,Sheet1!$A2+1)</f>
        <v>81.373778517335708</v>
      </c>
      <c r="G2" s="4" cm="1">
        <f t="array" ref="G2">INDEX(test!AH:AH,Sheet1!$A2+1)</f>
        <v>72.15582047369459</v>
      </c>
      <c r="H2" s="4" cm="1">
        <f t="array" ref="H2">INDEX(test!AI:AI,Sheet1!$A2+1)</f>
        <v>39.216381690541006</v>
      </c>
      <c r="I2" s="4" cm="1">
        <f t="array" ref="I2">INDEX(test!AJ:AJ,Sheet1!$A2+1)</f>
        <v>67.379993014184564</v>
      </c>
    </row>
    <row r="3" spans="1:9" x14ac:dyDescent="0.4">
      <c r="A3" s="2">
        <v>2</v>
      </c>
      <c r="B3" s="4" t="str" cm="1">
        <f t="array" ref="B3">INDEX(test!AL:AL,Sheet1!$A3+1)</f>
        <v>Italian Serie A</v>
      </c>
      <c r="C3" s="4" t="str" cm="1">
        <f t="array" ref="C3">INDEX(test!AM:AM,Sheet1!$A3+1)</f>
        <v>Atalanta</v>
      </c>
      <c r="D3" s="4" cm="1">
        <f t="array" ref="D3">INDEX(test!AK:AK,Sheet1!$A3+1)</f>
        <v>66.945592348976845</v>
      </c>
      <c r="E3" s="4" cm="1">
        <f t="array" ref="E3">INDEX(test!AF:AF,Sheet1!$A3+1)</f>
        <v>77.782916813437538</v>
      </c>
      <c r="F3" s="4" cm="1">
        <f t="array" ref="F3">INDEX(test!AG:AG,Sheet1!$A3+1)</f>
        <v>100</v>
      </c>
      <c r="G3" s="4" cm="1">
        <f t="array" ref="G3">INDEX(test!AH:AH,Sheet1!$A3+1)</f>
        <v>62.865110775900668</v>
      </c>
      <c r="H3" s="4" cm="1">
        <f t="array" ref="H3">INDEX(test!AI:AI,Sheet1!$A3+1)</f>
        <v>37.647148377838683</v>
      </c>
      <c r="I3" s="4" cm="1">
        <f t="array" ref="I3">INDEX(test!AJ:AJ,Sheet1!$A3+1)</f>
        <v>58.051466255867325</v>
      </c>
    </row>
    <row r="4" spans="1:9" x14ac:dyDescent="0.4">
      <c r="A4" s="2">
        <v>3</v>
      </c>
      <c r="B4" s="4" t="str" cm="1">
        <f t="array" ref="B4">INDEX(test!AL:AL,Sheet1!$A4+1)</f>
        <v>English Premier League</v>
      </c>
      <c r="C4" s="4" t="str" cm="1">
        <f t="array" ref="C4">INDEX(test!AM:AM,Sheet1!$A4+1)</f>
        <v>Tottenham Hotspur</v>
      </c>
      <c r="D4" s="4" cm="1">
        <f t="array" ref="D4">INDEX(test!AK:AK,Sheet1!$A4+1)</f>
        <v>62.701242179914509</v>
      </c>
      <c r="E4" s="4" cm="1">
        <f t="array" ref="E4">INDEX(test!AF:AF,Sheet1!$A4+1)</f>
        <v>57.763230206119786</v>
      </c>
      <c r="F4" s="4" cm="1">
        <f t="array" ref="F4">INDEX(test!AG:AG,Sheet1!$A4+1)</f>
        <v>60.202340527832256</v>
      </c>
      <c r="G4" s="4" cm="1">
        <f t="array" ref="G4">INDEX(test!AH:AH,Sheet1!$A4+1)</f>
        <v>72.945393924443749</v>
      </c>
      <c r="H4" s="4" cm="1">
        <f t="array" ref="H4">INDEX(test!AI:AI,Sheet1!$A4+1)</f>
        <v>62.142440536660118</v>
      </c>
      <c r="I4" s="4" cm="1">
        <f t="array" ref="I4">INDEX(test!AJ:AJ,Sheet1!$A4+1)</f>
        <v>67.583690486627432</v>
      </c>
    </row>
    <row r="5" spans="1:9" x14ac:dyDescent="0.4">
      <c r="A5" s="2">
        <v>4</v>
      </c>
      <c r="B5" s="4" t="str" cm="1">
        <f t="array" ref="B5">INDEX(test!AL:AL,Sheet1!$A5+1)</f>
        <v>French Ligue 1</v>
      </c>
      <c r="C5" s="4" t="str" cm="1">
        <f t="array" ref="C5">INDEX(test!AM:AM,Sheet1!$A5+1)</f>
        <v>RC Strasbourg Alsace</v>
      </c>
      <c r="D5" s="4" cm="1">
        <f t="array" ref="D5">INDEX(test!AK:AK,Sheet1!$A5+1)</f>
        <v>61.907248870785942</v>
      </c>
      <c r="E5" s="4" cm="1">
        <f t="array" ref="E5">INDEX(test!AF:AF,Sheet1!$A5+1)</f>
        <v>52.184037122557505</v>
      </c>
      <c r="F5" s="4" cm="1">
        <f t="array" ref="F5">INDEX(test!AG:AG,Sheet1!$A5+1)</f>
        <v>74.996623661403717</v>
      </c>
      <c r="G5" s="4" cm="1">
        <f t="array" ref="G5">INDEX(test!AH:AH,Sheet1!$A5+1)</f>
        <v>93.188761086867771</v>
      </c>
      <c r="H5" s="4" cm="1">
        <f t="array" ref="H5">INDEX(test!AI:AI,Sheet1!$A5+1)</f>
        <v>30.633036673897667</v>
      </c>
      <c r="I5" s="4" cm="1">
        <f t="array" ref="I5">INDEX(test!AJ:AJ,Sheet1!$A5+1)</f>
        <v>62.171920083384457</v>
      </c>
    </row>
    <row r="6" spans="1:9" x14ac:dyDescent="0.4">
      <c r="A6" s="2">
        <v>5</v>
      </c>
      <c r="B6" s="4" t="str" cm="1">
        <f t="array" ref="B6">INDEX(test!AL:AL,Sheet1!$A6+1)</f>
        <v>Spain Primera Division</v>
      </c>
      <c r="C6" s="4" t="str" cm="1">
        <f t="array" ref="C6">INDEX(test!AM:AM,Sheet1!$A6+1)</f>
        <v>RCD Espanyol</v>
      </c>
      <c r="D6" s="4" cm="1">
        <f t="array" ref="D6">INDEX(test!AK:AK,Sheet1!$A6+1)</f>
        <v>59.337934520655267</v>
      </c>
      <c r="E6" s="4" cm="1">
        <f t="array" ref="E6">INDEX(test!AF:AF,Sheet1!$A6+1)</f>
        <v>62.303159280017198</v>
      </c>
      <c r="F6" s="4" cm="1">
        <f t="array" ref="F6">INDEX(test!AG:AG,Sheet1!$A6+1)</f>
        <v>50.300065861600189</v>
      </c>
      <c r="G6" s="4" cm="1">
        <f t="array" ref="G6">INDEX(test!AH:AH,Sheet1!$A6+1)</f>
        <v>58.275887913576831</v>
      </c>
      <c r="H6" s="4" cm="1">
        <f t="array" ref="H6">INDEX(test!AI:AI,Sheet1!$A6+1)</f>
        <v>76.099597702627619</v>
      </c>
      <c r="I6" s="4" cm="1">
        <f t="array" ref="I6">INDEX(test!AJ:AJ,Sheet1!$A6+1)</f>
        <v>50.59744085366107</v>
      </c>
    </row>
    <row r="7" spans="1:9" x14ac:dyDescent="0.4">
      <c r="A7" s="2" t="s">
        <v>240</v>
      </c>
      <c r="B7" s="5" t="s">
        <v>240</v>
      </c>
      <c r="C7" s="5" t="s">
        <v>240</v>
      </c>
      <c r="D7" s="5" t="s">
        <v>240</v>
      </c>
      <c r="E7" s="5" t="s">
        <v>240</v>
      </c>
      <c r="F7" s="5" t="s">
        <v>240</v>
      </c>
      <c r="G7" s="5" t="s">
        <v>240</v>
      </c>
      <c r="H7" s="5" t="s">
        <v>240</v>
      </c>
      <c r="I7" s="5" t="s">
        <v>240</v>
      </c>
    </row>
    <row r="8" spans="1:9" x14ac:dyDescent="0.4">
      <c r="A8" s="2">
        <v>94</v>
      </c>
      <c r="B8" s="4" t="str" cm="1">
        <f t="array" ref="B8">INDEX(test!AL:AL,Sheet1!$A8+1)</f>
        <v>French Ligue 1</v>
      </c>
      <c r="C8" s="4" t="str" cm="1">
        <f t="array" ref="C8">INDEX(test!AM:AM,Sheet1!$A8+1)</f>
        <v>Stade de Reims</v>
      </c>
      <c r="D8" s="4" cm="1">
        <f t="array" ref="D8">INDEX(test!AK:AK,Sheet1!$A8+1)</f>
        <v>38.163713077620258</v>
      </c>
      <c r="E8" s="4" cm="1">
        <f t="array" ref="E8">INDEX(test!AF:AF,Sheet1!$A8+1)</f>
        <v>12.859816428801746</v>
      </c>
      <c r="F8" s="4" cm="1">
        <f t="array" ref="F8">INDEX(test!AG:AG,Sheet1!$A8+1)</f>
        <v>16.772410720902435</v>
      </c>
      <c r="G8" s="4" cm="1">
        <f t="array" ref="G8">INDEX(test!AH:AH,Sheet1!$A8+1)</f>
        <v>59.85415434186082</v>
      </c>
      <c r="H8" s="4" cm="1">
        <f t="array" ref="H8">INDEX(test!AI:AI,Sheet1!$A8+1)</f>
        <v>33.441602802448195</v>
      </c>
      <c r="I8" s="4" cm="1">
        <f t="array" ref="I8">INDEX(test!AJ:AJ,Sheet1!$A8+1)</f>
        <v>57.969466698395081</v>
      </c>
    </row>
    <row r="9" spans="1:9" x14ac:dyDescent="0.4">
      <c r="A9" s="2">
        <v>95</v>
      </c>
      <c r="B9" s="4" t="str" cm="1">
        <f t="array" ref="B9">INDEX(test!AL:AL,Sheet1!$A9+1)</f>
        <v>French Ligue 1</v>
      </c>
      <c r="C9" s="4" t="str" cm="1">
        <f t="array" ref="C9">INDEX(test!AM:AM,Sheet1!$A9+1)</f>
        <v>Stade Brestois 29</v>
      </c>
      <c r="D9" s="4" cm="1">
        <f t="array" ref="D9">INDEX(test!AK:AK,Sheet1!$A9+1)</f>
        <v>37.806537233877442</v>
      </c>
      <c r="E9" s="4" cm="1">
        <f t="array" ref="E9">INDEX(test!AF:AF,Sheet1!$A9+1)</f>
        <v>23.365996807286621</v>
      </c>
      <c r="F9" s="4" cm="1">
        <f t="array" ref="F9">INDEX(test!AG:AG,Sheet1!$A9+1)</f>
        <v>34.558553239957646</v>
      </c>
      <c r="G9" s="4" cm="1">
        <f t="array" ref="G9">INDEX(test!AH:AH,Sheet1!$A9+1)</f>
        <v>39.853441231323586</v>
      </c>
      <c r="H9" s="4" cm="1">
        <f t="array" ref="H9">INDEX(test!AI:AI,Sheet1!$A9+1)</f>
        <v>25.493438340891654</v>
      </c>
      <c r="I9" s="4" cm="1">
        <f t="array" ref="I9">INDEX(test!AJ:AJ,Sheet1!$A9+1)</f>
        <v>50.127973459467668</v>
      </c>
    </row>
    <row r="10" spans="1:9" x14ac:dyDescent="0.4">
      <c r="A10" s="2">
        <v>96</v>
      </c>
      <c r="B10" s="4" t="str" cm="1">
        <f t="array" ref="B10">INDEX(test!AL:AL,Sheet1!$A10+1)</f>
        <v>German 1. Bundesliga</v>
      </c>
      <c r="C10" s="4" t="str" cm="1">
        <f t="array" ref="C10">INDEX(test!AM:AM,Sheet1!$A10+1)</f>
        <v>Fortuna Düsseldorf</v>
      </c>
      <c r="D10" s="4" cm="1">
        <f t="array" ref="D10">INDEX(test!AK:AK,Sheet1!$A10+1)</f>
        <v>35.199374195004374</v>
      </c>
      <c r="E10" s="4" cm="1">
        <f t="array" ref="E10">INDEX(test!AF:AF,Sheet1!$A10+1)</f>
        <v>18.297250514393344</v>
      </c>
      <c r="F10" s="4" cm="1">
        <f t="array" ref="F10">INDEX(test!AG:AG,Sheet1!$A10+1)</f>
        <v>35.087434454214502</v>
      </c>
      <c r="G10" s="4" cm="1">
        <f t="array" ref="G10">INDEX(test!AH:AH,Sheet1!$A10+1)</f>
        <v>33.275062015148514</v>
      </c>
      <c r="H10" s="4" cm="1">
        <f t="array" ref="H10">INDEX(test!AI:AI,Sheet1!$A10+1)</f>
        <v>15.276796321920555</v>
      </c>
      <c r="I10" s="4" cm="1">
        <f t="array" ref="I10">INDEX(test!AJ:AJ,Sheet1!$A10+1)</f>
        <v>57.581166130206142</v>
      </c>
    </row>
    <row r="11" spans="1:9" x14ac:dyDescent="0.4">
      <c r="A11" s="2">
        <v>97</v>
      </c>
      <c r="B11" s="4" t="str" cm="1">
        <f t="array" ref="B11">INDEX(test!AL:AL,Sheet1!$A11+1)</f>
        <v>Spain Primera Division</v>
      </c>
      <c r="C11" s="4" t="str" cm="1">
        <f t="array" ref="C11">INDEX(test!AM:AM,Sheet1!$A11+1)</f>
        <v>CA Osasuna</v>
      </c>
      <c r="D11" s="4" cm="1">
        <f t="array" ref="D11">INDEX(test!AK:AK,Sheet1!$A11+1)</f>
        <v>32.568468837168481</v>
      </c>
      <c r="E11" s="4" cm="1">
        <f t="array" ref="E11">INDEX(test!AF:AF,Sheet1!$A11+1)</f>
        <v>3.9537934729940813</v>
      </c>
      <c r="F11" s="4" cm="1">
        <f t="array" ref="F11">INDEX(test!AG:AG,Sheet1!$A11+1)</f>
        <v>6.3295131784256942</v>
      </c>
      <c r="G11" s="4" cm="1">
        <f t="array" ref="G11">INDEX(test!AH:AH,Sheet1!$A11+1)</f>
        <v>31.949884337836821</v>
      </c>
      <c r="H11" s="4" cm="1">
        <f t="array" ref="H11">INDEX(test!AI:AI,Sheet1!$A11+1)</f>
        <v>55.717219692366427</v>
      </c>
      <c r="I11" s="4" cm="1">
        <f t="array" ref="I11">INDEX(test!AJ:AJ,Sheet1!$A11+1)</f>
        <v>51.080637184298908</v>
      </c>
    </row>
    <row r="12" spans="1:9" x14ac:dyDescent="0.4">
      <c r="A12" s="2">
        <v>98</v>
      </c>
      <c r="B12" s="4" t="str" cm="1">
        <f t="array" ref="B12">INDEX(test!AL:AL,Sheet1!$A12+1)</f>
        <v>Spain Primera Division</v>
      </c>
      <c r="C12" s="4" t="str" cm="1">
        <f t="array" ref="C12">INDEX(test!AM:AM,Sheet1!$A12+1)</f>
        <v>Granada CF</v>
      </c>
      <c r="D12" s="4" cm="1">
        <f t="array" ref="D12">INDEX(test!AK:AK,Sheet1!$A12+1)</f>
        <v>28.410835205710463</v>
      </c>
      <c r="E12" s="4" cm="1">
        <f t="array" ref="E12">INDEX(test!AF:AF,Sheet1!$A12+1)</f>
        <v>0</v>
      </c>
      <c r="F12" s="4" cm="1">
        <f t="array" ref="F12">INDEX(test!AG:AG,Sheet1!$A12+1)</f>
        <v>0</v>
      </c>
      <c r="G12" s="4" cm="1">
        <f t="array" ref="G12">INDEX(test!AH:AH,Sheet1!$A12+1)</f>
        <v>40.382671122879842</v>
      </c>
      <c r="H12" s="4" cm="1">
        <f t="array" ref="H12">INDEX(test!AI:AI,Sheet1!$A12+1)</f>
        <v>31.40029934052609</v>
      </c>
      <c r="I12" s="4" cm="1">
        <f t="array" ref="I12">INDEX(test!AJ:AJ,Sheet1!$A12+1)</f>
        <v>52.72978615333448</v>
      </c>
    </row>
    <row r="13" spans="1:9" x14ac:dyDescent="0.4">
      <c r="C13" t="s">
        <v>267</v>
      </c>
      <c r="D13" s="4">
        <f>MAX(df_c_fi!AK2:AK99)</f>
        <v>70.920362152160294</v>
      </c>
      <c r="E13" s="4">
        <f>MAX(df_c_fi!AF2:AF99)</f>
        <v>99.999999999999901</v>
      </c>
      <c r="F13" s="4">
        <f>MAX(df_c_fi!AG2:AG99)</f>
        <v>100</v>
      </c>
      <c r="G13" s="4">
        <f>MAX(df_c_fi!AH2:AH99)</f>
        <v>100</v>
      </c>
      <c r="H13" s="4">
        <f>MAX(df_c_fi!AI2:AI99)</f>
        <v>100</v>
      </c>
      <c r="I13" s="4">
        <f>MAX(df_c_fi!AJ2:AJ99)</f>
        <v>100</v>
      </c>
    </row>
    <row r="14" spans="1:9" x14ac:dyDescent="0.4">
      <c r="C14" t="s">
        <v>268</v>
      </c>
      <c r="D14" s="4">
        <f>AVERAGE(df_c_fi[all_mean])</f>
        <v>48.208502292353167</v>
      </c>
      <c r="E14" s="4">
        <f>AVERAGE(df_c_fi!AF2:AF99)</f>
        <v>38.318453757167262</v>
      </c>
      <c r="F14" s="4">
        <f>AVERAGE(df_c_fi!AG2:AG99)</f>
        <v>46.740046868516181</v>
      </c>
      <c r="G14" s="4">
        <f>AVERAGE(df_c_fi!AH2:AH99)</f>
        <v>58.656450073671479</v>
      </c>
      <c r="H14" s="4">
        <f>AVERAGE(df_c_fi!AI2:AI99)</f>
        <v>35.156488611100663</v>
      </c>
      <c r="I14" s="4">
        <f>AVERAGE(df_c_fi!AJ2:AJ99)</f>
        <v>55.149812882783131</v>
      </c>
    </row>
    <row r="15" spans="1:9" x14ac:dyDescent="0.4">
      <c r="C15" t="s">
        <v>269</v>
      </c>
      <c r="D15" s="4">
        <f>MIN(df_c_fi[all_mean])</f>
        <v>28.410835205710463</v>
      </c>
      <c r="E15" s="4">
        <f>MIN(df_c_fi!AF2:AF99)</f>
        <v>0</v>
      </c>
      <c r="F15" s="4">
        <f>MIN(df_c_fi!AG2:AG99)</f>
        <v>0</v>
      </c>
      <c r="G15" s="4">
        <f>MIN(df_c_fi!AH2:AH99)</f>
        <v>0</v>
      </c>
      <c r="H15" s="4">
        <f>MIN(df_c_fi!AI2:AI99)</f>
        <v>0</v>
      </c>
      <c r="I15" s="4">
        <f>MIN(df_c_fi!AJ2:AJ99)</f>
        <v>0</v>
      </c>
    </row>
    <row r="16" spans="1:9" x14ac:dyDescent="0.4">
      <c r="C16" t="s">
        <v>270</v>
      </c>
      <c r="D16" s="4">
        <f>_xlfn.STDEV.P(df_c_fi!AK2:AK99)</f>
        <v>6.8379249929337371</v>
      </c>
      <c r="E16" s="4">
        <f>_xlfn.STDEV.P(df_c_fi!AF2:AF99)</f>
        <v>13.540692266678555</v>
      </c>
      <c r="F16" s="4">
        <f>_xlfn.STDEV.P(df_c_fi!AG2:AG99)</f>
        <v>12.859471103212712</v>
      </c>
      <c r="G16" s="4">
        <f>_xlfn.STDEV.P(df_c_fi!AH2:AH99)</f>
        <v>17.197232050053632</v>
      </c>
      <c r="H16" s="4">
        <f>_xlfn.STDEV.P(df_c_fi!AI2:AI99)</f>
        <v>15.783516736955416</v>
      </c>
      <c r="I16" s="4">
        <f>_xlfn.STDEV.P(df_c_fi!AJ2:AJ99)</f>
        <v>12.732994600422254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workbookViewId="0">
      <pane xSplit="1" ySplit="1" topLeftCell="W74" activePane="bottomRight" state="frozen"/>
      <selection pane="topRight" activeCell="B1" sqref="B1"/>
      <selection pane="bottomLeft" activeCell="A2" sqref="A2"/>
      <selection pane="bottomRight" activeCell="B95" sqref="B95"/>
    </sheetView>
  </sheetViews>
  <sheetFormatPr defaultRowHeight="18.75" x14ac:dyDescent="0.4"/>
  <cols>
    <col min="1" max="1" width="33.625" bestFit="1" customWidth="1"/>
  </cols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 t="s">
        <v>158</v>
      </c>
      <c r="B2">
        <v>0.113312326976493</v>
      </c>
      <c r="C2">
        <v>0.34014535227478698</v>
      </c>
      <c r="D2">
        <v>1.3440915346145601</v>
      </c>
      <c r="E2">
        <v>1.72749291549999E-2</v>
      </c>
      <c r="F2">
        <v>2.6627683126755401E-2</v>
      </c>
      <c r="G2">
        <v>0.16228248178958801</v>
      </c>
      <c r="H2">
        <v>0.20786516853932499</v>
      </c>
      <c r="I2">
        <v>-1.6523463317911301E-4</v>
      </c>
      <c r="J2">
        <v>0</v>
      </c>
      <c r="K2">
        <v>0.21890428412167501</v>
      </c>
      <c r="L2" s="1">
        <v>7.9630514413122106E-5</v>
      </c>
      <c r="M2">
        <v>0</v>
      </c>
      <c r="N2">
        <v>-0.135203711758735</v>
      </c>
      <c r="O2">
        <v>0</v>
      </c>
      <c r="P2">
        <v>0</v>
      </c>
      <c r="Q2">
        <v>100</v>
      </c>
      <c r="R2">
        <v>100</v>
      </c>
      <c r="S2">
        <v>100</v>
      </c>
      <c r="T2">
        <v>88.751894844160404</v>
      </c>
      <c r="U2">
        <v>70.929117310686394</v>
      </c>
      <c r="V2">
        <v>89.950156108767501</v>
      </c>
      <c r="W2">
        <v>51.153244722439403</v>
      </c>
      <c r="X2">
        <v>74.193548387096698</v>
      </c>
      <c r="Y2">
        <v>58.571428571428498</v>
      </c>
      <c r="Z2">
        <v>46.812829882257397</v>
      </c>
      <c r="AA2">
        <v>67.741935483870904</v>
      </c>
      <c r="AB2">
        <v>24.774774774774698</v>
      </c>
      <c r="AC2">
        <v>53.449099888481697</v>
      </c>
      <c r="AD2">
        <v>77.7777777777777</v>
      </c>
      <c r="AE2">
        <v>59.6996245306633</v>
      </c>
      <c r="AF2">
        <v>99.999999999999901</v>
      </c>
      <c r="AG2">
        <v>81.373778517335694</v>
      </c>
      <c r="AH2">
        <v>72.155820473694504</v>
      </c>
      <c r="AI2">
        <v>39.216381690540999</v>
      </c>
      <c r="AJ2">
        <v>67.379993014184507</v>
      </c>
      <c r="AK2">
        <v>70.920362152160294</v>
      </c>
      <c r="AL2" t="s">
        <v>159</v>
      </c>
      <c r="AM2" t="s">
        <v>160</v>
      </c>
    </row>
    <row r="3" spans="1:39" x14ac:dyDescent="0.4">
      <c r="A3" t="s">
        <v>80</v>
      </c>
      <c r="B3">
        <v>8.8194578675173704E-2</v>
      </c>
      <c r="C3">
        <v>0.18987405663606799</v>
      </c>
      <c r="D3">
        <v>0.89273655414581299</v>
      </c>
      <c r="E3">
        <v>2.20135156461258E-2</v>
      </c>
      <c r="F3">
        <v>6.5083533221737294E-2</v>
      </c>
      <c r="G3">
        <v>0.210807934403419</v>
      </c>
      <c r="H3">
        <v>0.22108393919365499</v>
      </c>
      <c r="I3">
        <v>-5.7832121612689895E-4</v>
      </c>
      <c r="J3">
        <v>-1.1566424322537901E-3</v>
      </c>
      <c r="K3">
        <v>0.20966714444975301</v>
      </c>
      <c r="L3">
        <v>1.59261028826246E-4</v>
      </c>
      <c r="M3">
        <v>-3.9815257206561502E-4</v>
      </c>
      <c r="N3">
        <v>-0.240466869653472</v>
      </c>
      <c r="O3">
        <v>0</v>
      </c>
      <c r="P3">
        <v>5.2921560098593504E-3</v>
      </c>
      <c r="Q3">
        <v>89.819226065943397</v>
      </c>
      <c r="R3">
        <v>64.777667259580696</v>
      </c>
      <c r="S3">
        <v>80.714325444535604</v>
      </c>
      <c r="T3">
        <v>100</v>
      </c>
      <c r="U3">
        <v>100</v>
      </c>
      <c r="V3">
        <v>100</v>
      </c>
      <c r="W3">
        <v>54.280688037529302</v>
      </c>
      <c r="X3">
        <v>58.064516129032199</v>
      </c>
      <c r="Y3">
        <v>48.571428571428498</v>
      </c>
      <c r="Z3">
        <v>42.103126268777899</v>
      </c>
      <c r="AA3">
        <v>70.967741935483801</v>
      </c>
      <c r="AB3">
        <v>22.5225225225225</v>
      </c>
      <c r="AC3">
        <v>30.317030428548598</v>
      </c>
      <c r="AD3">
        <v>77.7777777777777</v>
      </c>
      <c r="AE3">
        <v>64.267834793491801</v>
      </c>
      <c r="AF3">
        <v>77.782916813437495</v>
      </c>
      <c r="AG3">
        <v>100</v>
      </c>
      <c r="AH3">
        <v>62.865110775900597</v>
      </c>
      <c r="AI3">
        <v>37.647148377838597</v>
      </c>
      <c r="AJ3">
        <v>58.051466255867297</v>
      </c>
      <c r="AK3">
        <v>66.945592348976803</v>
      </c>
      <c r="AL3" t="s">
        <v>81</v>
      </c>
      <c r="AM3" t="s">
        <v>82</v>
      </c>
    </row>
    <row r="4" spans="1:39" x14ac:dyDescent="0.4">
      <c r="A4" t="s">
        <v>199</v>
      </c>
      <c r="B4">
        <v>6.8496800030962104E-2</v>
      </c>
      <c r="C4">
        <v>8.0740085909861897E-2</v>
      </c>
      <c r="D4">
        <v>0.31404268741607599</v>
      </c>
      <c r="E4">
        <v>5.0938690801760602E-3</v>
      </c>
      <c r="F4">
        <v>6.94008680474314E-3</v>
      </c>
      <c r="G4">
        <v>9.7319409251213004E-2</v>
      </c>
      <c r="H4">
        <v>0.228106411103767</v>
      </c>
      <c r="I4">
        <v>0</v>
      </c>
      <c r="J4">
        <v>-1.0740251156642401E-3</v>
      </c>
      <c r="K4">
        <v>0.29956999522216898</v>
      </c>
      <c r="L4">
        <v>-4.7778308647873901E-4</v>
      </c>
      <c r="M4">
        <v>6.3704411530498403E-3</v>
      </c>
      <c r="N4">
        <v>-0.18392054516456399</v>
      </c>
      <c r="O4" s="1">
        <v>7.2495287806292297E-5</v>
      </c>
      <c r="P4">
        <v>0</v>
      </c>
      <c r="Q4">
        <v>81.835284632416503</v>
      </c>
      <c r="R4">
        <v>39.197578834421897</v>
      </c>
      <c r="S4">
        <v>55.987664470500697</v>
      </c>
      <c r="T4">
        <v>59.8373978970629</v>
      </c>
      <c r="U4">
        <v>56.046185280886803</v>
      </c>
      <c r="V4">
        <v>76.496005708542199</v>
      </c>
      <c r="W4">
        <v>55.942142298670802</v>
      </c>
      <c r="X4">
        <v>80.645161290322505</v>
      </c>
      <c r="Y4">
        <v>49.285714285714199</v>
      </c>
      <c r="Z4">
        <v>87.941534713763701</v>
      </c>
      <c r="AA4">
        <v>45.161290322580498</v>
      </c>
      <c r="AB4">
        <v>60.8108108108108</v>
      </c>
      <c r="AC4">
        <v>42.7433487334714</v>
      </c>
      <c r="AD4">
        <v>88.8888888888888</v>
      </c>
      <c r="AE4">
        <v>59.6996245306633</v>
      </c>
      <c r="AF4">
        <v>57.763230206119701</v>
      </c>
      <c r="AG4">
        <v>60.202340527832199</v>
      </c>
      <c r="AH4">
        <v>72.945393924443707</v>
      </c>
      <c r="AI4">
        <v>62.142440536660096</v>
      </c>
      <c r="AJ4">
        <v>67.583690486627404</v>
      </c>
      <c r="AK4">
        <v>62.701242179914502</v>
      </c>
      <c r="AL4" t="s">
        <v>200</v>
      </c>
      <c r="AM4" t="s">
        <v>201</v>
      </c>
    </row>
    <row r="5" spans="1:39" x14ac:dyDescent="0.4">
      <c r="A5" t="s">
        <v>161</v>
      </c>
      <c r="B5">
        <v>3.3688345932765498E-2</v>
      </c>
      <c r="C5">
        <v>4.5369316878311299E-2</v>
      </c>
      <c r="D5">
        <v>0.458079934120178</v>
      </c>
      <c r="E5">
        <v>1.0183056880303E-2</v>
      </c>
      <c r="F5">
        <v>2.2418052822588401E-2</v>
      </c>
      <c r="G5">
        <v>0.17566420137882199</v>
      </c>
      <c r="H5">
        <v>0.41432584269662898</v>
      </c>
      <c r="I5" s="1">
        <v>-8.2617316589556707E-5</v>
      </c>
      <c r="J5">
        <v>0</v>
      </c>
      <c r="K5">
        <v>0.18617614269788099</v>
      </c>
      <c r="L5" s="1">
        <v>-7.96305144131238E-5</v>
      </c>
      <c r="M5">
        <v>4.7778308647873798E-4</v>
      </c>
      <c r="N5">
        <v>-0.23292735972161799</v>
      </c>
      <c r="O5" s="1">
        <v>7.2495287806292297E-5</v>
      </c>
      <c r="P5">
        <v>0</v>
      </c>
      <c r="Q5">
        <v>67.726655231543702</v>
      </c>
      <c r="R5">
        <v>30.906966906053199</v>
      </c>
      <c r="S5">
        <v>62.142145054531298</v>
      </c>
      <c r="T5">
        <v>71.917734436418101</v>
      </c>
      <c r="U5">
        <v>67.746827270664994</v>
      </c>
      <c r="V5">
        <v>92.721571636578901</v>
      </c>
      <c r="W5">
        <v>100</v>
      </c>
      <c r="X5">
        <v>77.419354838709594</v>
      </c>
      <c r="Y5">
        <v>58.571428571428498</v>
      </c>
      <c r="Z5">
        <v>30.125862768980902</v>
      </c>
      <c r="AA5">
        <v>61.290322580645103</v>
      </c>
      <c r="AB5">
        <v>27.4774774774774</v>
      </c>
      <c r="AC5">
        <v>31.973872869205</v>
      </c>
      <c r="AD5">
        <v>88.8888888888888</v>
      </c>
      <c r="AE5">
        <v>59.6996245306633</v>
      </c>
      <c r="AF5">
        <v>52.184037122557498</v>
      </c>
      <c r="AG5">
        <v>74.996623661403703</v>
      </c>
      <c r="AH5">
        <v>93.1887610868677</v>
      </c>
      <c r="AI5">
        <v>30.6330366738976</v>
      </c>
      <c r="AJ5">
        <v>62.1719200833844</v>
      </c>
      <c r="AK5">
        <v>61.907248870785899</v>
      </c>
      <c r="AL5" t="s">
        <v>159</v>
      </c>
      <c r="AM5" t="s">
        <v>162</v>
      </c>
    </row>
    <row r="6" spans="1:39" x14ac:dyDescent="0.4">
      <c r="A6" t="s">
        <v>39</v>
      </c>
      <c r="B6">
        <v>6.32440884694387E-2</v>
      </c>
      <c r="C6">
        <v>0.129062451007949</v>
      </c>
      <c r="D6">
        <v>0.40815925598144498</v>
      </c>
      <c r="E6">
        <v>0</v>
      </c>
      <c r="F6">
        <v>4.9607564385690996E-3</v>
      </c>
      <c r="G6">
        <v>3.3632293343543999E-2</v>
      </c>
      <c r="H6">
        <v>7.6255783212161199E-2</v>
      </c>
      <c r="I6">
        <v>-2.4785194976867001E-4</v>
      </c>
      <c r="J6">
        <v>0</v>
      </c>
      <c r="K6">
        <v>0.28722726548813499</v>
      </c>
      <c r="L6">
        <v>8.7593565854435403E-4</v>
      </c>
      <c r="M6">
        <v>3.66300366300366E-3</v>
      </c>
      <c r="N6">
        <v>-0.22836015658982101</v>
      </c>
      <c r="O6" s="1">
        <v>-7.2495287806292798E-5</v>
      </c>
      <c r="P6">
        <v>-2.1023633463824799E-3</v>
      </c>
      <c r="Q6">
        <v>79.706245504101602</v>
      </c>
      <c r="R6">
        <v>50.5239363736613</v>
      </c>
      <c r="S6">
        <v>60.009114526825897</v>
      </c>
      <c r="T6">
        <v>47.745949282333399</v>
      </c>
      <c r="U6">
        <v>54.549901081309301</v>
      </c>
      <c r="V6">
        <v>63.306111781154598</v>
      </c>
      <c r="W6">
        <v>20.015637216575399</v>
      </c>
      <c r="X6">
        <v>70.967741935483801</v>
      </c>
      <c r="Y6">
        <v>58.571428571428498</v>
      </c>
      <c r="Z6">
        <v>81.648396264717803</v>
      </c>
      <c r="AA6">
        <v>100</v>
      </c>
      <c r="AB6">
        <v>45.495495495495497</v>
      </c>
      <c r="AC6">
        <v>32.977537039987197</v>
      </c>
      <c r="AD6">
        <v>66.6666666666666</v>
      </c>
      <c r="AE6">
        <v>57.884856070087601</v>
      </c>
      <c r="AF6">
        <v>62.303159280017198</v>
      </c>
      <c r="AG6">
        <v>50.300065861600103</v>
      </c>
      <c r="AH6">
        <v>58.275887913576803</v>
      </c>
      <c r="AI6">
        <v>76.099597702627605</v>
      </c>
      <c r="AJ6">
        <v>50.597440853660999</v>
      </c>
      <c r="AK6">
        <v>59.337934520655203</v>
      </c>
      <c r="AL6" t="s">
        <v>40</v>
      </c>
      <c r="AM6" t="s">
        <v>41</v>
      </c>
    </row>
    <row r="7" spans="1:39" x14ac:dyDescent="0.4">
      <c r="A7" t="s">
        <v>42</v>
      </c>
      <c r="B7">
        <v>1.9042197458576798E-2</v>
      </c>
      <c r="C7">
        <v>1.53415642128746E-2</v>
      </c>
      <c r="D7">
        <v>0</v>
      </c>
      <c r="E7">
        <v>6.5949938063260402E-3</v>
      </c>
      <c r="F7">
        <v>8.3383958053185603E-3</v>
      </c>
      <c r="G7">
        <v>9.9771186709403895E-2</v>
      </c>
      <c r="H7">
        <v>0.278420356906807</v>
      </c>
      <c r="I7">
        <v>1.6523463317911501E-4</v>
      </c>
      <c r="J7">
        <v>3.63516192994051E-3</v>
      </c>
      <c r="K7">
        <v>0.21755056537665199</v>
      </c>
      <c r="L7" s="1">
        <v>-7.96305144131238E-5</v>
      </c>
      <c r="M7">
        <v>-7.9630514413123101E-4</v>
      </c>
      <c r="N7">
        <v>-0.225895316804407</v>
      </c>
      <c r="O7">
        <v>0</v>
      </c>
      <c r="P7">
        <v>6.0896041757285699E-3</v>
      </c>
      <c r="Q7">
        <v>61.790250230920797</v>
      </c>
      <c r="R7">
        <v>23.868713250665799</v>
      </c>
      <c r="S7">
        <v>42.5691240131871</v>
      </c>
      <c r="T7">
        <v>63.400656434896099</v>
      </c>
      <c r="U7">
        <v>57.103243617101903</v>
      </c>
      <c r="V7">
        <v>77.003780069905602</v>
      </c>
      <c r="W7">
        <v>67.845973416731795</v>
      </c>
      <c r="X7">
        <v>87.096774193548299</v>
      </c>
      <c r="Y7">
        <v>89.999999999999901</v>
      </c>
      <c r="Z7">
        <v>46.122614697523296</v>
      </c>
      <c r="AA7">
        <v>61.290322580645103</v>
      </c>
      <c r="AB7">
        <v>20.270270270270199</v>
      </c>
      <c r="AC7">
        <v>33.519197068663303</v>
      </c>
      <c r="AD7">
        <v>77.7777777777777</v>
      </c>
      <c r="AE7">
        <v>64.956195244054996</v>
      </c>
      <c r="AF7">
        <v>41.005676769850297</v>
      </c>
      <c r="AG7">
        <v>62.0986911049906</v>
      </c>
      <c r="AH7">
        <v>96.804602619153101</v>
      </c>
      <c r="AI7">
        <v>34.324764399797203</v>
      </c>
      <c r="AJ7">
        <v>60.006495416776197</v>
      </c>
      <c r="AK7">
        <v>58.307659524392797</v>
      </c>
      <c r="AL7" t="s">
        <v>40</v>
      </c>
      <c r="AM7" t="s">
        <v>43</v>
      </c>
    </row>
    <row r="8" spans="1:39" x14ac:dyDescent="0.4">
      <c r="A8" t="s">
        <v>163</v>
      </c>
      <c r="B8">
        <v>4.4887910810484197E-2</v>
      </c>
      <c r="C8">
        <v>8.4039903379277803E-2</v>
      </c>
      <c r="D8">
        <v>0.42798352241516102</v>
      </c>
      <c r="E8">
        <v>4.9450031984243801E-3</v>
      </c>
      <c r="F8">
        <v>1.39473475186192E-2</v>
      </c>
      <c r="G8">
        <v>0.106821611523628</v>
      </c>
      <c r="H8">
        <v>0.27495042961004601</v>
      </c>
      <c r="I8">
        <v>-2.4785194976867001E-4</v>
      </c>
      <c r="J8">
        <v>9.0879048248512903E-4</v>
      </c>
      <c r="K8">
        <v>0.211498646281254</v>
      </c>
      <c r="L8">
        <v>2.3889154323936801E-4</v>
      </c>
      <c r="M8">
        <v>2.2296544035674401E-3</v>
      </c>
      <c r="N8">
        <v>-0.30477018993765398</v>
      </c>
      <c r="O8" s="1">
        <v>-7.2495287806292798E-5</v>
      </c>
      <c r="P8">
        <v>0</v>
      </c>
      <c r="Q8">
        <v>72.266084356003205</v>
      </c>
      <c r="R8">
        <v>39.971028403725199</v>
      </c>
      <c r="S8">
        <v>60.856173642789102</v>
      </c>
      <c r="T8">
        <v>59.484031108212299</v>
      </c>
      <c r="U8">
        <v>61.343357328400799</v>
      </c>
      <c r="V8">
        <v>78.463955399205503</v>
      </c>
      <c r="W8">
        <v>67.025019546520696</v>
      </c>
      <c r="X8">
        <v>70.967741935483801</v>
      </c>
      <c r="Y8">
        <v>66.428571428571402</v>
      </c>
      <c r="Z8">
        <v>43.036946812829797</v>
      </c>
      <c r="AA8">
        <v>74.193548387096698</v>
      </c>
      <c r="AB8">
        <v>37.387387387387299</v>
      </c>
      <c r="AC8">
        <v>16.1860761510275</v>
      </c>
      <c r="AD8">
        <v>66.6666666666666</v>
      </c>
      <c r="AE8">
        <v>59.6996245306633</v>
      </c>
      <c r="AF8">
        <v>56.414436022430998</v>
      </c>
      <c r="AG8">
        <v>62.758283838049202</v>
      </c>
      <c r="AH8">
        <v>80.437355058464107</v>
      </c>
      <c r="AI8">
        <v>45.637692404787899</v>
      </c>
      <c r="AJ8">
        <v>43.071501630255497</v>
      </c>
      <c r="AK8">
        <v>58.265080872305603</v>
      </c>
      <c r="AL8" t="s">
        <v>159</v>
      </c>
      <c r="AM8" t="s">
        <v>164</v>
      </c>
    </row>
    <row r="9" spans="1:39" x14ac:dyDescent="0.4">
      <c r="A9" t="s">
        <v>83</v>
      </c>
      <c r="B9">
        <v>0</v>
      </c>
      <c r="C9">
        <v>3.4715719046458197E-2</v>
      </c>
      <c r="D9">
        <v>0</v>
      </c>
      <c r="E9">
        <v>0</v>
      </c>
      <c r="F9">
        <v>2.8968890371399701E-3</v>
      </c>
      <c r="G9">
        <v>0</v>
      </c>
      <c r="H9">
        <v>0.215052875082617</v>
      </c>
      <c r="I9">
        <v>4.9570389953734403E-4</v>
      </c>
      <c r="J9">
        <v>4.7918043621943103E-3</v>
      </c>
      <c r="K9">
        <v>0.24613792005096299</v>
      </c>
      <c r="L9">
        <v>-3.9815257206561502E-4</v>
      </c>
      <c r="M9">
        <v>-6.3704411530498401E-4</v>
      </c>
      <c r="N9">
        <v>-0.138248513846599</v>
      </c>
      <c r="O9">
        <v>0</v>
      </c>
      <c r="P9">
        <v>4.4222125561838403E-3</v>
      </c>
      <c r="Q9">
        <v>54.072030221396702</v>
      </c>
      <c r="R9">
        <v>28.409852829002201</v>
      </c>
      <c r="S9">
        <v>42.5691240131871</v>
      </c>
      <c r="T9">
        <v>47.745949282333399</v>
      </c>
      <c r="U9">
        <v>52.9897107080617</v>
      </c>
      <c r="V9">
        <v>56.340709510791903</v>
      </c>
      <c r="W9">
        <v>52.853792025019501</v>
      </c>
      <c r="X9">
        <v>100</v>
      </c>
      <c r="Y9">
        <v>100</v>
      </c>
      <c r="Z9">
        <v>60.6983353633779</v>
      </c>
      <c r="AA9">
        <v>48.387096774193502</v>
      </c>
      <c r="AB9">
        <v>21.1711711711711</v>
      </c>
      <c r="AC9">
        <v>52.779990441293599</v>
      </c>
      <c r="AD9">
        <v>77.7777777777777</v>
      </c>
      <c r="AE9">
        <v>63.516896120150101</v>
      </c>
      <c r="AF9">
        <v>39.914522184958699</v>
      </c>
      <c r="AG9">
        <v>47.147330898796803</v>
      </c>
      <c r="AH9">
        <v>100</v>
      </c>
      <c r="AI9">
        <v>35.405625443141801</v>
      </c>
      <c r="AJ9">
        <v>68.961976289975297</v>
      </c>
      <c r="AK9">
        <v>57.287495749183797</v>
      </c>
      <c r="AL9" t="s">
        <v>81</v>
      </c>
      <c r="AM9" t="s">
        <v>84</v>
      </c>
    </row>
    <row r="10" spans="1:39" x14ac:dyDescent="0.4">
      <c r="A10" t="s">
        <v>121</v>
      </c>
      <c r="B10">
        <v>4.3546765105829902E-2</v>
      </c>
      <c r="C10">
        <v>0.151806316905887</v>
      </c>
      <c r="D10">
        <v>0.29686546325683499</v>
      </c>
      <c r="E10">
        <v>5.8220310947363803E-3</v>
      </c>
      <c r="F10">
        <v>3.1346832916765002E-2</v>
      </c>
      <c r="G10">
        <v>9.8729684948921204E-2</v>
      </c>
      <c r="H10">
        <v>0.20819563780568401</v>
      </c>
      <c r="I10">
        <v>-5.7832121612689895E-4</v>
      </c>
      <c r="J10">
        <v>0</v>
      </c>
      <c r="K10">
        <v>0.20616340181557499</v>
      </c>
      <c r="L10">
        <v>-1.59261028826246E-4</v>
      </c>
      <c r="M10">
        <v>0</v>
      </c>
      <c r="N10">
        <v>-0.26678265912715599</v>
      </c>
      <c r="O10">
        <v>0</v>
      </c>
      <c r="P10">
        <v>0</v>
      </c>
      <c r="Q10">
        <v>71.722488605782303</v>
      </c>
      <c r="R10">
        <v>55.854907994393201</v>
      </c>
      <c r="S10">
        <v>55.253709226321597</v>
      </c>
      <c r="T10">
        <v>61.565854880089503</v>
      </c>
      <c r="U10">
        <v>74.496581028165593</v>
      </c>
      <c r="V10">
        <v>76.788080276467497</v>
      </c>
      <c r="W10">
        <v>51.231430805316599</v>
      </c>
      <c r="X10">
        <v>58.064516129032199</v>
      </c>
      <c r="Y10">
        <v>58.571428571428498</v>
      </c>
      <c r="Z10">
        <v>40.316686967113199</v>
      </c>
      <c r="AA10">
        <v>58.064516129032199</v>
      </c>
      <c r="AB10">
        <v>24.774774774774698</v>
      </c>
      <c r="AC10">
        <v>24.5340130635654</v>
      </c>
      <c r="AD10">
        <v>77.7777777777777</v>
      </c>
      <c r="AE10">
        <v>59.6996245306633</v>
      </c>
      <c r="AF10">
        <v>59.758848145906697</v>
      </c>
      <c r="AG10">
        <v>67.772419337838102</v>
      </c>
      <c r="AH10">
        <v>65.672626960963001</v>
      </c>
      <c r="AI10">
        <v>32.423266671315197</v>
      </c>
      <c r="AJ10">
        <v>52.849869816128297</v>
      </c>
      <c r="AK10">
        <v>56.581092717328197</v>
      </c>
      <c r="AL10" t="s">
        <v>122</v>
      </c>
      <c r="AM10" t="s">
        <v>123</v>
      </c>
    </row>
    <row r="11" spans="1:39" x14ac:dyDescent="0.4">
      <c r="A11" t="s">
        <v>44</v>
      </c>
      <c r="B11">
        <v>5.5333420310470997E-2</v>
      </c>
      <c r="C11">
        <v>4.5690543230743702E-2</v>
      </c>
      <c r="D11">
        <v>0.14816892147064201</v>
      </c>
      <c r="E11">
        <v>8.89522455491157E-3</v>
      </c>
      <c r="F11">
        <v>1.4316267095814E-2</v>
      </c>
      <c r="G11">
        <v>6.8142756819724995E-2</v>
      </c>
      <c r="H11">
        <v>0.167465300727032</v>
      </c>
      <c r="I11">
        <v>-1.6523463317911301E-4</v>
      </c>
      <c r="J11">
        <v>0</v>
      </c>
      <c r="K11">
        <v>0.212454212454212</v>
      </c>
      <c r="L11">
        <v>1.59261028826246E-4</v>
      </c>
      <c r="M11">
        <v>-3.9815257206561502E-4</v>
      </c>
      <c r="N11">
        <v>-0.229230100043497</v>
      </c>
      <c r="O11">
        <v>0</v>
      </c>
      <c r="P11">
        <v>0</v>
      </c>
      <c r="Q11">
        <v>76.499878307980097</v>
      </c>
      <c r="R11">
        <v>30.982259671862401</v>
      </c>
      <c r="S11">
        <v>48.900144434739303</v>
      </c>
      <c r="T11">
        <v>68.860773579795605</v>
      </c>
      <c r="U11">
        <v>61.622243836537599</v>
      </c>
      <c r="V11">
        <v>70.453387115395302</v>
      </c>
      <c r="W11">
        <v>41.594996090695801</v>
      </c>
      <c r="X11">
        <v>74.193548387096698</v>
      </c>
      <c r="Y11">
        <v>58.571428571428498</v>
      </c>
      <c r="Z11">
        <v>43.524157531465598</v>
      </c>
      <c r="AA11">
        <v>70.967741935483801</v>
      </c>
      <c r="AB11">
        <v>22.5225225225225</v>
      </c>
      <c r="AC11">
        <v>32.786362912219197</v>
      </c>
      <c r="AD11">
        <v>77.7777777777777</v>
      </c>
      <c r="AE11">
        <v>59.6996245306633</v>
      </c>
      <c r="AF11">
        <v>50.675113706073802</v>
      </c>
      <c r="AG11">
        <v>63.366621649710403</v>
      </c>
      <c r="AH11">
        <v>68.295090961615003</v>
      </c>
      <c r="AI11">
        <v>38.2440007380184</v>
      </c>
      <c r="AJ11">
        <v>56.996758971276002</v>
      </c>
      <c r="AK11">
        <v>55.9304564803776</v>
      </c>
      <c r="AL11" t="s">
        <v>40</v>
      </c>
      <c r="AM11" t="s">
        <v>45</v>
      </c>
    </row>
    <row r="12" spans="1:39" x14ac:dyDescent="0.4">
      <c r="A12" t="s">
        <v>202</v>
      </c>
      <c r="B12">
        <v>1.31211833960347E-2</v>
      </c>
      <c r="C12">
        <v>1.45337253818773E-2</v>
      </c>
      <c r="D12">
        <v>0</v>
      </c>
      <c r="E12">
        <v>0</v>
      </c>
      <c r="F12">
        <v>-8.4660772155001297E-4</v>
      </c>
      <c r="G12">
        <v>0</v>
      </c>
      <c r="H12">
        <v>0.202825512227362</v>
      </c>
      <c r="I12" s="1">
        <v>8.2617316589558495E-5</v>
      </c>
      <c r="J12">
        <v>0</v>
      </c>
      <c r="K12">
        <v>0.29678292721770899</v>
      </c>
      <c r="L12">
        <v>0</v>
      </c>
      <c r="M12">
        <v>5.1759834368530003E-3</v>
      </c>
      <c r="N12">
        <v>-0.26547774394664297</v>
      </c>
      <c r="O12">
        <v>0</v>
      </c>
      <c r="P12">
        <v>-1.0874293170943801E-3</v>
      </c>
      <c r="Q12">
        <v>59.390333450643801</v>
      </c>
      <c r="R12">
        <v>23.679362596669801</v>
      </c>
      <c r="S12">
        <v>42.5691240131871</v>
      </c>
      <c r="T12">
        <v>47.745949282333399</v>
      </c>
      <c r="U12">
        <v>50.159796537632197</v>
      </c>
      <c r="V12">
        <v>56.340709510791903</v>
      </c>
      <c r="W12">
        <v>49.960906958561303</v>
      </c>
      <c r="X12">
        <v>83.870967741935502</v>
      </c>
      <c r="Y12">
        <v>58.571428571428498</v>
      </c>
      <c r="Z12">
        <v>86.520503451075896</v>
      </c>
      <c r="AA12">
        <v>64.516129032257993</v>
      </c>
      <c r="AB12">
        <v>54.054054054053999</v>
      </c>
      <c r="AC12">
        <v>24.820774255217401</v>
      </c>
      <c r="AD12">
        <v>77.7777777777777</v>
      </c>
      <c r="AE12">
        <v>58.760951188986198</v>
      </c>
      <c r="AF12">
        <v>40.116404026018202</v>
      </c>
      <c r="AG12">
        <v>46.100838329915703</v>
      </c>
      <c r="AH12">
        <v>75.583080652074102</v>
      </c>
      <c r="AI12">
        <v>66.8369530779934</v>
      </c>
      <c r="AJ12">
        <v>52.5222773758382</v>
      </c>
      <c r="AK12">
        <v>55.915917894836802</v>
      </c>
      <c r="AL12" t="s">
        <v>200</v>
      </c>
      <c r="AM12" t="s">
        <v>203</v>
      </c>
    </row>
    <row r="13" spans="1:39" x14ac:dyDescent="0.4">
      <c r="A13" t="s">
        <v>204</v>
      </c>
      <c r="B13">
        <v>5.7510507167151302E-2</v>
      </c>
      <c r="C13">
        <v>0.139339439981954</v>
      </c>
      <c r="D13">
        <v>0.291689872741699</v>
      </c>
      <c r="E13" s="1">
        <v>1.8086762658547598E-5</v>
      </c>
      <c r="F13">
        <v>3.7632804772933903E-2</v>
      </c>
      <c r="G13">
        <v>7.8755840659141499E-2</v>
      </c>
      <c r="H13">
        <v>0.16498678122934499</v>
      </c>
      <c r="I13">
        <v>-2.4785194976867001E-4</v>
      </c>
      <c r="J13">
        <v>0</v>
      </c>
      <c r="K13">
        <v>0.15902213728300599</v>
      </c>
      <c r="L13" s="1">
        <v>-7.96305144131238E-5</v>
      </c>
      <c r="M13">
        <v>-9.5556617295747704E-4</v>
      </c>
      <c r="N13">
        <v>-0.199797013194142</v>
      </c>
      <c r="O13">
        <v>0</v>
      </c>
      <c r="P13">
        <v>3.6247643903146302E-4</v>
      </c>
      <c r="Q13">
        <v>77.382299329831895</v>
      </c>
      <c r="R13">
        <v>52.932776489622398</v>
      </c>
      <c r="S13">
        <v>55.032564542809702</v>
      </c>
      <c r="T13">
        <v>47.788882298052997</v>
      </c>
      <c r="U13">
        <v>79.248491334859395</v>
      </c>
      <c r="V13">
        <v>72.651405475770105</v>
      </c>
      <c r="W13">
        <v>41.008600469116402</v>
      </c>
      <c r="X13">
        <v>70.967741935483801</v>
      </c>
      <c r="Y13">
        <v>58.571428571428498</v>
      </c>
      <c r="Z13">
        <v>16.2809581810799</v>
      </c>
      <c r="AA13">
        <v>61.290322580645103</v>
      </c>
      <c r="AB13">
        <v>19.369369369369299</v>
      </c>
      <c r="AC13">
        <v>39.254420901704599</v>
      </c>
      <c r="AD13">
        <v>77.7777777777777</v>
      </c>
      <c r="AE13">
        <v>60.012515644555698</v>
      </c>
      <c r="AF13">
        <v>60.623141089133703</v>
      </c>
      <c r="AG13">
        <v>62.905254040894697</v>
      </c>
      <c r="AH13">
        <v>66.755281565874299</v>
      </c>
      <c r="AI13">
        <v>21.412474266363599</v>
      </c>
      <c r="AJ13">
        <v>60.404254389443899</v>
      </c>
      <c r="AK13">
        <v>55.3046369934738</v>
      </c>
      <c r="AL13" t="s">
        <v>200</v>
      </c>
      <c r="AM13" t="s">
        <v>205</v>
      </c>
    </row>
    <row r="14" spans="1:39" x14ac:dyDescent="0.4">
      <c r="A14" t="s">
        <v>165</v>
      </c>
      <c r="B14">
        <v>0</v>
      </c>
      <c r="C14">
        <v>6.6610816603476196E-3</v>
      </c>
      <c r="D14">
        <v>0</v>
      </c>
      <c r="E14">
        <v>0</v>
      </c>
      <c r="F14">
        <v>4.7302980508279104E-3</v>
      </c>
      <c r="G14">
        <v>0</v>
      </c>
      <c r="H14">
        <v>0.15846001321877001</v>
      </c>
      <c r="I14" s="1">
        <v>-8.2617316589556707E-5</v>
      </c>
      <c r="J14">
        <v>-1.4044943820224699E-3</v>
      </c>
      <c r="K14">
        <v>0.28770504857461299</v>
      </c>
      <c r="L14" s="1">
        <v>-7.96305144131238E-5</v>
      </c>
      <c r="M14">
        <v>5.3352444656792402E-3</v>
      </c>
      <c r="N14">
        <v>-0.164709293895896</v>
      </c>
      <c r="O14">
        <v>0</v>
      </c>
      <c r="P14">
        <v>0</v>
      </c>
      <c r="Q14">
        <v>54.072030221396702</v>
      </c>
      <c r="R14">
        <v>21.834080864534101</v>
      </c>
      <c r="S14">
        <v>42.5691240131871</v>
      </c>
      <c r="T14">
        <v>47.745949282333399</v>
      </c>
      <c r="U14">
        <v>54.375684967551699</v>
      </c>
      <c r="V14">
        <v>56.340709510791903</v>
      </c>
      <c r="W14">
        <v>39.464425332290801</v>
      </c>
      <c r="X14">
        <v>77.419354838709594</v>
      </c>
      <c r="Y14">
        <v>46.428571428571402</v>
      </c>
      <c r="Z14">
        <v>81.8920016240357</v>
      </c>
      <c r="AA14">
        <v>61.290322580645103</v>
      </c>
      <c r="AB14">
        <v>54.9549549549549</v>
      </c>
      <c r="AC14">
        <v>46.965110721682301</v>
      </c>
      <c r="AD14">
        <v>77.7777777777777</v>
      </c>
      <c r="AE14">
        <v>59.6996245306633</v>
      </c>
      <c r="AF14">
        <v>37.6561016370255</v>
      </c>
      <c r="AG14">
        <v>47.659859433539197</v>
      </c>
      <c r="AH14">
        <v>63.832779945003097</v>
      </c>
      <c r="AI14">
        <v>63.916427883598203</v>
      </c>
      <c r="AJ14">
        <v>64.121722963711306</v>
      </c>
      <c r="AK14">
        <v>54.855314843275004</v>
      </c>
      <c r="AL14" t="s">
        <v>159</v>
      </c>
      <c r="AM14" t="s">
        <v>166</v>
      </c>
    </row>
    <row r="15" spans="1:39" x14ac:dyDescent="0.4">
      <c r="A15" t="s">
        <v>85</v>
      </c>
      <c r="B15">
        <v>0</v>
      </c>
      <c r="C15">
        <v>2.97172512374923E-2</v>
      </c>
      <c r="D15">
        <v>0</v>
      </c>
      <c r="E15">
        <v>0</v>
      </c>
      <c r="F15">
        <v>3.88661461847758E-3</v>
      </c>
      <c r="G15">
        <v>3.3700779080390902E-2</v>
      </c>
      <c r="H15">
        <v>0.19183740912095101</v>
      </c>
      <c r="I15">
        <v>-2.4785194976867001E-4</v>
      </c>
      <c r="J15">
        <v>0</v>
      </c>
      <c r="K15">
        <v>0.197404045230132</v>
      </c>
      <c r="L15">
        <v>2.3889154323936801E-4</v>
      </c>
      <c r="M15">
        <v>5.0167224080267499E-3</v>
      </c>
      <c r="N15">
        <v>-0.143250688705234</v>
      </c>
      <c r="O15">
        <v>0</v>
      </c>
      <c r="P15">
        <v>0</v>
      </c>
      <c r="Q15">
        <v>54.072030221396702</v>
      </c>
      <c r="R15">
        <v>27.2382538512244</v>
      </c>
      <c r="S15">
        <v>42.5691240131871</v>
      </c>
      <c r="T15">
        <v>47.745949282333399</v>
      </c>
      <c r="U15">
        <v>53.737898466194999</v>
      </c>
      <c r="V15">
        <v>63.320295491496502</v>
      </c>
      <c r="W15">
        <v>47.361219702892797</v>
      </c>
      <c r="X15">
        <v>70.967741935483801</v>
      </c>
      <c r="Y15">
        <v>58.571428571428498</v>
      </c>
      <c r="Z15">
        <v>35.850588712951598</v>
      </c>
      <c r="AA15">
        <v>74.193548387096698</v>
      </c>
      <c r="AB15">
        <v>53.153153153153099</v>
      </c>
      <c r="AC15">
        <v>51.680739206627301</v>
      </c>
      <c r="AD15">
        <v>77.7777777777777</v>
      </c>
      <c r="AE15">
        <v>59.6996245306633</v>
      </c>
      <c r="AF15">
        <v>39.5121415641512</v>
      </c>
      <c r="AG15">
        <v>50.005035162831497</v>
      </c>
      <c r="AH15">
        <v>69.321206088217593</v>
      </c>
      <c r="AI15">
        <v>49.241159723757399</v>
      </c>
      <c r="AJ15">
        <v>66.491373909510003</v>
      </c>
      <c r="AK15">
        <v>54.5292915535939</v>
      </c>
      <c r="AL15" t="s">
        <v>81</v>
      </c>
      <c r="AM15" t="s">
        <v>86</v>
      </c>
    </row>
    <row r="16" spans="1:39" x14ac:dyDescent="0.4">
      <c r="A16" t="s">
        <v>124</v>
      </c>
      <c r="B16">
        <v>1.8948288695293001E-2</v>
      </c>
      <c r="C16">
        <v>3.5200036308527097E-2</v>
      </c>
      <c r="D16">
        <v>0</v>
      </c>
      <c r="E16">
        <v>0</v>
      </c>
      <c r="F16">
        <v>3.12859988845407E-3</v>
      </c>
      <c r="G16">
        <v>0</v>
      </c>
      <c r="H16">
        <v>0.31320224719101097</v>
      </c>
      <c r="I16">
        <v>-2.4785194976867001E-4</v>
      </c>
      <c r="J16">
        <v>0</v>
      </c>
      <c r="K16">
        <v>0.21038381907947101</v>
      </c>
      <c r="L16">
        <v>-4.7778308647873901E-4</v>
      </c>
      <c r="M16">
        <v>0</v>
      </c>
      <c r="N16">
        <v>-0.152457590256633</v>
      </c>
      <c r="O16">
        <v>1.44990575612585E-4</v>
      </c>
      <c r="P16">
        <v>0</v>
      </c>
      <c r="Q16">
        <v>61.752186950807101</v>
      </c>
      <c r="R16">
        <v>28.523372737671501</v>
      </c>
      <c r="S16">
        <v>42.5691240131871</v>
      </c>
      <c r="T16">
        <v>47.745949282333399</v>
      </c>
      <c r="U16">
        <v>53.164873627611101</v>
      </c>
      <c r="V16">
        <v>56.340709510791903</v>
      </c>
      <c r="W16">
        <v>76.075058639562101</v>
      </c>
      <c r="X16">
        <v>70.967741935483801</v>
      </c>
      <c r="Y16">
        <v>58.571428571428498</v>
      </c>
      <c r="Z16">
        <v>42.468534307754702</v>
      </c>
      <c r="AA16">
        <v>45.161290322580498</v>
      </c>
      <c r="AB16">
        <v>24.774774774774698</v>
      </c>
      <c r="AC16">
        <v>49.657479687748904</v>
      </c>
      <c r="AD16">
        <v>99.999999999999901</v>
      </c>
      <c r="AE16">
        <v>59.6996245306633</v>
      </c>
      <c r="AF16">
        <v>42.591226845414504</v>
      </c>
      <c r="AG16">
        <v>47.212105546582102</v>
      </c>
      <c r="AH16">
        <v>80.919184929209194</v>
      </c>
      <c r="AI16">
        <v>27.907542224572499</v>
      </c>
      <c r="AJ16">
        <v>76.641556695737094</v>
      </c>
      <c r="AK16">
        <v>54.498143259493197</v>
      </c>
      <c r="AL16" t="s">
        <v>122</v>
      </c>
      <c r="AM16" t="s">
        <v>125</v>
      </c>
    </row>
    <row r="17" spans="1:39" x14ac:dyDescent="0.4">
      <c r="A17" t="s">
        <v>206</v>
      </c>
      <c r="B17">
        <v>0</v>
      </c>
      <c r="C17">
        <v>-3.20813558048735E-2</v>
      </c>
      <c r="D17">
        <v>0</v>
      </c>
      <c r="E17">
        <v>0</v>
      </c>
      <c r="F17">
        <v>5.6726056674019599E-4</v>
      </c>
      <c r="G17">
        <v>0</v>
      </c>
      <c r="H17">
        <v>0.32286847323198897</v>
      </c>
      <c r="I17">
        <v>-1.6523463317911301E-4</v>
      </c>
      <c r="J17">
        <v>1.65234633179114E-3</v>
      </c>
      <c r="K17">
        <v>0.25967510750119399</v>
      </c>
      <c r="L17" s="1">
        <v>7.9630514413122106E-5</v>
      </c>
      <c r="M17">
        <v>-5.5741360089186197E-4</v>
      </c>
      <c r="N17">
        <v>-0.22611280266782599</v>
      </c>
      <c r="O17">
        <v>0</v>
      </c>
      <c r="P17">
        <v>-2.82731622444541E-3</v>
      </c>
      <c r="Q17">
        <v>54.072030221396702</v>
      </c>
      <c r="R17">
        <v>12.7531781028007</v>
      </c>
      <c r="S17">
        <v>42.5691240131871</v>
      </c>
      <c r="T17">
        <v>47.745949282333399</v>
      </c>
      <c r="U17">
        <v>51.228616991360397</v>
      </c>
      <c r="V17">
        <v>56.340709510791903</v>
      </c>
      <c r="W17">
        <v>78.362001563721606</v>
      </c>
      <c r="X17">
        <v>74.193548387096698</v>
      </c>
      <c r="Y17">
        <v>72.857142857142804</v>
      </c>
      <c r="Z17">
        <v>67.600487210718597</v>
      </c>
      <c r="AA17">
        <v>67.741935483870904</v>
      </c>
      <c r="AB17">
        <v>21.6216216216216</v>
      </c>
      <c r="AC17">
        <v>33.471403536721297</v>
      </c>
      <c r="AD17">
        <v>77.7777777777777</v>
      </c>
      <c r="AE17">
        <v>57.259073842302797</v>
      </c>
      <c r="AF17">
        <v>34.537304710717997</v>
      </c>
      <c r="AG17">
        <v>46.496084473414498</v>
      </c>
      <c r="AH17">
        <v>88.916101089967597</v>
      </c>
      <c r="AI17">
        <v>46.623112079937897</v>
      </c>
      <c r="AJ17">
        <v>56.114597431947402</v>
      </c>
      <c r="AK17">
        <v>54.372973360189597</v>
      </c>
      <c r="AL17" t="s">
        <v>200</v>
      </c>
      <c r="AM17" t="s">
        <v>207</v>
      </c>
    </row>
    <row r="18" spans="1:39" x14ac:dyDescent="0.4">
      <c r="A18" t="s">
        <v>208</v>
      </c>
      <c r="B18">
        <v>5.9331059373522198E-2</v>
      </c>
      <c r="C18">
        <v>7.7910336562461102E-2</v>
      </c>
      <c r="D18">
        <v>0.22895991802215501</v>
      </c>
      <c r="E18">
        <v>0</v>
      </c>
      <c r="F18">
        <v>1.33079771086132E-2</v>
      </c>
      <c r="G18">
        <v>0</v>
      </c>
      <c r="H18">
        <v>0.10608063450099101</v>
      </c>
      <c r="I18">
        <v>-4.13086582947785E-4</v>
      </c>
      <c r="J18">
        <v>0</v>
      </c>
      <c r="K18">
        <v>0.212374581939799</v>
      </c>
      <c r="L18" s="1">
        <v>-7.96305144131238E-5</v>
      </c>
      <c r="M18">
        <v>-8.7593565854435403E-4</v>
      </c>
      <c r="N18">
        <v>-0.23017253878497801</v>
      </c>
      <c r="O18">
        <v>0</v>
      </c>
      <c r="P18">
        <v>4.2409743366681102E-2</v>
      </c>
      <c r="Q18">
        <v>78.120209043149501</v>
      </c>
      <c r="R18">
        <v>38.534309294737099</v>
      </c>
      <c r="S18">
        <v>52.3522141668291</v>
      </c>
      <c r="T18">
        <v>47.745949282333399</v>
      </c>
      <c r="U18">
        <v>60.860022227541101</v>
      </c>
      <c r="V18">
        <v>56.340709510791903</v>
      </c>
      <c r="W18">
        <v>27.071931196247</v>
      </c>
      <c r="X18">
        <v>64.516129032257993</v>
      </c>
      <c r="Y18">
        <v>58.571428571428498</v>
      </c>
      <c r="Z18">
        <v>43.483556638246</v>
      </c>
      <c r="AA18">
        <v>61.290322580645103</v>
      </c>
      <c r="AB18">
        <v>19.819819819819799</v>
      </c>
      <c r="AC18">
        <v>32.579257607137102</v>
      </c>
      <c r="AD18">
        <v>77.7777777777777</v>
      </c>
      <c r="AE18">
        <v>96.307884856070004</v>
      </c>
      <c r="AF18">
        <v>55.010926694111603</v>
      </c>
      <c r="AG18">
        <v>50.057745145976803</v>
      </c>
      <c r="AH18">
        <v>58.520128272576997</v>
      </c>
      <c r="AI18">
        <v>33.027129017491298</v>
      </c>
      <c r="AJ18">
        <v>75.288707053586194</v>
      </c>
      <c r="AK18">
        <v>54.358101440334103</v>
      </c>
      <c r="AL18" t="s">
        <v>200</v>
      </c>
      <c r="AM18" t="s">
        <v>209</v>
      </c>
    </row>
    <row r="19" spans="1:39" x14ac:dyDescent="0.4">
      <c r="A19" t="s">
        <v>46</v>
      </c>
      <c r="B19">
        <v>1.5256116796534399E-2</v>
      </c>
      <c r="C19">
        <v>3.8023398291212797E-2</v>
      </c>
      <c r="D19">
        <v>0</v>
      </c>
      <c r="E19">
        <v>0</v>
      </c>
      <c r="F19">
        <v>3.79182593891877E-3</v>
      </c>
      <c r="G19">
        <v>1.4369383454322799E-2</v>
      </c>
      <c r="H19">
        <v>8.6996034368803696E-2</v>
      </c>
      <c r="I19">
        <v>-5.7832121612689895E-4</v>
      </c>
      <c r="J19">
        <v>0</v>
      </c>
      <c r="K19">
        <v>0.21532091097308401</v>
      </c>
      <c r="L19" s="1">
        <v>-7.96305144131238E-5</v>
      </c>
      <c r="M19">
        <v>-1.11482720178372E-3</v>
      </c>
      <c r="N19">
        <v>7.6627519211251202E-2</v>
      </c>
      <c r="O19" s="1">
        <v>-7.2495287806292798E-5</v>
      </c>
      <c r="P19">
        <v>3.4145280556763802E-2</v>
      </c>
      <c r="Q19">
        <v>60.255668752758098</v>
      </c>
      <c r="R19">
        <v>29.185145132579699</v>
      </c>
      <c r="S19">
        <v>42.5691240131871</v>
      </c>
      <c r="T19">
        <v>47.745949282333399</v>
      </c>
      <c r="U19">
        <v>53.666242513279599</v>
      </c>
      <c r="V19">
        <v>59.316674756874797</v>
      </c>
      <c r="W19">
        <v>22.556684910085998</v>
      </c>
      <c r="X19">
        <v>58.064516129032199</v>
      </c>
      <c r="Y19">
        <v>58.571428571428498</v>
      </c>
      <c r="Z19">
        <v>44.985789687373099</v>
      </c>
      <c r="AA19">
        <v>61.290322580645103</v>
      </c>
      <c r="AB19">
        <v>18.468468468468402</v>
      </c>
      <c r="AC19">
        <v>100</v>
      </c>
      <c r="AD19">
        <v>66.6666666666666</v>
      </c>
      <c r="AE19">
        <v>89.173967459324103</v>
      </c>
      <c r="AF19">
        <v>42.304536996024801</v>
      </c>
      <c r="AG19">
        <v>48.498011800001102</v>
      </c>
      <c r="AH19">
        <v>54.090438424724198</v>
      </c>
      <c r="AI19">
        <v>33.090501372336597</v>
      </c>
      <c r="AJ19">
        <v>100</v>
      </c>
      <c r="AK19">
        <v>54.167776594935802</v>
      </c>
      <c r="AL19" t="s">
        <v>40</v>
      </c>
      <c r="AM19" t="s">
        <v>47</v>
      </c>
    </row>
    <row r="20" spans="1:39" x14ac:dyDescent="0.4">
      <c r="A20" t="s">
        <v>126</v>
      </c>
      <c r="B20">
        <v>1.34021574773335E-2</v>
      </c>
      <c r="C20">
        <v>4.8222055340801401E-2</v>
      </c>
      <c r="D20">
        <v>0</v>
      </c>
      <c r="E20">
        <v>0</v>
      </c>
      <c r="F20">
        <v>1.8475703492402601E-2</v>
      </c>
      <c r="G20">
        <v>2.8509393334388702E-2</v>
      </c>
      <c r="H20">
        <v>0.18605419695968201</v>
      </c>
      <c r="I20">
        <v>-3.3046926635822699E-4</v>
      </c>
      <c r="J20">
        <v>0</v>
      </c>
      <c r="K20">
        <v>0.215480172001911</v>
      </c>
      <c r="L20">
        <v>-1.59261028826246E-4</v>
      </c>
      <c r="M20">
        <v>3.18522057652492E-4</v>
      </c>
      <c r="N20">
        <v>-0.167391619544729</v>
      </c>
      <c r="O20">
        <v>0</v>
      </c>
      <c r="P20">
        <v>0</v>
      </c>
      <c r="Q20">
        <v>59.504218404371201</v>
      </c>
      <c r="R20">
        <v>31.575624901714601</v>
      </c>
      <c r="S20">
        <v>42.5691240131871</v>
      </c>
      <c r="T20">
        <v>47.745949282333399</v>
      </c>
      <c r="U20">
        <v>64.766589553515104</v>
      </c>
      <c r="V20">
        <v>62.245135683267897</v>
      </c>
      <c r="W20">
        <v>45.992963252541003</v>
      </c>
      <c r="X20">
        <v>67.741935483871003</v>
      </c>
      <c r="Y20">
        <v>58.571428571428498</v>
      </c>
      <c r="Z20">
        <v>45.066991473812401</v>
      </c>
      <c r="AA20">
        <v>58.064516129032199</v>
      </c>
      <c r="AB20">
        <v>26.5765765765765</v>
      </c>
      <c r="AC20">
        <v>46.375657161064197</v>
      </c>
      <c r="AD20">
        <v>77.7777777777777</v>
      </c>
      <c r="AE20">
        <v>59.6996245306633</v>
      </c>
      <c r="AF20">
        <v>42.867454588436097</v>
      </c>
      <c r="AG20">
        <v>53.685816942907202</v>
      </c>
      <c r="AH20">
        <v>67.465590597419194</v>
      </c>
      <c r="AI20">
        <v>35.175239986089998</v>
      </c>
      <c r="AJ20">
        <v>63.825516595486498</v>
      </c>
      <c r="AK20">
        <v>52.951607519677097</v>
      </c>
      <c r="AL20" t="s">
        <v>122</v>
      </c>
      <c r="AM20" t="s">
        <v>127</v>
      </c>
    </row>
    <row r="21" spans="1:39" x14ac:dyDescent="0.4">
      <c r="A21" t="s">
        <v>87</v>
      </c>
      <c r="B21">
        <v>6.6842346428771293E-2</v>
      </c>
      <c r="C21">
        <v>1.2204052076692101E-2</v>
      </c>
      <c r="D21">
        <v>0.15772819519042899</v>
      </c>
      <c r="E21">
        <v>4.53096147237134E-3</v>
      </c>
      <c r="F21">
        <v>9.8328048159576609E-4</v>
      </c>
      <c r="G21">
        <v>0</v>
      </c>
      <c r="H21">
        <v>0.158790482485128</v>
      </c>
      <c r="I21">
        <v>-2.4785194976867001E-4</v>
      </c>
      <c r="J21">
        <v>2.72637144745538E-3</v>
      </c>
      <c r="K21">
        <v>0.19485586876891201</v>
      </c>
      <c r="L21">
        <v>-1.59261028826246E-4</v>
      </c>
      <c r="M21">
        <v>3.2648510909380401E-3</v>
      </c>
      <c r="N21">
        <v>-0.341887777294475</v>
      </c>
      <c r="O21">
        <v>0</v>
      </c>
      <c r="P21">
        <v>0</v>
      </c>
      <c r="Q21">
        <v>81.164698324032997</v>
      </c>
      <c r="R21">
        <v>23.1333066916952</v>
      </c>
      <c r="S21">
        <v>49.3085968722309</v>
      </c>
      <c r="T21">
        <v>58.501209568018503</v>
      </c>
      <c r="U21">
        <v>51.543109223655698</v>
      </c>
      <c r="V21">
        <v>56.340709510791903</v>
      </c>
      <c r="W21">
        <v>39.542611415168103</v>
      </c>
      <c r="X21">
        <v>70.967741935483801</v>
      </c>
      <c r="Y21">
        <v>82.142857142857096</v>
      </c>
      <c r="Z21">
        <v>34.551360129922799</v>
      </c>
      <c r="AA21">
        <v>58.064516129032199</v>
      </c>
      <c r="AB21">
        <v>43.243243243243199</v>
      </c>
      <c r="AC21">
        <v>8.0293133662577798</v>
      </c>
      <c r="AD21">
        <v>77.7777777777777</v>
      </c>
      <c r="AE21">
        <v>59.6996245306633</v>
      </c>
      <c r="AF21">
        <v>49.721818188878999</v>
      </c>
      <c r="AG21">
        <v>50.5896410450123</v>
      </c>
      <c r="AH21">
        <v>75.684022176282298</v>
      </c>
      <c r="AI21">
        <v>37.7587580594396</v>
      </c>
      <c r="AJ21">
        <v>44.556091505832804</v>
      </c>
      <c r="AK21">
        <v>52.934045057388701</v>
      </c>
      <c r="AL21" t="s">
        <v>81</v>
      </c>
      <c r="AM21" t="s">
        <v>88</v>
      </c>
    </row>
    <row r="22" spans="1:39" x14ac:dyDescent="0.4">
      <c r="A22" t="s">
        <v>128</v>
      </c>
      <c r="B22">
        <v>1.48362943934905E-2</v>
      </c>
      <c r="C22">
        <v>6.1907119195923697E-2</v>
      </c>
      <c r="D22">
        <v>0.12691605091094901</v>
      </c>
      <c r="E22">
        <v>0</v>
      </c>
      <c r="F22">
        <v>8.7273696380226994E-3</v>
      </c>
      <c r="G22">
        <v>0</v>
      </c>
      <c r="H22">
        <v>0.14581956378056801</v>
      </c>
      <c r="I22">
        <v>-5.7832121612689895E-4</v>
      </c>
      <c r="J22">
        <v>0</v>
      </c>
      <c r="K22">
        <v>0.21890428412167501</v>
      </c>
      <c r="L22">
        <v>0</v>
      </c>
      <c r="M22">
        <v>0</v>
      </c>
      <c r="N22">
        <v>-0.28142670726402702</v>
      </c>
      <c r="O22">
        <v>0</v>
      </c>
      <c r="P22">
        <v>4.6686965347252397E-2</v>
      </c>
      <c r="Q22">
        <v>60.085505530857503</v>
      </c>
      <c r="R22">
        <v>34.7832892173126</v>
      </c>
      <c r="S22">
        <v>47.992043355278597</v>
      </c>
      <c r="T22">
        <v>47.745949282333399</v>
      </c>
      <c r="U22">
        <v>57.397290235024101</v>
      </c>
      <c r="V22">
        <v>56.340709510791903</v>
      </c>
      <c r="W22">
        <v>36.473807662236098</v>
      </c>
      <c r="X22">
        <v>58.064516129032199</v>
      </c>
      <c r="Y22">
        <v>58.571428571428498</v>
      </c>
      <c r="Z22">
        <v>46.812829882257397</v>
      </c>
      <c r="AA22">
        <v>64.516129032257993</v>
      </c>
      <c r="AB22">
        <v>24.774774774774698</v>
      </c>
      <c r="AC22">
        <v>21.315915246136601</v>
      </c>
      <c r="AD22">
        <v>77.7777777777777</v>
      </c>
      <c r="AE22">
        <v>100</v>
      </c>
      <c r="AF22">
        <v>46.031231917744897</v>
      </c>
      <c r="AG22">
        <v>48.777238713640102</v>
      </c>
      <c r="AH22">
        <v>59.7117869167501</v>
      </c>
      <c r="AI22">
        <v>37.8614993282158</v>
      </c>
      <c r="AJ22">
        <v>71.484088900763794</v>
      </c>
      <c r="AK22">
        <v>52.843464413833303</v>
      </c>
      <c r="AL22" t="s">
        <v>122</v>
      </c>
      <c r="AM22" t="s">
        <v>129</v>
      </c>
    </row>
    <row r="23" spans="1:39" x14ac:dyDescent="0.4">
      <c r="A23" t="s">
        <v>210</v>
      </c>
      <c r="B23">
        <v>3.4131861298345302E-3</v>
      </c>
      <c r="C23">
        <v>7.23920039824133E-2</v>
      </c>
      <c r="D23">
        <v>0</v>
      </c>
      <c r="E23">
        <v>0</v>
      </c>
      <c r="F23">
        <v>1.30625689523422E-2</v>
      </c>
      <c r="G23">
        <v>3.3785894513130098E-2</v>
      </c>
      <c r="H23">
        <v>0.21579643093192299</v>
      </c>
      <c r="I23">
        <v>-1.6523463317911301E-4</v>
      </c>
      <c r="J23">
        <v>0</v>
      </c>
      <c r="K23">
        <v>0.19095397356266899</v>
      </c>
      <c r="L23">
        <v>-6.3704411530498498E-4</v>
      </c>
      <c r="M23">
        <v>1.5926102882624601E-3</v>
      </c>
      <c r="N23">
        <v>-0.19580977236479599</v>
      </c>
      <c r="O23" s="1">
        <v>7.2495287806292297E-5</v>
      </c>
      <c r="P23">
        <v>6.4520806147600404E-3</v>
      </c>
      <c r="Q23">
        <v>55.455469372304798</v>
      </c>
      <c r="R23">
        <v>37.240858369990697</v>
      </c>
      <c r="S23">
        <v>42.5691240131871</v>
      </c>
      <c r="T23">
        <v>47.745949282333399</v>
      </c>
      <c r="U23">
        <v>60.674504765195699</v>
      </c>
      <c r="V23">
        <v>63.337923288161797</v>
      </c>
      <c r="W23">
        <v>53.029710711493301</v>
      </c>
      <c r="X23">
        <v>74.193548387096698</v>
      </c>
      <c r="Y23">
        <v>58.571428571428498</v>
      </c>
      <c r="Z23">
        <v>32.561916362159899</v>
      </c>
      <c r="AA23">
        <v>38.709677419354698</v>
      </c>
      <c r="AB23">
        <v>33.783783783783697</v>
      </c>
      <c r="AC23">
        <v>40.130635653974799</v>
      </c>
      <c r="AD23">
        <v>88.8888888888888</v>
      </c>
      <c r="AE23">
        <v>65.269086357947401</v>
      </c>
      <c r="AF23">
        <v>43.422629203048203</v>
      </c>
      <c r="AG23">
        <v>52.576687115890401</v>
      </c>
      <c r="AH23">
        <v>72.913755101832905</v>
      </c>
      <c r="AI23">
        <v>24.8207695998241</v>
      </c>
      <c r="AJ23">
        <v>69.069486598227897</v>
      </c>
      <c r="AK23">
        <v>52.8108336818201</v>
      </c>
      <c r="AL23" t="s">
        <v>200</v>
      </c>
      <c r="AM23" t="s">
        <v>211</v>
      </c>
    </row>
    <row r="24" spans="1:39" x14ac:dyDescent="0.4">
      <c r="A24" t="s">
        <v>212</v>
      </c>
      <c r="B24">
        <v>-7.3050201497915399E-2</v>
      </c>
      <c r="C24">
        <v>-5.7599908515251199E-3</v>
      </c>
      <c r="D24">
        <v>-0.40872275829315102</v>
      </c>
      <c r="E24">
        <v>0</v>
      </c>
      <c r="F24">
        <v>-9.4884920289572895E-4</v>
      </c>
      <c r="G24">
        <v>0</v>
      </c>
      <c r="H24">
        <v>0.28155981493721</v>
      </c>
      <c r="I24">
        <v>4.13086582947787E-4</v>
      </c>
      <c r="J24">
        <v>2.6437541308658298E-3</v>
      </c>
      <c r="K24">
        <v>0.19143175664914699</v>
      </c>
      <c r="L24" s="1">
        <v>7.9630514413122106E-5</v>
      </c>
      <c r="M24">
        <v>-9.5556617295747704E-4</v>
      </c>
      <c r="N24">
        <v>-0.18268812527185699</v>
      </c>
      <c r="O24">
        <v>0</v>
      </c>
      <c r="P24">
        <v>2.1458605190662599E-2</v>
      </c>
      <c r="Q24">
        <v>24.463182391335401</v>
      </c>
      <c r="R24">
        <v>18.922685530205602</v>
      </c>
      <c r="S24">
        <v>25.105055949360398</v>
      </c>
      <c r="T24">
        <v>47.745949282333399</v>
      </c>
      <c r="U24">
        <v>50.082506603776999</v>
      </c>
      <c r="V24">
        <v>56.340709510791903</v>
      </c>
      <c r="W24">
        <v>68.588741204065599</v>
      </c>
      <c r="X24">
        <v>96.774193548387103</v>
      </c>
      <c r="Y24">
        <v>81.428571428571402</v>
      </c>
      <c r="Z24">
        <v>32.805521721477803</v>
      </c>
      <c r="AA24">
        <v>67.741935483870904</v>
      </c>
      <c r="AB24">
        <v>19.369369369369299</v>
      </c>
      <c r="AC24">
        <v>43.014178747809403</v>
      </c>
      <c r="AD24">
        <v>77.7777777777777</v>
      </c>
      <c r="AE24">
        <v>78.222778473091296</v>
      </c>
      <c r="AF24">
        <v>20.489205314880401</v>
      </c>
      <c r="AG24">
        <v>46.0722567770637</v>
      </c>
      <c r="AH24">
        <v>97.551345777839899</v>
      </c>
      <c r="AI24">
        <v>31.062779293675799</v>
      </c>
      <c r="AJ24">
        <v>71.444411695535294</v>
      </c>
      <c r="AK24">
        <v>52.558877134814999</v>
      </c>
      <c r="AL24" t="s">
        <v>200</v>
      </c>
      <c r="AM24" t="s">
        <v>213</v>
      </c>
    </row>
    <row r="25" spans="1:39" x14ac:dyDescent="0.4">
      <c r="A25" t="s">
        <v>167</v>
      </c>
      <c r="B25">
        <v>2.6033001224606601E-2</v>
      </c>
      <c r="C25">
        <v>4.7034143550594099E-2</v>
      </c>
      <c r="D25">
        <v>0.28362441062927202</v>
      </c>
      <c r="E25">
        <v>0</v>
      </c>
      <c r="F25">
        <v>1.51703120282583E-2</v>
      </c>
      <c r="G25">
        <v>3.39394062757492E-2</v>
      </c>
      <c r="H25">
        <v>0.20679114342366101</v>
      </c>
      <c r="I25">
        <v>-4.9570389953734197E-4</v>
      </c>
      <c r="J25">
        <v>0</v>
      </c>
      <c r="K25">
        <v>0.21468386685777899</v>
      </c>
      <c r="L25">
        <v>1.59261028826246E-4</v>
      </c>
      <c r="M25">
        <v>0</v>
      </c>
      <c r="N25">
        <v>-0.26591271567348101</v>
      </c>
      <c r="O25" s="1">
        <v>-7.2495287806292798E-5</v>
      </c>
      <c r="P25">
        <v>0</v>
      </c>
      <c r="Q25">
        <v>64.623776226384393</v>
      </c>
      <c r="R25">
        <v>31.297188330291501</v>
      </c>
      <c r="S25">
        <v>54.687940279933201</v>
      </c>
      <c r="T25">
        <v>47.745949282333399</v>
      </c>
      <c r="U25">
        <v>62.267863163146401</v>
      </c>
      <c r="V25">
        <v>63.369716278575801</v>
      </c>
      <c r="W25">
        <v>50.899139953088302</v>
      </c>
      <c r="X25">
        <v>61.290322580645103</v>
      </c>
      <c r="Y25">
        <v>58.571428571428498</v>
      </c>
      <c r="Z25">
        <v>44.660982541615901</v>
      </c>
      <c r="AA25">
        <v>70.967741935483801</v>
      </c>
      <c r="AB25">
        <v>24.774774774774698</v>
      </c>
      <c r="AC25">
        <v>24.725187191333401</v>
      </c>
      <c r="AD25">
        <v>66.6666666666666</v>
      </c>
      <c r="AE25">
        <v>59.6996245306633</v>
      </c>
      <c r="AF25">
        <v>48.692272052877101</v>
      </c>
      <c r="AG25">
        <v>53.177662533802902</v>
      </c>
      <c r="AH25">
        <v>66.841364195010996</v>
      </c>
      <c r="AI25">
        <v>39.667459050308203</v>
      </c>
      <c r="AJ25">
        <v>47.362491180755796</v>
      </c>
      <c r="AK25">
        <v>52.416553487091001</v>
      </c>
      <c r="AL25" t="s">
        <v>159</v>
      </c>
      <c r="AM25" t="s">
        <v>168</v>
      </c>
    </row>
    <row r="26" spans="1:39" x14ac:dyDescent="0.4">
      <c r="A26" t="s">
        <v>169</v>
      </c>
      <c r="B26">
        <v>-3.4758586268915301E-2</v>
      </c>
      <c r="C26">
        <v>-1.06526460620064E-2</v>
      </c>
      <c r="D26">
        <v>-0.19476437568664501</v>
      </c>
      <c r="E26">
        <v>0</v>
      </c>
      <c r="F26">
        <v>-3.4633641205403199E-3</v>
      </c>
      <c r="G26">
        <v>-6.8471699953079196E-2</v>
      </c>
      <c r="H26">
        <v>0.107980832782551</v>
      </c>
      <c r="I26">
        <v>-7.4355584930601399E-4</v>
      </c>
      <c r="J26">
        <v>-1.9001982815598101E-3</v>
      </c>
      <c r="K26">
        <v>0.30458671763019501</v>
      </c>
      <c r="L26">
        <v>7.16674629718108E-4</v>
      </c>
      <c r="M26">
        <v>1.3298295906991499E-2</v>
      </c>
      <c r="N26">
        <v>-0.28287661302015299</v>
      </c>
      <c r="O26" s="1">
        <v>-7.2495287806292798E-5</v>
      </c>
      <c r="P26">
        <v>0</v>
      </c>
      <c r="Q26">
        <v>39.983613344767797</v>
      </c>
      <c r="R26">
        <v>17.7758881390257</v>
      </c>
      <c r="S26">
        <v>34.247154550060998</v>
      </c>
      <c r="T26">
        <v>47.745949282333399</v>
      </c>
      <c r="U26">
        <v>48.181647098374697</v>
      </c>
      <c r="V26">
        <v>42.159906273943299</v>
      </c>
      <c r="W26">
        <v>27.521501172791201</v>
      </c>
      <c r="X26">
        <v>51.612903225806399</v>
      </c>
      <c r="Y26">
        <v>42.142857142857103</v>
      </c>
      <c r="Z26">
        <v>90.499390986601696</v>
      </c>
      <c r="AA26">
        <v>93.548387096774206</v>
      </c>
      <c r="AB26">
        <v>100</v>
      </c>
      <c r="AC26">
        <v>20.9972916998566</v>
      </c>
      <c r="AD26">
        <v>66.6666666666666</v>
      </c>
      <c r="AE26">
        <v>59.6996245306633</v>
      </c>
      <c r="AF26">
        <v>28.565582203172099</v>
      </c>
      <c r="AG26">
        <v>40.125312968353299</v>
      </c>
      <c r="AH26">
        <v>46.854134694937798</v>
      </c>
      <c r="AI26">
        <v>100</v>
      </c>
      <c r="AJ26">
        <v>45.489186041171699</v>
      </c>
      <c r="AK26">
        <v>52.185518747368199</v>
      </c>
      <c r="AL26" t="s">
        <v>159</v>
      </c>
      <c r="AM26" t="s">
        <v>170</v>
      </c>
    </row>
    <row r="27" spans="1:39" x14ac:dyDescent="0.4">
      <c r="A27" t="s">
        <v>89</v>
      </c>
      <c r="B27">
        <v>-3.4255109872226601E-3</v>
      </c>
      <c r="C27">
        <v>2.9294189580739E-2</v>
      </c>
      <c r="D27">
        <v>0</v>
      </c>
      <c r="E27">
        <v>0</v>
      </c>
      <c r="F27">
        <v>1.7499574559956099E-2</v>
      </c>
      <c r="G27">
        <v>0</v>
      </c>
      <c r="H27">
        <v>0.269580304031725</v>
      </c>
      <c r="I27">
        <v>0</v>
      </c>
      <c r="J27">
        <v>0</v>
      </c>
      <c r="K27">
        <v>0.20823379519031601</v>
      </c>
      <c r="L27" s="1">
        <v>-7.96305144131238E-5</v>
      </c>
      <c r="M27">
        <v>-4.7778308647873798E-4</v>
      </c>
      <c r="N27">
        <v>-0.27968682035667602</v>
      </c>
      <c r="O27">
        <v>0</v>
      </c>
      <c r="P27">
        <v>2.1748586341887701E-4</v>
      </c>
      <c r="Q27">
        <v>52.683595535644699</v>
      </c>
      <c r="R27">
        <v>27.139091743247999</v>
      </c>
      <c r="S27">
        <v>42.5691240131871</v>
      </c>
      <c r="T27">
        <v>47.745949282333399</v>
      </c>
      <c r="U27">
        <v>64.028680246746305</v>
      </c>
      <c r="V27">
        <v>56.340709510791903</v>
      </c>
      <c r="W27">
        <v>65.7544956997654</v>
      </c>
      <c r="X27">
        <v>80.645161290322505</v>
      </c>
      <c r="Y27">
        <v>58.571428571428498</v>
      </c>
      <c r="Z27">
        <v>41.372310190824102</v>
      </c>
      <c r="AA27">
        <v>61.290322580645103</v>
      </c>
      <c r="AB27">
        <v>22.072072072072</v>
      </c>
      <c r="AC27">
        <v>21.698263501672699</v>
      </c>
      <c r="AD27">
        <v>77.7777777777777</v>
      </c>
      <c r="AE27">
        <v>59.887359198998702</v>
      </c>
      <c r="AF27">
        <v>39.001232855006599</v>
      </c>
      <c r="AG27">
        <v>51.229504030070601</v>
      </c>
      <c r="AH27">
        <v>80.659408947790794</v>
      </c>
      <c r="AI27">
        <v>33.086353363655903</v>
      </c>
      <c r="AJ27">
        <v>51.519215584769803</v>
      </c>
      <c r="AK27">
        <v>51.971756081030598</v>
      </c>
      <c r="AL27" t="s">
        <v>81</v>
      </c>
      <c r="AM27" t="s">
        <v>90</v>
      </c>
    </row>
    <row r="28" spans="1:39" x14ac:dyDescent="0.4">
      <c r="A28" t="s">
        <v>48</v>
      </c>
      <c r="B28">
        <v>-1.49007627779451E-2</v>
      </c>
      <c r="C28">
        <v>1.7937513947637599E-2</v>
      </c>
      <c r="D28">
        <v>0</v>
      </c>
      <c r="E28">
        <v>0</v>
      </c>
      <c r="F28">
        <v>2.3039869185459902E-3</v>
      </c>
      <c r="G28">
        <v>0</v>
      </c>
      <c r="H28">
        <v>4.7009253139458002E-2</v>
      </c>
      <c r="I28">
        <v>-3.3046926635822699E-4</v>
      </c>
      <c r="J28">
        <v>0</v>
      </c>
      <c r="K28">
        <v>0.21571906354515</v>
      </c>
      <c r="L28">
        <v>3.18522057652492E-4</v>
      </c>
      <c r="M28">
        <v>4.5389393215480101E-3</v>
      </c>
      <c r="N28">
        <v>-0.137306075105118</v>
      </c>
      <c r="O28">
        <v>0</v>
      </c>
      <c r="P28">
        <v>3.9147455415397998E-3</v>
      </c>
      <c r="Q28">
        <v>48.032424462655399</v>
      </c>
      <c r="R28">
        <v>24.477182119897201</v>
      </c>
      <c r="S28">
        <v>42.5691240131871</v>
      </c>
      <c r="T28">
        <v>47.745949282333399</v>
      </c>
      <c r="U28">
        <v>52.541503532994199</v>
      </c>
      <c r="V28">
        <v>56.340709510791903</v>
      </c>
      <c r="W28">
        <v>13.096168881939001</v>
      </c>
      <c r="X28">
        <v>67.741935483871003</v>
      </c>
      <c r="Y28">
        <v>58.571428571428498</v>
      </c>
      <c r="Z28">
        <v>45.188794153471299</v>
      </c>
      <c r="AA28">
        <v>77.419354838709594</v>
      </c>
      <c r="AB28">
        <v>50.450450450450397</v>
      </c>
      <c r="AC28">
        <v>52.987095746375601</v>
      </c>
      <c r="AD28">
        <v>77.7777777777777</v>
      </c>
      <c r="AE28">
        <v>63.078848560700798</v>
      </c>
      <c r="AF28">
        <v>36.489586799980401</v>
      </c>
      <c r="AG28">
        <v>46.981585420390303</v>
      </c>
      <c r="AH28">
        <v>54.178049147869302</v>
      </c>
      <c r="AI28">
        <v>53.383043029717399</v>
      </c>
      <c r="AJ28">
        <v>68.845925474430103</v>
      </c>
      <c r="AK28">
        <v>51.867916492438901</v>
      </c>
      <c r="AL28" t="s">
        <v>40</v>
      </c>
      <c r="AM28" t="s">
        <v>49</v>
      </c>
    </row>
    <row r="29" spans="1:39" x14ac:dyDescent="0.4">
      <c r="A29" t="s">
        <v>214</v>
      </c>
      <c r="B29">
        <v>-1.98865038846067E-2</v>
      </c>
      <c r="C29">
        <v>9.3100354810382504E-3</v>
      </c>
      <c r="D29">
        <v>0</v>
      </c>
      <c r="E29">
        <v>0</v>
      </c>
      <c r="F29">
        <v>1.15646685188E-3</v>
      </c>
      <c r="G29">
        <v>0</v>
      </c>
      <c r="H29">
        <v>0.12582617316589501</v>
      </c>
      <c r="I29">
        <v>-4.9570389953734197E-4</v>
      </c>
      <c r="J29">
        <v>0</v>
      </c>
      <c r="K29">
        <v>0.262143653448001</v>
      </c>
      <c r="L29">
        <v>3.9815257206561399E-4</v>
      </c>
      <c r="M29">
        <v>2.6278069756330599E-3</v>
      </c>
      <c r="N29">
        <v>-0.17891837030593</v>
      </c>
      <c r="O29" s="1">
        <v>-7.2495287806292798E-5</v>
      </c>
      <c r="P29">
        <v>0</v>
      </c>
      <c r="Q29">
        <v>46.011594311332203</v>
      </c>
      <c r="R29">
        <v>22.4549734474442</v>
      </c>
      <c r="S29">
        <v>42.5691240131871</v>
      </c>
      <c r="T29">
        <v>47.745949282333399</v>
      </c>
      <c r="U29">
        <v>51.674030283559098</v>
      </c>
      <c r="V29">
        <v>56.340709510791903</v>
      </c>
      <c r="W29">
        <v>31.743549648162599</v>
      </c>
      <c r="X29">
        <v>61.290322580645103</v>
      </c>
      <c r="Y29">
        <v>58.571428571428498</v>
      </c>
      <c r="Z29">
        <v>68.8591149005278</v>
      </c>
      <c r="AA29">
        <v>80.645161290322505</v>
      </c>
      <c r="AB29">
        <v>39.639639639639597</v>
      </c>
      <c r="AC29">
        <v>43.842599968137598</v>
      </c>
      <c r="AD29">
        <v>66.6666666666666</v>
      </c>
      <c r="AE29">
        <v>59.6996245306633</v>
      </c>
      <c r="AF29">
        <v>35.101022536340203</v>
      </c>
      <c r="AG29">
        <v>46.660796783504097</v>
      </c>
      <c r="AH29">
        <v>59.104114866098897</v>
      </c>
      <c r="AI29">
        <v>60.139093584279401</v>
      </c>
      <c r="AJ29">
        <v>56.969184204264103</v>
      </c>
      <c r="AK29">
        <v>51.850299242989401</v>
      </c>
      <c r="AL29" t="s">
        <v>200</v>
      </c>
      <c r="AM29" t="s">
        <v>215</v>
      </c>
    </row>
    <row r="30" spans="1:39" x14ac:dyDescent="0.4">
      <c r="A30" t="s">
        <v>130</v>
      </c>
      <c r="B30">
        <v>4.3704862259675403E-2</v>
      </c>
      <c r="C30">
        <v>7.0332426824369201E-2</v>
      </c>
      <c r="D30">
        <v>0.26836991310119601</v>
      </c>
      <c r="E30">
        <v>3.2725349030277798E-3</v>
      </c>
      <c r="F30">
        <v>1.17687591494513E-2</v>
      </c>
      <c r="G30">
        <v>8.5353717207908603E-2</v>
      </c>
      <c r="H30">
        <v>0.15482485128883</v>
      </c>
      <c r="I30" s="1">
        <v>-8.2617316589556707E-5</v>
      </c>
      <c r="J30">
        <v>2.4785194976867202E-4</v>
      </c>
      <c r="K30">
        <v>0.20496894409937799</v>
      </c>
      <c r="L30">
        <v>-5.5741360089186197E-4</v>
      </c>
      <c r="M30">
        <v>0</v>
      </c>
      <c r="N30">
        <v>-0.27830940988835701</v>
      </c>
      <c r="O30">
        <v>-1.44990575612585E-4</v>
      </c>
      <c r="P30">
        <v>5.0021748586341896E-3</v>
      </c>
      <c r="Q30">
        <v>71.786568847514502</v>
      </c>
      <c r="R30">
        <v>36.758110739068599</v>
      </c>
      <c r="S30">
        <v>54.036140061559401</v>
      </c>
      <c r="T30">
        <v>55.514049914103403</v>
      </c>
      <c r="U30">
        <v>59.696443094234702</v>
      </c>
      <c r="V30">
        <v>74.017855982814595</v>
      </c>
      <c r="W30">
        <v>38.604378420641098</v>
      </c>
      <c r="X30">
        <v>77.419354838709594</v>
      </c>
      <c r="Y30">
        <v>60.714285714285701</v>
      </c>
      <c r="Z30">
        <v>39.7076735688185</v>
      </c>
      <c r="AA30">
        <v>41.935483870967701</v>
      </c>
      <c r="AB30">
        <v>24.774774774774698</v>
      </c>
      <c r="AC30">
        <v>22.000955870638801</v>
      </c>
      <c r="AD30">
        <v>55.5555555555555</v>
      </c>
      <c r="AE30">
        <v>64.017521902377894</v>
      </c>
      <c r="AF30">
        <v>52.8039746110816</v>
      </c>
      <c r="AG30">
        <v>59.037022806293798</v>
      </c>
      <c r="AH30">
        <v>69.2556217487071</v>
      </c>
      <c r="AI30">
        <v>25.393060991041001</v>
      </c>
      <c r="AJ30">
        <v>42.579878903254802</v>
      </c>
      <c r="AK30">
        <v>51.769276877071</v>
      </c>
      <c r="AL30" t="s">
        <v>122</v>
      </c>
      <c r="AM30" t="s">
        <v>131</v>
      </c>
    </row>
    <row r="31" spans="1:39" x14ac:dyDescent="0.4">
      <c r="A31" t="s">
        <v>91</v>
      </c>
      <c r="B31">
        <v>2.96513973580581E-2</v>
      </c>
      <c r="C31">
        <v>4.1708050121512102E-2</v>
      </c>
      <c r="D31">
        <v>0</v>
      </c>
      <c r="E31">
        <v>0</v>
      </c>
      <c r="F31">
        <v>3.8154225780227201E-3</v>
      </c>
      <c r="G31">
        <v>0</v>
      </c>
      <c r="H31">
        <v>0.21216126900198201</v>
      </c>
      <c r="I31">
        <v>-4.9570389953734197E-4</v>
      </c>
      <c r="J31">
        <v>3.63516192994051E-3</v>
      </c>
      <c r="K31">
        <v>0.18155757286192001</v>
      </c>
      <c r="L31">
        <v>0</v>
      </c>
      <c r="M31">
        <v>-1.11482720178372E-3</v>
      </c>
      <c r="N31">
        <v>-0.243149195302305</v>
      </c>
      <c r="O31" s="1">
        <v>-7.2495287806292798E-5</v>
      </c>
      <c r="P31">
        <v>0</v>
      </c>
      <c r="Q31">
        <v>66.090391489688002</v>
      </c>
      <c r="R31">
        <v>30.048796651971799</v>
      </c>
      <c r="S31">
        <v>42.5691240131871</v>
      </c>
      <c r="T31">
        <v>47.745949282333399</v>
      </c>
      <c r="U31">
        <v>53.684080504783097</v>
      </c>
      <c r="V31">
        <v>56.340709510791903</v>
      </c>
      <c r="W31">
        <v>52.169663799843597</v>
      </c>
      <c r="X31">
        <v>61.290322580645103</v>
      </c>
      <c r="Y31">
        <v>89.999999999999901</v>
      </c>
      <c r="Z31">
        <v>27.7710109622411</v>
      </c>
      <c r="AA31">
        <v>64.516129032257993</v>
      </c>
      <c r="AB31">
        <v>18.468468468468402</v>
      </c>
      <c r="AC31">
        <v>29.727576867930502</v>
      </c>
      <c r="AD31">
        <v>66.6666666666666</v>
      </c>
      <c r="AE31">
        <v>59.6996245306633</v>
      </c>
      <c r="AF31">
        <v>44.605064772834403</v>
      </c>
      <c r="AG31">
        <v>47.404106471680798</v>
      </c>
      <c r="AH31">
        <v>80.049051817667802</v>
      </c>
      <c r="AI31">
        <v>27.214943714198299</v>
      </c>
      <c r="AJ31">
        <v>49.876242521907201</v>
      </c>
      <c r="AK31">
        <v>51.119234290764801</v>
      </c>
      <c r="AL31" t="s">
        <v>81</v>
      </c>
      <c r="AM31" t="s">
        <v>92</v>
      </c>
    </row>
    <row r="32" spans="1:39" x14ac:dyDescent="0.4">
      <c r="A32" t="s">
        <v>216</v>
      </c>
      <c r="B32">
        <v>0</v>
      </c>
      <c r="C32">
        <v>3.0812713123637699E-2</v>
      </c>
      <c r="D32">
        <v>0</v>
      </c>
      <c r="E32">
        <v>0</v>
      </c>
      <c r="F32">
        <v>7.3825593826065397E-3</v>
      </c>
      <c r="G32">
        <v>3.1432643532752901E-2</v>
      </c>
      <c r="H32">
        <v>0.19150693985459299</v>
      </c>
      <c r="I32">
        <v>-1.6523463317911301E-4</v>
      </c>
      <c r="J32">
        <v>0</v>
      </c>
      <c r="K32">
        <v>0.224558050645007</v>
      </c>
      <c r="L32" s="1">
        <v>7.9630514413122106E-5</v>
      </c>
      <c r="M32">
        <v>-1.19445771619684E-3</v>
      </c>
      <c r="N32">
        <v>-0.24061186022908501</v>
      </c>
      <c r="O32" s="1">
        <v>-7.2495287806292798E-5</v>
      </c>
      <c r="P32">
        <v>0</v>
      </c>
      <c r="Q32">
        <v>54.072030221396702</v>
      </c>
      <c r="R32">
        <v>27.4950209396711</v>
      </c>
      <c r="S32">
        <v>42.5691240131871</v>
      </c>
      <c r="T32">
        <v>47.745949282333399</v>
      </c>
      <c r="U32">
        <v>56.380674529532499</v>
      </c>
      <c r="V32">
        <v>62.850554212433899</v>
      </c>
      <c r="W32">
        <v>47.283033620015601</v>
      </c>
      <c r="X32">
        <v>74.193548387096698</v>
      </c>
      <c r="Y32">
        <v>58.571428571428498</v>
      </c>
      <c r="Z32">
        <v>49.695493300852597</v>
      </c>
      <c r="AA32">
        <v>67.741935483870904</v>
      </c>
      <c r="AB32">
        <v>18.018018018018001</v>
      </c>
      <c r="AC32">
        <v>30.285168073920602</v>
      </c>
      <c r="AD32">
        <v>66.6666666666666</v>
      </c>
      <c r="AE32">
        <v>59.6996245306633</v>
      </c>
      <c r="AF32">
        <v>39.6003271143367</v>
      </c>
      <c r="AG32">
        <v>50.808615984266297</v>
      </c>
      <c r="AH32">
        <v>70.592580303159295</v>
      </c>
      <c r="AI32">
        <v>37.589210063039197</v>
      </c>
      <c r="AJ32">
        <v>50.156437735092801</v>
      </c>
      <c r="AK32">
        <v>50.884551323405802</v>
      </c>
      <c r="AL32" t="s">
        <v>200</v>
      </c>
      <c r="AM32" t="s">
        <v>217</v>
      </c>
    </row>
    <row r="33" spans="1:39" x14ac:dyDescent="0.4">
      <c r="A33" t="s">
        <v>171</v>
      </c>
      <c r="B33">
        <v>-2.6725128111667901E-2</v>
      </c>
      <c r="C33">
        <v>-3.3168107248545201E-2</v>
      </c>
      <c r="D33">
        <v>-0.346805930137634</v>
      </c>
      <c r="E33">
        <v>0</v>
      </c>
      <c r="F33">
        <v>-5.3839468589319997E-4</v>
      </c>
      <c r="G33">
        <v>0</v>
      </c>
      <c r="H33">
        <v>0.13830138797091801</v>
      </c>
      <c r="I33">
        <v>-6.6093853271645495E-4</v>
      </c>
      <c r="J33">
        <v>0</v>
      </c>
      <c r="K33">
        <v>0.254499124064341</v>
      </c>
      <c r="L33">
        <v>2.3889154323936801E-4</v>
      </c>
      <c r="M33">
        <v>1.9907628603280702E-3</v>
      </c>
      <c r="N33">
        <v>-9.2431491953022998E-2</v>
      </c>
      <c r="O33">
        <v>0</v>
      </c>
      <c r="P33">
        <v>0</v>
      </c>
      <c r="Q33">
        <v>43.239750018585099</v>
      </c>
      <c r="R33">
        <v>12.4984526690947</v>
      </c>
      <c r="S33">
        <v>27.750662731130699</v>
      </c>
      <c r="T33">
        <v>47.745949282333399</v>
      </c>
      <c r="U33">
        <v>50.392791647108801</v>
      </c>
      <c r="V33">
        <v>56.340709510791903</v>
      </c>
      <c r="W33">
        <v>34.695074276778698</v>
      </c>
      <c r="X33">
        <v>54.838709677419303</v>
      </c>
      <c r="Y33">
        <v>58.571428571428498</v>
      </c>
      <c r="Z33">
        <v>64.961429151441294</v>
      </c>
      <c r="AA33">
        <v>74.193548387096698</v>
      </c>
      <c r="AB33">
        <v>36.036036036036002</v>
      </c>
      <c r="AC33">
        <v>62.848494503743801</v>
      </c>
      <c r="AD33">
        <v>77.7777777777777</v>
      </c>
      <c r="AE33">
        <v>59.6996245306633</v>
      </c>
      <c r="AF33">
        <v>25.640183717343699</v>
      </c>
      <c r="AG33">
        <v>46.186999123483503</v>
      </c>
      <c r="AH33">
        <v>57.690373226046503</v>
      </c>
      <c r="AI33">
        <v>54.278685821645396</v>
      </c>
      <c r="AJ33">
        <v>72.103283750742705</v>
      </c>
      <c r="AK33">
        <v>50.772695918095302</v>
      </c>
      <c r="AL33" t="s">
        <v>159</v>
      </c>
      <c r="AM33" t="s">
        <v>172</v>
      </c>
    </row>
    <row r="34" spans="1:39" x14ac:dyDescent="0.4">
      <c r="A34" t="s">
        <v>132</v>
      </c>
      <c r="B34">
        <v>-1.4515334791203E-2</v>
      </c>
      <c r="C34">
        <v>1.0684587860401801E-2</v>
      </c>
      <c r="D34">
        <v>0</v>
      </c>
      <c r="E34">
        <v>0</v>
      </c>
      <c r="F34">
        <v>-1.9571731186621101E-4</v>
      </c>
      <c r="G34">
        <v>0</v>
      </c>
      <c r="H34">
        <v>0.11739920687376</v>
      </c>
      <c r="I34">
        <v>-3.3046926635822699E-4</v>
      </c>
      <c r="J34">
        <v>0</v>
      </c>
      <c r="K34">
        <v>0.21468386685777899</v>
      </c>
      <c r="L34" s="1">
        <v>-7.96305144131238E-5</v>
      </c>
      <c r="M34">
        <v>0</v>
      </c>
      <c r="N34">
        <v>-0.16652167609105401</v>
      </c>
      <c r="O34">
        <v>0</v>
      </c>
      <c r="P34">
        <v>2.5445846020008701E-2</v>
      </c>
      <c r="Q34">
        <v>48.1886468737492</v>
      </c>
      <c r="R34">
        <v>22.777157009309999</v>
      </c>
      <c r="S34">
        <v>42.5691240131871</v>
      </c>
      <c r="T34">
        <v>47.745949282333399</v>
      </c>
      <c r="U34">
        <v>50.651840237011598</v>
      </c>
      <c r="V34">
        <v>56.340709510791903</v>
      </c>
      <c r="W34">
        <v>29.749804534792801</v>
      </c>
      <c r="X34">
        <v>67.741935483871003</v>
      </c>
      <c r="Y34">
        <v>58.571428571428498</v>
      </c>
      <c r="Z34">
        <v>44.660982541615901</v>
      </c>
      <c r="AA34">
        <v>61.290322580645103</v>
      </c>
      <c r="AB34">
        <v>24.774774774774698</v>
      </c>
      <c r="AC34">
        <v>46.566831288832198</v>
      </c>
      <c r="AD34">
        <v>77.7777777777777</v>
      </c>
      <c r="AE34">
        <v>81.6645807259073</v>
      </c>
      <c r="AF34">
        <v>35.9593744146772</v>
      </c>
      <c r="AG34">
        <v>46.282794404889998</v>
      </c>
      <c r="AH34">
        <v>60.904718972596903</v>
      </c>
      <c r="AI34">
        <v>35.602811963332698</v>
      </c>
      <c r="AJ34">
        <v>74.959195879760401</v>
      </c>
      <c r="AK34">
        <v>50.738124347068599</v>
      </c>
      <c r="AL34" t="s">
        <v>122</v>
      </c>
      <c r="AM34" t="s">
        <v>133</v>
      </c>
    </row>
    <row r="35" spans="1:39" x14ac:dyDescent="0.4">
      <c r="A35" t="s">
        <v>93</v>
      </c>
      <c r="B35">
        <v>1.4903289951741699E-2</v>
      </c>
      <c r="C35">
        <v>6.5181424717392494E-2</v>
      </c>
      <c r="D35">
        <v>0.16504573822021401</v>
      </c>
      <c r="E35">
        <v>0</v>
      </c>
      <c r="F35">
        <v>3.7794887409995301E-3</v>
      </c>
      <c r="G35">
        <v>0</v>
      </c>
      <c r="H35">
        <v>8.2121612690019802E-2</v>
      </c>
      <c r="I35">
        <v>-4.9570389953734197E-4</v>
      </c>
      <c r="J35">
        <v>0</v>
      </c>
      <c r="K35">
        <v>0.189361363274406</v>
      </c>
      <c r="L35">
        <v>2.3889154323936801E-4</v>
      </c>
      <c r="M35">
        <v>0</v>
      </c>
      <c r="N35">
        <v>-0.15912715673481201</v>
      </c>
      <c r="O35">
        <v>0</v>
      </c>
      <c r="P35">
        <v>0</v>
      </c>
      <c r="Q35">
        <v>60.112660299070001</v>
      </c>
      <c r="R35">
        <v>35.550758999753498</v>
      </c>
      <c r="S35">
        <v>49.621263752014698</v>
      </c>
      <c r="T35">
        <v>47.745949282333399</v>
      </c>
      <c r="U35">
        <v>53.656916149864401</v>
      </c>
      <c r="V35">
        <v>56.340709510791903</v>
      </c>
      <c r="W35">
        <v>21.403440187646599</v>
      </c>
      <c r="X35">
        <v>61.290322580645103</v>
      </c>
      <c r="Y35">
        <v>58.571428571428498</v>
      </c>
      <c r="Z35">
        <v>31.7498984977669</v>
      </c>
      <c r="AA35">
        <v>74.193548387096698</v>
      </c>
      <c r="AB35">
        <v>24.774774774774698</v>
      </c>
      <c r="AC35">
        <v>48.191811374860599</v>
      </c>
      <c r="AD35">
        <v>77.7777777777777</v>
      </c>
      <c r="AE35">
        <v>59.6996245306633</v>
      </c>
      <c r="AF35">
        <v>46.8636910212186</v>
      </c>
      <c r="AG35">
        <v>47.394061186259101</v>
      </c>
      <c r="AH35">
        <v>54.9275792589617</v>
      </c>
      <c r="AI35">
        <v>35.599511397285603</v>
      </c>
      <c r="AJ35">
        <v>64.738152432719801</v>
      </c>
      <c r="AK35">
        <v>50.712058978432502</v>
      </c>
      <c r="AL35" t="s">
        <v>81</v>
      </c>
      <c r="AM35" t="s">
        <v>94</v>
      </c>
    </row>
    <row r="36" spans="1:39" x14ac:dyDescent="0.4">
      <c r="A36" t="s">
        <v>218</v>
      </c>
      <c r="B36">
        <v>-1.7353313815239801E-2</v>
      </c>
      <c r="C36">
        <v>1.43374248447236E-3</v>
      </c>
      <c r="D36">
        <v>0</v>
      </c>
      <c r="E36">
        <v>0</v>
      </c>
      <c r="F36">
        <v>1.9113929879220001E-3</v>
      </c>
      <c r="G36">
        <v>0</v>
      </c>
      <c r="H36">
        <v>0.213483146067415</v>
      </c>
      <c r="I36">
        <v>-5.7832121612689895E-4</v>
      </c>
      <c r="J36">
        <v>-1.9828155981493701E-3</v>
      </c>
      <c r="K36">
        <v>0.203376333811116</v>
      </c>
      <c r="L36">
        <v>4.7778308647873798E-4</v>
      </c>
      <c r="M36">
        <v>4.1407867494824002E-3</v>
      </c>
      <c r="N36">
        <v>-0.211613745106568</v>
      </c>
      <c r="O36" s="1">
        <v>-7.2495287806292798E-5</v>
      </c>
      <c r="P36">
        <v>6.4520806147600404E-3</v>
      </c>
      <c r="Q36">
        <v>47.038351770593202</v>
      </c>
      <c r="R36">
        <v>20.6088363558132</v>
      </c>
      <c r="S36">
        <v>42.5691240131871</v>
      </c>
      <c r="T36">
        <v>47.745949282333399</v>
      </c>
      <c r="U36">
        <v>52.244720284840298</v>
      </c>
      <c r="V36">
        <v>56.340709510791903</v>
      </c>
      <c r="W36">
        <v>52.482408131352599</v>
      </c>
      <c r="X36">
        <v>58.064516129032199</v>
      </c>
      <c r="Y36">
        <v>41.428571428571402</v>
      </c>
      <c r="Z36">
        <v>38.895655704425401</v>
      </c>
      <c r="AA36">
        <v>83.870967741935402</v>
      </c>
      <c r="AB36">
        <v>48.198198198198099</v>
      </c>
      <c r="AC36">
        <v>36.657638999522</v>
      </c>
      <c r="AD36">
        <v>66.6666666666666</v>
      </c>
      <c r="AE36">
        <v>65.269086357947401</v>
      </c>
      <c r="AF36">
        <v>34.819610132092997</v>
      </c>
      <c r="AG36">
        <v>46.871835991588902</v>
      </c>
      <c r="AH36">
        <v>59.253642503134401</v>
      </c>
      <c r="AI36">
        <v>52.503628020854201</v>
      </c>
      <c r="AJ36">
        <v>56.157379567742197</v>
      </c>
      <c r="AK36">
        <v>50.538760038347398</v>
      </c>
      <c r="AL36" t="s">
        <v>200</v>
      </c>
      <c r="AM36" t="s">
        <v>219</v>
      </c>
    </row>
    <row r="37" spans="1:39" x14ac:dyDescent="0.4">
      <c r="A37" t="s">
        <v>173</v>
      </c>
      <c r="B37">
        <v>4.1687174326453497E-2</v>
      </c>
      <c r="C37">
        <v>3.9274511220364898E-2</v>
      </c>
      <c r="D37">
        <v>0.121999621391296</v>
      </c>
      <c r="E37">
        <v>0</v>
      </c>
      <c r="F37">
        <v>1.22069117686078E-2</v>
      </c>
      <c r="G37">
        <v>2.4661496281623799E-2</v>
      </c>
      <c r="H37">
        <v>0.20530403172504899</v>
      </c>
      <c r="I37">
        <v>1.6523463317911501E-4</v>
      </c>
      <c r="J37">
        <v>6.6093853271645701E-4</v>
      </c>
      <c r="K37">
        <v>0.219063545150501</v>
      </c>
      <c r="L37">
        <v>-9.5556617295747704E-4</v>
      </c>
      <c r="M37">
        <v>-1.27408823060996E-3</v>
      </c>
      <c r="N37">
        <v>-0.29302595331303399</v>
      </c>
      <c r="O37" s="1">
        <v>-7.2495287806292798E-5</v>
      </c>
      <c r="P37">
        <v>0</v>
      </c>
      <c r="Q37">
        <v>70.968755703152098</v>
      </c>
      <c r="R37">
        <v>29.478395521478902</v>
      </c>
      <c r="S37">
        <v>47.781972205532099</v>
      </c>
      <c r="T37">
        <v>47.745949282333399</v>
      </c>
      <c r="U37">
        <v>60.027666649559897</v>
      </c>
      <c r="V37">
        <v>61.448218547892303</v>
      </c>
      <c r="W37">
        <v>50.547302580140702</v>
      </c>
      <c r="X37">
        <v>87.096774193548299</v>
      </c>
      <c r="Y37">
        <v>64.285714285714207</v>
      </c>
      <c r="Z37">
        <v>46.894031668696698</v>
      </c>
      <c r="AA37">
        <v>25.8064516129031</v>
      </c>
      <c r="AB37">
        <v>17.567567567567501</v>
      </c>
      <c r="AC37">
        <v>18.7669268758961</v>
      </c>
      <c r="AD37">
        <v>66.6666666666666</v>
      </c>
      <c r="AE37">
        <v>59.6996245306633</v>
      </c>
      <c r="AF37">
        <v>47.874946382682403</v>
      </c>
      <c r="AG37">
        <v>51.638682254438898</v>
      </c>
      <c r="AH37">
        <v>79.430981451121696</v>
      </c>
      <c r="AI37">
        <v>18.609892272200302</v>
      </c>
      <c r="AJ37">
        <v>44.368405188429101</v>
      </c>
      <c r="AK37">
        <v>50.318801192782999</v>
      </c>
      <c r="AL37" t="s">
        <v>159</v>
      </c>
      <c r="AM37" t="s">
        <v>174</v>
      </c>
    </row>
    <row r="38" spans="1:39" x14ac:dyDescent="0.4">
      <c r="A38" t="s">
        <v>50</v>
      </c>
      <c r="B38">
        <v>0</v>
      </c>
      <c r="C38">
        <v>4.3671603735947903E-2</v>
      </c>
      <c r="D38">
        <v>0</v>
      </c>
      <c r="E38">
        <v>4.9744776029859196E-3</v>
      </c>
      <c r="F38">
        <v>1.03471712546461E-2</v>
      </c>
      <c r="G38">
        <v>9.4337269663810702E-2</v>
      </c>
      <c r="H38">
        <v>7.4355584930601404E-2</v>
      </c>
      <c r="I38" s="1">
        <v>8.2617316589558495E-5</v>
      </c>
      <c r="J38">
        <v>-1.4044943820224699E-3</v>
      </c>
      <c r="K38">
        <v>0.21372830068482199</v>
      </c>
      <c r="L38" s="1">
        <v>-7.96305144131238E-5</v>
      </c>
      <c r="M38">
        <v>-8.7593565854435403E-4</v>
      </c>
      <c r="N38">
        <v>-0.256198347107438</v>
      </c>
      <c r="O38" s="1">
        <v>-7.2495287806292798E-5</v>
      </c>
      <c r="P38">
        <v>5.8721183123096998E-3</v>
      </c>
      <c r="Q38">
        <v>54.072030221396702</v>
      </c>
      <c r="R38">
        <v>30.509037168747501</v>
      </c>
      <c r="S38">
        <v>42.5691240131871</v>
      </c>
      <c r="T38">
        <v>59.553995263669798</v>
      </c>
      <c r="U38">
        <v>58.621786967264299</v>
      </c>
      <c r="V38">
        <v>75.878390916697597</v>
      </c>
      <c r="W38">
        <v>19.566067240031199</v>
      </c>
      <c r="X38">
        <v>83.870967741935502</v>
      </c>
      <c r="Y38">
        <v>46.428571428571402</v>
      </c>
      <c r="Z38">
        <v>44.173771822980001</v>
      </c>
      <c r="AA38">
        <v>61.290322580645103</v>
      </c>
      <c r="AB38">
        <v>19.819819819819799</v>
      </c>
      <c r="AC38">
        <v>26.8599649514099</v>
      </c>
      <c r="AD38">
        <v>66.6666666666666</v>
      </c>
      <c r="AE38">
        <v>64.768460575719601</v>
      </c>
      <c r="AF38">
        <v>40.635478001613698</v>
      </c>
      <c r="AG38">
        <v>60.8215960528088</v>
      </c>
      <c r="AH38">
        <v>58.401424474681299</v>
      </c>
      <c r="AI38">
        <v>33.317028735292901</v>
      </c>
      <c r="AJ38">
        <v>50.982379880851397</v>
      </c>
      <c r="AK38">
        <v>50.3099318252495</v>
      </c>
      <c r="AL38" t="s">
        <v>40</v>
      </c>
      <c r="AM38" t="s">
        <v>51</v>
      </c>
    </row>
    <row r="39" spans="1:39" x14ac:dyDescent="0.4">
      <c r="A39" t="s">
        <v>175</v>
      </c>
      <c r="B39">
        <v>0</v>
      </c>
      <c r="C39">
        <v>9.2817924632249103E-3</v>
      </c>
      <c r="D39">
        <v>0</v>
      </c>
      <c r="E39">
        <v>0</v>
      </c>
      <c r="F39">
        <v>4.2460981613222301E-3</v>
      </c>
      <c r="G39">
        <v>0</v>
      </c>
      <c r="H39">
        <v>0.21587904824851201</v>
      </c>
      <c r="I39">
        <v>-7.4355584930601399E-4</v>
      </c>
      <c r="J39">
        <v>-1.3218770654329099E-3</v>
      </c>
      <c r="K39">
        <v>0.248287943940117</v>
      </c>
      <c r="L39">
        <v>-1.59261028826246E-4</v>
      </c>
      <c r="M39">
        <v>6.9278547539417101E-3</v>
      </c>
      <c r="N39">
        <v>-0.297303175293605</v>
      </c>
      <c r="O39">
        <v>0</v>
      </c>
      <c r="P39">
        <v>-1.71813832100913E-2</v>
      </c>
      <c r="Q39">
        <v>54.072030221396702</v>
      </c>
      <c r="R39">
        <v>22.448353520685799</v>
      </c>
      <c r="S39">
        <v>42.5691240131871</v>
      </c>
      <c r="T39">
        <v>47.745949282333399</v>
      </c>
      <c r="U39">
        <v>54.009651759308198</v>
      </c>
      <c r="V39">
        <v>56.340709510791903</v>
      </c>
      <c r="W39">
        <v>53.049257232212597</v>
      </c>
      <c r="X39">
        <v>51.612903225806399</v>
      </c>
      <c r="Y39">
        <v>47.142857142857103</v>
      </c>
      <c r="Z39">
        <v>61.7945594803085</v>
      </c>
      <c r="AA39">
        <v>58.064516129032199</v>
      </c>
      <c r="AB39">
        <v>63.963963963963899</v>
      </c>
      <c r="AC39">
        <v>17.826987414369899</v>
      </c>
      <c r="AD39">
        <v>77.7777777777777</v>
      </c>
      <c r="AE39">
        <v>44.868585732165201</v>
      </c>
      <c r="AF39">
        <v>37.867070934042303</v>
      </c>
      <c r="AG39">
        <v>47.524501606650603</v>
      </c>
      <c r="AH39">
        <v>59.184783676463198</v>
      </c>
      <c r="AI39">
        <v>57.904253552457199</v>
      </c>
      <c r="AJ39">
        <v>42.026774877226302</v>
      </c>
      <c r="AK39">
        <v>50.219148427079801</v>
      </c>
      <c r="AL39" t="s">
        <v>159</v>
      </c>
      <c r="AM39" t="s">
        <v>176</v>
      </c>
    </row>
    <row r="40" spans="1:39" x14ac:dyDescent="0.4">
      <c r="A40" t="s">
        <v>52</v>
      </c>
      <c r="B40">
        <v>2.4710353554376799E-2</v>
      </c>
      <c r="C40">
        <v>4.5820655374017902E-2</v>
      </c>
      <c r="D40">
        <v>0.17255520820617601</v>
      </c>
      <c r="E40">
        <v>2.1403673311628899E-3</v>
      </c>
      <c r="F40">
        <v>1.22206518059127E-2</v>
      </c>
      <c r="G40">
        <v>7.0932105183601296E-2</v>
      </c>
      <c r="H40">
        <v>0.119051553205551</v>
      </c>
      <c r="I40">
        <v>-1.2392597488433499E-3</v>
      </c>
      <c r="J40">
        <v>0</v>
      </c>
      <c r="K40">
        <v>0.217391304347826</v>
      </c>
      <c r="L40">
        <v>0</v>
      </c>
      <c r="M40">
        <v>2.1500238891543201E-3</v>
      </c>
      <c r="N40">
        <v>-0.30991735537190002</v>
      </c>
      <c r="O40">
        <v>0</v>
      </c>
      <c r="P40">
        <v>0</v>
      </c>
      <c r="Q40">
        <v>64.087678134967902</v>
      </c>
      <c r="R40">
        <v>31.0127568681798</v>
      </c>
      <c r="S40">
        <v>49.942131362875898</v>
      </c>
      <c r="T40">
        <v>52.826594503884202</v>
      </c>
      <c r="U40">
        <v>60.038053496077403</v>
      </c>
      <c r="V40">
        <v>71.031073960241599</v>
      </c>
      <c r="W40">
        <v>30.140734949178999</v>
      </c>
      <c r="X40">
        <v>32.258064516128997</v>
      </c>
      <c r="Y40">
        <v>58.571428571428498</v>
      </c>
      <c r="Z40">
        <v>46.041412911084002</v>
      </c>
      <c r="AA40">
        <v>64.516129032257993</v>
      </c>
      <c r="AB40">
        <v>36.936936936936902</v>
      </c>
      <c r="AC40">
        <v>15.0549625617333</v>
      </c>
      <c r="AD40">
        <v>77.7777777777777</v>
      </c>
      <c r="AE40">
        <v>59.6996245306633</v>
      </c>
      <c r="AF40">
        <v>46.780537089035803</v>
      </c>
      <c r="AG40">
        <v>57.065035592400299</v>
      </c>
      <c r="AH40">
        <v>46.730118951203501</v>
      </c>
      <c r="AI40">
        <v>42.645766451649102</v>
      </c>
      <c r="AJ40">
        <v>48.086551191972099</v>
      </c>
      <c r="AK40">
        <v>49.995690674227802</v>
      </c>
      <c r="AL40" t="s">
        <v>40</v>
      </c>
      <c r="AM40" t="s">
        <v>53</v>
      </c>
    </row>
    <row r="41" spans="1:39" x14ac:dyDescent="0.4">
      <c r="A41" t="s">
        <v>220</v>
      </c>
      <c r="B41">
        <v>0</v>
      </c>
      <c r="C41">
        <v>4.7634710033078502E-2</v>
      </c>
      <c r="D41">
        <v>9.0765595436096094E-2</v>
      </c>
      <c r="E41">
        <v>0</v>
      </c>
      <c r="F41">
        <v>8.6027396234540296E-3</v>
      </c>
      <c r="G41">
        <v>0</v>
      </c>
      <c r="H41">
        <v>0.233228684732319</v>
      </c>
      <c r="I41">
        <v>-1.6523463317911301E-4</v>
      </c>
      <c r="J41" s="1">
        <v>-8.2617316589556707E-5</v>
      </c>
      <c r="K41">
        <v>0.19541328236980399</v>
      </c>
      <c r="L41">
        <v>-6.3704411530498498E-4</v>
      </c>
      <c r="M41">
        <v>1.19445771619684E-3</v>
      </c>
      <c r="N41">
        <v>-0.28824126431781899</v>
      </c>
      <c r="O41">
        <v>0</v>
      </c>
      <c r="P41">
        <v>5.0746701464404803E-3</v>
      </c>
      <c r="Q41">
        <v>54.072030221396702</v>
      </c>
      <c r="R41">
        <v>31.4379560823022</v>
      </c>
      <c r="S41">
        <v>46.447392361075003</v>
      </c>
      <c r="T41">
        <v>47.745949282333399</v>
      </c>
      <c r="U41">
        <v>57.303075583049299</v>
      </c>
      <c r="V41">
        <v>56.340709510791903</v>
      </c>
      <c r="W41">
        <v>57.154026583268099</v>
      </c>
      <c r="X41">
        <v>74.193548387096698</v>
      </c>
      <c r="Y41">
        <v>57.857142857142797</v>
      </c>
      <c r="Z41">
        <v>34.835566382460399</v>
      </c>
      <c r="AA41">
        <v>38.709677419354698</v>
      </c>
      <c r="AB41">
        <v>31.531531531531499</v>
      </c>
      <c r="AC41">
        <v>19.8183845786203</v>
      </c>
      <c r="AD41">
        <v>77.7777777777777</v>
      </c>
      <c r="AE41">
        <v>64.080100125156406</v>
      </c>
      <c r="AF41">
        <v>42.286485753656898</v>
      </c>
      <c r="AG41">
        <v>48.742398457988003</v>
      </c>
      <c r="AH41">
        <v>74.291120827848502</v>
      </c>
      <c r="AI41">
        <v>24.829756951965798</v>
      </c>
      <c r="AJ41">
        <v>52.681452103328802</v>
      </c>
      <c r="AK41">
        <v>49.953657912223797</v>
      </c>
      <c r="AL41" t="s">
        <v>200</v>
      </c>
      <c r="AM41" t="s">
        <v>221</v>
      </c>
    </row>
    <row r="42" spans="1:39" x14ac:dyDescent="0.4">
      <c r="A42" t="s">
        <v>134</v>
      </c>
      <c r="B42">
        <v>-2.4466017735487702E-2</v>
      </c>
      <c r="C42">
        <v>1.28030960386562E-2</v>
      </c>
      <c r="D42">
        <v>0</v>
      </c>
      <c r="E42">
        <v>0</v>
      </c>
      <c r="F42">
        <v>3.6656524839355398E-3</v>
      </c>
      <c r="G42">
        <v>0</v>
      </c>
      <c r="H42">
        <v>0.11012888301387901</v>
      </c>
      <c r="I42">
        <v>-5.7832121612689895E-4</v>
      </c>
      <c r="J42">
        <v>0</v>
      </c>
      <c r="K42">
        <v>0.254021340977862</v>
      </c>
      <c r="L42">
        <v>3.9815257206561399E-4</v>
      </c>
      <c r="M42">
        <v>-2.3889154323936899E-4</v>
      </c>
      <c r="N42">
        <v>-0.20820646657967201</v>
      </c>
      <c r="O42" s="1">
        <v>-7.2495287806292798E-5</v>
      </c>
      <c r="P42">
        <v>4.3497172683775497E-3</v>
      </c>
      <c r="Q42">
        <v>44.155416970736297</v>
      </c>
      <c r="R42">
        <v>23.2737175776515</v>
      </c>
      <c r="S42">
        <v>42.5691240131871</v>
      </c>
      <c r="T42">
        <v>47.745949282333399</v>
      </c>
      <c r="U42">
        <v>53.570861090186298</v>
      </c>
      <c r="V42">
        <v>56.340709510791903</v>
      </c>
      <c r="W42">
        <v>28.029710711493301</v>
      </c>
      <c r="X42">
        <v>58.064516129032199</v>
      </c>
      <c r="Y42">
        <v>58.571428571428498</v>
      </c>
      <c r="Z42">
        <v>64.717823792123397</v>
      </c>
      <c r="AA42">
        <v>80.645161290322505</v>
      </c>
      <c r="AB42">
        <v>23.423423423423401</v>
      </c>
      <c r="AC42">
        <v>37.4064043332802</v>
      </c>
      <c r="AD42">
        <v>66.6666666666666</v>
      </c>
      <c r="AE42">
        <v>63.454317897371702</v>
      </c>
      <c r="AF42">
        <v>34.744720570257698</v>
      </c>
      <c r="AG42">
        <v>47.3622383198949</v>
      </c>
      <c r="AH42">
        <v>56.301081090127703</v>
      </c>
      <c r="AI42">
        <v>51.588665023619001</v>
      </c>
      <c r="AJ42">
        <v>55.621702228920398</v>
      </c>
      <c r="AK42">
        <v>49.909015417335198</v>
      </c>
      <c r="AL42" t="s">
        <v>122</v>
      </c>
      <c r="AM42" t="s">
        <v>135</v>
      </c>
    </row>
    <row r="43" spans="1:39" x14ac:dyDescent="0.4">
      <c r="A43" t="s">
        <v>54</v>
      </c>
      <c r="B43">
        <v>1.9825665279118901E-2</v>
      </c>
      <c r="C43">
        <v>9.1056114316247997E-3</v>
      </c>
      <c r="D43">
        <v>0</v>
      </c>
      <c r="E43">
        <v>0</v>
      </c>
      <c r="F43">
        <v>3.1856832020114301E-3</v>
      </c>
      <c r="G43">
        <v>0</v>
      </c>
      <c r="H43">
        <v>7.0885657633839999E-2</v>
      </c>
      <c r="I43">
        <v>-1.6523463317911301E-4</v>
      </c>
      <c r="J43">
        <v>0</v>
      </c>
      <c r="K43">
        <v>0.21540054148749799</v>
      </c>
      <c r="L43" s="1">
        <v>7.9630514413122106E-5</v>
      </c>
      <c r="M43">
        <v>0</v>
      </c>
      <c r="N43">
        <v>-0.31607945483543498</v>
      </c>
      <c r="O43">
        <v>0</v>
      </c>
      <c r="P43">
        <v>2.60983036102653E-2</v>
      </c>
      <c r="Q43">
        <v>62.107806911155798</v>
      </c>
      <c r="R43">
        <v>22.407058162905098</v>
      </c>
      <c r="S43">
        <v>42.5691240131871</v>
      </c>
      <c r="T43">
        <v>47.745949282333399</v>
      </c>
      <c r="U43">
        <v>53.208026029855397</v>
      </c>
      <c r="V43">
        <v>56.340709510791903</v>
      </c>
      <c r="W43">
        <v>18.7451133698201</v>
      </c>
      <c r="X43">
        <v>74.193548387096698</v>
      </c>
      <c r="Y43">
        <v>58.571428571428498</v>
      </c>
      <c r="Z43">
        <v>45.026390580592697</v>
      </c>
      <c r="AA43">
        <v>67.741935483870904</v>
      </c>
      <c r="AB43">
        <v>24.774774774774698</v>
      </c>
      <c r="AC43">
        <v>13.700812490043001</v>
      </c>
      <c r="AD43">
        <v>77.7777777777777</v>
      </c>
      <c r="AE43">
        <v>82.227784730913598</v>
      </c>
      <c r="AF43">
        <v>40.612741101403202</v>
      </c>
      <c r="AG43">
        <v>47.228063157152</v>
      </c>
      <c r="AH43">
        <v>59.065657833555598</v>
      </c>
      <c r="AI43">
        <v>38.4660530091721</v>
      </c>
      <c r="AJ43">
        <v>58.726705158231503</v>
      </c>
      <c r="AK43">
        <v>49.809216005103103</v>
      </c>
      <c r="AL43" t="s">
        <v>40</v>
      </c>
      <c r="AM43" t="s">
        <v>55</v>
      </c>
    </row>
    <row r="44" spans="1:39" x14ac:dyDescent="0.4">
      <c r="A44" t="s">
        <v>177</v>
      </c>
      <c r="B44">
        <v>5.6753342175937804E-3</v>
      </c>
      <c r="C44">
        <v>4.8235432750141E-2</v>
      </c>
      <c r="D44">
        <v>0</v>
      </c>
      <c r="E44">
        <v>0</v>
      </c>
      <c r="F44">
        <v>-2.44054936276466E-4</v>
      </c>
      <c r="G44">
        <v>0</v>
      </c>
      <c r="H44">
        <v>0.23050231328486401</v>
      </c>
      <c r="I44">
        <v>-1.6523463317911301E-4</v>
      </c>
      <c r="J44">
        <v>0</v>
      </c>
      <c r="K44">
        <v>0.21492275840101899</v>
      </c>
      <c r="L44">
        <v>-1.59261028826246E-4</v>
      </c>
      <c r="M44">
        <v>0</v>
      </c>
      <c r="N44">
        <v>-0.300782949108307</v>
      </c>
      <c r="O44" s="1">
        <v>-7.2495287806292798E-5</v>
      </c>
      <c r="P44">
        <v>-1.44990575612584E-4</v>
      </c>
      <c r="Q44">
        <v>56.372367575541702</v>
      </c>
      <c r="R44">
        <v>31.578760454389201</v>
      </c>
      <c r="S44">
        <v>42.5691240131871</v>
      </c>
      <c r="T44">
        <v>47.745949282333399</v>
      </c>
      <c r="U44">
        <v>50.6152991800531</v>
      </c>
      <c r="V44">
        <v>56.340709510791903</v>
      </c>
      <c r="W44">
        <v>56.5089913995308</v>
      </c>
      <c r="X44">
        <v>74.193548387096698</v>
      </c>
      <c r="Y44">
        <v>58.571428571428498</v>
      </c>
      <c r="Z44">
        <v>44.7827852212748</v>
      </c>
      <c r="AA44">
        <v>58.064516129032199</v>
      </c>
      <c r="AB44">
        <v>24.774774774774698</v>
      </c>
      <c r="AC44">
        <v>17.062290903297701</v>
      </c>
      <c r="AD44">
        <v>66.6666666666666</v>
      </c>
      <c r="AE44">
        <v>59.574468085106297</v>
      </c>
      <c r="AF44">
        <v>41.7929108076479</v>
      </c>
      <c r="AG44">
        <v>46.269281647165499</v>
      </c>
      <c r="AH44">
        <v>74.319092224839395</v>
      </c>
      <c r="AI44">
        <v>34.299088374737302</v>
      </c>
      <c r="AJ44">
        <v>43.448916015747301</v>
      </c>
      <c r="AK44">
        <v>49.694778676966997</v>
      </c>
      <c r="AL44" t="s">
        <v>159</v>
      </c>
      <c r="AM44" t="s">
        <v>178</v>
      </c>
    </row>
    <row r="45" spans="1:39" x14ac:dyDescent="0.4">
      <c r="A45" t="s">
        <v>136</v>
      </c>
      <c r="B45">
        <v>0</v>
      </c>
      <c r="C45">
        <v>-1.53106684964214E-2</v>
      </c>
      <c r="D45">
        <v>-7.9532146453857394E-2</v>
      </c>
      <c r="E45">
        <v>0</v>
      </c>
      <c r="F45">
        <v>-5.35890839453487E-3</v>
      </c>
      <c r="G45">
        <v>0</v>
      </c>
      <c r="H45">
        <v>0.25553536021149997</v>
      </c>
      <c r="I45">
        <v>-4.13086582947785E-4</v>
      </c>
      <c r="J45">
        <v>0</v>
      </c>
      <c r="K45">
        <v>0.198837394489568</v>
      </c>
      <c r="L45">
        <v>0</v>
      </c>
      <c r="M45">
        <v>2.3889154323936899E-4</v>
      </c>
      <c r="N45">
        <v>-0.233652312599681</v>
      </c>
      <c r="O45">
        <v>0</v>
      </c>
      <c r="P45">
        <v>-7.2495287806292495E-4</v>
      </c>
      <c r="Q45">
        <v>54.072030221396702</v>
      </c>
      <c r="R45">
        <v>16.684086704826601</v>
      </c>
      <c r="S45">
        <v>39.1708429271699</v>
      </c>
      <c r="T45">
        <v>47.745949282333399</v>
      </c>
      <c r="U45">
        <v>46.7487013934795</v>
      </c>
      <c r="V45">
        <v>56.340709510791903</v>
      </c>
      <c r="W45">
        <v>62.431587177482399</v>
      </c>
      <c r="X45">
        <v>64.516129032257993</v>
      </c>
      <c r="Y45">
        <v>58.571428571428498</v>
      </c>
      <c r="Z45">
        <v>36.581404790905403</v>
      </c>
      <c r="AA45">
        <v>64.516129032257993</v>
      </c>
      <c r="AB45">
        <v>26.126126126126099</v>
      </c>
      <c r="AC45">
        <v>31.814561096064999</v>
      </c>
      <c r="AD45">
        <v>77.7777777777777</v>
      </c>
      <c r="AE45">
        <v>59.073842302878496</v>
      </c>
      <c r="AF45">
        <v>34.720233336139998</v>
      </c>
      <c r="AG45">
        <v>44.839427027268201</v>
      </c>
      <c r="AH45">
        <v>72.802458921558497</v>
      </c>
      <c r="AI45">
        <v>34.131748189409002</v>
      </c>
      <c r="AJ45">
        <v>56.193956852152503</v>
      </c>
      <c r="AK45">
        <v>49.478087063145203</v>
      </c>
      <c r="AL45" t="s">
        <v>122</v>
      </c>
      <c r="AM45" t="s">
        <v>137</v>
      </c>
    </row>
    <row r="46" spans="1:39" x14ac:dyDescent="0.4">
      <c r="A46" t="s">
        <v>95</v>
      </c>
      <c r="B46">
        <v>1.64749673181665E-2</v>
      </c>
      <c r="C46">
        <v>2.02456949569749E-2</v>
      </c>
      <c r="D46">
        <v>0</v>
      </c>
      <c r="E46">
        <v>0</v>
      </c>
      <c r="F46">
        <v>4.5933460439805101E-3</v>
      </c>
      <c r="G46">
        <v>0</v>
      </c>
      <c r="H46">
        <v>7.7742894910773297E-2</v>
      </c>
      <c r="I46" s="1">
        <v>-8.2617316589556707E-5</v>
      </c>
      <c r="J46">
        <v>-9.0879048248512697E-4</v>
      </c>
      <c r="K46">
        <v>0.20194298455168</v>
      </c>
      <c r="L46" s="1">
        <v>-7.96305144131238E-5</v>
      </c>
      <c r="M46">
        <v>-8.7593565854435403E-4</v>
      </c>
      <c r="N46">
        <v>-0.18798028128171601</v>
      </c>
      <c r="O46">
        <v>0</v>
      </c>
      <c r="P46">
        <v>0</v>
      </c>
      <c r="Q46">
        <v>60.749695584752899</v>
      </c>
      <c r="R46">
        <v>25.018200410785202</v>
      </c>
      <c r="S46">
        <v>42.5691240131871</v>
      </c>
      <c r="T46">
        <v>47.745949282333399</v>
      </c>
      <c r="U46">
        <v>54.272155446938001</v>
      </c>
      <c r="V46">
        <v>56.340709510791903</v>
      </c>
      <c r="W46">
        <v>20.367474589522999</v>
      </c>
      <c r="X46">
        <v>77.419354838709594</v>
      </c>
      <c r="Y46">
        <v>50.714285714285701</v>
      </c>
      <c r="Z46">
        <v>38.164839626471696</v>
      </c>
      <c r="AA46">
        <v>61.290322580645103</v>
      </c>
      <c r="AB46">
        <v>19.819819819819799</v>
      </c>
      <c r="AC46">
        <v>41.851202803887197</v>
      </c>
      <c r="AD46">
        <v>77.7777777777777</v>
      </c>
      <c r="AE46">
        <v>59.6996245306633</v>
      </c>
      <c r="AF46">
        <v>41.043089172405502</v>
      </c>
      <c r="AG46">
        <v>47.6215745713641</v>
      </c>
      <c r="AH46">
        <v>57.850284625700603</v>
      </c>
      <c r="AI46">
        <v>30.793195897961301</v>
      </c>
      <c r="AJ46">
        <v>61.551932579922799</v>
      </c>
      <c r="AK46">
        <v>48.9200357687048</v>
      </c>
      <c r="AL46" t="s">
        <v>81</v>
      </c>
      <c r="AM46" t="s">
        <v>96</v>
      </c>
    </row>
    <row r="47" spans="1:39" x14ac:dyDescent="0.4">
      <c r="A47" t="s">
        <v>56</v>
      </c>
      <c r="B47">
        <v>0</v>
      </c>
      <c r="C47">
        <v>5.3558900616921201E-2</v>
      </c>
      <c r="D47">
        <v>0</v>
      </c>
      <c r="E47">
        <v>1.33788877692967E-4</v>
      </c>
      <c r="F47">
        <v>8.0625607326754098E-3</v>
      </c>
      <c r="G47">
        <v>0</v>
      </c>
      <c r="H47">
        <v>0.110294117647058</v>
      </c>
      <c r="I47">
        <v>-4.13086582947785E-4</v>
      </c>
      <c r="J47">
        <v>0</v>
      </c>
      <c r="K47">
        <v>0.20640229335881499</v>
      </c>
      <c r="L47">
        <v>-3.1852205765249298E-4</v>
      </c>
      <c r="M47">
        <v>-2.38891543239369E-3</v>
      </c>
      <c r="N47">
        <v>-0.134986225895316</v>
      </c>
      <c r="O47" s="1">
        <v>-7.2495287806292798E-5</v>
      </c>
      <c r="P47">
        <v>3.0448020878642802E-3</v>
      </c>
      <c r="Q47">
        <v>54.072030221396702</v>
      </c>
      <c r="R47">
        <v>32.826536722901999</v>
      </c>
      <c r="S47">
        <v>42.5691240131871</v>
      </c>
      <c r="T47">
        <v>48.063527397197497</v>
      </c>
      <c r="U47">
        <v>56.894724782682601</v>
      </c>
      <c r="V47">
        <v>56.340709510791903</v>
      </c>
      <c r="W47">
        <v>28.068803752931899</v>
      </c>
      <c r="X47">
        <v>64.516129032257993</v>
      </c>
      <c r="Y47">
        <v>58.571428571428498</v>
      </c>
      <c r="Z47">
        <v>40.438489646772197</v>
      </c>
      <c r="AA47">
        <v>51.612903225806299</v>
      </c>
      <c r="AB47">
        <v>11.2612612612612</v>
      </c>
      <c r="AC47">
        <v>53.496893420423703</v>
      </c>
      <c r="AD47">
        <v>66.6666666666666</v>
      </c>
      <c r="AE47">
        <v>62.327909887359198</v>
      </c>
      <c r="AF47">
        <v>41.431413237995002</v>
      </c>
      <c r="AG47">
        <v>48.708831029749902</v>
      </c>
      <c r="AH47">
        <v>58.922781043775501</v>
      </c>
      <c r="AI47">
        <v>24.088802175519</v>
      </c>
      <c r="AJ47">
        <v>63.141304120935303</v>
      </c>
      <c r="AK47">
        <v>48.515142540870997</v>
      </c>
      <c r="AL47" t="s">
        <v>40</v>
      </c>
      <c r="AM47" t="s">
        <v>57</v>
      </c>
    </row>
    <row r="48" spans="1:39" x14ac:dyDescent="0.4">
      <c r="A48" t="s">
        <v>58</v>
      </c>
      <c r="B48">
        <v>0</v>
      </c>
      <c r="C48">
        <v>0.173551360163821</v>
      </c>
      <c r="D48">
        <v>0</v>
      </c>
      <c r="E48">
        <v>0</v>
      </c>
      <c r="F48">
        <v>3.42651218537409E-4</v>
      </c>
      <c r="G48">
        <v>0</v>
      </c>
      <c r="H48">
        <v>9.8149372108393904E-2</v>
      </c>
      <c r="I48">
        <v>-5.7832121612689895E-4</v>
      </c>
      <c r="J48">
        <v>-1.3218770654329099E-3</v>
      </c>
      <c r="K48">
        <v>0.21731167383341299</v>
      </c>
      <c r="L48">
        <v>-4.7778308647873901E-4</v>
      </c>
      <c r="M48">
        <v>-7.9630514413123101E-4</v>
      </c>
      <c r="N48">
        <v>-0.16579672321299099</v>
      </c>
      <c r="O48" s="1">
        <v>-7.2495287806292798E-5</v>
      </c>
      <c r="P48">
        <v>0</v>
      </c>
      <c r="Q48">
        <v>54.072030221396702</v>
      </c>
      <c r="R48">
        <v>60.951763956340599</v>
      </c>
      <c r="S48">
        <v>42.5691240131871</v>
      </c>
      <c r="T48">
        <v>47.745949282333399</v>
      </c>
      <c r="U48">
        <v>51.0588224868468</v>
      </c>
      <c r="V48">
        <v>56.340709510791903</v>
      </c>
      <c r="W48">
        <v>25.195465207193099</v>
      </c>
      <c r="X48">
        <v>58.064516129032199</v>
      </c>
      <c r="Y48">
        <v>47.142857142857103</v>
      </c>
      <c r="Z48">
        <v>46.000812017864398</v>
      </c>
      <c r="AA48">
        <v>45.161290322580498</v>
      </c>
      <c r="AB48">
        <v>20.270270270270199</v>
      </c>
      <c r="AC48">
        <v>46.726143061972202</v>
      </c>
      <c r="AD48">
        <v>66.6666666666666</v>
      </c>
      <c r="AE48">
        <v>59.6996245306633</v>
      </c>
      <c r="AF48">
        <v>51.090901347149099</v>
      </c>
      <c r="AG48">
        <v>46.433295047124801</v>
      </c>
      <c r="AH48">
        <v>50.540101188929903</v>
      </c>
      <c r="AI48">
        <v>27.499193814441799</v>
      </c>
      <c r="AJ48">
        <v>58.418193735309899</v>
      </c>
      <c r="AK48">
        <v>48.5110696546664</v>
      </c>
      <c r="AL48" t="s">
        <v>40</v>
      </c>
      <c r="AM48" t="s">
        <v>59</v>
      </c>
    </row>
    <row r="49" spans="1:39" x14ac:dyDescent="0.4">
      <c r="A49" t="s">
        <v>138</v>
      </c>
      <c r="B49">
        <v>4.4398436108780597E-3</v>
      </c>
      <c r="C49">
        <v>5.3957159223262302E-2</v>
      </c>
      <c r="D49">
        <v>0</v>
      </c>
      <c r="E49">
        <v>0</v>
      </c>
      <c r="F49">
        <v>9.9202833840773205E-3</v>
      </c>
      <c r="G49">
        <v>8.8834613561630197E-3</v>
      </c>
      <c r="H49">
        <v>0.14656311962987401</v>
      </c>
      <c r="I49">
        <v>-2.4785194976867001E-4</v>
      </c>
      <c r="J49">
        <v>-4.5439524124256401E-3</v>
      </c>
      <c r="K49">
        <v>0.20114667940754899</v>
      </c>
      <c r="L49">
        <v>-3.1852205765249298E-4</v>
      </c>
      <c r="M49" s="1">
        <v>7.9630514413123001E-5</v>
      </c>
      <c r="N49">
        <v>-0.15941713788603701</v>
      </c>
      <c r="O49">
        <v>0</v>
      </c>
      <c r="P49">
        <v>5.3646512976656497E-3</v>
      </c>
      <c r="Q49">
        <v>55.871596152334</v>
      </c>
      <c r="R49">
        <v>32.919885203659099</v>
      </c>
      <c r="S49">
        <v>42.5691240131871</v>
      </c>
      <c r="T49">
        <v>47.745949282333399</v>
      </c>
      <c r="U49">
        <v>58.299079052183799</v>
      </c>
      <c r="V49">
        <v>58.1805151186594</v>
      </c>
      <c r="W49">
        <v>36.649726348709898</v>
      </c>
      <c r="X49">
        <v>70.967741935483801</v>
      </c>
      <c r="Y49">
        <v>19.285714285714199</v>
      </c>
      <c r="Z49">
        <v>37.758830694275197</v>
      </c>
      <c r="AA49">
        <v>51.612903225806299</v>
      </c>
      <c r="AB49">
        <v>25.225225225225198</v>
      </c>
      <c r="AC49">
        <v>48.128086665604599</v>
      </c>
      <c r="AD49">
        <v>77.7777777777777</v>
      </c>
      <c r="AE49">
        <v>64.330413016270299</v>
      </c>
      <c r="AF49">
        <v>42.081526536623599</v>
      </c>
      <c r="AG49">
        <v>49.7910709431318</v>
      </c>
      <c r="AH49">
        <v>49.1265341881927</v>
      </c>
      <c r="AI49">
        <v>28.8283629831704</v>
      </c>
      <c r="AJ49">
        <v>67.033148111811997</v>
      </c>
      <c r="AK49">
        <v>48.488171199815</v>
      </c>
      <c r="AL49" t="s">
        <v>122</v>
      </c>
      <c r="AM49" t="s">
        <v>139</v>
      </c>
    </row>
    <row r="50" spans="1:39" x14ac:dyDescent="0.4">
      <c r="A50" t="s">
        <v>60</v>
      </c>
      <c r="B50">
        <v>0</v>
      </c>
      <c r="C50">
        <v>7.3655938290711306E-2</v>
      </c>
      <c r="D50">
        <v>0</v>
      </c>
      <c r="E50">
        <v>0</v>
      </c>
      <c r="F50">
        <v>1.3087178423396499E-3</v>
      </c>
      <c r="G50">
        <v>0</v>
      </c>
      <c r="H50">
        <v>9.8562458691341698E-2</v>
      </c>
      <c r="I50">
        <v>0</v>
      </c>
      <c r="J50">
        <v>0</v>
      </c>
      <c r="K50">
        <v>0.21325051759834299</v>
      </c>
      <c r="L50">
        <v>-7.16674629718108E-4</v>
      </c>
      <c r="M50">
        <v>-7.16674629718108E-4</v>
      </c>
      <c r="N50">
        <v>-0.22140060896041699</v>
      </c>
      <c r="O50">
        <v>0</v>
      </c>
      <c r="P50">
        <v>6.5245759025663302E-4</v>
      </c>
      <c r="Q50">
        <v>54.072030221396702</v>
      </c>
      <c r="R50">
        <v>37.537113982745502</v>
      </c>
      <c r="S50">
        <v>42.5691240131871</v>
      </c>
      <c r="T50">
        <v>47.745949282333399</v>
      </c>
      <c r="U50">
        <v>51.789125143562302</v>
      </c>
      <c r="V50">
        <v>56.340709510791903</v>
      </c>
      <c r="W50">
        <v>25.2931978107896</v>
      </c>
      <c r="X50">
        <v>80.645161290322505</v>
      </c>
      <c r="Y50">
        <v>58.571428571428498</v>
      </c>
      <c r="Z50">
        <v>43.930166463662097</v>
      </c>
      <c r="AA50">
        <v>35.4838709677419</v>
      </c>
      <c r="AB50">
        <v>20.720720720720699</v>
      </c>
      <c r="AC50">
        <v>34.506930062131502</v>
      </c>
      <c r="AD50">
        <v>77.7777777777777</v>
      </c>
      <c r="AE50">
        <v>60.262828535669499</v>
      </c>
      <c r="AF50">
        <v>43.049240701255897</v>
      </c>
      <c r="AG50">
        <v>46.7033584685786</v>
      </c>
      <c r="AH50">
        <v>64.316443528558196</v>
      </c>
      <c r="AI50">
        <v>22.754042858890799</v>
      </c>
      <c r="AJ50">
        <v>58.1443770447774</v>
      </c>
      <c r="AK50">
        <v>48.483075623617403</v>
      </c>
      <c r="AL50" t="s">
        <v>40</v>
      </c>
      <c r="AM50" t="s">
        <v>61</v>
      </c>
    </row>
    <row r="51" spans="1:39" x14ac:dyDescent="0.4">
      <c r="A51" t="s">
        <v>62</v>
      </c>
      <c r="B51">
        <v>9.7721768563138311E-4</v>
      </c>
      <c r="C51">
        <v>7.4508657577541701E-2</v>
      </c>
      <c r="D51">
        <v>0</v>
      </c>
      <c r="E51">
        <v>0</v>
      </c>
      <c r="F51">
        <v>1.1824090492079E-2</v>
      </c>
      <c r="G51">
        <v>1.20608061552047E-2</v>
      </c>
      <c r="H51">
        <v>-4.8744216787838697E-3</v>
      </c>
      <c r="I51">
        <v>-4.13086582947785E-4</v>
      </c>
      <c r="J51">
        <v>0</v>
      </c>
      <c r="K51">
        <v>0.217630195891065</v>
      </c>
      <c r="L51">
        <v>-1.59261028826246E-4</v>
      </c>
      <c r="M51">
        <v>0</v>
      </c>
      <c r="N51">
        <v>-0.228287661302015</v>
      </c>
      <c r="O51">
        <v>0</v>
      </c>
      <c r="P51">
        <v>0</v>
      </c>
      <c r="Q51">
        <v>54.468117968690997</v>
      </c>
      <c r="R51">
        <v>37.736984239584999</v>
      </c>
      <c r="S51">
        <v>42.5691240131871</v>
      </c>
      <c r="T51">
        <v>47.745949282333399</v>
      </c>
      <c r="U51">
        <v>59.738271085726197</v>
      </c>
      <c r="V51">
        <v>58.838557805516999</v>
      </c>
      <c r="W51">
        <v>0.820953870211102</v>
      </c>
      <c r="X51">
        <v>64.516129032257993</v>
      </c>
      <c r="Y51">
        <v>58.571428571428498</v>
      </c>
      <c r="Z51">
        <v>46.163215590743</v>
      </c>
      <c r="AA51">
        <v>58.064516129032199</v>
      </c>
      <c r="AB51">
        <v>24.774774774774698</v>
      </c>
      <c r="AC51">
        <v>32.993468217301199</v>
      </c>
      <c r="AD51">
        <v>77.7777777777777</v>
      </c>
      <c r="AE51">
        <v>59.6996245306633</v>
      </c>
      <c r="AF51">
        <v>43.253919909950199</v>
      </c>
      <c r="AG51">
        <v>50.566621160531199</v>
      </c>
      <c r="AH51">
        <v>47.916938631016897</v>
      </c>
      <c r="AI51">
        <v>34.878887810340501</v>
      </c>
      <c r="AJ51">
        <v>57.100831479030703</v>
      </c>
      <c r="AK51">
        <v>48.298592859282003</v>
      </c>
      <c r="AL51" t="s">
        <v>40</v>
      </c>
      <c r="AM51" t="s">
        <v>63</v>
      </c>
    </row>
    <row r="52" spans="1:39" x14ac:dyDescent="0.4">
      <c r="A52" t="s">
        <v>140</v>
      </c>
      <c r="B52">
        <v>0</v>
      </c>
      <c r="C52">
        <v>2.9054276075607399E-2</v>
      </c>
      <c r="D52">
        <v>0</v>
      </c>
      <c r="E52">
        <v>0</v>
      </c>
      <c r="F52">
        <v>-4.7484105990351303E-3</v>
      </c>
      <c r="G52">
        <v>-3.3998817205429001E-2</v>
      </c>
      <c r="H52">
        <v>0.108393919365499</v>
      </c>
      <c r="I52">
        <v>-7.4355584930601399E-4</v>
      </c>
      <c r="J52">
        <v>0</v>
      </c>
      <c r="K52">
        <v>0.25537505972288499</v>
      </c>
      <c r="L52">
        <v>-7.16674629718108E-4</v>
      </c>
      <c r="M52">
        <v>0</v>
      </c>
      <c r="N52">
        <v>-0.13302885312454599</v>
      </c>
      <c r="O52">
        <v>0</v>
      </c>
      <c r="P52">
        <v>-6.5245759025663302E-4</v>
      </c>
      <c r="Q52">
        <v>54.072030221396702</v>
      </c>
      <c r="R52">
        <v>27.0828580276156</v>
      </c>
      <c r="S52">
        <v>42.5691240131871</v>
      </c>
      <c r="T52">
        <v>47.745949282333399</v>
      </c>
      <c r="U52">
        <v>47.210210104149603</v>
      </c>
      <c r="V52">
        <v>49.299398466869199</v>
      </c>
      <c r="W52">
        <v>27.619233776387802</v>
      </c>
      <c r="X52">
        <v>51.612903225806399</v>
      </c>
      <c r="Y52">
        <v>58.571428571428498</v>
      </c>
      <c r="Z52">
        <v>65.408038976857398</v>
      </c>
      <c r="AA52">
        <v>35.4838709677419</v>
      </c>
      <c r="AB52">
        <v>24.774774774774698</v>
      </c>
      <c r="AC52">
        <v>53.927035207901802</v>
      </c>
      <c r="AD52">
        <v>77.7777777777777</v>
      </c>
      <c r="AE52">
        <v>59.136420525657002</v>
      </c>
      <c r="AF52">
        <v>39.4587715380923</v>
      </c>
      <c r="AG52">
        <v>42.406238657668197</v>
      </c>
      <c r="AH52">
        <v>53.529373241327498</v>
      </c>
      <c r="AI52">
        <v>33.477797523356301</v>
      </c>
      <c r="AJ52">
        <v>67.337144638386604</v>
      </c>
      <c r="AK52">
        <v>48.152736927992301</v>
      </c>
      <c r="AL52" t="s">
        <v>122</v>
      </c>
      <c r="AM52" t="s">
        <v>141</v>
      </c>
    </row>
    <row r="53" spans="1:39" x14ac:dyDescent="0.4">
      <c r="A53" t="s">
        <v>179</v>
      </c>
      <c r="B53">
        <v>-1.16656070518716E-2</v>
      </c>
      <c r="C53">
        <v>2.1104218105989E-2</v>
      </c>
      <c r="D53">
        <v>0</v>
      </c>
      <c r="E53">
        <v>0</v>
      </c>
      <c r="F53">
        <v>2.6558067062372702E-3</v>
      </c>
      <c r="G53">
        <v>0</v>
      </c>
      <c r="H53">
        <v>0.19109385327164499</v>
      </c>
      <c r="I53">
        <v>-3.3046926635822699E-4</v>
      </c>
      <c r="J53">
        <v>-3.0568407138136101E-3</v>
      </c>
      <c r="K53">
        <v>0.21818760949195701</v>
      </c>
      <c r="L53">
        <v>2.3889154323936801E-4</v>
      </c>
      <c r="M53">
        <v>3.18522057652492E-4</v>
      </c>
      <c r="N53">
        <v>-0.295490793098448</v>
      </c>
      <c r="O53" s="1">
        <v>-7.2495287806292798E-5</v>
      </c>
      <c r="P53">
        <v>9.7143685660431994E-3</v>
      </c>
      <c r="Q53">
        <v>49.343703988730297</v>
      </c>
      <c r="R53">
        <v>25.2194310442964</v>
      </c>
      <c r="S53">
        <v>42.5691240131871</v>
      </c>
      <c r="T53">
        <v>47.745949282333399</v>
      </c>
      <c r="U53">
        <v>52.807463373967401</v>
      </c>
      <c r="V53">
        <v>56.340709510791903</v>
      </c>
      <c r="W53">
        <v>47.185301016418997</v>
      </c>
      <c r="X53">
        <v>67.741935483871003</v>
      </c>
      <c r="Y53">
        <v>32.142857142857103</v>
      </c>
      <c r="Z53">
        <v>46.447421843280502</v>
      </c>
      <c r="AA53">
        <v>74.193548387096698</v>
      </c>
      <c r="AB53">
        <v>26.5765765765765</v>
      </c>
      <c r="AC53">
        <v>18.225266847219999</v>
      </c>
      <c r="AD53">
        <v>66.6666666666666</v>
      </c>
      <c r="AE53">
        <v>68.085106382978694</v>
      </c>
      <c r="AF53">
        <v>37.194862298184503</v>
      </c>
      <c r="AG53">
        <v>47.079936458774299</v>
      </c>
      <c r="AH53">
        <v>57.272272152087503</v>
      </c>
      <c r="AI53">
        <v>42.529451233318902</v>
      </c>
      <c r="AJ53">
        <v>48.310004884504401</v>
      </c>
      <c r="AK53">
        <v>48.086070770684799</v>
      </c>
      <c r="AL53" t="s">
        <v>159</v>
      </c>
      <c r="AM53" t="s">
        <v>180</v>
      </c>
    </row>
    <row r="54" spans="1:39" x14ac:dyDescent="0.4">
      <c r="A54" t="s">
        <v>97</v>
      </c>
      <c r="B54">
        <v>-6.8768632776455602E-4</v>
      </c>
      <c r="C54">
        <v>4.6526057458487799E-2</v>
      </c>
      <c r="D54">
        <v>0</v>
      </c>
      <c r="E54">
        <v>0</v>
      </c>
      <c r="F54">
        <v>3.8025690908229902E-3</v>
      </c>
      <c r="G54">
        <v>0</v>
      </c>
      <c r="H54">
        <v>0.14705882352941099</v>
      </c>
      <c r="I54" s="1">
        <v>-8.2617316589556707E-5</v>
      </c>
      <c r="J54">
        <v>0</v>
      </c>
      <c r="K54">
        <v>0.138477464564421</v>
      </c>
      <c r="L54">
        <v>-5.5741360089186197E-4</v>
      </c>
      <c r="M54">
        <v>2.3889154323936899E-4</v>
      </c>
      <c r="N54">
        <v>-0.18384804987675801</v>
      </c>
      <c r="O54">
        <v>0</v>
      </c>
      <c r="P54">
        <v>0</v>
      </c>
      <c r="Q54">
        <v>53.7932958795869</v>
      </c>
      <c r="R54">
        <v>31.178097206994199</v>
      </c>
      <c r="S54">
        <v>42.5691240131871</v>
      </c>
      <c r="T54">
        <v>47.745949282333399</v>
      </c>
      <c r="U54">
        <v>53.674363850032002</v>
      </c>
      <c r="V54">
        <v>56.340709510791903</v>
      </c>
      <c r="W54">
        <v>36.767005473025797</v>
      </c>
      <c r="X54">
        <v>77.419354838709594</v>
      </c>
      <c r="Y54">
        <v>58.571428571428498</v>
      </c>
      <c r="Z54">
        <v>5.8059277304100503</v>
      </c>
      <c r="AA54">
        <v>41.935483870967701</v>
      </c>
      <c r="AB54">
        <v>26.126126126126099</v>
      </c>
      <c r="AC54">
        <v>42.759279910785402</v>
      </c>
      <c r="AD54">
        <v>77.7777777777777</v>
      </c>
      <c r="AE54">
        <v>59.6996245306633</v>
      </c>
      <c r="AF54">
        <v>40.769533680244699</v>
      </c>
      <c r="AG54">
        <v>47.4005132860296</v>
      </c>
      <c r="AH54">
        <v>67.647943149081499</v>
      </c>
      <c r="AI54">
        <v>11.721454824096901</v>
      </c>
      <c r="AJ54">
        <v>62.008250498539503</v>
      </c>
      <c r="AK54">
        <v>47.477569904854597</v>
      </c>
      <c r="AL54" t="s">
        <v>81</v>
      </c>
      <c r="AM54" t="s">
        <v>98</v>
      </c>
    </row>
    <row r="55" spans="1:39" x14ac:dyDescent="0.4">
      <c r="A55" t="s">
        <v>99</v>
      </c>
      <c r="B55">
        <v>-4.0802507205717202E-2</v>
      </c>
      <c r="C55">
        <v>2.47629783539049E-3</v>
      </c>
      <c r="D55">
        <v>-0.178000807762146</v>
      </c>
      <c r="E55">
        <v>0</v>
      </c>
      <c r="F55">
        <v>-1.00222688734802E-4</v>
      </c>
      <c r="G55">
        <v>-7.7840328216552707E-2</v>
      </c>
      <c r="H55">
        <v>0.120786516853932</v>
      </c>
      <c r="I55">
        <v>-2.4785194976867001E-4</v>
      </c>
      <c r="J55">
        <v>0</v>
      </c>
      <c r="K55">
        <v>0.27615862398471003</v>
      </c>
      <c r="L55">
        <v>-1.59261028826246E-4</v>
      </c>
      <c r="M55">
        <v>1.5926102882624601E-3</v>
      </c>
      <c r="N55">
        <v>-0.28106423082499599</v>
      </c>
      <c r="O55" s="1">
        <v>-7.2495287806292798E-5</v>
      </c>
      <c r="P55">
        <v>0</v>
      </c>
      <c r="Q55">
        <v>37.533879714398601</v>
      </c>
      <c r="R55">
        <v>20.853202595648099</v>
      </c>
      <c r="S55">
        <v>34.963434926638598</v>
      </c>
      <c r="T55">
        <v>47.745949282333399</v>
      </c>
      <c r="U55">
        <v>50.724029851326598</v>
      </c>
      <c r="V55">
        <v>40.219620373424704</v>
      </c>
      <c r="W55">
        <v>30.551211884284601</v>
      </c>
      <c r="X55">
        <v>70.967741935483801</v>
      </c>
      <c r="Y55">
        <v>58.571428571428498</v>
      </c>
      <c r="Z55">
        <v>76.004872107186301</v>
      </c>
      <c r="AA55">
        <v>58.064516129032199</v>
      </c>
      <c r="AB55">
        <v>33.783783783783697</v>
      </c>
      <c r="AC55">
        <v>21.395571132706699</v>
      </c>
      <c r="AD55">
        <v>66.6666666666666</v>
      </c>
      <c r="AE55">
        <v>59.6996245306633</v>
      </c>
      <c r="AF55">
        <v>29.027125542941601</v>
      </c>
      <c r="AG55">
        <v>40.347966322438097</v>
      </c>
      <c r="AH55">
        <v>62.531375044478402</v>
      </c>
      <c r="AI55">
        <v>51.196693070699403</v>
      </c>
      <c r="AJ55">
        <v>45.689325479161496</v>
      </c>
      <c r="AK55">
        <v>47.183035565666998</v>
      </c>
      <c r="AL55" t="s">
        <v>81</v>
      </c>
      <c r="AM55" t="s">
        <v>100</v>
      </c>
    </row>
    <row r="56" spans="1:39" x14ac:dyDescent="0.4">
      <c r="A56" t="s">
        <v>64</v>
      </c>
      <c r="B56">
        <v>0</v>
      </c>
      <c r="C56">
        <v>3.1580188242893402E-2</v>
      </c>
      <c r="D56">
        <v>0</v>
      </c>
      <c r="E56">
        <v>0</v>
      </c>
      <c r="F56">
        <v>1.5526997419555001E-2</v>
      </c>
      <c r="G56">
        <v>0</v>
      </c>
      <c r="H56">
        <v>6.16325181758096E-2</v>
      </c>
      <c r="I56">
        <v>-1.6523463317911301E-4</v>
      </c>
      <c r="J56">
        <v>0</v>
      </c>
      <c r="K56">
        <v>0.212454212454212</v>
      </c>
      <c r="L56">
        <v>-8.7593565854435403E-4</v>
      </c>
      <c r="M56">
        <v>-1.3537187450230899E-3</v>
      </c>
      <c r="N56">
        <v>-0.20073945193562401</v>
      </c>
      <c r="O56">
        <v>0</v>
      </c>
      <c r="P56">
        <v>0</v>
      </c>
      <c r="Q56">
        <v>54.072030221396702</v>
      </c>
      <c r="R56">
        <v>27.674910677797801</v>
      </c>
      <c r="S56">
        <v>42.5691240131871</v>
      </c>
      <c r="T56">
        <v>47.745949282333399</v>
      </c>
      <c r="U56">
        <v>62.537501180295003</v>
      </c>
      <c r="V56">
        <v>56.340709510791903</v>
      </c>
      <c r="W56">
        <v>16.5559030492572</v>
      </c>
      <c r="X56">
        <v>74.193548387096698</v>
      </c>
      <c r="Y56">
        <v>58.571428571428498</v>
      </c>
      <c r="Z56">
        <v>43.524157531465598</v>
      </c>
      <c r="AA56">
        <v>29.0322580645161</v>
      </c>
      <c r="AB56">
        <v>17.1171171171171</v>
      </c>
      <c r="AC56">
        <v>39.047315596622603</v>
      </c>
      <c r="AD56">
        <v>77.7777777777777</v>
      </c>
      <c r="AE56">
        <v>59.6996245306633</v>
      </c>
      <c r="AF56">
        <v>39.662109469798999</v>
      </c>
      <c r="AG56">
        <v>50.678071117999202</v>
      </c>
      <c r="AH56">
        <v>58.181400767394202</v>
      </c>
      <c r="AI56">
        <v>18.360186609841399</v>
      </c>
      <c r="AJ56">
        <v>60.142950936475003</v>
      </c>
      <c r="AK56">
        <v>47.097290367449801</v>
      </c>
      <c r="AL56" t="s">
        <v>40</v>
      </c>
      <c r="AM56" t="s">
        <v>65</v>
      </c>
    </row>
    <row r="57" spans="1:39" x14ac:dyDescent="0.4">
      <c r="A57" t="s">
        <v>222</v>
      </c>
      <c r="B57">
        <v>-7.9611895971184399E-2</v>
      </c>
      <c r="C57">
        <v>1.86136339269671E-3</v>
      </c>
      <c r="D57">
        <v>-0.40739345550537098</v>
      </c>
      <c r="E57">
        <v>-7.2511388257592499E-3</v>
      </c>
      <c r="F57">
        <v>-3.0953987100601201E-3</v>
      </c>
      <c r="G57">
        <v>-8.6870446801185594E-2</v>
      </c>
      <c r="H57">
        <v>0.20621282220753401</v>
      </c>
      <c r="I57">
        <v>-4.13086582947785E-4</v>
      </c>
      <c r="J57">
        <v>0</v>
      </c>
      <c r="K57">
        <v>0.281175346392737</v>
      </c>
      <c r="L57">
        <v>-3.1852205765249298E-4</v>
      </c>
      <c r="M57">
        <v>1.0351966873706001E-3</v>
      </c>
      <c r="N57">
        <v>-0.20791648542844701</v>
      </c>
      <c r="O57" s="1">
        <v>-7.2495287806292798E-5</v>
      </c>
      <c r="P57">
        <v>2.5518341307814899E-2</v>
      </c>
      <c r="Q57">
        <v>21.803583797731001</v>
      </c>
      <c r="R57">
        <v>20.7090671141375</v>
      </c>
      <c r="S57">
        <v>25.1618549259091</v>
      </c>
      <c r="T57">
        <v>30.5337337483396</v>
      </c>
      <c r="U57">
        <v>48.459812299647702</v>
      </c>
      <c r="V57">
        <v>38.349441380616902</v>
      </c>
      <c r="W57">
        <v>50.762314308053099</v>
      </c>
      <c r="X57">
        <v>64.516129032257993</v>
      </c>
      <c r="Y57">
        <v>58.571428571428498</v>
      </c>
      <c r="Z57">
        <v>78.562728380024296</v>
      </c>
      <c r="AA57">
        <v>51.612903225806299</v>
      </c>
      <c r="AB57">
        <v>30.630630630630598</v>
      </c>
      <c r="AC57">
        <v>37.4701290425362</v>
      </c>
      <c r="AD57">
        <v>66.6666666666666</v>
      </c>
      <c r="AE57">
        <v>81.727158948685798</v>
      </c>
      <c r="AF57">
        <v>20.208810059133501</v>
      </c>
      <c r="AG57">
        <v>32.454062279572</v>
      </c>
      <c r="AH57">
        <v>68.089052952823295</v>
      </c>
      <c r="AI57">
        <v>48.236895600568403</v>
      </c>
      <c r="AJ57">
        <v>64.8360117395098</v>
      </c>
      <c r="AK57">
        <v>47.0358388048314</v>
      </c>
      <c r="AL57" t="s">
        <v>200</v>
      </c>
      <c r="AM57" t="s">
        <v>223</v>
      </c>
    </row>
    <row r="58" spans="1:39" x14ac:dyDescent="0.4">
      <c r="A58" t="s">
        <v>66</v>
      </c>
      <c r="B58">
        <v>-5.97616856911906E-2</v>
      </c>
      <c r="C58">
        <v>-2.73411350004382E-3</v>
      </c>
      <c r="D58">
        <v>-0.36839592456817599</v>
      </c>
      <c r="E58">
        <v>0</v>
      </c>
      <c r="F58">
        <v>-2.2905338836840799E-3</v>
      </c>
      <c r="G58">
        <v>-6.2325388193130403E-2</v>
      </c>
      <c r="H58">
        <v>0.10905485789821499</v>
      </c>
      <c r="I58">
        <v>-8.2617316589557097E-4</v>
      </c>
      <c r="J58">
        <v>0</v>
      </c>
      <c r="K58">
        <v>0.217152412804586</v>
      </c>
      <c r="L58">
        <v>3.9815257206561399E-4</v>
      </c>
      <c r="M58">
        <v>1.19445771619684E-3</v>
      </c>
      <c r="N58">
        <v>-0.11222270552414</v>
      </c>
      <c r="O58">
        <v>0</v>
      </c>
      <c r="P58">
        <v>0</v>
      </c>
      <c r="Q58">
        <v>29.849309114338499</v>
      </c>
      <c r="R58">
        <v>19.631925830906901</v>
      </c>
      <c r="S58">
        <v>26.828156889255901</v>
      </c>
      <c r="T58">
        <v>47.745949282333399</v>
      </c>
      <c r="U58">
        <v>49.068253691283601</v>
      </c>
      <c r="V58">
        <v>43.432835641256901</v>
      </c>
      <c r="W58">
        <v>27.775605942142299</v>
      </c>
      <c r="X58">
        <v>48.387096774193502</v>
      </c>
      <c r="Y58">
        <v>58.571428571428498</v>
      </c>
      <c r="Z58">
        <v>45.919610231424997</v>
      </c>
      <c r="AA58">
        <v>80.645161290322505</v>
      </c>
      <c r="AB58">
        <v>31.531531531531499</v>
      </c>
      <c r="AC58">
        <v>58.4992830970208</v>
      </c>
      <c r="AD58">
        <v>77.7777777777777</v>
      </c>
      <c r="AE58">
        <v>59.6996245306633</v>
      </c>
      <c r="AF58">
        <v>23.174424449266699</v>
      </c>
      <c r="AG58">
        <v>40.923901970881701</v>
      </c>
      <c r="AH58">
        <v>52.289579635891499</v>
      </c>
      <c r="AI58">
        <v>47.098676071594802</v>
      </c>
      <c r="AJ58">
        <v>69.917761087894604</v>
      </c>
      <c r="AK58">
        <v>47.024236679725398</v>
      </c>
      <c r="AL58" t="s">
        <v>40</v>
      </c>
      <c r="AM58" t="s">
        <v>67</v>
      </c>
    </row>
    <row r="59" spans="1:39" x14ac:dyDescent="0.4">
      <c r="A59" t="s">
        <v>181</v>
      </c>
      <c r="B59">
        <v>9.0489811653165098E-3</v>
      </c>
      <c r="C59">
        <v>2.3781389521386701E-2</v>
      </c>
      <c r="D59">
        <v>0</v>
      </c>
      <c r="E59">
        <v>0</v>
      </c>
      <c r="F59">
        <v>4.2938105444809901E-3</v>
      </c>
      <c r="G59">
        <v>0</v>
      </c>
      <c r="H59">
        <v>0.25859220092531299</v>
      </c>
      <c r="I59">
        <v>-8.2617316589557097E-4</v>
      </c>
      <c r="J59">
        <v>0</v>
      </c>
      <c r="K59">
        <v>0.21794871794871701</v>
      </c>
      <c r="L59">
        <v>-7.16674629718108E-4</v>
      </c>
      <c r="M59">
        <v>0</v>
      </c>
      <c r="N59">
        <v>-0.30216035957662701</v>
      </c>
      <c r="O59" s="1">
        <v>-7.2495287806292798E-5</v>
      </c>
      <c r="P59">
        <v>0</v>
      </c>
      <c r="Q59">
        <v>57.739780629293797</v>
      </c>
      <c r="R59">
        <v>25.846937595001801</v>
      </c>
      <c r="S59">
        <v>42.5691240131871</v>
      </c>
      <c r="T59">
        <v>47.745949282333399</v>
      </c>
      <c r="U59">
        <v>54.045720162170397</v>
      </c>
      <c r="V59">
        <v>56.340709510791903</v>
      </c>
      <c r="W59">
        <v>63.154808444096901</v>
      </c>
      <c r="X59">
        <v>48.387096774193502</v>
      </c>
      <c r="Y59">
        <v>58.571428571428498</v>
      </c>
      <c r="Z59">
        <v>46.325619163621603</v>
      </c>
      <c r="AA59">
        <v>35.4838709677419</v>
      </c>
      <c r="AB59">
        <v>24.774774774774698</v>
      </c>
      <c r="AC59">
        <v>16.759598534331602</v>
      </c>
      <c r="AD59">
        <v>66.6666666666666</v>
      </c>
      <c r="AE59">
        <v>59.6996245306633</v>
      </c>
      <c r="AF59">
        <v>40.293973064990801</v>
      </c>
      <c r="AG59">
        <v>47.537839578508901</v>
      </c>
      <c r="AH59">
        <v>66.579805437249505</v>
      </c>
      <c r="AI59">
        <v>25.462922972370801</v>
      </c>
      <c r="AJ59">
        <v>43.359702420960701</v>
      </c>
      <c r="AK59">
        <v>46.940780641353101</v>
      </c>
      <c r="AL59" t="s">
        <v>159</v>
      </c>
      <c r="AM59" t="s">
        <v>182</v>
      </c>
    </row>
    <row r="60" spans="1:39" x14ac:dyDescent="0.4">
      <c r="A60" t="s">
        <v>183</v>
      </c>
      <c r="B60">
        <v>9.7473905250211202E-3</v>
      </c>
      <c r="C60">
        <v>1.5815064248912498E-2</v>
      </c>
      <c r="D60">
        <v>0</v>
      </c>
      <c r="E60">
        <v>0</v>
      </c>
      <c r="F60">
        <v>3.42470522244123E-3</v>
      </c>
      <c r="G60">
        <v>0</v>
      </c>
      <c r="H60">
        <v>0.17936219431592801</v>
      </c>
      <c r="I60">
        <v>-8.2617316589557097E-4</v>
      </c>
      <c r="J60">
        <v>-4.13086582947785E-4</v>
      </c>
      <c r="K60">
        <v>0.217152412804586</v>
      </c>
      <c r="L60">
        <v>-3.1852205765249298E-4</v>
      </c>
      <c r="M60">
        <v>-1.11482720178372E-3</v>
      </c>
      <c r="N60">
        <v>-0.27258228215166003</v>
      </c>
      <c r="O60" s="1">
        <v>-7.2495287806292798E-5</v>
      </c>
      <c r="P60">
        <v>5.9446136001159904E-3</v>
      </c>
      <c r="Q60">
        <v>58.022861250983397</v>
      </c>
      <c r="R60">
        <v>23.979697692178998</v>
      </c>
      <c r="S60">
        <v>42.5691240131871</v>
      </c>
      <c r="T60">
        <v>47.745949282333399</v>
      </c>
      <c r="U60">
        <v>53.388715862453402</v>
      </c>
      <c r="V60">
        <v>56.340709510791903</v>
      </c>
      <c r="W60">
        <v>44.409695074276698</v>
      </c>
      <c r="X60">
        <v>48.387096774193502</v>
      </c>
      <c r="Y60">
        <v>54.999999999999901</v>
      </c>
      <c r="Z60">
        <v>45.919610231424997</v>
      </c>
      <c r="AA60">
        <v>51.612903225806299</v>
      </c>
      <c r="AB60">
        <v>18.468468468468402</v>
      </c>
      <c r="AC60">
        <v>23.2595188784451</v>
      </c>
      <c r="AD60">
        <v>66.6666666666666</v>
      </c>
      <c r="AE60">
        <v>64.831038798498099</v>
      </c>
      <c r="AF60">
        <v>39.749900385609202</v>
      </c>
      <c r="AG60">
        <v>47.294881638455102</v>
      </c>
      <c r="AH60">
        <v>57.565797181175903</v>
      </c>
      <c r="AI60">
        <v>29.418071550622201</v>
      </c>
      <c r="AJ60">
        <v>49.204565550466903</v>
      </c>
      <c r="AK60">
        <v>46.706803715313903</v>
      </c>
      <c r="AL60" t="s">
        <v>159</v>
      </c>
      <c r="AM60" t="s">
        <v>184</v>
      </c>
    </row>
    <row r="61" spans="1:39" x14ac:dyDescent="0.4">
      <c r="A61" t="s">
        <v>224</v>
      </c>
      <c r="B61">
        <v>-6.5329176852471194E-2</v>
      </c>
      <c r="C61">
        <v>1.3002511034039201E-3</v>
      </c>
      <c r="D61">
        <v>-0.25166487693786599</v>
      </c>
      <c r="E61">
        <v>-1.3182625364077901E-3</v>
      </c>
      <c r="F61">
        <v>-1.4334819775983199E-3</v>
      </c>
      <c r="G61">
        <v>0</v>
      </c>
      <c r="H61">
        <v>5.22967614011896E-2</v>
      </c>
      <c r="I61">
        <v>-7.4355584930601399E-4</v>
      </c>
      <c r="J61">
        <v>0</v>
      </c>
      <c r="K61">
        <v>0.28555502468545901</v>
      </c>
      <c r="L61">
        <v>-7.9630514413123101E-4</v>
      </c>
      <c r="M61">
        <v>-1.9907628603280702E-3</v>
      </c>
      <c r="N61">
        <v>-6.9595476294040795E-2</v>
      </c>
      <c r="O61" s="1">
        <v>7.2495287806292297E-5</v>
      </c>
      <c r="P61">
        <v>0</v>
      </c>
      <c r="Q61">
        <v>27.5926829146931</v>
      </c>
      <c r="R61">
        <v>20.5775470944677</v>
      </c>
      <c r="S61">
        <v>31.815887373094899</v>
      </c>
      <c r="T61">
        <v>44.616755447782303</v>
      </c>
      <c r="U61">
        <v>49.716146153911097</v>
      </c>
      <c r="V61">
        <v>56.340709510791903</v>
      </c>
      <c r="W61">
        <v>14.3471462079749</v>
      </c>
      <c r="X61">
        <v>51.612903225806399</v>
      </c>
      <c r="Y61">
        <v>58.571428571428498</v>
      </c>
      <c r="Z61">
        <v>80.7957775071051</v>
      </c>
      <c r="AA61">
        <v>32.258064516128997</v>
      </c>
      <c r="AB61">
        <v>13.5135135135135</v>
      </c>
      <c r="AC61">
        <v>67.8668153576549</v>
      </c>
      <c r="AD61">
        <v>88.8888888888888</v>
      </c>
      <c r="AE61">
        <v>59.6996245306633</v>
      </c>
      <c r="AF61">
        <v>24.437179996604399</v>
      </c>
      <c r="AG61">
        <v>44.779612773585797</v>
      </c>
      <c r="AH61">
        <v>48.1685647777241</v>
      </c>
      <c r="AI61">
        <v>33.856091454819598</v>
      </c>
      <c r="AJ61">
        <v>80.208486235021198</v>
      </c>
      <c r="AK61">
        <v>46.547592720927</v>
      </c>
      <c r="AL61" t="s">
        <v>200</v>
      </c>
      <c r="AM61" t="s">
        <v>225</v>
      </c>
    </row>
    <row r="62" spans="1:39" x14ac:dyDescent="0.4">
      <c r="A62" t="s">
        <v>101</v>
      </c>
      <c r="B62">
        <v>2.48671174297262E-2</v>
      </c>
      <c r="C62">
        <v>6.3852769790733399E-2</v>
      </c>
      <c r="D62">
        <v>0</v>
      </c>
      <c r="E62">
        <v>3.2561119165101398E-3</v>
      </c>
      <c r="F62">
        <v>3.9380861376534501E-2</v>
      </c>
      <c r="G62">
        <v>2.8544887900352402E-2</v>
      </c>
      <c r="H62">
        <v>6.4524124256444104E-2</v>
      </c>
      <c r="I62">
        <v>-9.0879048248512697E-4</v>
      </c>
      <c r="J62">
        <v>-4.7918043621943103E-3</v>
      </c>
      <c r="K62">
        <v>0.193422519509476</v>
      </c>
      <c r="L62" s="1">
        <v>-7.96305144131238E-5</v>
      </c>
      <c r="M62">
        <v>-5.5741360089186197E-4</v>
      </c>
      <c r="N62">
        <v>-0.283021603595766</v>
      </c>
      <c r="O62">
        <v>0</v>
      </c>
      <c r="P62">
        <v>-1.0874293170943801E-3</v>
      </c>
      <c r="Q62">
        <v>64.151217969702003</v>
      </c>
      <c r="R62">
        <v>35.239333416277503</v>
      </c>
      <c r="S62">
        <v>42.5691240131871</v>
      </c>
      <c r="T62">
        <v>55.475066246786298</v>
      </c>
      <c r="U62">
        <v>80.569943034198701</v>
      </c>
      <c r="V62">
        <v>62.252486770742799</v>
      </c>
      <c r="W62">
        <v>17.2400312744331</v>
      </c>
      <c r="X62">
        <v>45.161290322580598</v>
      </c>
      <c r="Y62">
        <v>17.1428571428571</v>
      </c>
      <c r="Z62">
        <v>33.820544051969101</v>
      </c>
      <c r="AA62">
        <v>61.290322580645103</v>
      </c>
      <c r="AB62">
        <v>21.6216216216216</v>
      </c>
      <c r="AC62">
        <v>20.9654293452286</v>
      </c>
      <c r="AD62">
        <v>77.7777777777777</v>
      </c>
      <c r="AE62">
        <v>58.760951188986198</v>
      </c>
      <c r="AF62">
        <v>45.721731469831099</v>
      </c>
      <c r="AG62">
        <v>62.390762331030501</v>
      </c>
      <c r="AH62">
        <v>29.9974750065671</v>
      </c>
      <c r="AI62">
        <v>29.7253141075856</v>
      </c>
      <c r="AJ62">
        <v>50.584927616097403</v>
      </c>
      <c r="AK62">
        <v>46.2691997837996</v>
      </c>
      <c r="AL62" t="s">
        <v>81</v>
      </c>
      <c r="AM62" t="s">
        <v>102</v>
      </c>
    </row>
    <row r="63" spans="1:39" x14ac:dyDescent="0.4">
      <c r="A63" t="s">
        <v>185</v>
      </c>
      <c r="B63">
        <v>-2.2785585387978001E-2</v>
      </c>
      <c r="C63">
        <v>4.6536822539855401E-4</v>
      </c>
      <c r="D63">
        <v>0</v>
      </c>
      <c r="E63">
        <v>0</v>
      </c>
      <c r="F63">
        <v>-6.5352541408766601E-3</v>
      </c>
      <c r="G63">
        <v>-3.9988011121749802E-2</v>
      </c>
      <c r="H63">
        <v>0.115912095175148</v>
      </c>
      <c r="I63">
        <v>-4.9570389953734197E-4</v>
      </c>
      <c r="J63">
        <v>0</v>
      </c>
      <c r="K63">
        <v>0.214285714285714</v>
      </c>
      <c r="L63">
        <v>-2.3889154323936899E-4</v>
      </c>
      <c r="M63">
        <v>-9.5556617295747704E-4</v>
      </c>
      <c r="N63">
        <v>-0.20769899956502799</v>
      </c>
      <c r="O63">
        <v>0</v>
      </c>
      <c r="P63">
        <v>1.44990575612585E-4</v>
      </c>
      <c r="Q63">
        <v>44.836533034017101</v>
      </c>
      <c r="R63">
        <v>20.381857542425202</v>
      </c>
      <c r="S63">
        <v>42.5691240131871</v>
      </c>
      <c r="T63">
        <v>47.745949282333399</v>
      </c>
      <c r="U63">
        <v>45.859437234463101</v>
      </c>
      <c r="V63">
        <v>48.059008925892797</v>
      </c>
      <c r="W63">
        <v>29.397967161845099</v>
      </c>
      <c r="X63">
        <v>61.290322580645103</v>
      </c>
      <c r="Y63">
        <v>58.571428571428498</v>
      </c>
      <c r="Z63">
        <v>44.457978075517602</v>
      </c>
      <c r="AA63">
        <v>54.838709677419303</v>
      </c>
      <c r="AB63">
        <v>19.369369369369299</v>
      </c>
      <c r="AC63">
        <v>37.517922574478199</v>
      </c>
      <c r="AD63">
        <v>77.7777777777777</v>
      </c>
      <c r="AE63">
        <v>59.824780976220197</v>
      </c>
      <c r="AF63">
        <v>33.985450078604501</v>
      </c>
      <c r="AG63">
        <v>41.4480356719178</v>
      </c>
      <c r="AH63">
        <v>58.156696580926003</v>
      </c>
      <c r="AI63">
        <v>30.537439197849402</v>
      </c>
      <c r="AJ63">
        <v>59.437307872680002</v>
      </c>
      <c r="AK63">
        <v>46.166544453134698</v>
      </c>
      <c r="AL63" t="s">
        <v>159</v>
      </c>
      <c r="AM63" t="s">
        <v>186</v>
      </c>
    </row>
    <row r="64" spans="1:39" x14ac:dyDescent="0.4">
      <c r="A64" t="s">
        <v>68</v>
      </c>
      <c r="B64">
        <v>2.54756110244066E-2</v>
      </c>
      <c r="C64">
        <v>5.8238179497358697E-2</v>
      </c>
      <c r="D64">
        <v>0.205010771751403</v>
      </c>
      <c r="E64">
        <v>0</v>
      </c>
      <c r="F64">
        <v>1.70942950080137E-2</v>
      </c>
      <c r="G64">
        <v>0</v>
      </c>
      <c r="H64">
        <v>9.6662260409781896E-3</v>
      </c>
      <c r="I64">
        <v>-1.1566424322537901E-3</v>
      </c>
      <c r="J64">
        <v>-1.65234633179114E-3</v>
      </c>
      <c r="K64">
        <v>0.211737537824494</v>
      </c>
      <c r="L64" s="1">
        <v>-7.96305144131238E-5</v>
      </c>
      <c r="M64">
        <v>7.9630514413123101E-4</v>
      </c>
      <c r="N64">
        <v>-0.24191677540959799</v>
      </c>
      <c r="O64" s="1">
        <v>-7.2495287806292798E-5</v>
      </c>
      <c r="P64">
        <v>0</v>
      </c>
      <c r="Q64">
        <v>64.397853760993797</v>
      </c>
      <c r="R64">
        <v>33.923320489964397</v>
      </c>
      <c r="S64">
        <v>51.3289055497861</v>
      </c>
      <c r="T64">
        <v>47.745949282333399</v>
      </c>
      <c r="U64">
        <v>63.722307242852303</v>
      </c>
      <c r="V64">
        <v>56.340709510791903</v>
      </c>
      <c r="W64">
        <v>4.2611415168100004</v>
      </c>
      <c r="X64">
        <v>35.4838709677419</v>
      </c>
      <c r="Y64">
        <v>44.285714285714199</v>
      </c>
      <c r="Z64">
        <v>43.158749492488802</v>
      </c>
      <c r="AA64">
        <v>61.290322580645103</v>
      </c>
      <c r="AB64">
        <v>29.279279279279201</v>
      </c>
      <c r="AC64">
        <v>29.998406882268601</v>
      </c>
      <c r="AD64">
        <v>66.6666666666666</v>
      </c>
      <c r="AE64">
        <v>59.6996245306633</v>
      </c>
      <c r="AF64">
        <v>48.362967725632998</v>
      </c>
      <c r="AG64">
        <v>51.116208342437801</v>
      </c>
      <c r="AH64">
        <v>31.809663520975899</v>
      </c>
      <c r="AI64">
        <v>36.863806602291703</v>
      </c>
      <c r="AJ64">
        <v>50.012337339740199</v>
      </c>
      <c r="AK64">
        <v>46.105521469266598</v>
      </c>
      <c r="AL64" t="s">
        <v>40</v>
      </c>
      <c r="AM64" t="s">
        <v>69</v>
      </c>
    </row>
    <row r="65" spans="1:39" x14ac:dyDescent="0.4">
      <c r="A65" t="s">
        <v>226</v>
      </c>
      <c r="B65">
        <v>-1.3107506702523799E-2</v>
      </c>
      <c r="C65">
        <v>1.15004698525915E-2</v>
      </c>
      <c r="D65">
        <v>0</v>
      </c>
      <c r="E65">
        <v>0</v>
      </c>
      <c r="F65">
        <v>3.6274576118550902E-3</v>
      </c>
      <c r="G65">
        <v>0</v>
      </c>
      <c r="H65">
        <v>-6.1962987442167796E-3</v>
      </c>
      <c r="I65">
        <v>-4.9570389953734197E-4</v>
      </c>
      <c r="J65">
        <v>0</v>
      </c>
      <c r="K65">
        <v>0.17646121993948</v>
      </c>
      <c r="L65">
        <v>3.18522057652492E-4</v>
      </c>
      <c r="M65">
        <v>0</v>
      </c>
      <c r="N65">
        <v>-0.237494562853414</v>
      </c>
      <c r="O65">
        <v>0</v>
      </c>
      <c r="P65">
        <v>-7.2495287806292495E-4</v>
      </c>
      <c r="Q65">
        <v>48.759270455804398</v>
      </c>
      <c r="R65">
        <v>22.9683929129048</v>
      </c>
      <c r="S65">
        <v>42.5691240131871</v>
      </c>
      <c r="T65">
        <v>47.745949282333399</v>
      </c>
      <c r="U65">
        <v>53.541987495067701</v>
      </c>
      <c r="V65">
        <v>56.340709510791903</v>
      </c>
      <c r="W65">
        <v>0.50820953870211005</v>
      </c>
      <c r="X65">
        <v>61.290322580645103</v>
      </c>
      <c r="Y65">
        <v>58.571428571428498</v>
      </c>
      <c r="Z65">
        <v>25.1725537961835</v>
      </c>
      <c r="AA65">
        <v>77.419354838709594</v>
      </c>
      <c r="AB65">
        <v>24.774774774774698</v>
      </c>
      <c r="AC65">
        <v>30.970208698422802</v>
      </c>
      <c r="AD65">
        <v>77.7777777777777</v>
      </c>
      <c r="AE65">
        <v>59.073842302878496</v>
      </c>
      <c r="AF65">
        <v>36.221031772372498</v>
      </c>
      <c r="AG65">
        <v>47.351560963300699</v>
      </c>
      <c r="AH65">
        <v>46.487661368546398</v>
      </c>
      <c r="AI65">
        <v>34.191819978207299</v>
      </c>
      <c r="AJ65">
        <v>55.769661243614301</v>
      </c>
      <c r="AK65">
        <v>45.832260436640802</v>
      </c>
      <c r="AL65" t="s">
        <v>200</v>
      </c>
      <c r="AM65" t="s">
        <v>227</v>
      </c>
    </row>
    <row r="66" spans="1:39" x14ac:dyDescent="0.4">
      <c r="A66" t="s">
        <v>70</v>
      </c>
      <c r="B66">
        <v>2.6920192873333401E-2</v>
      </c>
      <c r="C66">
        <v>3.9683840218354104E-3</v>
      </c>
      <c r="D66">
        <v>0</v>
      </c>
      <c r="E66">
        <v>0</v>
      </c>
      <c r="F66">
        <v>1.2829525306895501E-4</v>
      </c>
      <c r="G66">
        <v>0</v>
      </c>
      <c r="H66">
        <v>0.11062458691341701</v>
      </c>
      <c r="I66">
        <v>-5.7832121612689895E-4</v>
      </c>
      <c r="J66">
        <v>0</v>
      </c>
      <c r="K66">
        <v>0.21277273451186399</v>
      </c>
      <c r="L66">
        <v>-3.1852205765249298E-4</v>
      </c>
      <c r="M66">
        <v>-1.27408823060996E-3</v>
      </c>
      <c r="N66">
        <v>-0.30368276062055899</v>
      </c>
      <c r="O66" s="1">
        <v>-7.2495287806292798E-5</v>
      </c>
      <c r="P66">
        <v>0</v>
      </c>
      <c r="Q66">
        <v>64.983374447670599</v>
      </c>
      <c r="R66">
        <v>21.202935097207799</v>
      </c>
      <c r="S66">
        <v>42.5691240131871</v>
      </c>
      <c r="T66">
        <v>47.745949282333399</v>
      </c>
      <c r="U66">
        <v>50.8967790757534</v>
      </c>
      <c r="V66">
        <v>56.340709510791903</v>
      </c>
      <c r="W66">
        <v>28.146989835809201</v>
      </c>
      <c r="X66">
        <v>58.064516129032199</v>
      </c>
      <c r="Y66">
        <v>58.571428571428498</v>
      </c>
      <c r="Z66">
        <v>43.6865611043442</v>
      </c>
      <c r="AA66">
        <v>51.612903225806299</v>
      </c>
      <c r="AB66">
        <v>17.567567567567501</v>
      </c>
      <c r="AC66">
        <v>16.425043810737598</v>
      </c>
      <c r="AD66">
        <v>66.6666666666666</v>
      </c>
      <c r="AE66">
        <v>59.6996245306633</v>
      </c>
      <c r="AF66">
        <v>41.186791503092998</v>
      </c>
      <c r="AG66">
        <v>46.373371948637498</v>
      </c>
      <c r="AH66">
        <v>56.348452004386303</v>
      </c>
      <c r="AI66">
        <v>28.101770129252799</v>
      </c>
      <c r="AJ66">
        <v>43.1915852930493</v>
      </c>
      <c r="AK66">
        <v>45.6120115246</v>
      </c>
      <c r="AL66" t="s">
        <v>40</v>
      </c>
      <c r="AM66" t="s">
        <v>71</v>
      </c>
    </row>
    <row r="67" spans="1:39" x14ac:dyDescent="0.4">
      <c r="A67" t="s">
        <v>228</v>
      </c>
      <c r="B67">
        <v>-4.3106101900218401E-2</v>
      </c>
      <c r="C67">
        <v>2.8623327932573101E-3</v>
      </c>
      <c r="D67">
        <v>0</v>
      </c>
      <c r="E67">
        <v>-3.3116148033018001E-3</v>
      </c>
      <c r="F67">
        <v>-2.2074735717454701E-3</v>
      </c>
      <c r="G67">
        <v>0</v>
      </c>
      <c r="H67">
        <v>1.39623265036351E-2</v>
      </c>
      <c r="I67">
        <v>-2.0654329147389199E-3</v>
      </c>
      <c r="J67">
        <v>-6.7746199603436804E-3</v>
      </c>
      <c r="K67">
        <v>0.32322025800286602</v>
      </c>
      <c r="L67">
        <v>1.59261028826246E-4</v>
      </c>
      <c r="M67">
        <v>6.4500716674629702E-3</v>
      </c>
      <c r="N67">
        <v>-0.10990285631433901</v>
      </c>
      <c r="O67">
        <v>0</v>
      </c>
      <c r="P67">
        <v>4.2047266927649702E-3</v>
      </c>
      <c r="Q67">
        <v>36.600182292995001</v>
      </c>
      <c r="R67">
        <v>20.943685955611301</v>
      </c>
      <c r="S67">
        <v>42.5691240131871</v>
      </c>
      <c r="T67">
        <v>39.885083681814898</v>
      </c>
      <c r="U67">
        <v>49.131043528942598</v>
      </c>
      <c r="V67">
        <v>56.340709510791903</v>
      </c>
      <c r="W67">
        <v>5.2775605942142301</v>
      </c>
      <c r="X67">
        <v>0</v>
      </c>
      <c r="Y67">
        <v>0</v>
      </c>
      <c r="Z67">
        <v>99.999999999999901</v>
      </c>
      <c r="AA67">
        <v>70.967741935483801</v>
      </c>
      <c r="AB67">
        <v>61.261261261261197</v>
      </c>
      <c r="AC67">
        <v>59.009080771068902</v>
      </c>
      <c r="AD67">
        <v>77.7777777777777</v>
      </c>
      <c r="AE67">
        <v>63.329161451814699</v>
      </c>
      <c r="AF67">
        <v>31.349668452597498</v>
      </c>
      <c r="AG67">
        <v>42.813487811680197</v>
      </c>
      <c r="AH67">
        <v>0</v>
      </c>
      <c r="AI67">
        <v>78.235413319330206</v>
      </c>
      <c r="AJ67">
        <v>71.997818533006594</v>
      </c>
      <c r="AK67">
        <v>45.539494184997601</v>
      </c>
      <c r="AL67" t="s">
        <v>200</v>
      </c>
      <c r="AM67" t="s">
        <v>229</v>
      </c>
    </row>
    <row r="68" spans="1:39" x14ac:dyDescent="0.4">
      <c r="A68" t="s">
        <v>230</v>
      </c>
      <c r="B68">
        <v>0</v>
      </c>
      <c r="C68">
        <v>4.36690937640003E-2</v>
      </c>
      <c r="D68">
        <v>0.209826350212097</v>
      </c>
      <c r="E68">
        <v>0</v>
      </c>
      <c r="F68">
        <v>1.78140868558593E-2</v>
      </c>
      <c r="G68">
        <v>2.7668848633766101E-2</v>
      </c>
      <c r="H68">
        <v>0.148463317911434</v>
      </c>
      <c r="I68">
        <v>-1.2392597488433499E-3</v>
      </c>
      <c r="J68">
        <v>0</v>
      </c>
      <c r="K68">
        <v>0.154881350533524</v>
      </c>
      <c r="L68">
        <v>-5.5741360089186197E-4</v>
      </c>
      <c r="M68">
        <v>0</v>
      </c>
      <c r="N68">
        <v>-0.18885022473539201</v>
      </c>
      <c r="O68">
        <v>-1.44990575612585E-4</v>
      </c>
      <c r="P68">
        <v>4.3497172683775497E-3</v>
      </c>
      <c r="Q68">
        <v>54.072030221396702</v>
      </c>
      <c r="R68">
        <v>30.508448852351201</v>
      </c>
      <c r="S68">
        <v>51.534667495500798</v>
      </c>
      <c r="T68">
        <v>47.745949282333399</v>
      </c>
      <c r="U68">
        <v>64.266437311951293</v>
      </c>
      <c r="V68">
        <v>62.0710550190012</v>
      </c>
      <c r="W68">
        <v>37.099296325254102</v>
      </c>
      <c r="X68">
        <v>32.258064516128997</v>
      </c>
      <c r="Y68">
        <v>58.571428571428498</v>
      </c>
      <c r="Z68">
        <v>14.169711733658101</v>
      </c>
      <c r="AA68">
        <v>41.935483870967701</v>
      </c>
      <c r="AB68">
        <v>24.774774774774698</v>
      </c>
      <c r="AC68">
        <v>41.660028676119097</v>
      </c>
      <c r="AD68">
        <v>55.5555555555555</v>
      </c>
      <c r="AE68">
        <v>63.454317897371702</v>
      </c>
      <c r="AF68">
        <v>43.714453225725798</v>
      </c>
      <c r="AG68">
        <v>53.436487923313699</v>
      </c>
      <c r="AH68">
        <v>49.540793197216502</v>
      </c>
      <c r="AI68">
        <v>14.666771432381699</v>
      </c>
      <c r="AJ68">
        <v>52.175745861043502</v>
      </c>
      <c r="AK68">
        <v>45.3118166735862</v>
      </c>
      <c r="AL68" t="s">
        <v>200</v>
      </c>
      <c r="AM68" t="s">
        <v>231</v>
      </c>
    </row>
    <row r="69" spans="1:39" x14ac:dyDescent="0.4">
      <c r="A69" t="s">
        <v>142</v>
      </c>
      <c r="B69">
        <v>1.9531565436534101E-2</v>
      </c>
      <c r="C69">
        <v>1.0482377833431899E-2</v>
      </c>
      <c r="D69">
        <v>0</v>
      </c>
      <c r="E69">
        <v>0</v>
      </c>
      <c r="F69">
        <v>2.0676200095736301E-3</v>
      </c>
      <c r="G69">
        <v>0</v>
      </c>
      <c r="H69">
        <v>4.9570389953734295E-4</v>
      </c>
      <c r="I69">
        <v>-2.4785194976867001E-4</v>
      </c>
      <c r="J69">
        <v>0</v>
      </c>
      <c r="K69">
        <v>0.21189679885332</v>
      </c>
      <c r="L69">
        <v>-3.9815257206561502E-4</v>
      </c>
      <c r="M69">
        <v>-8.7593565854435403E-4</v>
      </c>
      <c r="N69">
        <v>-0.31375960562563399</v>
      </c>
      <c r="O69">
        <v>0</v>
      </c>
      <c r="P69">
        <v>0</v>
      </c>
      <c r="Q69">
        <v>61.988601798680101</v>
      </c>
      <c r="R69">
        <v>22.7297606730829</v>
      </c>
      <c r="S69">
        <v>42.5691240131871</v>
      </c>
      <c r="T69">
        <v>47.745949282333399</v>
      </c>
      <c r="U69">
        <v>52.362820844524101</v>
      </c>
      <c r="V69">
        <v>56.340709510791903</v>
      </c>
      <c r="W69">
        <v>2.0914777169663799</v>
      </c>
      <c r="X69">
        <v>70.967741935483801</v>
      </c>
      <c r="Y69">
        <v>58.571428571428498</v>
      </c>
      <c r="Z69">
        <v>43.239951278928103</v>
      </c>
      <c r="AA69">
        <v>48.387096774193502</v>
      </c>
      <c r="AB69">
        <v>19.819819819819799</v>
      </c>
      <c r="AC69">
        <v>14.210610164091101</v>
      </c>
      <c r="AD69">
        <v>77.7777777777777</v>
      </c>
      <c r="AE69">
        <v>59.6996245306633</v>
      </c>
      <c r="AF69">
        <v>40.6826314058275</v>
      </c>
      <c r="AG69">
        <v>46.915509174112003</v>
      </c>
      <c r="AH69">
        <v>51.0360331843805</v>
      </c>
      <c r="AI69">
        <v>27.5052820207314</v>
      </c>
      <c r="AJ69">
        <v>47.662255583433797</v>
      </c>
      <c r="AK69">
        <v>45.233499646130099</v>
      </c>
      <c r="AL69" t="s">
        <v>122</v>
      </c>
      <c r="AM69" t="s">
        <v>143</v>
      </c>
    </row>
    <row r="70" spans="1:39" x14ac:dyDescent="0.4">
      <c r="A70" t="s">
        <v>187</v>
      </c>
      <c r="B70">
        <v>-5.3716358177957101E-3</v>
      </c>
      <c r="C70">
        <v>1.7110013692478401E-2</v>
      </c>
      <c r="D70">
        <v>0</v>
      </c>
      <c r="E70">
        <v>0</v>
      </c>
      <c r="F70">
        <v>5.9960744308758997E-3</v>
      </c>
      <c r="G70">
        <v>0</v>
      </c>
      <c r="H70">
        <v>8.4021810971579597E-2</v>
      </c>
      <c r="I70">
        <v>-5.7832121612689895E-4</v>
      </c>
      <c r="J70">
        <v>-2.3132848645075902E-3</v>
      </c>
      <c r="K70">
        <v>0.241917502787068</v>
      </c>
      <c r="L70">
        <v>-6.3704411530498498E-4</v>
      </c>
      <c r="M70">
        <v>-1.5129797738493299E-3</v>
      </c>
      <c r="N70">
        <v>-0.28729882557633701</v>
      </c>
      <c r="O70">
        <v>0</v>
      </c>
      <c r="P70">
        <v>0</v>
      </c>
      <c r="Q70">
        <v>51.894788485353601</v>
      </c>
      <c r="R70">
        <v>24.283222992799001</v>
      </c>
      <c r="S70">
        <v>42.5691240131871</v>
      </c>
      <c r="T70">
        <v>47.745949282333399</v>
      </c>
      <c r="U70">
        <v>55.332554639250397</v>
      </c>
      <c r="V70">
        <v>56.340709510791903</v>
      </c>
      <c r="W70">
        <v>21.8530101641907</v>
      </c>
      <c r="X70">
        <v>58.064516129032199</v>
      </c>
      <c r="Y70">
        <v>38.571428571428498</v>
      </c>
      <c r="Z70">
        <v>58.546488022736497</v>
      </c>
      <c r="AA70">
        <v>38.709677419354698</v>
      </c>
      <c r="AB70">
        <v>16.2162162162162</v>
      </c>
      <c r="AC70">
        <v>20.025489883702399</v>
      </c>
      <c r="AD70">
        <v>77.7777777777777</v>
      </c>
      <c r="AE70">
        <v>59.6996245306633</v>
      </c>
      <c r="AF70">
        <v>37.749484655187103</v>
      </c>
      <c r="AG70">
        <v>48.013706561230798</v>
      </c>
      <c r="AH70">
        <v>45.7278930275981</v>
      </c>
      <c r="AI70">
        <v>28.3560252204874</v>
      </c>
      <c r="AJ70">
        <v>50.584291378084302</v>
      </c>
      <c r="AK70">
        <v>44.5087051759212</v>
      </c>
      <c r="AL70" t="s">
        <v>159</v>
      </c>
      <c r="AM70" t="s">
        <v>188</v>
      </c>
    </row>
    <row r="71" spans="1:39" x14ac:dyDescent="0.4">
      <c r="A71" t="s">
        <v>103</v>
      </c>
      <c r="B71">
        <v>0</v>
      </c>
      <c r="C71">
        <v>1.6068381026071998E-2</v>
      </c>
      <c r="D71">
        <v>0</v>
      </c>
      <c r="E71">
        <v>0</v>
      </c>
      <c r="F71">
        <v>1.08912077397782E-3</v>
      </c>
      <c r="G71">
        <v>0</v>
      </c>
      <c r="H71">
        <v>8.0964970257766E-2</v>
      </c>
      <c r="I71">
        <v>-3.3046926635822699E-4</v>
      </c>
      <c r="J71">
        <v>-1.81758096497025E-3</v>
      </c>
      <c r="K71">
        <v>0.21133938525242801</v>
      </c>
      <c r="L71">
        <v>-7.16674629718108E-4</v>
      </c>
      <c r="M71">
        <v>-9.5556617295747704E-4</v>
      </c>
      <c r="N71">
        <v>-0.22669276497027599</v>
      </c>
      <c r="O71" s="1">
        <v>-7.2495287806292798E-5</v>
      </c>
      <c r="P71">
        <v>0</v>
      </c>
      <c r="Q71">
        <v>54.072030221396702</v>
      </c>
      <c r="R71">
        <v>24.0390730224835</v>
      </c>
      <c r="S71">
        <v>42.5691240131871</v>
      </c>
      <c r="T71">
        <v>47.745949282333399</v>
      </c>
      <c r="U71">
        <v>51.6231196958217</v>
      </c>
      <c r="V71">
        <v>56.340709510791903</v>
      </c>
      <c r="W71">
        <v>21.129788897576201</v>
      </c>
      <c r="X71">
        <v>67.741935483871003</v>
      </c>
      <c r="Y71">
        <v>42.857142857142797</v>
      </c>
      <c r="Z71">
        <v>42.955745026390503</v>
      </c>
      <c r="AA71">
        <v>35.4838709677419</v>
      </c>
      <c r="AB71">
        <v>19.369369369369299</v>
      </c>
      <c r="AC71">
        <v>33.343954118209297</v>
      </c>
      <c r="AD71">
        <v>66.6666666666666</v>
      </c>
      <c r="AE71">
        <v>59.6996245306633</v>
      </c>
      <c r="AF71">
        <v>38.413396692944801</v>
      </c>
      <c r="AG71">
        <v>46.641970222507602</v>
      </c>
      <c r="AH71">
        <v>51.075705415492401</v>
      </c>
      <c r="AI71">
        <v>21.777186814565699</v>
      </c>
      <c r="AJ71">
        <v>51.693508618854104</v>
      </c>
      <c r="AK71">
        <v>44.3758735775763</v>
      </c>
      <c r="AL71" t="s">
        <v>81</v>
      </c>
      <c r="AM71" t="s">
        <v>104</v>
      </c>
    </row>
    <row r="72" spans="1:39" x14ac:dyDescent="0.4">
      <c r="A72" t="s">
        <v>189</v>
      </c>
      <c r="B72">
        <v>-9.3375700630528597E-3</v>
      </c>
      <c r="C72">
        <v>-3.0340043062246001E-2</v>
      </c>
      <c r="D72">
        <v>0</v>
      </c>
      <c r="E72">
        <v>0</v>
      </c>
      <c r="F72">
        <v>-9.7026888929382295E-3</v>
      </c>
      <c r="G72">
        <v>-4.6581000089645302E-2</v>
      </c>
      <c r="H72">
        <v>0.14086252478519401</v>
      </c>
      <c r="I72">
        <v>-9.0879048248512697E-4</v>
      </c>
      <c r="J72">
        <v>0</v>
      </c>
      <c r="K72">
        <v>0.212135690396559</v>
      </c>
      <c r="L72">
        <v>-3.1852205765249298E-4</v>
      </c>
      <c r="M72">
        <v>7.16674629718108E-4</v>
      </c>
      <c r="N72">
        <v>-0.28258663186892802</v>
      </c>
      <c r="O72">
        <v>0</v>
      </c>
      <c r="P72">
        <v>0</v>
      </c>
      <c r="Q72">
        <v>50.287308407763398</v>
      </c>
      <c r="R72">
        <v>13.1613272211354</v>
      </c>
      <c r="S72">
        <v>42.5691240131871</v>
      </c>
      <c r="T72">
        <v>47.745949282333399</v>
      </c>
      <c r="U72">
        <v>43.4649998764068</v>
      </c>
      <c r="V72">
        <v>46.693570659273099</v>
      </c>
      <c r="W72">
        <v>35.301016419077399</v>
      </c>
      <c r="X72">
        <v>45.161290322580598</v>
      </c>
      <c r="Y72">
        <v>58.571428571428498</v>
      </c>
      <c r="Z72">
        <v>43.361753958587002</v>
      </c>
      <c r="AA72">
        <v>51.612903225806299</v>
      </c>
      <c r="AB72">
        <v>28.828828828828801</v>
      </c>
      <c r="AC72">
        <v>21.0610164091126</v>
      </c>
      <c r="AD72">
        <v>77.7777777777777</v>
      </c>
      <c r="AE72">
        <v>59.6996245306633</v>
      </c>
      <c r="AF72">
        <v>33.377635367277001</v>
      </c>
      <c r="AG72">
        <v>40.057646542008797</v>
      </c>
      <c r="AH72">
        <v>54.026258476373798</v>
      </c>
      <c r="AI72">
        <v>32.695228853369898</v>
      </c>
      <c r="AJ72">
        <v>51.1046539168576</v>
      </c>
      <c r="AK72">
        <v>44.353194633597397</v>
      </c>
      <c r="AL72" t="s">
        <v>159</v>
      </c>
      <c r="AM72" t="s">
        <v>190</v>
      </c>
    </row>
    <row r="73" spans="1:39" x14ac:dyDescent="0.4">
      <c r="A73" t="s">
        <v>232</v>
      </c>
      <c r="B73">
        <v>-7.3136116960431097E-2</v>
      </c>
      <c r="C73">
        <v>-1.2406278315838499E-2</v>
      </c>
      <c r="D73">
        <v>-0.28805625438690102</v>
      </c>
      <c r="E73">
        <v>-7.10071957853737E-3</v>
      </c>
      <c r="F73">
        <v>-2.98743327930278E-3</v>
      </c>
      <c r="G73">
        <v>-7.1109309792518602E-2</v>
      </c>
      <c r="H73">
        <v>8.8317911434236604E-2</v>
      </c>
      <c r="I73">
        <v>-9.9140779907468395E-4</v>
      </c>
      <c r="J73">
        <v>-2.8089887640449398E-3</v>
      </c>
      <c r="K73">
        <v>0.29654403567447002</v>
      </c>
      <c r="L73">
        <v>7.16674629718108E-4</v>
      </c>
      <c r="M73">
        <v>3.0259595476986702E-3</v>
      </c>
      <c r="N73">
        <v>-0.26562273452225599</v>
      </c>
      <c r="O73">
        <v>0</v>
      </c>
      <c r="P73">
        <v>-1.6673916195447201E-2</v>
      </c>
      <c r="Q73">
        <v>24.428358971225499</v>
      </c>
      <c r="R73">
        <v>17.3648514304762</v>
      </c>
      <c r="S73">
        <v>30.260942169259401</v>
      </c>
      <c r="T73">
        <v>30.890787800931498</v>
      </c>
      <c r="U73">
        <v>48.541429280270798</v>
      </c>
      <c r="V73">
        <v>41.613645173747202</v>
      </c>
      <c r="W73">
        <v>22.869429241595</v>
      </c>
      <c r="X73">
        <v>41.935483870967701</v>
      </c>
      <c r="Y73">
        <v>34.285714285714199</v>
      </c>
      <c r="Z73">
        <v>86.398700771416898</v>
      </c>
      <c r="AA73">
        <v>93.548387096774206</v>
      </c>
      <c r="AB73">
        <v>41.891891891891802</v>
      </c>
      <c r="AC73">
        <v>24.788911900589401</v>
      </c>
      <c r="AD73">
        <v>77.7777777777777</v>
      </c>
      <c r="AE73">
        <v>45.306633291614503</v>
      </c>
      <c r="AF73">
        <v>21.712980858905201</v>
      </c>
      <c r="AG73">
        <v>33.823372709463598</v>
      </c>
      <c r="AH73">
        <v>37.892598276455402</v>
      </c>
      <c r="AI73">
        <v>73.871462874801907</v>
      </c>
      <c r="AJ73">
        <v>45.745335576587202</v>
      </c>
      <c r="AK73">
        <v>44.126862996950102</v>
      </c>
      <c r="AL73" t="s">
        <v>200</v>
      </c>
      <c r="AM73" t="s">
        <v>233</v>
      </c>
    </row>
    <row r="74" spans="1:39" x14ac:dyDescent="0.4">
      <c r="A74" t="s">
        <v>234</v>
      </c>
      <c r="B74">
        <v>-6.4640030884530394E-2</v>
      </c>
      <c r="C74">
        <v>1.66849654956213E-3</v>
      </c>
      <c r="D74">
        <v>-0.34768974781036299</v>
      </c>
      <c r="E74">
        <v>0</v>
      </c>
      <c r="F74">
        <v>5.1633833617964399E-4</v>
      </c>
      <c r="G74">
        <v>0</v>
      </c>
      <c r="H74">
        <v>0.21497025776602699</v>
      </c>
      <c r="I74" s="1">
        <v>-8.2617316589556707E-5</v>
      </c>
      <c r="J74">
        <v>-1.4044943820224699E-3</v>
      </c>
      <c r="K74">
        <v>0.18012422360248401</v>
      </c>
      <c r="L74">
        <v>-7.9630514413123101E-4</v>
      </c>
      <c r="M74">
        <v>0</v>
      </c>
      <c r="N74">
        <v>-0.192040017398869</v>
      </c>
      <c r="O74" s="1">
        <v>-7.2495287806292798E-5</v>
      </c>
      <c r="P74">
        <v>2.1748586341887701E-4</v>
      </c>
      <c r="Q74">
        <v>27.872008880659699</v>
      </c>
      <c r="R74">
        <v>20.663860741925099</v>
      </c>
      <c r="S74">
        <v>27.712898619200601</v>
      </c>
      <c r="T74">
        <v>47.745949282333399</v>
      </c>
      <c r="U74">
        <v>51.190122089095901</v>
      </c>
      <c r="V74">
        <v>56.340709510791903</v>
      </c>
      <c r="W74">
        <v>52.834245504300199</v>
      </c>
      <c r="X74">
        <v>77.419354838709594</v>
      </c>
      <c r="Y74">
        <v>46.428571428571402</v>
      </c>
      <c r="Z74">
        <v>27.040194884287398</v>
      </c>
      <c r="AA74">
        <v>32.258064516128997</v>
      </c>
      <c r="AB74">
        <v>24.774774774774698</v>
      </c>
      <c r="AC74">
        <v>40.959056874303002</v>
      </c>
      <c r="AD74">
        <v>66.6666666666666</v>
      </c>
      <c r="AE74">
        <v>59.887359198998702</v>
      </c>
      <c r="AF74">
        <v>23.153603537559501</v>
      </c>
      <c r="AG74">
        <v>46.481849190387003</v>
      </c>
      <c r="AH74">
        <v>69.233064170488703</v>
      </c>
      <c r="AI74">
        <v>16.007901436177299</v>
      </c>
      <c r="AJ74">
        <v>55.614513240346803</v>
      </c>
      <c r="AK74">
        <v>43.986255854049801</v>
      </c>
      <c r="AL74" t="s">
        <v>200</v>
      </c>
      <c r="AM74" t="s">
        <v>235</v>
      </c>
    </row>
    <row r="75" spans="1:39" x14ac:dyDescent="0.4">
      <c r="A75" t="s">
        <v>144</v>
      </c>
      <c r="B75">
        <v>-4.7256429638651301E-2</v>
      </c>
      <c r="C75">
        <v>-3.2713907062757999E-3</v>
      </c>
      <c r="D75">
        <v>-0.23373794555663999</v>
      </c>
      <c r="E75">
        <v>0</v>
      </c>
      <c r="F75">
        <v>-1.09810362103324E-3</v>
      </c>
      <c r="G75">
        <v>-3.8520455360412598E-2</v>
      </c>
      <c r="H75">
        <v>0.106411103767349</v>
      </c>
      <c r="I75">
        <v>-6.6093853271645495E-4</v>
      </c>
      <c r="J75">
        <v>-1.2392597488433499E-3</v>
      </c>
      <c r="K75">
        <v>0.19652810957158701</v>
      </c>
      <c r="L75">
        <v>-1.59261028826246E-4</v>
      </c>
      <c r="M75">
        <v>-7.9630514413123101E-4</v>
      </c>
      <c r="N75">
        <v>-0.232999855009424</v>
      </c>
      <c r="O75" s="1">
        <v>7.2495287806292297E-5</v>
      </c>
      <c r="P75">
        <v>0</v>
      </c>
      <c r="Q75">
        <v>34.917963490961299</v>
      </c>
      <c r="R75">
        <v>19.5059925550187</v>
      </c>
      <c r="S75">
        <v>32.581876404693503</v>
      </c>
      <c r="T75">
        <v>47.745949282333399</v>
      </c>
      <c r="U75">
        <v>49.969677016865802</v>
      </c>
      <c r="V75">
        <v>48.362946457820399</v>
      </c>
      <c r="W75">
        <v>27.150117279124299</v>
      </c>
      <c r="X75">
        <v>54.838709677419303</v>
      </c>
      <c r="Y75">
        <v>47.857142857142797</v>
      </c>
      <c r="Z75">
        <v>35.403978887535501</v>
      </c>
      <c r="AA75">
        <v>58.064516129032199</v>
      </c>
      <c r="AB75">
        <v>20.270270270270199</v>
      </c>
      <c r="AC75">
        <v>31.957941691891001</v>
      </c>
      <c r="AD75">
        <v>88.8888888888888</v>
      </c>
      <c r="AE75">
        <v>59.6996245306633</v>
      </c>
      <c r="AF75">
        <v>26.8480708907557</v>
      </c>
      <c r="AG75">
        <v>43.080383325934903</v>
      </c>
      <c r="AH75">
        <v>50.315173027539799</v>
      </c>
      <c r="AI75">
        <v>28.4679099492589</v>
      </c>
      <c r="AJ75">
        <v>62.163914505864803</v>
      </c>
      <c r="AK75">
        <v>43.814373027977403</v>
      </c>
      <c r="AL75" t="s">
        <v>122</v>
      </c>
      <c r="AM75" t="s">
        <v>145</v>
      </c>
    </row>
    <row r="76" spans="1:39" x14ac:dyDescent="0.4">
      <c r="A76" t="s">
        <v>236</v>
      </c>
      <c r="B76">
        <v>-2.9363269810595501E-2</v>
      </c>
      <c r="C76">
        <v>1.9232308547019101E-3</v>
      </c>
      <c r="D76">
        <v>0</v>
      </c>
      <c r="E76">
        <v>0</v>
      </c>
      <c r="F76">
        <v>-8.1633649823026292E-3</v>
      </c>
      <c r="G76">
        <v>-8.0295145511627197E-2</v>
      </c>
      <c r="H76">
        <v>0.25165234633179101</v>
      </c>
      <c r="I76">
        <v>-6.6093853271645495E-4</v>
      </c>
      <c r="J76">
        <v>1.0740251156642401E-3</v>
      </c>
      <c r="K76">
        <v>0.12709030100334401</v>
      </c>
      <c r="L76">
        <v>-7.16674629718108E-4</v>
      </c>
      <c r="M76">
        <v>0</v>
      </c>
      <c r="N76">
        <v>-0.31252718573292698</v>
      </c>
      <c r="O76">
        <v>0</v>
      </c>
      <c r="P76">
        <v>1.01493402928809E-2</v>
      </c>
      <c r="Q76">
        <v>42.170453363463402</v>
      </c>
      <c r="R76">
        <v>20.7235683289123</v>
      </c>
      <c r="S76">
        <v>42.5691240131871</v>
      </c>
      <c r="T76">
        <v>47.745949282333399</v>
      </c>
      <c r="U76">
        <v>44.628659104233499</v>
      </c>
      <c r="V76">
        <v>39.7112164478946</v>
      </c>
      <c r="W76">
        <v>61.512900703674703</v>
      </c>
      <c r="X76">
        <v>54.838709677419303</v>
      </c>
      <c r="Y76">
        <v>67.857142857142804</v>
      </c>
      <c r="Z76">
        <v>0</v>
      </c>
      <c r="AA76">
        <v>35.4838709677419</v>
      </c>
      <c r="AB76">
        <v>24.774774774774698</v>
      </c>
      <c r="AC76">
        <v>14.4814401784291</v>
      </c>
      <c r="AD76">
        <v>77.7777777777777</v>
      </c>
      <c r="AE76">
        <v>68.460575719649498</v>
      </c>
      <c r="AF76">
        <v>33.187155600463001</v>
      </c>
      <c r="AG76">
        <v>37.905913063834603</v>
      </c>
      <c r="AH76">
        <v>72.273170816897206</v>
      </c>
      <c r="AI76">
        <v>6.0055360305103003</v>
      </c>
      <c r="AJ76">
        <v>52.200816867265303</v>
      </c>
      <c r="AK76">
        <v>42.849077546442302</v>
      </c>
      <c r="AL76" t="s">
        <v>200</v>
      </c>
      <c r="AM76" t="s">
        <v>237</v>
      </c>
    </row>
    <row r="77" spans="1:39" x14ac:dyDescent="0.4">
      <c r="A77" t="s">
        <v>105</v>
      </c>
      <c r="B77">
        <v>0</v>
      </c>
      <c r="C77">
        <v>4.1716544480660998E-2</v>
      </c>
      <c r="D77">
        <v>0.217217803001403</v>
      </c>
      <c r="E77">
        <v>0</v>
      </c>
      <c r="F77">
        <v>9.9330432388869405E-3</v>
      </c>
      <c r="G77">
        <v>0</v>
      </c>
      <c r="H77">
        <v>0.12937871777924601</v>
      </c>
      <c r="I77">
        <v>0</v>
      </c>
      <c r="J77">
        <v>0</v>
      </c>
      <c r="K77">
        <v>0.16403885969103299</v>
      </c>
      <c r="L77" s="1">
        <v>-7.96305144131238E-5</v>
      </c>
      <c r="M77">
        <v>0</v>
      </c>
      <c r="N77">
        <v>-0.37842540234884697</v>
      </c>
      <c r="O77" s="1">
        <v>-7.2495287806292798E-5</v>
      </c>
      <c r="P77">
        <v>-6.9160504567203102E-2</v>
      </c>
      <c r="Q77">
        <v>54.072030221396702</v>
      </c>
      <c r="R77">
        <v>30.050787658591499</v>
      </c>
      <c r="S77">
        <v>51.850492420792598</v>
      </c>
      <c r="T77">
        <v>47.745949282333399</v>
      </c>
      <c r="U77">
        <v>58.308724925084498</v>
      </c>
      <c r="V77">
        <v>56.340709510791903</v>
      </c>
      <c r="W77">
        <v>32.584050039093</v>
      </c>
      <c r="X77">
        <v>80.645161290322505</v>
      </c>
      <c r="Y77">
        <v>58.571428571428498</v>
      </c>
      <c r="Z77">
        <v>18.838814453917902</v>
      </c>
      <c r="AA77">
        <v>61.290322580645103</v>
      </c>
      <c r="AB77">
        <v>24.774774774774698</v>
      </c>
      <c r="AC77">
        <v>0</v>
      </c>
      <c r="AD77">
        <v>66.6666666666666</v>
      </c>
      <c r="AE77">
        <v>0</v>
      </c>
      <c r="AF77">
        <v>43.6657401704554</v>
      </c>
      <c r="AG77">
        <v>49.114284140718802</v>
      </c>
      <c r="AH77">
        <v>67.261335364970606</v>
      </c>
      <c r="AI77">
        <v>24.757151932637498</v>
      </c>
      <c r="AJ77">
        <v>4.9381705234769004</v>
      </c>
      <c r="AK77">
        <v>42.782660826389197</v>
      </c>
      <c r="AL77" t="s">
        <v>81</v>
      </c>
      <c r="AM77" t="s">
        <v>106</v>
      </c>
    </row>
    <row r="78" spans="1:39" x14ac:dyDescent="0.4">
      <c r="A78" t="s">
        <v>107</v>
      </c>
      <c r="B78">
        <v>4.63988974761235E-3</v>
      </c>
      <c r="C78">
        <v>1.67520232563842E-2</v>
      </c>
      <c r="D78">
        <v>0</v>
      </c>
      <c r="E78">
        <v>0</v>
      </c>
      <c r="F78">
        <v>1.00886766675806E-2</v>
      </c>
      <c r="G78">
        <v>0</v>
      </c>
      <c r="H78">
        <v>6.3284864507600694E-2</v>
      </c>
      <c r="I78">
        <v>-9.0879048248512697E-4</v>
      </c>
      <c r="J78">
        <v>-4.7091870456047501E-3</v>
      </c>
      <c r="K78">
        <v>0.182194616977225</v>
      </c>
      <c r="L78">
        <v>0</v>
      </c>
      <c r="M78">
        <v>-1.11482720178372E-3</v>
      </c>
      <c r="N78">
        <v>-0.26649267797593101</v>
      </c>
      <c r="O78">
        <v>0</v>
      </c>
      <c r="P78">
        <v>0</v>
      </c>
      <c r="Q78">
        <v>55.952679236296902</v>
      </c>
      <c r="R78">
        <v>24.199313033785199</v>
      </c>
      <c r="S78">
        <v>42.5691240131871</v>
      </c>
      <c r="T78">
        <v>47.745949282333399</v>
      </c>
      <c r="U78">
        <v>58.426376755349999</v>
      </c>
      <c r="V78">
        <v>56.340709510791903</v>
      </c>
      <c r="W78">
        <v>16.946833463643401</v>
      </c>
      <c r="X78">
        <v>45.161290322580598</v>
      </c>
      <c r="Y78">
        <v>17.857142857142801</v>
      </c>
      <c r="Z78">
        <v>28.095818107998301</v>
      </c>
      <c r="AA78">
        <v>64.516129032257993</v>
      </c>
      <c r="AB78">
        <v>18.468468468468402</v>
      </c>
      <c r="AC78">
        <v>24.5977377728214</v>
      </c>
      <c r="AD78">
        <v>77.7777777777777</v>
      </c>
      <c r="AE78">
        <v>59.6996245306633</v>
      </c>
      <c r="AF78">
        <v>39.114331235342398</v>
      </c>
      <c r="AG78">
        <v>49.157791384639701</v>
      </c>
      <c r="AH78">
        <v>30.1675591463339</v>
      </c>
      <c r="AI78">
        <v>27.351367110810799</v>
      </c>
      <c r="AJ78">
        <v>52.881892126206701</v>
      </c>
      <c r="AK78">
        <v>42.556998277673202</v>
      </c>
      <c r="AL78" t="s">
        <v>81</v>
      </c>
      <c r="AM78" t="s">
        <v>108</v>
      </c>
    </row>
    <row r="79" spans="1:39" x14ac:dyDescent="0.4">
      <c r="A79" t="s">
        <v>146</v>
      </c>
      <c r="B79">
        <v>-4.4660442523500897E-2</v>
      </c>
      <c r="C79">
        <v>-4.9759659007919598E-3</v>
      </c>
      <c r="D79">
        <v>-0.18242251873016299</v>
      </c>
      <c r="E79">
        <v>0</v>
      </c>
      <c r="F79">
        <v>-2.0796502919183299E-3</v>
      </c>
      <c r="G79">
        <v>-0.10200223326683</v>
      </c>
      <c r="H79">
        <v>0.140036351619299</v>
      </c>
      <c r="I79">
        <v>-9.0879048248512697E-4</v>
      </c>
      <c r="J79">
        <v>0</v>
      </c>
      <c r="K79">
        <v>0.20831342570472999</v>
      </c>
      <c r="L79">
        <v>-3.9815257206561502E-4</v>
      </c>
      <c r="M79">
        <v>-4.7778308647873798E-4</v>
      </c>
      <c r="N79">
        <v>-0.22872263302885301</v>
      </c>
      <c r="O79" s="1">
        <v>-7.2495287806292798E-5</v>
      </c>
      <c r="P79">
        <v>6.5970711903726199E-3</v>
      </c>
      <c r="Q79">
        <v>35.970173969305797</v>
      </c>
      <c r="R79">
        <v>19.1064544101779</v>
      </c>
      <c r="S79">
        <v>34.774502307308701</v>
      </c>
      <c r="T79">
        <v>47.745949282333399</v>
      </c>
      <c r="U79">
        <v>49.227672144969603</v>
      </c>
      <c r="V79">
        <v>35.215578972667899</v>
      </c>
      <c r="W79">
        <v>35.105551211884197</v>
      </c>
      <c r="X79">
        <v>45.161290322580598</v>
      </c>
      <c r="Y79">
        <v>58.571428571428498</v>
      </c>
      <c r="Z79">
        <v>41.412911084043799</v>
      </c>
      <c r="AA79">
        <v>48.387096774193502</v>
      </c>
      <c r="AB79">
        <v>22.072072072072</v>
      </c>
      <c r="AC79">
        <v>32.897881153417202</v>
      </c>
      <c r="AD79">
        <v>66.6666666666666</v>
      </c>
      <c r="AE79">
        <v>65.394242803504298</v>
      </c>
      <c r="AF79">
        <v>27.825276310312699</v>
      </c>
      <c r="AG79">
        <v>37.9441409939393</v>
      </c>
      <c r="AH79">
        <v>53.947306952609402</v>
      </c>
      <c r="AI79">
        <v>27.683876838931901</v>
      </c>
      <c r="AJ79">
        <v>54.330955651204597</v>
      </c>
      <c r="AK79">
        <v>42.513964783103603</v>
      </c>
      <c r="AL79" t="s">
        <v>122</v>
      </c>
      <c r="AM79" t="s">
        <v>147</v>
      </c>
    </row>
    <row r="80" spans="1:39" x14ac:dyDescent="0.4">
      <c r="A80" t="s">
        <v>191</v>
      </c>
      <c r="B80">
        <v>-8.2071233372438199E-3</v>
      </c>
      <c r="C80">
        <v>2.24918480624003E-3</v>
      </c>
      <c r="D80">
        <v>0</v>
      </c>
      <c r="E80">
        <v>0</v>
      </c>
      <c r="F80">
        <v>-9.8511004868251308E-4</v>
      </c>
      <c r="G80">
        <v>0</v>
      </c>
      <c r="H80">
        <v>0.15664243225380001</v>
      </c>
      <c r="I80">
        <v>-3.3046926635822699E-4</v>
      </c>
      <c r="J80">
        <v>0</v>
      </c>
      <c r="K80">
        <v>0.21723204331899901</v>
      </c>
      <c r="L80">
        <v>-1.5926102882624601E-3</v>
      </c>
      <c r="M80">
        <v>-4.3796782927217701E-3</v>
      </c>
      <c r="N80">
        <v>-0.28403653762505399</v>
      </c>
      <c r="O80" s="1">
        <v>-7.2495287806292798E-5</v>
      </c>
      <c r="P80">
        <v>1.0729302595331299E-2</v>
      </c>
      <c r="Q80">
        <v>50.745503243617797</v>
      </c>
      <c r="R80">
        <v>20.799969204344599</v>
      </c>
      <c r="S80">
        <v>42.5691240131871</v>
      </c>
      <c r="T80">
        <v>47.745949282333399</v>
      </c>
      <c r="U80">
        <v>50.055095045028999</v>
      </c>
      <c r="V80">
        <v>56.340709510791903</v>
      </c>
      <c r="W80">
        <v>39.034401876465999</v>
      </c>
      <c r="X80">
        <v>67.741935483871003</v>
      </c>
      <c r="Y80">
        <v>58.571428571428498</v>
      </c>
      <c r="Z80">
        <v>45.960211124644701</v>
      </c>
      <c r="AA80">
        <v>0</v>
      </c>
      <c r="AB80">
        <v>0</v>
      </c>
      <c r="AC80">
        <v>20.742392862832499</v>
      </c>
      <c r="AD80">
        <v>66.6666666666666</v>
      </c>
      <c r="AE80">
        <v>68.961201501877298</v>
      </c>
      <c r="AF80">
        <v>36.158459085654599</v>
      </c>
      <c r="AG80">
        <v>46.062120076512599</v>
      </c>
      <c r="AH80">
        <v>64.6549163514063</v>
      </c>
      <c r="AI80">
        <v>0</v>
      </c>
      <c r="AJ80">
        <v>50.015132779199497</v>
      </c>
      <c r="AK80">
        <v>42.395639225806001</v>
      </c>
      <c r="AL80" t="s">
        <v>159</v>
      </c>
      <c r="AM80" t="s">
        <v>192</v>
      </c>
    </row>
    <row r="81" spans="1:39" x14ac:dyDescent="0.4">
      <c r="A81" t="s">
        <v>109</v>
      </c>
      <c r="B81">
        <v>-2.5231881941931902E-2</v>
      </c>
      <c r="C81">
        <v>-1.6320541586321E-3</v>
      </c>
      <c r="D81">
        <v>-0.282963275909423</v>
      </c>
      <c r="E81">
        <v>0</v>
      </c>
      <c r="F81">
        <v>-1.3692930506195499E-4</v>
      </c>
      <c r="G81">
        <v>-0.16877786815166401</v>
      </c>
      <c r="H81">
        <v>9.67448777263714E-2</v>
      </c>
      <c r="I81" s="1">
        <v>8.2617316589558495E-5</v>
      </c>
      <c r="J81">
        <v>0</v>
      </c>
      <c r="K81">
        <v>0.153686892817327</v>
      </c>
      <c r="L81">
        <v>-2.3889154323936899E-4</v>
      </c>
      <c r="M81">
        <v>0</v>
      </c>
      <c r="N81">
        <v>-0.29222850514716497</v>
      </c>
      <c r="O81">
        <v>0</v>
      </c>
      <c r="P81">
        <v>0</v>
      </c>
      <c r="Q81">
        <v>43.844995421142897</v>
      </c>
      <c r="R81">
        <v>19.890239307595198</v>
      </c>
      <c r="S81">
        <v>30.478556972872699</v>
      </c>
      <c r="T81">
        <v>47.745949282333399</v>
      </c>
      <c r="U81">
        <v>50.696281310219597</v>
      </c>
      <c r="V81">
        <v>21.386038593702999</v>
      </c>
      <c r="W81">
        <v>24.863174354964801</v>
      </c>
      <c r="X81">
        <v>83.870967741935502</v>
      </c>
      <c r="Y81">
        <v>58.571428571428498</v>
      </c>
      <c r="Z81">
        <v>13.5606983353633</v>
      </c>
      <c r="AA81">
        <v>54.838709677419303</v>
      </c>
      <c r="AB81">
        <v>24.774774774774698</v>
      </c>
      <c r="AC81">
        <v>18.942169826350099</v>
      </c>
      <c r="AD81">
        <v>77.7777777777777</v>
      </c>
      <c r="AE81">
        <v>59.6996245306633</v>
      </c>
      <c r="AF81">
        <v>29.3236134382988</v>
      </c>
      <c r="AG81">
        <v>33.373110962438503</v>
      </c>
      <c r="AH81">
        <v>65.445705000724004</v>
      </c>
      <c r="AI81">
        <v>19.830507013033799</v>
      </c>
      <c r="AJ81">
        <v>50.039912106752098</v>
      </c>
      <c r="AK81">
        <v>42.0627590985696</v>
      </c>
      <c r="AL81" t="s">
        <v>81</v>
      </c>
      <c r="AM81" t="s">
        <v>110</v>
      </c>
    </row>
    <row r="82" spans="1:39" x14ac:dyDescent="0.4">
      <c r="A82" t="s">
        <v>72</v>
      </c>
      <c r="B82">
        <v>0</v>
      </c>
      <c r="C82">
        <v>2.2551499241530101E-2</v>
      </c>
      <c r="D82">
        <v>0</v>
      </c>
      <c r="E82">
        <v>0</v>
      </c>
      <c r="F82">
        <v>1.1354810662131099E-3</v>
      </c>
      <c r="G82">
        <v>0</v>
      </c>
      <c r="H82">
        <v>0.13334434897554501</v>
      </c>
      <c r="I82" s="1">
        <v>-8.2617316589556707E-5</v>
      </c>
      <c r="J82">
        <v>0</v>
      </c>
      <c r="K82">
        <v>0.216196846631629</v>
      </c>
      <c r="L82">
        <v>-3.1852205765249298E-4</v>
      </c>
      <c r="M82">
        <v>1.59261028826246E-4</v>
      </c>
      <c r="N82">
        <v>-0.32622879512831598</v>
      </c>
      <c r="O82">
        <v>-5.0746701464404796E-4</v>
      </c>
      <c r="P82">
        <v>-1.6601420907640999E-2</v>
      </c>
      <c r="Q82">
        <v>54.072030221396702</v>
      </c>
      <c r="R82">
        <v>25.558661617296298</v>
      </c>
      <c r="S82">
        <v>42.5691240131871</v>
      </c>
      <c r="T82">
        <v>47.745949282333399</v>
      </c>
      <c r="U82">
        <v>51.658165979122799</v>
      </c>
      <c r="V82">
        <v>56.340709510791903</v>
      </c>
      <c r="W82">
        <v>33.522283033619999</v>
      </c>
      <c r="X82">
        <v>77.419354838709594</v>
      </c>
      <c r="Y82">
        <v>58.571428571428498</v>
      </c>
      <c r="Z82">
        <v>45.432399512789203</v>
      </c>
      <c r="AA82">
        <v>51.612903225806299</v>
      </c>
      <c r="AB82">
        <v>25.675675675675599</v>
      </c>
      <c r="AC82">
        <v>11.470447666082499</v>
      </c>
      <c r="AD82">
        <v>0</v>
      </c>
      <c r="AE82">
        <v>45.369211514392902</v>
      </c>
      <c r="AF82">
        <v>38.935292848327698</v>
      </c>
      <c r="AG82">
        <v>46.654930218052598</v>
      </c>
      <c r="AH82">
        <v>66.337347854592295</v>
      </c>
      <c r="AI82">
        <v>32.240561012970403</v>
      </c>
      <c r="AJ82">
        <v>0</v>
      </c>
      <c r="AK82">
        <v>41.8012229775089</v>
      </c>
      <c r="AL82" t="s">
        <v>40</v>
      </c>
      <c r="AM82" t="s">
        <v>73</v>
      </c>
    </row>
    <row r="83" spans="1:39" x14ac:dyDescent="0.4">
      <c r="A83" t="s">
        <v>148</v>
      </c>
      <c r="B83">
        <v>-4.8358239565004103E-2</v>
      </c>
      <c r="C83">
        <v>2.25713049652975E-3</v>
      </c>
      <c r="D83">
        <v>0</v>
      </c>
      <c r="E83">
        <v>0</v>
      </c>
      <c r="F83">
        <v>4.2065074339558902E-4</v>
      </c>
      <c r="G83">
        <v>0</v>
      </c>
      <c r="H83">
        <v>2.57766027759418E-2</v>
      </c>
      <c r="I83">
        <v>-4.13086582947785E-4</v>
      </c>
      <c r="J83">
        <v>-3.2220753469927202E-3</v>
      </c>
      <c r="K83">
        <v>0.21770982640547801</v>
      </c>
      <c r="L83">
        <v>-7.16674629718108E-4</v>
      </c>
      <c r="M83">
        <v>-5.5741360089186197E-4</v>
      </c>
      <c r="N83">
        <v>-0.235682180658257</v>
      </c>
      <c r="O83" s="1">
        <v>-7.2495287806292798E-5</v>
      </c>
      <c r="P83">
        <v>7.9744816586921792E-3</v>
      </c>
      <c r="Q83">
        <v>34.471375777606902</v>
      </c>
      <c r="R83">
        <v>20.801831607580301</v>
      </c>
      <c r="S83">
        <v>42.5691240131871</v>
      </c>
      <c r="T83">
        <v>47.745949282333399</v>
      </c>
      <c r="U83">
        <v>51.1177865984547</v>
      </c>
      <c r="V83">
        <v>56.340709510791903</v>
      </c>
      <c r="W83">
        <v>8.0727130570758394</v>
      </c>
      <c r="X83">
        <v>64.516129032257993</v>
      </c>
      <c r="Y83">
        <v>30.714285714285701</v>
      </c>
      <c r="Z83">
        <v>46.203816483962598</v>
      </c>
      <c r="AA83">
        <v>35.4838709677419</v>
      </c>
      <c r="AB83">
        <v>21.6216216216216</v>
      </c>
      <c r="AC83">
        <v>31.368488131272901</v>
      </c>
      <c r="AD83">
        <v>66.6666666666666</v>
      </c>
      <c r="AE83">
        <v>66.583229036295293</v>
      </c>
      <c r="AF83">
        <v>30.569819762733701</v>
      </c>
      <c r="AG83">
        <v>46.455099773668501</v>
      </c>
      <c r="AH83">
        <v>39.594094571555097</v>
      </c>
      <c r="AI83">
        <v>24.087397204836801</v>
      </c>
      <c r="AJ83">
        <v>54.159897801138001</v>
      </c>
      <c r="AK83">
        <v>41.618506500075597</v>
      </c>
      <c r="AL83" t="s">
        <v>122</v>
      </c>
      <c r="AM83" t="s">
        <v>149</v>
      </c>
    </row>
    <row r="84" spans="1:39" x14ac:dyDescent="0.4">
      <c r="A84" t="s">
        <v>238</v>
      </c>
      <c r="B84">
        <v>-9.7595623465491096E-2</v>
      </c>
      <c r="C84">
        <v>-1.6261475910941799E-2</v>
      </c>
      <c r="D84">
        <v>-0.41355949640273998</v>
      </c>
      <c r="E84">
        <v>-1.6956714190525499E-2</v>
      </c>
      <c r="F84">
        <v>-1.5865648841804199E-2</v>
      </c>
      <c r="G84">
        <v>-0.152984723448753</v>
      </c>
      <c r="H84">
        <v>0.17994051553205501</v>
      </c>
      <c r="I84">
        <v>-4.9570389953734197E-4</v>
      </c>
      <c r="J84">
        <v>0</v>
      </c>
      <c r="K84">
        <v>0.27488453575410099</v>
      </c>
      <c r="L84" s="1">
        <v>7.9630514413122106E-5</v>
      </c>
      <c r="M84">
        <v>1.6722408026755801E-3</v>
      </c>
      <c r="N84">
        <v>-0.274684645498042</v>
      </c>
      <c r="O84" s="1">
        <v>-7.2495287806292798E-5</v>
      </c>
      <c r="P84">
        <v>6.8145570537914996E-3</v>
      </c>
      <c r="Q84">
        <v>14.514384864975</v>
      </c>
      <c r="R84">
        <v>16.4612254126287</v>
      </c>
      <c r="S84">
        <v>24.898389885778499</v>
      </c>
      <c r="T84">
        <v>7.4953588014516104</v>
      </c>
      <c r="U84">
        <v>38.806081005808302</v>
      </c>
      <c r="V84">
        <v>24.6568713271758</v>
      </c>
      <c r="W84">
        <v>44.5465207193119</v>
      </c>
      <c r="X84">
        <v>61.290322580645103</v>
      </c>
      <c r="Y84">
        <v>58.571428571428498</v>
      </c>
      <c r="Z84">
        <v>75.355257815671905</v>
      </c>
      <c r="AA84">
        <v>67.741935483870904</v>
      </c>
      <c r="AB84">
        <v>34.234234234234201</v>
      </c>
      <c r="AC84">
        <v>22.797514736339</v>
      </c>
      <c r="AD84">
        <v>66.6666666666666</v>
      </c>
      <c r="AE84">
        <v>65.581977471839807</v>
      </c>
      <c r="AF84">
        <v>16.155977230522399</v>
      </c>
      <c r="AG84">
        <v>15.3011678352731</v>
      </c>
      <c r="AH84">
        <v>64.275439672667702</v>
      </c>
      <c r="AI84">
        <v>55.177688649278998</v>
      </c>
      <c r="AJ84">
        <v>49.349758070912998</v>
      </c>
      <c r="AK84">
        <v>41.574544638521701</v>
      </c>
      <c r="AL84" t="s">
        <v>200</v>
      </c>
      <c r="AM84" t="s">
        <v>239</v>
      </c>
    </row>
    <row r="85" spans="1:39" x14ac:dyDescent="0.4">
      <c r="A85" t="s">
        <v>150</v>
      </c>
      <c r="B85">
        <v>0</v>
      </c>
      <c r="C85">
        <v>2.6090275424538598E-2</v>
      </c>
      <c r="D85">
        <v>0</v>
      </c>
      <c r="E85">
        <v>0</v>
      </c>
      <c r="F85">
        <v>3.5807453436823801E-3</v>
      </c>
      <c r="G85">
        <v>0</v>
      </c>
      <c r="H85">
        <v>0.13003965631196299</v>
      </c>
      <c r="I85">
        <v>-2.0654329147389199E-3</v>
      </c>
      <c r="J85">
        <v>-1.65234633179114E-3</v>
      </c>
      <c r="K85">
        <v>0.21563943303073699</v>
      </c>
      <c r="L85">
        <v>-6.3704411530498498E-4</v>
      </c>
      <c r="M85">
        <v>-4.7778308647873798E-4</v>
      </c>
      <c r="N85">
        <v>-0.28816876903001298</v>
      </c>
      <c r="O85" s="1">
        <v>-7.2495287806292798E-5</v>
      </c>
      <c r="P85">
        <v>1.0946788458750099E-2</v>
      </c>
      <c r="Q85">
        <v>54.072030221396702</v>
      </c>
      <c r="R85">
        <v>26.388121107094499</v>
      </c>
      <c r="S85">
        <v>42.5691240131871</v>
      </c>
      <c r="T85">
        <v>47.745949282333399</v>
      </c>
      <c r="U85">
        <v>53.506675133883498</v>
      </c>
      <c r="V85">
        <v>56.340709510791903</v>
      </c>
      <c r="W85">
        <v>32.740422204847498</v>
      </c>
      <c r="X85">
        <v>0</v>
      </c>
      <c r="Y85">
        <v>44.285714285714199</v>
      </c>
      <c r="Z85">
        <v>45.148193260251702</v>
      </c>
      <c r="AA85">
        <v>38.709677419354698</v>
      </c>
      <c r="AB85">
        <v>22.072072072072</v>
      </c>
      <c r="AC85">
        <v>19.834315755934298</v>
      </c>
      <c r="AD85">
        <v>66.6666666666666</v>
      </c>
      <c r="AE85">
        <v>69.148936170212707</v>
      </c>
      <c r="AF85">
        <v>39.220167136177103</v>
      </c>
      <c r="AG85">
        <v>47.338502573065803</v>
      </c>
      <c r="AH85">
        <v>28.980397464528199</v>
      </c>
      <c r="AI85">
        <v>25.188098813000401</v>
      </c>
      <c r="AJ85">
        <v>49.653153427711402</v>
      </c>
      <c r="AK85">
        <v>41.281907140249402</v>
      </c>
      <c r="AL85" t="s">
        <v>122</v>
      </c>
      <c r="AM85" t="s">
        <v>151</v>
      </c>
    </row>
    <row r="86" spans="1:39" x14ac:dyDescent="0.4">
      <c r="A86" t="s">
        <v>111</v>
      </c>
      <c r="B86">
        <v>-7.6047157663916107E-2</v>
      </c>
      <c r="C86">
        <v>-1.12960641470316E-2</v>
      </c>
      <c r="D86">
        <v>-0.42101764678955</v>
      </c>
      <c r="E86">
        <v>0</v>
      </c>
      <c r="F86">
        <v>-9.9386887663187595E-3</v>
      </c>
      <c r="G86">
        <v>-3.8274481892585699E-2</v>
      </c>
      <c r="H86">
        <v>0.12929610046265599</v>
      </c>
      <c r="I86">
        <v>-1.6523463317911301E-4</v>
      </c>
      <c r="J86">
        <v>-2.39590218109715E-3</v>
      </c>
      <c r="K86">
        <v>0.22185061315496099</v>
      </c>
      <c r="L86">
        <v>-4.7778308647873901E-4</v>
      </c>
      <c r="M86">
        <v>-3.9815257206561502E-4</v>
      </c>
      <c r="N86">
        <v>-0.31586196897201602</v>
      </c>
      <c r="O86">
        <v>0</v>
      </c>
      <c r="P86">
        <v>0</v>
      </c>
      <c r="Q86">
        <v>23.248450367974598</v>
      </c>
      <c r="R86">
        <v>17.6250763303856</v>
      </c>
      <c r="S86">
        <v>24.5797150790968</v>
      </c>
      <c r="T86">
        <v>47.745949282333399</v>
      </c>
      <c r="U86">
        <v>43.286594650237298</v>
      </c>
      <c r="V86">
        <v>48.413888691635698</v>
      </c>
      <c r="W86">
        <v>32.564503518373698</v>
      </c>
      <c r="X86">
        <v>74.193548387096698</v>
      </c>
      <c r="Y86">
        <v>37.857142857142797</v>
      </c>
      <c r="Z86">
        <v>48.315062931384396</v>
      </c>
      <c r="AA86">
        <v>45.161290322580498</v>
      </c>
      <c r="AB86">
        <v>22.5225225225225</v>
      </c>
      <c r="AC86">
        <v>13.748606021984999</v>
      </c>
      <c r="AD86">
        <v>77.7777777777777</v>
      </c>
      <c r="AE86">
        <v>59.6996245306633</v>
      </c>
      <c r="AF86">
        <v>19.445926488456099</v>
      </c>
      <c r="AG86">
        <v>40.6278406172937</v>
      </c>
      <c r="AH86">
        <v>56.280699226711597</v>
      </c>
      <c r="AI86">
        <v>29.417186939451899</v>
      </c>
      <c r="AJ86">
        <v>47.430093835365703</v>
      </c>
      <c r="AK86">
        <v>41.115983551412697</v>
      </c>
      <c r="AL86" t="s">
        <v>81</v>
      </c>
      <c r="AM86" t="s">
        <v>112</v>
      </c>
    </row>
    <row r="87" spans="1:39" x14ac:dyDescent="0.4">
      <c r="A87" t="s">
        <v>193</v>
      </c>
      <c r="B87">
        <v>-4.4405505482890101E-2</v>
      </c>
      <c r="C87">
        <v>5.09530895586407E-3</v>
      </c>
      <c r="D87">
        <v>-0.210652470588684</v>
      </c>
      <c r="E87">
        <v>0</v>
      </c>
      <c r="F87">
        <v>2.2650079731683002E-3</v>
      </c>
      <c r="G87">
        <v>-4.4522389769554097E-2</v>
      </c>
      <c r="H87">
        <v>0.11409451421017799</v>
      </c>
      <c r="I87">
        <v>-7.4355584930601399E-4</v>
      </c>
      <c r="J87">
        <v>-3.7177792465300698E-3</v>
      </c>
      <c r="K87">
        <v>0.235945214206083</v>
      </c>
      <c r="L87">
        <v>-1.27408823060997E-3</v>
      </c>
      <c r="M87">
        <v>7.16674629718108E-4</v>
      </c>
      <c r="N87">
        <v>-0.22045817021893499</v>
      </c>
      <c r="O87">
        <v>0</v>
      </c>
      <c r="P87">
        <v>0</v>
      </c>
      <c r="Q87">
        <v>36.073505539745199</v>
      </c>
      <c r="R87">
        <v>21.467076860484099</v>
      </c>
      <c r="S87">
        <v>33.568281731888398</v>
      </c>
      <c r="T87">
        <v>47.745949282333399</v>
      </c>
      <c r="U87">
        <v>52.512037213939202</v>
      </c>
      <c r="V87">
        <v>47.119918302322198</v>
      </c>
      <c r="W87">
        <v>28.9679437060203</v>
      </c>
      <c r="X87">
        <v>51.612903225806399</v>
      </c>
      <c r="Y87">
        <v>26.428571428571399</v>
      </c>
      <c r="Z87">
        <v>55.501421031262602</v>
      </c>
      <c r="AA87">
        <v>12.9032258064516</v>
      </c>
      <c r="AB87">
        <v>28.828828828828801</v>
      </c>
      <c r="AC87">
        <v>34.714035367213597</v>
      </c>
      <c r="AD87">
        <v>77.7777777777777</v>
      </c>
      <c r="AE87">
        <v>59.6996245306633</v>
      </c>
      <c r="AF87">
        <v>28.257239442868599</v>
      </c>
      <c r="AG87">
        <v>43.560871865207801</v>
      </c>
      <c r="AH87">
        <v>41.091124611700302</v>
      </c>
      <c r="AI87">
        <v>21.535464953861201</v>
      </c>
      <c r="AJ87">
        <v>57.9654338511464</v>
      </c>
      <c r="AK87">
        <v>40.994740042220499</v>
      </c>
      <c r="AL87" t="s">
        <v>159</v>
      </c>
      <c r="AM87" t="s">
        <v>194</v>
      </c>
    </row>
    <row r="88" spans="1:39" x14ac:dyDescent="0.4">
      <c r="A88" t="s">
        <v>152</v>
      </c>
      <c r="B88">
        <v>1.27478480058437E-2</v>
      </c>
      <c r="C88">
        <v>3.1373699202711797E-2</v>
      </c>
      <c r="D88">
        <v>0.16191065311431799</v>
      </c>
      <c r="E88">
        <v>0</v>
      </c>
      <c r="F88">
        <v>7.4523093265433304E-3</v>
      </c>
      <c r="G88">
        <v>3.4639701247215202E-2</v>
      </c>
      <c r="H88">
        <v>1.7514871116986099E-2</v>
      </c>
      <c r="I88">
        <v>-1.2392597488433499E-3</v>
      </c>
      <c r="J88">
        <v>-2.0654329147389199E-3</v>
      </c>
      <c r="K88">
        <v>0.17335562987736899</v>
      </c>
      <c r="L88">
        <v>-8.7593565854435403E-4</v>
      </c>
      <c r="M88">
        <v>3.18522057652492E-4</v>
      </c>
      <c r="N88">
        <v>-0.26149050311729699</v>
      </c>
      <c r="O88" s="1">
        <v>-7.2495287806292798E-5</v>
      </c>
      <c r="P88">
        <v>0</v>
      </c>
      <c r="Q88">
        <v>59.2390124339857</v>
      </c>
      <c r="R88">
        <v>27.626511376722899</v>
      </c>
      <c r="S88">
        <v>49.4873065926339</v>
      </c>
      <c r="T88">
        <v>47.745949282333399</v>
      </c>
      <c r="U88">
        <v>56.433402331226297</v>
      </c>
      <c r="V88">
        <v>63.514750580410301</v>
      </c>
      <c r="W88">
        <v>6.1180609851446404</v>
      </c>
      <c r="X88">
        <v>32.258064516128997</v>
      </c>
      <c r="Y88">
        <v>40.714285714285701</v>
      </c>
      <c r="Z88">
        <v>23.5891189606171</v>
      </c>
      <c r="AA88">
        <v>29.0322580645161</v>
      </c>
      <c r="AB88">
        <v>26.5765765765765</v>
      </c>
      <c r="AC88">
        <v>25.696989007487598</v>
      </c>
      <c r="AD88">
        <v>66.6666666666666</v>
      </c>
      <c r="AE88">
        <v>59.6996245306633</v>
      </c>
      <c r="AF88">
        <v>43.796084714428503</v>
      </c>
      <c r="AG88">
        <v>51.073732087026897</v>
      </c>
      <c r="AH88">
        <v>29.814191045223499</v>
      </c>
      <c r="AI88">
        <v>13.9603016241609</v>
      </c>
      <c r="AJ88">
        <v>47.850831409450798</v>
      </c>
      <c r="AK88">
        <v>40.959905174626599</v>
      </c>
      <c r="AL88" t="s">
        <v>122</v>
      </c>
      <c r="AM88" t="s">
        <v>153</v>
      </c>
    </row>
    <row r="89" spans="1:39" x14ac:dyDescent="0.4">
      <c r="A89" t="s">
        <v>113</v>
      </c>
      <c r="B89">
        <v>-3.2642272722007898E-2</v>
      </c>
      <c r="C89">
        <v>-1.9227379637687301E-3</v>
      </c>
      <c r="D89">
        <v>0</v>
      </c>
      <c r="E89">
        <v>-6.0440025664397004E-3</v>
      </c>
      <c r="F89">
        <v>-1.35967621862037E-2</v>
      </c>
      <c r="G89">
        <v>-0.18852746486663799</v>
      </c>
      <c r="H89">
        <v>9.49272967614012E-2</v>
      </c>
      <c r="I89">
        <v>0</v>
      </c>
      <c r="J89">
        <v>0</v>
      </c>
      <c r="K89">
        <v>0.14397197005892601</v>
      </c>
      <c r="L89">
        <v>-1.59261028826246E-4</v>
      </c>
      <c r="M89">
        <v>0</v>
      </c>
      <c r="N89">
        <v>-0.28606640568363001</v>
      </c>
      <c r="O89">
        <v>0</v>
      </c>
      <c r="P89">
        <v>0</v>
      </c>
      <c r="Q89">
        <v>40.841401612098799</v>
      </c>
      <c r="R89">
        <v>19.822105458989899</v>
      </c>
      <c r="S89">
        <v>42.5691240131871</v>
      </c>
      <c r="T89">
        <v>33.399144268477002</v>
      </c>
      <c r="U89">
        <v>40.521256658859699</v>
      </c>
      <c r="V89">
        <v>17.295806494688801</v>
      </c>
      <c r="W89">
        <v>24.4331508991399</v>
      </c>
      <c r="X89">
        <v>80.645161290322505</v>
      </c>
      <c r="Y89">
        <v>58.571428571428498</v>
      </c>
      <c r="Z89">
        <v>8.6073893625659608</v>
      </c>
      <c r="AA89">
        <v>58.064516129032199</v>
      </c>
      <c r="AB89">
        <v>24.774774774774698</v>
      </c>
      <c r="AC89">
        <v>20.296319898040402</v>
      </c>
      <c r="AD89">
        <v>77.7777777777777</v>
      </c>
      <c r="AE89">
        <v>59.6996245306633</v>
      </c>
      <c r="AF89">
        <v>32.421094964479899</v>
      </c>
      <c r="AG89">
        <v>22.792468507091499</v>
      </c>
      <c r="AH89">
        <v>63.969056823994798</v>
      </c>
      <c r="AI89">
        <v>19.104932577018001</v>
      </c>
      <c r="AJ89">
        <v>50.7203861959173</v>
      </c>
      <c r="AK89">
        <v>40.487932116003101</v>
      </c>
      <c r="AL89" t="s">
        <v>81</v>
      </c>
      <c r="AM89" t="s">
        <v>114</v>
      </c>
    </row>
    <row r="90" spans="1:39" x14ac:dyDescent="0.4">
      <c r="A90" t="s">
        <v>115</v>
      </c>
      <c r="B90">
        <v>2.0922237579178E-3</v>
      </c>
      <c r="C90">
        <v>3.5312859236373298E-2</v>
      </c>
      <c r="D90">
        <v>0</v>
      </c>
      <c r="E90">
        <v>0</v>
      </c>
      <c r="F90">
        <v>8.3375031010252099E-4</v>
      </c>
      <c r="G90">
        <v>0</v>
      </c>
      <c r="H90">
        <v>6.6176470588235295E-2</v>
      </c>
      <c r="I90">
        <v>-1.3218770654329099E-3</v>
      </c>
      <c r="J90">
        <v>-5.5353602115003299E-3</v>
      </c>
      <c r="K90">
        <v>0.217869087434304</v>
      </c>
      <c r="L90">
        <v>-1.59261028826246E-4</v>
      </c>
      <c r="M90">
        <v>-7.9630514413123101E-4</v>
      </c>
      <c r="N90">
        <v>-0.319269247498912</v>
      </c>
      <c r="O90" s="1">
        <v>-7.2495287806292798E-5</v>
      </c>
      <c r="P90">
        <v>0</v>
      </c>
      <c r="Q90">
        <v>54.920054369234201</v>
      </c>
      <c r="R90">
        <v>28.549817486739901</v>
      </c>
      <c r="S90">
        <v>42.5691240131871</v>
      </c>
      <c r="T90">
        <v>47.745949282333399</v>
      </c>
      <c r="U90">
        <v>51.430071179684397</v>
      </c>
      <c r="V90">
        <v>56.340709510791903</v>
      </c>
      <c r="W90">
        <v>17.630961688819301</v>
      </c>
      <c r="X90">
        <v>29.0322580645161</v>
      </c>
      <c r="Y90">
        <v>10.714285714285699</v>
      </c>
      <c r="Z90">
        <v>46.285018270401899</v>
      </c>
      <c r="AA90">
        <v>58.064516129032199</v>
      </c>
      <c r="AB90">
        <v>20.270270270270199</v>
      </c>
      <c r="AC90">
        <v>12.999840688226801</v>
      </c>
      <c r="AD90">
        <v>66.6666666666666</v>
      </c>
      <c r="AE90">
        <v>59.6996245306633</v>
      </c>
      <c r="AF90">
        <v>40.253842683250902</v>
      </c>
      <c r="AG90">
        <v>46.570581542355299</v>
      </c>
      <c r="AH90">
        <v>21.044001103138299</v>
      </c>
      <c r="AI90">
        <v>33.038093735778297</v>
      </c>
      <c r="AJ90">
        <v>41.470386126337502</v>
      </c>
      <c r="AK90">
        <v>40.194611190990202</v>
      </c>
      <c r="AL90" t="s">
        <v>81</v>
      </c>
      <c r="AM90" t="s">
        <v>116</v>
      </c>
    </row>
    <row r="91" spans="1:39" x14ac:dyDescent="0.4">
      <c r="A91" t="s">
        <v>74</v>
      </c>
      <c r="B91">
        <v>-6.7421238339123502E-2</v>
      </c>
      <c r="C91">
        <v>-2.2880697407104699E-2</v>
      </c>
      <c r="D91">
        <v>-0.33968603610992398</v>
      </c>
      <c r="E91">
        <v>-2.93549694098694E-3</v>
      </c>
      <c r="F91">
        <v>-7.1266328253190804E-3</v>
      </c>
      <c r="G91">
        <v>-8.7420955300331102E-2</v>
      </c>
      <c r="H91">
        <v>3.3460013218770603E-2</v>
      </c>
      <c r="I91">
        <v>0</v>
      </c>
      <c r="J91">
        <v>-9.0879048248512697E-4</v>
      </c>
      <c r="K91">
        <v>0.20632266284440101</v>
      </c>
      <c r="L91">
        <v>-3.9815257206561502E-4</v>
      </c>
      <c r="M91">
        <v>-6.3704411530498401E-4</v>
      </c>
      <c r="N91">
        <v>-0.28758880672756199</v>
      </c>
      <c r="O91" s="1">
        <v>-7.2495287806292798E-5</v>
      </c>
      <c r="P91">
        <v>5.6546324488908201E-3</v>
      </c>
      <c r="Q91">
        <v>26.744724538956302</v>
      </c>
      <c r="R91">
        <v>14.9097353490779</v>
      </c>
      <c r="S91">
        <v>28.054884385991301</v>
      </c>
      <c r="T91">
        <v>40.777884367046603</v>
      </c>
      <c r="U91">
        <v>45.412381706684499</v>
      </c>
      <c r="V91">
        <v>38.235428544482502</v>
      </c>
      <c r="W91">
        <v>9.8905394839718497</v>
      </c>
      <c r="X91">
        <v>80.645161290322505</v>
      </c>
      <c r="Y91">
        <v>50.714285714285701</v>
      </c>
      <c r="Z91">
        <v>40.3978887535525</v>
      </c>
      <c r="AA91">
        <v>48.387096774193502</v>
      </c>
      <c r="AB91">
        <v>21.1711711711711</v>
      </c>
      <c r="AC91">
        <v>19.961765174446398</v>
      </c>
      <c r="AD91">
        <v>66.6666666666666</v>
      </c>
      <c r="AE91">
        <v>64.580725907384206</v>
      </c>
      <c r="AF91">
        <v>20.907666552481899</v>
      </c>
      <c r="AG91">
        <v>35.073223142801297</v>
      </c>
      <c r="AH91">
        <v>54.921437776375797</v>
      </c>
      <c r="AI91">
        <v>26.879163154859398</v>
      </c>
      <c r="AJ91">
        <v>47.421626247740299</v>
      </c>
      <c r="AK91">
        <v>39.770022655215598</v>
      </c>
      <c r="AL91" t="s">
        <v>40</v>
      </c>
      <c r="AM91" t="s">
        <v>75</v>
      </c>
    </row>
    <row r="92" spans="1:39" x14ac:dyDescent="0.4">
      <c r="A92" t="s">
        <v>117</v>
      </c>
      <c r="B92">
        <v>-2.0447755823331502E-2</v>
      </c>
      <c r="C92">
        <v>6.2045074385399497E-3</v>
      </c>
      <c r="D92">
        <v>0</v>
      </c>
      <c r="E92">
        <v>-4.0676985383210698E-3</v>
      </c>
      <c r="F92">
        <v>-1.2880002702224901E-3</v>
      </c>
      <c r="G92">
        <v>-0.15660279989242501</v>
      </c>
      <c r="H92">
        <v>7.8321216126900198E-2</v>
      </c>
      <c r="I92">
        <v>-9.0879048248512697E-4</v>
      </c>
      <c r="J92">
        <v>-1.56972901520158E-3</v>
      </c>
      <c r="K92">
        <v>0.14468864468864401</v>
      </c>
      <c r="L92">
        <v>1.59261028826246E-4</v>
      </c>
      <c r="M92">
        <v>0</v>
      </c>
      <c r="N92">
        <v>-0.2776569522981</v>
      </c>
      <c r="O92" s="1">
        <v>-7.2495287806292798E-5</v>
      </c>
      <c r="P92">
        <v>0</v>
      </c>
      <c r="Q92">
        <v>45.784106598673397</v>
      </c>
      <c r="R92">
        <v>21.727063692073699</v>
      </c>
      <c r="S92">
        <v>42.5691240131871</v>
      </c>
      <c r="T92">
        <v>38.0903481896922</v>
      </c>
      <c r="U92">
        <v>49.826123742187498</v>
      </c>
      <c r="V92">
        <v>23.907551094455599</v>
      </c>
      <c r="W92">
        <v>20.504300234558201</v>
      </c>
      <c r="X92">
        <v>45.161290322580598</v>
      </c>
      <c r="Y92">
        <v>44.999999999999901</v>
      </c>
      <c r="Z92">
        <v>8.9727974015428291</v>
      </c>
      <c r="AA92">
        <v>70.967741935483801</v>
      </c>
      <c r="AB92">
        <v>24.774774774774698</v>
      </c>
      <c r="AC92">
        <v>22.1443364664648</v>
      </c>
      <c r="AD92">
        <v>66.6666666666666</v>
      </c>
      <c r="AE92">
        <v>59.6996245306633</v>
      </c>
      <c r="AF92">
        <v>34.7728953925007</v>
      </c>
      <c r="AG92">
        <v>30.413168143896801</v>
      </c>
      <c r="AH92">
        <v>42.567911044554101</v>
      </c>
      <c r="AI92">
        <v>24.677938347507599</v>
      </c>
      <c r="AJ92">
        <v>46.0655876225822</v>
      </c>
      <c r="AK92">
        <v>39.053056644200304</v>
      </c>
      <c r="AL92" t="s">
        <v>81</v>
      </c>
      <c r="AM92" t="s">
        <v>118</v>
      </c>
    </row>
    <row r="93" spans="1:39" x14ac:dyDescent="0.4">
      <c r="A93" t="s">
        <v>119</v>
      </c>
      <c r="B93">
        <v>-6.1346471477846803E-2</v>
      </c>
      <c r="C93">
        <v>4.75178379011542E-3</v>
      </c>
      <c r="D93">
        <v>-0.99627244472503595</v>
      </c>
      <c r="E93">
        <v>-6.66369022654057E-3</v>
      </c>
      <c r="F93">
        <v>-4.2555969695870699E-3</v>
      </c>
      <c r="G93">
        <v>-0.23170597851276301</v>
      </c>
      <c r="H93">
        <v>0.210922009253139</v>
      </c>
      <c r="I93">
        <v>0</v>
      </c>
      <c r="J93">
        <v>0</v>
      </c>
      <c r="K93">
        <v>0.13330148112756801</v>
      </c>
      <c r="L93">
        <v>0</v>
      </c>
      <c r="M93">
        <v>0</v>
      </c>
      <c r="N93">
        <v>-0.299623024503407</v>
      </c>
      <c r="O93">
        <v>0</v>
      </c>
      <c r="P93">
        <v>0</v>
      </c>
      <c r="Q93">
        <v>29.206960698616601</v>
      </c>
      <c r="R93">
        <v>21.386557439650801</v>
      </c>
      <c r="S93">
        <v>0</v>
      </c>
      <c r="T93">
        <v>31.9281756626186</v>
      </c>
      <c r="U93">
        <v>47.582754910050298</v>
      </c>
      <c r="V93">
        <v>8.3533381976423495</v>
      </c>
      <c r="W93">
        <v>51.876465989053898</v>
      </c>
      <c r="X93">
        <v>80.645161290322505</v>
      </c>
      <c r="Y93">
        <v>58.571428571428498</v>
      </c>
      <c r="Z93">
        <v>3.16686967113275</v>
      </c>
      <c r="AA93">
        <v>64.516129032257993</v>
      </c>
      <c r="AB93">
        <v>24.774774774774698</v>
      </c>
      <c r="AC93">
        <v>17.317189740321801</v>
      </c>
      <c r="AD93">
        <v>77.7777777777777</v>
      </c>
      <c r="AE93">
        <v>59.6996245306633</v>
      </c>
      <c r="AF93">
        <v>14.3424184311981</v>
      </c>
      <c r="AG93">
        <v>21.552933072759899</v>
      </c>
      <c r="AH93">
        <v>75.053850760517804</v>
      </c>
      <c r="AI93">
        <v>19.529605408408599</v>
      </c>
      <c r="AJ93">
        <v>49.223343199753899</v>
      </c>
      <c r="AK93">
        <v>38.453547219087397</v>
      </c>
      <c r="AL93" t="s">
        <v>81</v>
      </c>
      <c r="AM93" t="s">
        <v>120</v>
      </c>
    </row>
    <row r="94" spans="1:39" x14ac:dyDescent="0.4">
      <c r="A94" t="s">
        <v>154</v>
      </c>
      <c r="B94">
        <v>2.4198170814095001E-3</v>
      </c>
      <c r="C94">
        <v>5.4311126431874003E-2</v>
      </c>
      <c r="D94">
        <v>0</v>
      </c>
      <c r="E94">
        <v>0</v>
      </c>
      <c r="F94">
        <v>8.2103907028487303E-3</v>
      </c>
      <c r="G94">
        <v>4.1726693511009202E-2</v>
      </c>
      <c r="H94">
        <v>-5.3701255783212103E-3</v>
      </c>
      <c r="I94">
        <v>-1.9828155981493701E-3</v>
      </c>
      <c r="J94">
        <v>-3.63516192994051E-3</v>
      </c>
      <c r="K94">
        <v>0.20473005255613899</v>
      </c>
      <c r="L94" s="1">
        <v>-7.96305144131238E-5</v>
      </c>
      <c r="M94">
        <v>-7.9630514413123101E-4</v>
      </c>
      <c r="N94">
        <v>-0.347179933304335</v>
      </c>
      <c r="O94">
        <v>-1.44990575612585E-4</v>
      </c>
      <c r="P94">
        <v>0</v>
      </c>
      <c r="Q94">
        <v>55.0528351236539</v>
      </c>
      <c r="R94">
        <v>33.002852151857198</v>
      </c>
      <c r="S94">
        <v>42.5691240131871</v>
      </c>
      <c r="T94">
        <v>47.745949282333399</v>
      </c>
      <c r="U94">
        <v>57.006477551383803</v>
      </c>
      <c r="V94">
        <v>64.982499196302697</v>
      </c>
      <c r="W94">
        <v>0.70367474589523005</v>
      </c>
      <c r="X94">
        <v>3.2258064516128799</v>
      </c>
      <c r="Y94">
        <v>27.1428571428571</v>
      </c>
      <c r="Z94">
        <v>39.585870889159501</v>
      </c>
      <c r="AA94">
        <v>61.290322580645103</v>
      </c>
      <c r="AB94">
        <v>20.270270270270199</v>
      </c>
      <c r="AC94">
        <v>6.86633742233552</v>
      </c>
      <c r="AD94">
        <v>55.5555555555555</v>
      </c>
      <c r="AE94">
        <v>59.6996245306633</v>
      </c>
      <c r="AF94">
        <v>41.828821230024303</v>
      </c>
      <c r="AG94">
        <v>51.828421752578599</v>
      </c>
      <c r="AH94">
        <v>10.4189233340682</v>
      </c>
      <c r="AI94">
        <v>31.5792435429703</v>
      </c>
      <c r="AJ94">
        <v>32.804793215687702</v>
      </c>
      <c r="AK94">
        <v>38.313337127180802</v>
      </c>
      <c r="AL94" t="s">
        <v>122</v>
      </c>
      <c r="AM94" t="s">
        <v>155</v>
      </c>
    </row>
    <row r="95" spans="1:39" x14ac:dyDescent="0.4">
      <c r="A95" t="s">
        <v>195</v>
      </c>
      <c r="B95">
        <v>-8.3178310289132307E-2</v>
      </c>
      <c r="C95">
        <v>-8.6491056921006795E-2</v>
      </c>
      <c r="D95">
        <v>-0.38968205451965299</v>
      </c>
      <c r="E95">
        <v>-1.14991880603494E-2</v>
      </c>
      <c r="F95">
        <v>-3.0369762623173101E-2</v>
      </c>
      <c r="G95">
        <v>-0.14338424801826399</v>
      </c>
      <c r="H95">
        <v>0.133674818241903</v>
      </c>
      <c r="I95">
        <v>-4.9570389953734197E-4</v>
      </c>
      <c r="J95">
        <v>0</v>
      </c>
      <c r="K95">
        <v>0.213569039655996</v>
      </c>
      <c r="L95">
        <v>-1.59261028826246E-4</v>
      </c>
      <c r="M95">
        <v>-2.3889154323936899E-4</v>
      </c>
      <c r="N95">
        <v>-0.21842830216035899</v>
      </c>
      <c r="O95">
        <v>0</v>
      </c>
      <c r="P95">
        <v>-5.0746701464404699E-4</v>
      </c>
      <c r="Q95">
        <v>20.358037903623099</v>
      </c>
      <c r="R95">
        <v>0</v>
      </c>
      <c r="S95">
        <v>25.918634689316502</v>
      </c>
      <c r="T95">
        <v>20.450029549347299</v>
      </c>
      <c r="U95">
        <v>27.841627243657499</v>
      </c>
      <c r="V95">
        <v>26.6451738397942</v>
      </c>
      <c r="W95">
        <v>33.600469116497202</v>
      </c>
      <c r="X95">
        <v>61.290322580645103</v>
      </c>
      <c r="Y95">
        <v>58.571428571428498</v>
      </c>
      <c r="Z95">
        <v>44.092570036540799</v>
      </c>
      <c r="AA95">
        <v>58.064516129032199</v>
      </c>
      <c r="AB95">
        <v>23.423423423423401</v>
      </c>
      <c r="AC95">
        <v>35.160108332005699</v>
      </c>
      <c r="AD95">
        <v>77.7777777777777</v>
      </c>
      <c r="AE95">
        <v>59.261576971213998</v>
      </c>
      <c r="AF95">
        <v>12.8598164288017</v>
      </c>
      <c r="AG95">
        <v>16.7724107209024</v>
      </c>
      <c r="AH95">
        <v>59.854154341860799</v>
      </c>
      <c r="AI95">
        <v>33.441602802448102</v>
      </c>
      <c r="AJ95">
        <v>57.969466698395003</v>
      </c>
      <c r="AK95">
        <v>38.163713077620201</v>
      </c>
      <c r="AL95" t="s">
        <v>159</v>
      </c>
      <c r="AM95" t="s">
        <v>196</v>
      </c>
    </row>
    <row r="96" spans="1:39" x14ac:dyDescent="0.4">
      <c r="A96" t="s">
        <v>197</v>
      </c>
      <c r="B96">
        <v>-7.2248769037701596E-2</v>
      </c>
      <c r="C96">
        <v>2.2751590547676899E-2</v>
      </c>
      <c r="D96">
        <v>-0.376693725585937</v>
      </c>
      <c r="E96">
        <v>-3.9098329362833003E-3</v>
      </c>
      <c r="F96">
        <v>3.92055798189056E-3</v>
      </c>
      <c r="G96">
        <v>-0.123297199606895</v>
      </c>
      <c r="H96">
        <v>4.7091870456047499E-2</v>
      </c>
      <c r="I96">
        <v>-1.2392597488433499E-3</v>
      </c>
      <c r="J96">
        <v>0</v>
      </c>
      <c r="K96">
        <v>0.21794871794871701</v>
      </c>
      <c r="L96">
        <v>-6.3704411530498498E-4</v>
      </c>
      <c r="M96">
        <v>-5.5741360089186197E-4</v>
      </c>
      <c r="N96">
        <v>-0.29143105698129601</v>
      </c>
      <c r="O96">
        <v>0</v>
      </c>
      <c r="P96">
        <v>0</v>
      </c>
      <c r="Q96">
        <v>24.788020533790402</v>
      </c>
      <c r="R96">
        <v>25.605561343112999</v>
      </c>
      <c r="S96">
        <v>26.473605157516101</v>
      </c>
      <c r="T96">
        <v>38.465077847056499</v>
      </c>
      <c r="U96">
        <v>53.763558113125796</v>
      </c>
      <c r="V96">
        <v>30.805293733500299</v>
      </c>
      <c r="W96">
        <v>13.115715402658299</v>
      </c>
      <c r="X96">
        <v>32.258064516128997</v>
      </c>
      <c r="Y96">
        <v>58.571428571428498</v>
      </c>
      <c r="Z96">
        <v>46.325619163621603</v>
      </c>
      <c r="AA96">
        <v>38.709677419354698</v>
      </c>
      <c r="AB96">
        <v>21.6216216216216</v>
      </c>
      <c r="AC96">
        <v>19.117412776804201</v>
      </c>
      <c r="AD96">
        <v>77.7777777777777</v>
      </c>
      <c r="AE96">
        <v>59.6996245306633</v>
      </c>
      <c r="AF96">
        <v>23.365996807286599</v>
      </c>
      <c r="AG96">
        <v>34.558553239957597</v>
      </c>
      <c r="AH96">
        <v>39.853441231323501</v>
      </c>
      <c r="AI96">
        <v>25.493438340891601</v>
      </c>
      <c r="AJ96">
        <v>50.127973459467597</v>
      </c>
      <c r="AK96">
        <v>37.8065372338774</v>
      </c>
      <c r="AL96" t="s">
        <v>159</v>
      </c>
      <c r="AM96" t="s">
        <v>198</v>
      </c>
    </row>
    <row r="97" spans="1:39" x14ac:dyDescent="0.4">
      <c r="A97" t="s">
        <v>156</v>
      </c>
      <c r="B97">
        <v>-6.6258415214075897E-2</v>
      </c>
      <c r="C97">
        <v>-2.0105113970876502E-2</v>
      </c>
      <c r="D97">
        <v>-0.54382562637329102</v>
      </c>
      <c r="E97">
        <v>-1.9342622322168299E-3</v>
      </c>
      <c r="F97">
        <v>-2.8144912924609098E-3</v>
      </c>
      <c r="G97">
        <v>-0.11445082724094301</v>
      </c>
      <c r="H97">
        <v>0.100380039656311</v>
      </c>
      <c r="I97">
        <v>-9.9140779907468395E-4</v>
      </c>
      <c r="J97">
        <v>-4.4613350958360798E-3</v>
      </c>
      <c r="K97">
        <v>0.18275203057811701</v>
      </c>
      <c r="L97">
        <v>-7.16674629718108E-4</v>
      </c>
      <c r="M97">
        <v>-1.11482720178372E-3</v>
      </c>
      <c r="N97">
        <v>-0.22393794403363701</v>
      </c>
      <c r="O97">
        <v>0</v>
      </c>
      <c r="P97">
        <v>0</v>
      </c>
      <c r="Q97">
        <v>27.216042239069601</v>
      </c>
      <c r="R97">
        <v>15.560308852980199</v>
      </c>
      <c r="S97">
        <v>19.332327037412998</v>
      </c>
      <c r="T97">
        <v>43.154541058026801</v>
      </c>
      <c r="U97">
        <v>48.672165597349199</v>
      </c>
      <c r="V97">
        <v>32.637418041315399</v>
      </c>
      <c r="W97">
        <v>25.723221266614502</v>
      </c>
      <c r="X97">
        <v>41.935483870967701</v>
      </c>
      <c r="Y97">
        <v>20</v>
      </c>
      <c r="Z97">
        <v>28.380024360535899</v>
      </c>
      <c r="AA97">
        <v>35.4838709677419</v>
      </c>
      <c r="AB97">
        <v>18.468468468468402</v>
      </c>
      <c r="AC97">
        <v>33.949338856141402</v>
      </c>
      <c r="AD97">
        <v>77.7777777777777</v>
      </c>
      <c r="AE97">
        <v>59.6996245306633</v>
      </c>
      <c r="AF97">
        <v>18.297250514393301</v>
      </c>
      <c r="AG97">
        <v>35.087434454214502</v>
      </c>
      <c r="AH97">
        <v>33.275062015148499</v>
      </c>
      <c r="AI97">
        <v>15.2767963219205</v>
      </c>
      <c r="AJ97">
        <v>57.5811661302061</v>
      </c>
      <c r="AK97">
        <v>35.199374195004303</v>
      </c>
      <c r="AL97" t="s">
        <v>122</v>
      </c>
      <c r="AM97" t="s">
        <v>157</v>
      </c>
    </row>
    <row r="98" spans="1:39" x14ac:dyDescent="0.4">
      <c r="A98" t="s">
        <v>76</v>
      </c>
      <c r="B98">
        <v>-0.113170138209865</v>
      </c>
      <c r="C98">
        <v>-6.9673738479445899E-2</v>
      </c>
      <c r="D98">
        <v>-0.80432152748107899</v>
      </c>
      <c r="E98">
        <v>-9.4313513728007999E-3</v>
      </c>
      <c r="F98">
        <v>-6.7199516130314996E-2</v>
      </c>
      <c r="G98">
        <v>-0.16900619864463801</v>
      </c>
      <c r="H98">
        <v>-8.3443489755452693E-3</v>
      </c>
      <c r="I98">
        <v>-1.4044943820224699E-3</v>
      </c>
      <c r="J98">
        <v>0</v>
      </c>
      <c r="K98">
        <v>0.25577321229495098</v>
      </c>
      <c r="L98">
        <v>3.18522057652492E-4</v>
      </c>
      <c r="M98">
        <v>1.91113234591495E-3</v>
      </c>
      <c r="N98">
        <v>-0.28280411773234698</v>
      </c>
      <c r="O98">
        <v>0</v>
      </c>
      <c r="P98">
        <v>0</v>
      </c>
      <c r="Q98">
        <v>8.2016926664958891</v>
      </c>
      <c r="R98">
        <v>3.9418385489558698</v>
      </c>
      <c r="S98">
        <v>8.20175489532709</v>
      </c>
      <c r="T98">
        <v>25.358506908620701</v>
      </c>
      <c r="U98">
        <v>0</v>
      </c>
      <c r="V98">
        <v>21.338750300933199</v>
      </c>
      <c r="W98">
        <v>0</v>
      </c>
      <c r="X98">
        <v>25.8064516129031</v>
      </c>
      <c r="Y98">
        <v>58.571428571428498</v>
      </c>
      <c r="Z98">
        <v>65.611043442955705</v>
      </c>
      <c r="AA98">
        <v>77.419354838709594</v>
      </c>
      <c r="AB98">
        <v>35.585585585585498</v>
      </c>
      <c r="AC98">
        <v>21.013222877170598</v>
      </c>
      <c r="AD98">
        <v>77.7777777777777</v>
      </c>
      <c r="AE98">
        <v>59.6996245306633</v>
      </c>
      <c r="AF98">
        <v>3.95379347299408</v>
      </c>
      <c r="AG98">
        <v>6.3295131784256897</v>
      </c>
      <c r="AH98">
        <v>31.949884337836799</v>
      </c>
      <c r="AI98">
        <v>55.717219692366399</v>
      </c>
      <c r="AJ98">
        <v>51.080637184298901</v>
      </c>
      <c r="AK98">
        <v>32.568468837168403</v>
      </c>
      <c r="AL98" t="s">
        <v>40</v>
      </c>
      <c r="AM98" t="s">
        <v>77</v>
      </c>
    </row>
    <row r="99" spans="1:39" x14ac:dyDescent="0.4">
      <c r="A99" t="s">
        <v>78</v>
      </c>
      <c r="B99">
        <v>-0.13340514719603699</v>
      </c>
      <c r="C99">
        <v>-6.1948722547334703E-2</v>
      </c>
      <c r="D99">
        <v>-0.92417442798614502</v>
      </c>
      <c r="E99">
        <v>-2.0114348785029702E-2</v>
      </c>
      <c r="F99">
        <v>-2.8068795324194099E-2</v>
      </c>
      <c r="G99">
        <v>-0.27203989028930597</v>
      </c>
      <c r="H99">
        <v>3.8995373430270902E-2</v>
      </c>
      <c r="I99">
        <v>-1.1566424322537901E-3</v>
      </c>
      <c r="J99">
        <v>0</v>
      </c>
      <c r="K99">
        <v>0.21181716833890701</v>
      </c>
      <c r="L99">
        <v>-5.5741360089186197E-4</v>
      </c>
      <c r="M99">
        <v>1.91113234591495E-3</v>
      </c>
      <c r="N99">
        <v>-0.26787008844425098</v>
      </c>
      <c r="O99">
        <v>0</v>
      </c>
      <c r="P99">
        <v>0</v>
      </c>
      <c r="Q99">
        <v>0</v>
      </c>
      <c r="R99">
        <v>5.7525175640621402</v>
      </c>
      <c r="S99">
        <v>3.0806326441255498</v>
      </c>
      <c r="T99">
        <v>0</v>
      </c>
      <c r="U99">
        <v>29.581054411574701</v>
      </c>
      <c r="V99">
        <v>0</v>
      </c>
      <c r="W99">
        <v>11.200156372165701</v>
      </c>
      <c r="X99">
        <v>35.4838709677419</v>
      </c>
      <c r="Y99">
        <v>58.571428571428498</v>
      </c>
      <c r="Z99">
        <v>43.199350385708399</v>
      </c>
      <c r="AA99">
        <v>41.935483870967701</v>
      </c>
      <c r="AB99">
        <v>35.585585585585498</v>
      </c>
      <c r="AC99">
        <v>24.295045403855301</v>
      </c>
      <c r="AD99">
        <v>77.7777777777777</v>
      </c>
      <c r="AE99">
        <v>59.6996245306633</v>
      </c>
      <c r="AF99">
        <v>0</v>
      </c>
      <c r="AG99">
        <v>0</v>
      </c>
      <c r="AH99">
        <v>40.382671122879799</v>
      </c>
      <c r="AI99">
        <v>31.400299340526001</v>
      </c>
      <c r="AJ99">
        <v>52.729786153334402</v>
      </c>
      <c r="AK99">
        <v>28.410835205710399</v>
      </c>
      <c r="AL99" t="s">
        <v>40</v>
      </c>
      <c r="AM99" t="s">
        <v>79</v>
      </c>
    </row>
  </sheetData>
  <autoFilter ref="A1:AM99">
    <sortState xmlns:xlrd2="http://schemas.microsoft.com/office/spreadsheetml/2017/richdata2" ref="A2:AM99">
      <sortCondition descending="1" ref="AK1:AK99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topLeftCell="AD1" workbookViewId="0">
      <selection activeCell="AF1" sqref="AF1"/>
    </sheetView>
  </sheetViews>
  <sheetFormatPr defaultRowHeight="18.75" x14ac:dyDescent="0.4"/>
  <cols>
    <col min="1" max="1" width="32.5" bestFit="1" customWidth="1"/>
    <col min="2" max="8" width="13.75" bestFit="1" customWidth="1"/>
    <col min="9" max="10" width="14.25" bestFit="1" customWidth="1"/>
    <col min="11" max="11" width="12.75" bestFit="1" customWidth="1"/>
    <col min="12" max="12" width="14.25" bestFit="1" customWidth="1"/>
    <col min="13" max="14" width="13.75" bestFit="1" customWidth="1"/>
    <col min="15" max="15" width="14.25" bestFit="1" customWidth="1"/>
    <col min="16" max="16" width="13.75" bestFit="1" customWidth="1"/>
    <col min="17" max="17" width="17.375" bestFit="1" customWidth="1"/>
    <col min="18" max="18" width="17.25" bestFit="1" customWidth="1"/>
    <col min="19" max="19" width="19.125" bestFit="1" customWidth="1"/>
    <col min="20" max="20" width="19.625" bestFit="1" customWidth="1"/>
    <col min="21" max="21" width="19.5" bestFit="1" customWidth="1"/>
    <col min="22" max="22" width="21.375" bestFit="1" customWidth="1"/>
    <col min="23" max="23" width="19.5" bestFit="1" customWidth="1"/>
    <col min="24" max="24" width="18.125" bestFit="1" customWidth="1"/>
    <col min="25" max="25" width="20" bestFit="1" customWidth="1"/>
    <col min="26" max="26" width="18.625" bestFit="1" customWidth="1"/>
    <col min="27" max="27" width="17.25" bestFit="1" customWidth="1"/>
    <col min="28" max="28" width="19.125" bestFit="1" customWidth="1"/>
    <col min="29" max="29" width="21.125" bestFit="1" customWidth="1"/>
    <col min="30" max="30" width="19.75" bestFit="1" customWidth="1"/>
    <col min="31" max="31" width="21.625" bestFit="1" customWidth="1"/>
    <col min="32" max="32" width="12.75" bestFit="1" customWidth="1"/>
    <col min="33" max="33" width="15" bestFit="1" customWidth="1"/>
    <col min="34" max="34" width="13.625" bestFit="1" customWidth="1"/>
    <col min="35" max="35" width="12.75" bestFit="1" customWidth="1"/>
    <col min="36" max="36" width="15.25" bestFit="1" customWidth="1"/>
    <col min="37" max="37" width="12.75" bestFit="1" customWidth="1"/>
    <col min="38" max="38" width="23" bestFit="1" customWidth="1"/>
    <col min="39" max="39" width="27.25" bestFit="1" customWidth="1"/>
  </cols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 s="6" t="s">
        <v>158</v>
      </c>
      <c r="B2">
        <v>0.11331232697649363</v>
      </c>
      <c r="C2">
        <v>0.34014535227478793</v>
      </c>
      <c r="D2">
        <v>1.344091534614563</v>
      </c>
      <c r="E2">
        <v>1.7274929154999962E-2</v>
      </c>
      <c r="F2">
        <v>2.6627683126755425E-2</v>
      </c>
      <c r="G2">
        <v>0.16228248178958893</v>
      </c>
      <c r="H2">
        <v>0.20786516853932582</v>
      </c>
      <c r="I2">
        <v>-1.6523463317911352E-4</v>
      </c>
      <c r="J2">
        <v>0</v>
      </c>
      <c r="K2">
        <v>0.21890428412167545</v>
      </c>
      <c r="L2">
        <v>7.9630514413122147E-5</v>
      </c>
      <c r="M2">
        <v>0</v>
      </c>
      <c r="N2">
        <v>-0.13520371175873569</v>
      </c>
      <c r="O2">
        <v>0</v>
      </c>
      <c r="P2">
        <v>0</v>
      </c>
      <c r="Q2">
        <v>100</v>
      </c>
      <c r="R2">
        <v>100</v>
      </c>
      <c r="S2">
        <v>100</v>
      </c>
      <c r="T2">
        <v>88.751894844160446</v>
      </c>
      <c r="U2">
        <v>70.929117310686465</v>
      </c>
      <c r="V2">
        <v>89.950156108767573</v>
      </c>
      <c r="W2">
        <v>51.153244722439403</v>
      </c>
      <c r="X2">
        <v>74.193548387096769</v>
      </c>
      <c r="Y2">
        <v>58.571428571428555</v>
      </c>
      <c r="Z2">
        <v>46.812829882257425</v>
      </c>
      <c r="AA2">
        <v>67.741935483870932</v>
      </c>
      <c r="AB2">
        <v>24.774774774774773</v>
      </c>
      <c r="AC2">
        <v>53.449099888481769</v>
      </c>
      <c r="AD2">
        <v>77.777777777777786</v>
      </c>
      <c r="AE2">
        <v>59.699624530663328</v>
      </c>
      <c r="AF2">
        <v>99.999999999999972</v>
      </c>
      <c r="AG2">
        <v>81.373778517335708</v>
      </c>
      <c r="AH2">
        <v>72.15582047369459</v>
      </c>
      <c r="AI2">
        <v>39.216381690541006</v>
      </c>
      <c r="AJ2">
        <v>67.379993014184564</v>
      </c>
      <c r="AK2">
        <v>70.920362152160365</v>
      </c>
      <c r="AL2" s="6" t="s">
        <v>159</v>
      </c>
      <c r="AM2" s="6" t="s">
        <v>160</v>
      </c>
    </row>
    <row r="3" spans="1:39" x14ac:dyDescent="0.4">
      <c r="A3" s="6" t="s">
        <v>80</v>
      </c>
      <c r="B3">
        <v>8.8194578675173704E-2</v>
      </c>
      <c r="C3">
        <v>0.18987405663606816</v>
      </c>
      <c r="D3">
        <v>0.89273655414581299</v>
      </c>
      <c r="E3">
        <v>2.2013515646125879E-2</v>
      </c>
      <c r="F3">
        <v>6.5083533221737294E-2</v>
      </c>
      <c r="G3">
        <v>0.21080793440341949</v>
      </c>
      <c r="H3">
        <v>0.22108393919365499</v>
      </c>
      <c r="I3">
        <v>-5.7832121612689906E-4</v>
      </c>
      <c r="J3">
        <v>-1.1566424322537999E-3</v>
      </c>
      <c r="K3">
        <v>0.20966714444975315</v>
      </c>
      <c r="L3">
        <v>1.5926102882624603E-4</v>
      </c>
      <c r="M3">
        <v>-3.9815257206561507E-4</v>
      </c>
      <c r="N3">
        <v>-0.24046686965347253</v>
      </c>
      <c r="O3">
        <v>0</v>
      </c>
      <c r="P3">
        <v>5.2921560098593591E-3</v>
      </c>
      <c r="Q3">
        <v>89.819226065943397</v>
      </c>
      <c r="R3">
        <v>64.777667259580696</v>
      </c>
      <c r="S3">
        <v>80.714325444535646</v>
      </c>
      <c r="T3">
        <v>100</v>
      </c>
      <c r="U3">
        <v>100</v>
      </c>
      <c r="V3">
        <v>100</v>
      </c>
      <c r="W3">
        <v>54.280688037529337</v>
      </c>
      <c r="X3">
        <v>58.064516129032263</v>
      </c>
      <c r="Y3">
        <v>48.571428571428562</v>
      </c>
      <c r="Z3">
        <v>42.103126268777913</v>
      </c>
      <c r="AA3">
        <v>70.967741935483858</v>
      </c>
      <c r="AB3">
        <v>22.522522522522525</v>
      </c>
      <c r="AC3">
        <v>30.317030428548676</v>
      </c>
      <c r="AD3">
        <v>77.777777777777786</v>
      </c>
      <c r="AE3">
        <v>64.267834793491858</v>
      </c>
      <c r="AF3">
        <v>77.782916813437538</v>
      </c>
      <c r="AG3">
        <v>100</v>
      </c>
      <c r="AH3">
        <v>62.865110775900668</v>
      </c>
      <c r="AI3">
        <v>37.647148377838683</v>
      </c>
      <c r="AJ3">
        <v>58.051466255867325</v>
      </c>
      <c r="AK3">
        <v>66.945592348976845</v>
      </c>
      <c r="AL3" s="6" t="s">
        <v>81</v>
      </c>
      <c r="AM3" s="6" t="s">
        <v>82</v>
      </c>
    </row>
    <row r="4" spans="1:39" x14ac:dyDescent="0.4">
      <c r="A4" s="6" t="s">
        <v>199</v>
      </c>
      <c r="B4">
        <v>6.8496800030962174E-2</v>
      </c>
      <c r="C4">
        <v>8.0740085909861925E-2</v>
      </c>
      <c r="D4">
        <v>0.31404268741607666</v>
      </c>
      <c r="E4">
        <v>5.0938690801760654E-3</v>
      </c>
      <c r="F4">
        <v>6.9400868047431452E-3</v>
      </c>
      <c r="G4">
        <v>9.7319409251213074E-2</v>
      </c>
      <c r="H4">
        <v>0.22810641110376734</v>
      </c>
      <c r="I4">
        <v>0</v>
      </c>
      <c r="J4">
        <v>-1.0740251156642431E-3</v>
      </c>
      <c r="K4">
        <v>0.29956999522216915</v>
      </c>
      <c r="L4">
        <v>-4.7778308647873982E-4</v>
      </c>
      <c r="M4">
        <v>6.370441153049849E-3</v>
      </c>
      <c r="N4">
        <v>-0.1839205451645643</v>
      </c>
      <c r="O4">
        <v>7.2495287806292365E-5</v>
      </c>
      <c r="P4">
        <v>0</v>
      </c>
      <c r="Q4">
        <v>81.835284632416588</v>
      </c>
      <c r="R4">
        <v>39.197578834421989</v>
      </c>
      <c r="S4">
        <v>55.987664470500697</v>
      </c>
      <c r="T4">
        <v>59.837397897062914</v>
      </c>
      <c r="U4">
        <v>56.046185280886803</v>
      </c>
      <c r="V4">
        <v>76.496005708542228</v>
      </c>
      <c r="W4">
        <v>55.942142298670852</v>
      </c>
      <c r="X4">
        <v>80.645161290322548</v>
      </c>
      <c r="Y4">
        <v>49.285714285714263</v>
      </c>
      <c r="Z4">
        <v>87.941534713763701</v>
      </c>
      <c r="AA4">
        <v>45.161290322580591</v>
      </c>
      <c r="AB4">
        <v>60.810810810810814</v>
      </c>
      <c r="AC4">
        <v>42.743348733471407</v>
      </c>
      <c r="AD4">
        <v>88.888888888888857</v>
      </c>
      <c r="AE4">
        <v>59.699624530663328</v>
      </c>
      <c r="AF4">
        <v>57.763230206119786</v>
      </c>
      <c r="AG4">
        <v>60.202340527832256</v>
      </c>
      <c r="AH4">
        <v>72.945393924443749</v>
      </c>
      <c r="AI4">
        <v>62.142440536660118</v>
      </c>
      <c r="AJ4">
        <v>67.583690486627432</v>
      </c>
      <c r="AK4">
        <v>62.701242179914509</v>
      </c>
      <c r="AL4" s="6" t="s">
        <v>200</v>
      </c>
      <c r="AM4" s="6" t="s">
        <v>201</v>
      </c>
    </row>
    <row r="5" spans="1:39" x14ac:dyDescent="0.4">
      <c r="A5" s="6" t="s">
        <v>161</v>
      </c>
      <c r="B5">
        <v>3.3688345932765575E-2</v>
      </c>
      <c r="C5">
        <v>4.5369316878311361E-2</v>
      </c>
      <c r="D5">
        <v>0.45807993412017822</v>
      </c>
      <c r="E5">
        <v>1.0183056880303012E-2</v>
      </c>
      <c r="F5">
        <v>2.2418052822588436E-2</v>
      </c>
      <c r="G5">
        <v>0.17566420137882233</v>
      </c>
      <c r="H5">
        <v>0.4143258426966292</v>
      </c>
      <c r="I5">
        <v>-8.2617316589556761E-5</v>
      </c>
      <c r="J5">
        <v>0</v>
      </c>
      <c r="K5">
        <v>0.18617614269788185</v>
      </c>
      <c r="L5">
        <v>-7.9630514413123882E-5</v>
      </c>
      <c r="M5">
        <v>4.7778308647873895E-4</v>
      </c>
      <c r="N5">
        <v>-0.2329273597216181</v>
      </c>
      <c r="O5">
        <v>7.2495287806292365E-5</v>
      </c>
      <c r="P5">
        <v>0</v>
      </c>
      <c r="Q5">
        <v>67.726655231543759</v>
      </c>
      <c r="R5">
        <v>30.906966906053256</v>
      </c>
      <c r="S5">
        <v>62.142145054531298</v>
      </c>
      <c r="T5">
        <v>71.917734436418186</v>
      </c>
      <c r="U5">
        <v>67.746827270665037</v>
      </c>
      <c r="V5">
        <v>92.721571636578901</v>
      </c>
      <c r="W5">
        <v>100</v>
      </c>
      <c r="X5">
        <v>77.419354838709651</v>
      </c>
      <c r="Y5">
        <v>58.571428571428555</v>
      </c>
      <c r="Z5">
        <v>30.125862768980916</v>
      </c>
      <c r="AA5">
        <v>61.290322580645132</v>
      </c>
      <c r="AB5">
        <v>27.477477477477478</v>
      </c>
      <c r="AC5">
        <v>31.973872869205046</v>
      </c>
      <c r="AD5">
        <v>88.888888888888857</v>
      </c>
      <c r="AE5">
        <v>59.699624530663328</v>
      </c>
      <c r="AF5">
        <v>52.184037122557505</v>
      </c>
      <c r="AG5">
        <v>74.996623661403717</v>
      </c>
      <c r="AH5">
        <v>93.188761086867771</v>
      </c>
      <c r="AI5">
        <v>30.633036673897667</v>
      </c>
      <c r="AJ5">
        <v>62.171920083384457</v>
      </c>
      <c r="AK5">
        <v>61.907248870785942</v>
      </c>
      <c r="AL5" s="6" t="s">
        <v>159</v>
      </c>
      <c r="AM5" s="6" t="s">
        <v>162</v>
      </c>
    </row>
    <row r="6" spans="1:39" x14ac:dyDescent="0.4">
      <c r="A6" s="6" t="s">
        <v>39</v>
      </c>
      <c r="B6">
        <v>6.3244088469438714E-2</v>
      </c>
      <c r="C6">
        <v>0.12906245100794989</v>
      </c>
      <c r="D6">
        <v>0.40815925598144531</v>
      </c>
      <c r="E6">
        <v>0</v>
      </c>
      <c r="F6">
        <v>4.9607564385691083E-3</v>
      </c>
      <c r="G6">
        <v>3.3632293343544006E-2</v>
      </c>
      <c r="H6">
        <v>7.6255783212161268E-2</v>
      </c>
      <c r="I6">
        <v>-2.4785194976867028E-4</v>
      </c>
      <c r="J6">
        <v>0</v>
      </c>
      <c r="K6">
        <v>0.28722726548813504</v>
      </c>
      <c r="L6">
        <v>8.7593565854435403E-4</v>
      </c>
      <c r="M6">
        <v>3.663003663003663E-3</v>
      </c>
      <c r="N6">
        <v>-0.22836015658982167</v>
      </c>
      <c r="O6">
        <v>-7.2495287806292798E-5</v>
      </c>
      <c r="P6">
        <v>-2.1023633463824846E-3</v>
      </c>
      <c r="Q6">
        <v>79.706245504101673</v>
      </c>
      <c r="R6">
        <v>50.523936373661336</v>
      </c>
      <c r="S6">
        <v>60.009114526825968</v>
      </c>
      <c r="T6">
        <v>47.745949282333484</v>
      </c>
      <c r="U6">
        <v>54.549901081309329</v>
      </c>
      <c r="V6">
        <v>63.306111781154605</v>
      </c>
      <c r="W6">
        <v>20.015637216575453</v>
      </c>
      <c r="X6">
        <v>70.967741935483872</v>
      </c>
      <c r="Y6">
        <v>58.571428571428555</v>
      </c>
      <c r="Z6">
        <v>81.648396264717817</v>
      </c>
      <c r="AA6">
        <v>100</v>
      </c>
      <c r="AB6">
        <v>45.495495495495497</v>
      </c>
      <c r="AC6">
        <v>32.977537039987261</v>
      </c>
      <c r="AD6">
        <v>66.666666666666643</v>
      </c>
      <c r="AE6">
        <v>57.884856070087608</v>
      </c>
      <c r="AF6">
        <v>62.303159280017198</v>
      </c>
      <c r="AG6">
        <v>50.300065861600189</v>
      </c>
      <c r="AH6">
        <v>58.275887913576831</v>
      </c>
      <c r="AI6">
        <v>76.099597702627619</v>
      </c>
      <c r="AJ6">
        <v>50.59744085366107</v>
      </c>
      <c r="AK6">
        <v>59.337934520655267</v>
      </c>
      <c r="AL6" s="6" t="s">
        <v>40</v>
      </c>
      <c r="AM6" s="6" t="s">
        <v>41</v>
      </c>
    </row>
    <row r="7" spans="1:39" x14ac:dyDescent="0.4">
      <c r="A7" s="6" t="s">
        <v>42</v>
      </c>
      <c r="B7">
        <v>1.9042197458576895E-2</v>
      </c>
      <c r="C7">
        <v>1.5341564212874692E-2</v>
      </c>
      <c r="D7">
        <v>0</v>
      </c>
      <c r="E7">
        <v>6.5949938063260454E-3</v>
      </c>
      <c r="F7">
        <v>8.3383958053185603E-3</v>
      </c>
      <c r="G7">
        <v>9.9771186709403992E-2</v>
      </c>
      <c r="H7">
        <v>0.27842035690680766</v>
      </c>
      <c r="I7">
        <v>1.6523463317911526E-4</v>
      </c>
      <c r="J7">
        <v>3.6351619299405166E-3</v>
      </c>
      <c r="K7">
        <v>0.21755056537665235</v>
      </c>
      <c r="L7">
        <v>-7.9630514413123882E-5</v>
      </c>
      <c r="M7">
        <v>-7.9630514413123101E-4</v>
      </c>
      <c r="N7">
        <v>-0.22589531680440772</v>
      </c>
      <c r="O7">
        <v>0</v>
      </c>
      <c r="P7">
        <v>6.0896041757285777E-3</v>
      </c>
      <c r="Q7">
        <v>61.790250230920861</v>
      </c>
      <c r="R7">
        <v>23.868713250665834</v>
      </c>
      <c r="S7">
        <v>42.569124013187185</v>
      </c>
      <c r="T7">
        <v>63.400656434896185</v>
      </c>
      <c r="U7">
        <v>57.103243617101917</v>
      </c>
      <c r="V7">
        <v>77.003780069905687</v>
      </c>
      <c r="W7">
        <v>67.845973416731837</v>
      </c>
      <c r="X7">
        <v>87.096774193548384</v>
      </c>
      <c r="Y7">
        <v>89.999999999999986</v>
      </c>
      <c r="Z7">
        <v>46.122614697523332</v>
      </c>
      <c r="AA7">
        <v>61.290322580645132</v>
      </c>
      <c r="AB7">
        <v>20.27027027027027</v>
      </c>
      <c r="AC7">
        <v>33.519197068663381</v>
      </c>
      <c r="AD7">
        <v>77.777777777777786</v>
      </c>
      <c r="AE7">
        <v>64.956195244055067</v>
      </c>
      <c r="AF7">
        <v>41.005676769850332</v>
      </c>
      <c r="AG7">
        <v>62.098691104990664</v>
      </c>
      <c r="AH7">
        <v>96.804602619153144</v>
      </c>
      <c r="AI7">
        <v>34.324764399797253</v>
      </c>
      <c r="AJ7">
        <v>60.006495416776261</v>
      </c>
      <c r="AK7">
        <v>58.307659524392861</v>
      </c>
      <c r="AL7" s="6" t="s">
        <v>40</v>
      </c>
      <c r="AM7" s="6" t="s">
        <v>43</v>
      </c>
    </row>
    <row r="8" spans="1:39" x14ac:dyDescent="0.4">
      <c r="A8" s="6" t="s">
        <v>163</v>
      </c>
      <c r="B8">
        <v>4.4887910810484245E-2</v>
      </c>
      <c r="C8">
        <v>8.4039903379277803E-2</v>
      </c>
      <c r="D8">
        <v>0.42798352241516113</v>
      </c>
      <c r="E8">
        <v>4.9450031984243827E-3</v>
      </c>
      <c r="F8">
        <v>1.394734751861923E-2</v>
      </c>
      <c r="G8">
        <v>0.10682161152362823</v>
      </c>
      <c r="H8">
        <v>0.27495042961004623</v>
      </c>
      <c r="I8">
        <v>-2.4785194976867028E-4</v>
      </c>
      <c r="J8">
        <v>9.0879048248512957E-4</v>
      </c>
      <c r="K8">
        <v>0.21149864628125498</v>
      </c>
      <c r="L8">
        <v>2.3889154323936818E-4</v>
      </c>
      <c r="M8">
        <v>2.229654403567447E-3</v>
      </c>
      <c r="N8">
        <v>-0.30477018993765403</v>
      </c>
      <c r="O8">
        <v>-7.2495287806292798E-5</v>
      </c>
      <c r="P8">
        <v>0</v>
      </c>
      <c r="Q8">
        <v>72.266084356003233</v>
      </c>
      <c r="R8">
        <v>39.971028403725271</v>
      </c>
      <c r="S8">
        <v>60.856173642789187</v>
      </c>
      <c r="T8">
        <v>59.484031108212378</v>
      </c>
      <c r="U8">
        <v>61.343357328400828</v>
      </c>
      <c r="V8">
        <v>78.46395539920556</v>
      </c>
      <c r="W8">
        <v>67.025019546520724</v>
      </c>
      <c r="X8">
        <v>70.967741935483872</v>
      </c>
      <c r="Y8">
        <v>66.428571428571416</v>
      </c>
      <c r="Z8">
        <v>43.036946812829868</v>
      </c>
      <c r="AA8">
        <v>74.193548387096726</v>
      </c>
      <c r="AB8">
        <v>37.387387387387385</v>
      </c>
      <c r="AC8">
        <v>16.186076151027574</v>
      </c>
      <c r="AD8">
        <v>66.666666666666643</v>
      </c>
      <c r="AE8">
        <v>59.699624530663328</v>
      </c>
      <c r="AF8">
        <v>56.41443602243109</v>
      </c>
      <c r="AG8">
        <v>62.758283838049287</v>
      </c>
      <c r="AH8">
        <v>80.437355058464163</v>
      </c>
      <c r="AI8">
        <v>45.637692404787941</v>
      </c>
      <c r="AJ8">
        <v>43.07150163025554</v>
      </c>
      <c r="AK8">
        <v>58.265080872305603</v>
      </c>
      <c r="AL8" s="6" t="s">
        <v>159</v>
      </c>
      <c r="AM8" s="6" t="s">
        <v>164</v>
      </c>
    </row>
    <row r="9" spans="1:39" x14ac:dyDescent="0.4">
      <c r="A9" s="6" t="s">
        <v>83</v>
      </c>
      <c r="B9">
        <v>0</v>
      </c>
      <c r="C9">
        <v>3.4715719046458204E-2</v>
      </c>
      <c r="D9">
        <v>0</v>
      </c>
      <c r="E9">
        <v>0</v>
      </c>
      <c r="F9">
        <v>2.8968890371399714E-3</v>
      </c>
      <c r="G9">
        <v>0</v>
      </c>
      <c r="H9">
        <v>0.21505287508261731</v>
      </c>
      <c r="I9">
        <v>4.9570389953734403E-4</v>
      </c>
      <c r="J9">
        <v>4.7918043621943181E-3</v>
      </c>
      <c r="K9">
        <v>0.24613792005096352</v>
      </c>
      <c r="L9">
        <v>-3.9815257206561594E-4</v>
      </c>
      <c r="M9">
        <v>-6.3704411530498455E-4</v>
      </c>
      <c r="N9">
        <v>-0.13824851384659997</v>
      </c>
      <c r="O9">
        <v>0</v>
      </c>
      <c r="P9">
        <v>4.422212556183849E-3</v>
      </c>
      <c r="Q9">
        <v>54.072030221396716</v>
      </c>
      <c r="R9">
        <v>28.409852829002247</v>
      </c>
      <c r="S9">
        <v>42.569124013187185</v>
      </c>
      <c r="T9">
        <v>47.745949282333484</v>
      </c>
      <c r="U9">
        <v>52.9897107080617</v>
      </c>
      <c r="V9">
        <v>56.340709510791918</v>
      </c>
      <c r="W9">
        <v>52.853792025019551</v>
      </c>
      <c r="X9">
        <v>100</v>
      </c>
      <c r="Y9">
        <v>100</v>
      </c>
      <c r="Z9">
        <v>60.698335363377979</v>
      </c>
      <c r="AA9">
        <v>48.38709677419353</v>
      </c>
      <c r="AB9">
        <v>21.171171171171171</v>
      </c>
      <c r="AC9">
        <v>52.77999044129362</v>
      </c>
      <c r="AD9">
        <v>77.777777777777786</v>
      </c>
      <c r="AE9">
        <v>63.516896120150193</v>
      </c>
      <c r="AF9">
        <v>39.914522184958749</v>
      </c>
      <c r="AG9">
        <v>47.147330898796881</v>
      </c>
      <c r="AH9">
        <v>100.00000000000003</v>
      </c>
      <c r="AI9">
        <v>35.405625443141858</v>
      </c>
      <c r="AJ9">
        <v>68.961976289975382</v>
      </c>
      <c r="AK9">
        <v>57.287495749183805</v>
      </c>
      <c r="AL9" s="6" t="s">
        <v>81</v>
      </c>
      <c r="AM9" s="6" t="s">
        <v>84</v>
      </c>
    </row>
    <row r="10" spans="1:39" x14ac:dyDescent="0.4">
      <c r="A10" s="6" t="s">
        <v>121</v>
      </c>
      <c r="B10">
        <v>4.3546765105829992E-2</v>
      </c>
      <c r="C10">
        <v>0.1518063169058872</v>
      </c>
      <c r="D10">
        <v>0.29686546325683594</v>
      </c>
      <c r="E10">
        <v>5.8220310947363803E-3</v>
      </c>
      <c r="F10">
        <v>3.1346832916765016E-2</v>
      </c>
      <c r="G10">
        <v>9.8729684948921204E-2</v>
      </c>
      <c r="H10">
        <v>0.20819563780568406</v>
      </c>
      <c r="I10">
        <v>-5.7832121612689906E-4</v>
      </c>
      <c r="J10">
        <v>0</v>
      </c>
      <c r="K10">
        <v>0.20616340181557574</v>
      </c>
      <c r="L10">
        <v>-1.5926102882624603E-4</v>
      </c>
      <c r="M10">
        <v>0</v>
      </c>
      <c r="N10">
        <v>-0.26678265912715671</v>
      </c>
      <c r="O10">
        <v>0</v>
      </c>
      <c r="P10">
        <v>0</v>
      </c>
      <c r="Q10">
        <v>71.722488605782317</v>
      </c>
      <c r="R10">
        <v>55.854907994393209</v>
      </c>
      <c r="S10">
        <v>55.253709226321632</v>
      </c>
      <c r="T10">
        <v>61.565854880089574</v>
      </c>
      <c r="U10">
        <v>74.496581028165679</v>
      </c>
      <c r="V10">
        <v>76.788080276467554</v>
      </c>
      <c r="W10">
        <v>51.231430805316656</v>
      </c>
      <c r="X10">
        <v>58.064516129032263</v>
      </c>
      <c r="Y10">
        <v>58.571428571428555</v>
      </c>
      <c r="Z10">
        <v>40.31668696711327</v>
      </c>
      <c r="AA10">
        <v>58.064516129032263</v>
      </c>
      <c r="AB10">
        <v>24.774774774774773</v>
      </c>
      <c r="AC10">
        <v>24.534013063565407</v>
      </c>
      <c r="AD10">
        <v>77.777777777777786</v>
      </c>
      <c r="AE10">
        <v>59.699624530663328</v>
      </c>
      <c r="AF10">
        <v>59.758848145906718</v>
      </c>
      <c r="AG10">
        <v>67.772419337838187</v>
      </c>
      <c r="AH10">
        <v>65.672626960963029</v>
      </c>
      <c r="AI10">
        <v>32.423266671315204</v>
      </c>
      <c r="AJ10">
        <v>52.849869816128333</v>
      </c>
      <c r="AK10">
        <v>56.581092717328289</v>
      </c>
      <c r="AL10" s="6" t="s">
        <v>122</v>
      </c>
      <c r="AM10" s="6" t="s">
        <v>123</v>
      </c>
    </row>
    <row r="11" spans="1:39" x14ac:dyDescent="0.4">
      <c r="A11" s="6" t="s">
        <v>44</v>
      </c>
      <c r="B11">
        <v>5.5333420310471046E-2</v>
      </c>
      <c r="C11">
        <v>4.569054323074373E-2</v>
      </c>
      <c r="D11">
        <v>0.14816892147064209</v>
      </c>
      <c r="E11">
        <v>8.8952245549115769E-3</v>
      </c>
      <c r="F11">
        <v>1.4316267095814045E-2</v>
      </c>
      <c r="G11">
        <v>6.8142756819725037E-2</v>
      </c>
      <c r="H11">
        <v>0.16746530072703239</v>
      </c>
      <c r="I11">
        <v>-1.6523463317911352E-4</v>
      </c>
      <c r="J11">
        <v>0</v>
      </c>
      <c r="K11">
        <v>0.21245421245421248</v>
      </c>
      <c r="L11">
        <v>1.5926102882624603E-4</v>
      </c>
      <c r="M11">
        <v>-3.9815257206561507E-4</v>
      </c>
      <c r="N11">
        <v>-0.22923010004349717</v>
      </c>
      <c r="O11">
        <v>0</v>
      </c>
      <c r="P11">
        <v>0</v>
      </c>
      <c r="Q11">
        <v>76.499878307980126</v>
      </c>
      <c r="R11">
        <v>30.982259671862412</v>
      </c>
      <c r="S11">
        <v>48.900144434739396</v>
      </c>
      <c r="T11">
        <v>68.860773579795648</v>
      </c>
      <c r="U11">
        <v>61.622243836537628</v>
      </c>
      <c r="V11">
        <v>70.453387115395316</v>
      </c>
      <c r="W11">
        <v>41.594996090695865</v>
      </c>
      <c r="X11">
        <v>74.193548387096769</v>
      </c>
      <c r="Y11">
        <v>58.571428571428555</v>
      </c>
      <c r="Z11">
        <v>43.52415753146569</v>
      </c>
      <c r="AA11">
        <v>70.967741935483858</v>
      </c>
      <c r="AB11">
        <v>22.522522522522525</v>
      </c>
      <c r="AC11">
        <v>32.786362912219225</v>
      </c>
      <c r="AD11">
        <v>77.777777777777786</v>
      </c>
      <c r="AE11">
        <v>59.699624530663328</v>
      </c>
      <c r="AF11">
        <v>50.67511370607388</v>
      </c>
      <c r="AG11">
        <v>63.366621649710453</v>
      </c>
      <c r="AH11">
        <v>68.295090961615017</v>
      </c>
      <c r="AI11">
        <v>38.244000738018464</v>
      </c>
      <c r="AJ11">
        <v>56.996758971276051</v>
      </c>
      <c r="AK11">
        <v>55.930456480377615</v>
      </c>
      <c r="AL11" s="6" t="s">
        <v>40</v>
      </c>
      <c r="AM11" s="6" t="s">
        <v>45</v>
      </c>
    </row>
    <row r="12" spans="1:39" x14ac:dyDescent="0.4">
      <c r="A12" s="6" t="s">
        <v>202</v>
      </c>
      <c r="B12">
        <v>1.3121183396034719E-2</v>
      </c>
      <c r="C12">
        <v>1.453372538187736E-2</v>
      </c>
      <c r="D12">
        <v>0</v>
      </c>
      <c r="E12">
        <v>0</v>
      </c>
      <c r="F12">
        <v>-8.466077215500134E-4</v>
      </c>
      <c r="G12">
        <v>0</v>
      </c>
      <c r="H12">
        <v>0.20282551222736284</v>
      </c>
      <c r="I12">
        <v>8.2617316589558495E-5</v>
      </c>
      <c r="J12">
        <v>0</v>
      </c>
      <c r="K12">
        <v>0.29678292721770982</v>
      </c>
      <c r="L12">
        <v>0</v>
      </c>
      <c r="M12">
        <v>5.1759834368530029E-3</v>
      </c>
      <c r="N12">
        <v>-0.26547774394664347</v>
      </c>
      <c r="O12">
        <v>0</v>
      </c>
      <c r="P12">
        <v>-1.0874293170943885E-3</v>
      </c>
      <c r="Q12">
        <v>59.390333450643851</v>
      </c>
      <c r="R12">
        <v>23.679362596669826</v>
      </c>
      <c r="S12">
        <v>42.569124013187185</v>
      </c>
      <c r="T12">
        <v>47.745949282333484</v>
      </c>
      <c r="U12">
        <v>50.159796537632197</v>
      </c>
      <c r="V12">
        <v>56.340709510791918</v>
      </c>
      <c r="W12">
        <v>49.960906958561381</v>
      </c>
      <c r="X12">
        <v>83.870967741935502</v>
      </c>
      <c r="Y12">
        <v>58.571428571428555</v>
      </c>
      <c r="Z12">
        <v>86.520503451075925</v>
      </c>
      <c r="AA12">
        <v>64.516129032258064</v>
      </c>
      <c r="AB12">
        <v>54.054054054054056</v>
      </c>
      <c r="AC12">
        <v>24.820774255217472</v>
      </c>
      <c r="AD12">
        <v>77.777777777777786</v>
      </c>
      <c r="AE12">
        <v>58.760951188986233</v>
      </c>
      <c r="AF12">
        <v>40.116404026018266</v>
      </c>
      <c r="AG12">
        <v>46.100838329915781</v>
      </c>
      <c r="AH12">
        <v>75.583080652074102</v>
      </c>
      <c r="AI12">
        <v>66.836953077993428</v>
      </c>
      <c r="AJ12">
        <v>52.522277375838279</v>
      </c>
      <c r="AK12">
        <v>55.915917894836895</v>
      </c>
      <c r="AL12" s="6" t="s">
        <v>200</v>
      </c>
      <c r="AM12" s="6" t="s">
        <v>203</v>
      </c>
    </row>
    <row r="13" spans="1:39" x14ac:dyDescent="0.4">
      <c r="A13" s="6" t="s">
        <v>204</v>
      </c>
      <c r="B13">
        <v>5.7510507167151372E-2</v>
      </c>
      <c r="C13">
        <v>0.13933943998195431</v>
      </c>
      <c r="D13">
        <v>0.29168987274169922</v>
      </c>
      <c r="E13">
        <v>1.8086762658547656E-5</v>
      </c>
      <c r="F13">
        <v>3.7632804772933931E-2</v>
      </c>
      <c r="G13">
        <v>7.8755840659141541E-2</v>
      </c>
      <c r="H13">
        <v>0.16498678122934565</v>
      </c>
      <c r="I13">
        <v>-2.4785194976867028E-4</v>
      </c>
      <c r="J13">
        <v>0</v>
      </c>
      <c r="K13">
        <v>0.15902213728300685</v>
      </c>
      <c r="L13">
        <v>-7.9630514413123882E-5</v>
      </c>
      <c r="M13">
        <v>-9.5556617295747704E-4</v>
      </c>
      <c r="N13">
        <v>-0.19979701319414239</v>
      </c>
      <c r="O13">
        <v>0</v>
      </c>
      <c r="P13">
        <v>3.6247643903146356E-4</v>
      </c>
      <c r="Q13">
        <v>77.38229932983198</v>
      </c>
      <c r="R13">
        <v>52.932776489622469</v>
      </c>
      <c r="S13">
        <v>55.032564542809745</v>
      </c>
      <c r="T13">
        <v>47.788882298053053</v>
      </c>
      <c r="U13">
        <v>79.248491334859395</v>
      </c>
      <c r="V13">
        <v>72.651405475770133</v>
      </c>
      <c r="W13">
        <v>41.008600469116494</v>
      </c>
      <c r="X13">
        <v>70.967741935483872</v>
      </c>
      <c r="Y13">
        <v>58.571428571428555</v>
      </c>
      <c r="Z13">
        <v>16.280958181079974</v>
      </c>
      <c r="AA13">
        <v>61.290322580645132</v>
      </c>
      <c r="AB13">
        <v>19.369369369369373</v>
      </c>
      <c r="AC13">
        <v>39.254420901704641</v>
      </c>
      <c r="AD13">
        <v>77.777777777777786</v>
      </c>
      <c r="AE13">
        <v>60.012515644555698</v>
      </c>
      <c r="AF13">
        <v>60.623141089133739</v>
      </c>
      <c r="AG13">
        <v>62.905254040894732</v>
      </c>
      <c r="AH13">
        <v>66.755281565874299</v>
      </c>
      <c r="AI13">
        <v>21.412474266363695</v>
      </c>
      <c r="AJ13">
        <v>60.404254389443913</v>
      </c>
      <c r="AK13">
        <v>55.304636993473885</v>
      </c>
      <c r="AL13" s="6" t="s">
        <v>200</v>
      </c>
      <c r="AM13" s="6" t="s">
        <v>205</v>
      </c>
    </row>
    <row r="14" spans="1:39" x14ac:dyDescent="0.4">
      <c r="A14" s="6" t="s">
        <v>165</v>
      </c>
      <c r="B14">
        <v>0</v>
      </c>
      <c r="C14">
        <v>6.6610816603476231E-3</v>
      </c>
      <c r="D14">
        <v>0</v>
      </c>
      <c r="E14">
        <v>0</v>
      </c>
      <c r="F14">
        <v>4.7302980508279191E-3</v>
      </c>
      <c r="G14">
        <v>0</v>
      </c>
      <c r="H14">
        <v>0.15846001321877065</v>
      </c>
      <c r="I14">
        <v>-8.2617316589556761E-5</v>
      </c>
      <c r="J14">
        <v>-1.4044943820224719E-3</v>
      </c>
      <c r="K14">
        <v>0.28770504857461382</v>
      </c>
      <c r="L14">
        <v>-7.9630514413123882E-5</v>
      </c>
      <c r="M14">
        <v>5.3352444656792489E-3</v>
      </c>
      <c r="N14">
        <v>-0.16470929389589675</v>
      </c>
      <c r="O14">
        <v>0</v>
      </c>
      <c r="P14">
        <v>0</v>
      </c>
      <c r="Q14">
        <v>54.072030221396716</v>
      </c>
      <c r="R14">
        <v>21.834080864534119</v>
      </c>
      <c r="S14">
        <v>42.569124013187185</v>
      </c>
      <c r="T14">
        <v>47.745949282333484</v>
      </c>
      <c r="U14">
        <v>54.375684967551742</v>
      </c>
      <c r="V14">
        <v>56.340709510791918</v>
      </c>
      <c r="W14">
        <v>39.464425332290851</v>
      </c>
      <c r="X14">
        <v>77.419354838709651</v>
      </c>
      <c r="Y14">
        <v>46.428571428571416</v>
      </c>
      <c r="Z14">
        <v>81.892001624035743</v>
      </c>
      <c r="AA14">
        <v>61.290322580645132</v>
      </c>
      <c r="AB14">
        <v>54.954954954954957</v>
      </c>
      <c r="AC14">
        <v>46.965110721682343</v>
      </c>
      <c r="AD14">
        <v>77.777777777777786</v>
      </c>
      <c r="AE14">
        <v>59.699624530663328</v>
      </c>
      <c r="AF14">
        <v>37.656101637025529</v>
      </c>
      <c r="AG14">
        <v>47.659859433539218</v>
      </c>
      <c r="AH14">
        <v>63.832779945003161</v>
      </c>
      <c r="AI14">
        <v>63.916427883598239</v>
      </c>
      <c r="AJ14">
        <v>64.121722963711335</v>
      </c>
      <c r="AK14">
        <v>54.855314843275089</v>
      </c>
      <c r="AL14" s="6" t="s">
        <v>159</v>
      </c>
      <c r="AM14" s="6" t="s">
        <v>166</v>
      </c>
    </row>
    <row r="15" spans="1:39" x14ac:dyDescent="0.4">
      <c r="A15" s="6" t="s">
        <v>85</v>
      </c>
      <c r="B15">
        <v>0</v>
      </c>
      <c r="C15">
        <v>2.9717251237492359E-2</v>
      </c>
      <c r="D15">
        <v>0</v>
      </c>
      <c r="E15">
        <v>0</v>
      </c>
      <c r="F15">
        <v>3.8866146184775852E-3</v>
      </c>
      <c r="G15">
        <v>3.370077908039093E-2</v>
      </c>
      <c r="H15">
        <v>0.19183740912095174</v>
      </c>
      <c r="I15">
        <v>-2.4785194976867028E-4</v>
      </c>
      <c r="J15">
        <v>0</v>
      </c>
      <c r="K15">
        <v>0.19740404523013219</v>
      </c>
      <c r="L15">
        <v>2.3889154323936818E-4</v>
      </c>
      <c r="M15">
        <v>5.0167224080267568E-3</v>
      </c>
      <c r="N15">
        <v>-0.14325068870523416</v>
      </c>
      <c r="O15">
        <v>0</v>
      </c>
      <c r="P15">
        <v>0</v>
      </c>
      <c r="Q15">
        <v>54.072030221396716</v>
      </c>
      <c r="R15">
        <v>27.238253851224449</v>
      </c>
      <c r="S15">
        <v>42.569124013187185</v>
      </c>
      <c r="T15">
        <v>47.745949282333484</v>
      </c>
      <c r="U15">
        <v>53.737898466195091</v>
      </c>
      <c r="V15">
        <v>63.32029549149658</v>
      </c>
      <c r="W15">
        <v>47.361219702892889</v>
      </c>
      <c r="X15">
        <v>70.967741935483872</v>
      </c>
      <c r="Y15">
        <v>58.571428571428555</v>
      </c>
      <c r="Z15">
        <v>35.850588712951669</v>
      </c>
      <c r="AA15">
        <v>74.193548387096726</v>
      </c>
      <c r="AB15">
        <v>53.153153153153156</v>
      </c>
      <c r="AC15">
        <v>51.680739206627365</v>
      </c>
      <c r="AD15">
        <v>77.777777777777786</v>
      </c>
      <c r="AE15">
        <v>59.699624530663328</v>
      </c>
      <c r="AF15">
        <v>39.512141564151293</v>
      </c>
      <c r="AG15">
        <v>50.005035162831554</v>
      </c>
      <c r="AH15">
        <v>69.321206088217608</v>
      </c>
      <c r="AI15">
        <v>49.24115972375747</v>
      </c>
      <c r="AJ15">
        <v>66.491373909510031</v>
      </c>
      <c r="AK15">
        <v>54.529291553593922</v>
      </c>
      <c r="AL15" s="6" t="s">
        <v>81</v>
      </c>
      <c r="AM15" s="6" t="s">
        <v>86</v>
      </c>
    </row>
    <row r="16" spans="1:39" x14ac:dyDescent="0.4">
      <c r="A16" s="6" t="s">
        <v>255</v>
      </c>
      <c r="B16">
        <v>1.8948288695293088E-2</v>
      </c>
      <c r="C16">
        <v>3.5200036308527194E-2</v>
      </c>
      <c r="D16">
        <v>0</v>
      </c>
      <c r="E16">
        <v>0</v>
      </c>
      <c r="F16">
        <v>3.12859988845407E-3</v>
      </c>
      <c r="G16">
        <v>0</v>
      </c>
      <c r="H16">
        <v>0.31320224719101125</v>
      </c>
      <c r="I16">
        <v>-2.4785194976867028E-4</v>
      </c>
      <c r="J16">
        <v>0</v>
      </c>
      <c r="K16">
        <v>0.21038381907947126</v>
      </c>
      <c r="L16">
        <v>-4.7778308647873982E-4</v>
      </c>
      <c r="M16">
        <v>0</v>
      </c>
      <c r="N16">
        <v>-0.1524575902566333</v>
      </c>
      <c r="O16">
        <v>1.4499057561258516E-4</v>
      </c>
      <c r="P16">
        <v>0</v>
      </c>
      <c r="Q16">
        <v>61.752186950807129</v>
      </c>
      <c r="R16">
        <v>28.523372737671533</v>
      </c>
      <c r="S16">
        <v>42.569124013187185</v>
      </c>
      <c r="T16">
        <v>47.745949282333484</v>
      </c>
      <c r="U16">
        <v>53.164873627611151</v>
      </c>
      <c r="V16">
        <v>56.340709510791918</v>
      </c>
      <c r="W16">
        <v>76.075058639562172</v>
      </c>
      <c r="X16">
        <v>70.967741935483872</v>
      </c>
      <c r="Y16">
        <v>58.571428571428555</v>
      </c>
      <c r="Z16">
        <v>42.468534307754759</v>
      </c>
      <c r="AA16">
        <v>45.161290322580591</v>
      </c>
      <c r="AB16">
        <v>24.774774774774773</v>
      </c>
      <c r="AC16">
        <v>49.657479687748932</v>
      </c>
      <c r="AD16">
        <v>99.999999999999986</v>
      </c>
      <c r="AE16">
        <v>59.699624530663328</v>
      </c>
      <c r="AF16">
        <v>42.591226845414518</v>
      </c>
      <c r="AG16">
        <v>47.212105546582116</v>
      </c>
      <c r="AH16">
        <v>80.919184929209237</v>
      </c>
      <c r="AI16">
        <v>27.907542224572563</v>
      </c>
      <c r="AJ16">
        <v>76.641556695737137</v>
      </c>
      <c r="AK16">
        <v>54.49814325949329</v>
      </c>
      <c r="AL16" s="6" t="s">
        <v>122</v>
      </c>
      <c r="AM16" s="6" t="s">
        <v>256</v>
      </c>
    </row>
    <row r="17" spans="1:39" x14ac:dyDescent="0.4">
      <c r="A17" s="6" t="s">
        <v>206</v>
      </c>
      <c r="B17">
        <v>0</v>
      </c>
      <c r="C17">
        <v>-3.208135580487359E-2</v>
      </c>
      <c r="D17">
        <v>0</v>
      </c>
      <c r="E17">
        <v>0</v>
      </c>
      <c r="F17">
        <v>5.6726056674019643E-4</v>
      </c>
      <c r="G17">
        <v>0</v>
      </c>
      <c r="H17">
        <v>0.32286847323198942</v>
      </c>
      <c r="I17">
        <v>-1.6523463317911352E-4</v>
      </c>
      <c r="J17">
        <v>1.6523463317911439E-3</v>
      </c>
      <c r="K17">
        <v>0.25967510750119449</v>
      </c>
      <c r="L17">
        <v>7.9630514413122147E-5</v>
      </c>
      <c r="M17">
        <v>-5.5741360089186197E-4</v>
      </c>
      <c r="N17">
        <v>-0.22611280266782657</v>
      </c>
      <c r="O17">
        <v>0</v>
      </c>
      <c r="P17">
        <v>-2.8273162244454105E-3</v>
      </c>
      <c r="Q17">
        <v>54.072030221396716</v>
      </c>
      <c r="R17">
        <v>12.753178102800703</v>
      </c>
      <c r="S17">
        <v>42.569124013187185</v>
      </c>
      <c r="T17">
        <v>47.745949282333484</v>
      </c>
      <c r="U17">
        <v>51.228616991360475</v>
      </c>
      <c r="V17">
        <v>56.340709510791918</v>
      </c>
      <c r="W17">
        <v>78.362001563721677</v>
      </c>
      <c r="X17">
        <v>74.193548387096769</v>
      </c>
      <c r="Y17">
        <v>72.857142857142847</v>
      </c>
      <c r="Z17">
        <v>67.60048721071864</v>
      </c>
      <c r="AA17">
        <v>67.741935483870932</v>
      </c>
      <c r="AB17">
        <v>21.621621621621621</v>
      </c>
      <c r="AC17">
        <v>33.471403536721375</v>
      </c>
      <c r="AD17">
        <v>77.777777777777786</v>
      </c>
      <c r="AE17">
        <v>57.259073842302875</v>
      </c>
      <c r="AF17">
        <v>34.53730471071804</v>
      </c>
      <c r="AG17">
        <v>46.496084473414548</v>
      </c>
      <c r="AH17">
        <v>88.916101089967626</v>
      </c>
      <c r="AI17">
        <v>46.623112079937918</v>
      </c>
      <c r="AJ17">
        <v>56.114597431947452</v>
      </c>
      <c r="AK17">
        <v>54.372973360189675</v>
      </c>
      <c r="AL17" s="6" t="s">
        <v>200</v>
      </c>
      <c r="AM17" s="6" t="s">
        <v>207</v>
      </c>
    </row>
    <row r="18" spans="1:39" x14ac:dyDescent="0.4">
      <c r="A18" s="6" t="s">
        <v>208</v>
      </c>
      <c r="B18">
        <v>5.9331059373522226E-2</v>
      </c>
      <c r="C18">
        <v>7.7910336562461158E-2</v>
      </c>
      <c r="D18">
        <v>0.22895991802215576</v>
      </c>
      <c r="E18">
        <v>0</v>
      </c>
      <c r="F18">
        <v>1.3307977108613284E-2</v>
      </c>
      <c r="G18">
        <v>0</v>
      </c>
      <c r="H18">
        <v>0.10608063450099141</v>
      </c>
      <c r="I18">
        <v>-4.1308658294778554E-4</v>
      </c>
      <c r="J18">
        <v>0</v>
      </c>
      <c r="K18">
        <v>0.21237458193979936</v>
      </c>
      <c r="L18">
        <v>-7.9630514413123882E-5</v>
      </c>
      <c r="M18">
        <v>-8.7593565854435403E-4</v>
      </c>
      <c r="N18">
        <v>-0.23017253878497895</v>
      </c>
      <c r="O18">
        <v>0</v>
      </c>
      <c r="P18">
        <v>4.2409743366681171E-2</v>
      </c>
      <c r="Q18">
        <v>78.120209043149544</v>
      </c>
      <c r="R18">
        <v>38.53430929473717</v>
      </c>
      <c r="S18">
        <v>52.35221416682915</v>
      </c>
      <c r="T18">
        <v>47.745949282333484</v>
      </c>
      <c r="U18">
        <v>60.860022227541187</v>
      </c>
      <c r="V18">
        <v>56.340709510791918</v>
      </c>
      <c r="W18">
        <v>27.071931196247068</v>
      </c>
      <c r="X18">
        <v>64.516129032258036</v>
      </c>
      <c r="Y18">
        <v>58.571428571428555</v>
      </c>
      <c r="Z18">
        <v>43.483556638246043</v>
      </c>
      <c r="AA18">
        <v>61.290322580645132</v>
      </c>
      <c r="AB18">
        <v>19.81981981981982</v>
      </c>
      <c r="AC18">
        <v>32.57925760713718</v>
      </c>
      <c r="AD18">
        <v>77.777777777777786</v>
      </c>
      <c r="AE18">
        <v>96.307884856070089</v>
      </c>
      <c r="AF18">
        <v>55.010926694111681</v>
      </c>
      <c r="AG18">
        <v>50.057745145976895</v>
      </c>
      <c r="AH18">
        <v>58.520128272577033</v>
      </c>
      <c r="AI18">
        <v>33.027129017491355</v>
      </c>
      <c r="AJ18">
        <v>75.288707053586208</v>
      </c>
      <c r="AK18">
        <v>54.358101440334146</v>
      </c>
      <c r="AL18" s="6" t="s">
        <v>200</v>
      </c>
      <c r="AM18" s="6" t="s">
        <v>209</v>
      </c>
    </row>
    <row r="19" spans="1:39" x14ac:dyDescent="0.4">
      <c r="A19" s="6" t="s">
        <v>46</v>
      </c>
      <c r="B19">
        <v>1.5256116796534448E-2</v>
      </c>
      <c r="C19">
        <v>3.8023398291212818E-2</v>
      </c>
      <c r="D19">
        <v>0</v>
      </c>
      <c r="E19">
        <v>0</v>
      </c>
      <c r="F19">
        <v>3.7918259389187747E-3</v>
      </c>
      <c r="G19">
        <v>1.4369383454322815E-2</v>
      </c>
      <c r="H19">
        <v>8.699603436880371E-2</v>
      </c>
      <c r="I19">
        <v>-5.7832121612689906E-4</v>
      </c>
      <c r="J19">
        <v>0</v>
      </c>
      <c r="K19">
        <v>0.21532091097308489</v>
      </c>
      <c r="L19">
        <v>-7.9630514413123882E-5</v>
      </c>
      <c r="M19">
        <v>-1.1148272017837235E-3</v>
      </c>
      <c r="N19">
        <v>7.6627519211251272E-2</v>
      </c>
      <c r="O19">
        <v>-7.2495287806292798E-5</v>
      </c>
      <c r="P19">
        <v>3.4145280556763816E-2</v>
      </c>
      <c r="Q19">
        <v>60.255668752758183</v>
      </c>
      <c r="R19">
        <v>29.185145132579791</v>
      </c>
      <c r="S19">
        <v>42.569124013187185</v>
      </c>
      <c r="T19">
        <v>47.745949282333484</v>
      </c>
      <c r="U19">
        <v>53.666242513279663</v>
      </c>
      <c r="V19">
        <v>59.316674756874818</v>
      </c>
      <c r="W19">
        <v>22.556684910086013</v>
      </c>
      <c r="X19">
        <v>58.064516129032263</v>
      </c>
      <c r="Y19">
        <v>58.571428571428555</v>
      </c>
      <c r="Z19">
        <v>44.985789687373114</v>
      </c>
      <c r="AA19">
        <v>61.290322580645132</v>
      </c>
      <c r="AB19">
        <v>18.468468468468469</v>
      </c>
      <c r="AC19">
        <v>100</v>
      </c>
      <c r="AD19">
        <v>66.666666666666643</v>
      </c>
      <c r="AE19">
        <v>89.17396745932416</v>
      </c>
      <c r="AF19">
        <v>42.304536996024886</v>
      </c>
      <c r="AG19">
        <v>48.498011800001159</v>
      </c>
      <c r="AH19">
        <v>54.090438424724262</v>
      </c>
      <c r="AI19">
        <v>33.090501372336696</v>
      </c>
      <c r="AJ19">
        <v>100</v>
      </c>
      <c r="AK19">
        <v>54.167776594935823</v>
      </c>
      <c r="AL19" s="6" t="s">
        <v>40</v>
      </c>
      <c r="AM19" s="6" t="s">
        <v>47</v>
      </c>
    </row>
    <row r="20" spans="1:39" x14ac:dyDescent="0.4">
      <c r="A20" s="6" t="s">
        <v>126</v>
      </c>
      <c r="B20">
        <v>1.3402157477333542E-2</v>
      </c>
      <c r="C20">
        <v>4.8222055340801484E-2</v>
      </c>
      <c r="D20">
        <v>0</v>
      </c>
      <c r="E20">
        <v>0</v>
      </c>
      <c r="F20">
        <v>1.8475703492402601E-2</v>
      </c>
      <c r="G20">
        <v>2.8509393334388733E-2</v>
      </c>
      <c r="H20">
        <v>0.18605419695968273</v>
      </c>
      <c r="I20">
        <v>-3.3046926635822704E-4</v>
      </c>
      <c r="J20">
        <v>0</v>
      </c>
      <c r="K20">
        <v>0.21548017200191114</v>
      </c>
      <c r="L20">
        <v>-1.5926102882624603E-4</v>
      </c>
      <c r="M20">
        <v>3.1852205765249293E-4</v>
      </c>
      <c r="N20">
        <v>-0.16739161954472959</v>
      </c>
      <c r="O20">
        <v>0</v>
      </c>
      <c r="P20">
        <v>0</v>
      </c>
      <c r="Q20">
        <v>59.504218404371265</v>
      </c>
      <c r="R20">
        <v>31.575624901714601</v>
      </c>
      <c r="S20">
        <v>42.569124013187185</v>
      </c>
      <c r="T20">
        <v>47.745949282333484</v>
      </c>
      <c r="U20">
        <v>64.766589553515175</v>
      </c>
      <c r="V20">
        <v>62.245135683267996</v>
      </c>
      <c r="W20">
        <v>45.992963252541053</v>
      </c>
      <c r="X20">
        <v>67.741935483871003</v>
      </c>
      <c r="Y20">
        <v>58.571428571428555</v>
      </c>
      <c r="Z20">
        <v>45.066991473812422</v>
      </c>
      <c r="AA20">
        <v>58.064516129032263</v>
      </c>
      <c r="AB20">
        <v>26.576576576576578</v>
      </c>
      <c r="AC20">
        <v>46.375657161064211</v>
      </c>
      <c r="AD20">
        <v>77.777777777777786</v>
      </c>
      <c r="AE20">
        <v>59.699624530663328</v>
      </c>
      <c r="AF20">
        <v>42.867454588436189</v>
      </c>
      <c r="AG20">
        <v>53.68581694290723</v>
      </c>
      <c r="AH20">
        <v>67.465590597419279</v>
      </c>
      <c r="AI20">
        <v>35.175239986090048</v>
      </c>
      <c r="AJ20">
        <v>63.825516595486498</v>
      </c>
      <c r="AK20">
        <v>52.951607519677133</v>
      </c>
      <c r="AL20" s="6" t="s">
        <v>122</v>
      </c>
      <c r="AM20" s="6" t="s">
        <v>127</v>
      </c>
    </row>
    <row r="21" spans="1:39" x14ac:dyDescent="0.4">
      <c r="A21" s="6" t="s">
        <v>87</v>
      </c>
      <c r="B21">
        <v>6.6842346428771349E-2</v>
      </c>
      <c r="C21">
        <v>1.2204052076692173E-2</v>
      </c>
      <c r="D21">
        <v>0.15772819519042969</v>
      </c>
      <c r="E21">
        <v>4.5309614723713478E-3</v>
      </c>
      <c r="F21">
        <v>9.8328048159576631E-4</v>
      </c>
      <c r="G21">
        <v>0</v>
      </c>
      <c r="H21">
        <v>0.15879048248512886</v>
      </c>
      <c r="I21">
        <v>-2.4785194976867028E-4</v>
      </c>
      <c r="J21">
        <v>2.726371447455387E-3</v>
      </c>
      <c r="K21">
        <v>0.19485586876891225</v>
      </c>
      <c r="L21">
        <v>-1.5926102882624603E-4</v>
      </c>
      <c r="M21">
        <v>3.2648510909380479E-3</v>
      </c>
      <c r="N21">
        <v>-0.34188777729447584</v>
      </c>
      <c r="O21">
        <v>0</v>
      </c>
      <c r="P21">
        <v>0</v>
      </c>
      <c r="Q21">
        <v>81.164698324032997</v>
      </c>
      <c r="R21">
        <v>23.133306691695239</v>
      </c>
      <c r="S21">
        <v>49.308596872230979</v>
      </c>
      <c r="T21">
        <v>58.501209568018588</v>
      </c>
      <c r="U21">
        <v>51.543109223655783</v>
      </c>
      <c r="V21">
        <v>56.340709510791918</v>
      </c>
      <c r="W21">
        <v>39.542611415168103</v>
      </c>
      <c r="X21">
        <v>70.967741935483872</v>
      </c>
      <c r="Y21">
        <v>82.14285714285711</v>
      </c>
      <c r="Z21">
        <v>34.551360129922848</v>
      </c>
      <c r="AA21">
        <v>58.064516129032263</v>
      </c>
      <c r="AB21">
        <v>43.243243243243242</v>
      </c>
      <c r="AC21">
        <v>8.0293133662577851</v>
      </c>
      <c r="AD21">
        <v>77.777777777777786</v>
      </c>
      <c r="AE21">
        <v>59.699624530663328</v>
      </c>
      <c r="AF21">
        <v>49.721818188879062</v>
      </c>
      <c r="AG21">
        <v>50.589641045012321</v>
      </c>
      <c r="AH21">
        <v>75.684022176282369</v>
      </c>
      <c r="AI21">
        <v>37.758758059439629</v>
      </c>
      <c r="AJ21">
        <v>44.556091505832882</v>
      </c>
      <c r="AK21">
        <v>52.934045057388794</v>
      </c>
      <c r="AL21" s="6" t="s">
        <v>81</v>
      </c>
      <c r="AM21" s="6" t="s">
        <v>88</v>
      </c>
    </row>
    <row r="22" spans="1:39" x14ac:dyDescent="0.4">
      <c r="A22" s="6" t="s">
        <v>128</v>
      </c>
      <c r="B22">
        <v>1.4836294393490577E-2</v>
      </c>
      <c r="C22">
        <v>6.1907119195923732E-2</v>
      </c>
      <c r="D22">
        <v>0.12691605091094971</v>
      </c>
      <c r="E22">
        <v>0</v>
      </c>
      <c r="F22">
        <v>8.7273696380227028E-3</v>
      </c>
      <c r="G22">
        <v>0</v>
      </c>
      <c r="H22">
        <v>0.1458195637805684</v>
      </c>
      <c r="I22">
        <v>-5.7832121612689906E-4</v>
      </c>
      <c r="J22">
        <v>0</v>
      </c>
      <c r="K22">
        <v>0.21890428412167545</v>
      </c>
      <c r="L22">
        <v>0</v>
      </c>
      <c r="M22">
        <v>0</v>
      </c>
      <c r="N22">
        <v>-0.28142670726402785</v>
      </c>
      <c r="O22">
        <v>0</v>
      </c>
      <c r="P22">
        <v>4.6686965347252432E-2</v>
      </c>
      <c r="Q22">
        <v>60.085505530857539</v>
      </c>
      <c r="R22">
        <v>34.783289217312621</v>
      </c>
      <c r="S22">
        <v>47.992043355278689</v>
      </c>
      <c r="T22">
        <v>47.745949282333484</v>
      </c>
      <c r="U22">
        <v>57.39729023502418</v>
      </c>
      <c r="V22">
        <v>56.340709510791918</v>
      </c>
      <c r="W22">
        <v>36.473807662236126</v>
      </c>
      <c r="X22">
        <v>58.064516129032263</v>
      </c>
      <c r="Y22">
        <v>58.571428571428555</v>
      </c>
      <c r="Z22">
        <v>46.812829882257425</v>
      </c>
      <c r="AA22">
        <v>64.516129032258064</v>
      </c>
      <c r="AB22">
        <v>24.774774774774773</v>
      </c>
      <c r="AC22">
        <v>21.315915246136697</v>
      </c>
      <c r="AD22">
        <v>77.777777777777786</v>
      </c>
      <c r="AE22">
        <v>100</v>
      </c>
      <c r="AF22">
        <v>46.031231917744933</v>
      </c>
      <c r="AG22">
        <v>48.777238713640138</v>
      </c>
      <c r="AH22">
        <v>59.711786916750178</v>
      </c>
      <c r="AI22">
        <v>37.861499328215878</v>
      </c>
      <c r="AJ22">
        <v>71.484088900763851</v>
      </c>
      <c r="AK22">
        <v>52.843464413833338</v>
      </c>
      <c r="AL22" s="6" t="s">
        <v>122</v>
      </c>
      <c r="AM22" s="6" t="s">
        <v>129</v>
      </c>
    </row>
    <row r="23" spans="1:39" x14ac:dyDescent="0.4">
      <c r="A23" s="6" t="s">
        <v>210</v>
      </c>
      <c r="B23">
        <v>3.4131861298345311E-3</v>
      </c>
      <c r="C23">
        <v>7.23920039824133E-2</v>
      </c>
      <c r="D23">
        <v>0</v>
      </c>
      <c r="E23">
        <v>0</v>
      </c>
      <c r="F23">
        <v>1.3062568952342229E-2</v>
      </c>
      <c r="G23">
        <v>3.3785894513130188E-2</v>
      </c>
      <c r="H23">
        <v>0.21579643093192333</v>
      </c>
      <c r="I23">
        <v>-1.6523463317911352E-4</v>
      </c>
      <c r="J23">
        <v>0</v>
      </c>
      <c r="K23">
        <v>0.19095397356266922</v>
      </c>
      <c r="L23">
        <v>-6.3704411530498585E-4</v>
      </c>
      <c r="M23">
        <v>1.592610288262462E-3</v>
      </c>
      <c r="N23">
        <v>-0.1958097723647963</v>
      </c>
      <c r="O23">
        <v>7.2495287806292365E-5</v>
      </c>
      <c r="P23">
        <v>6.4520806147600404E-3</v>
      </c>
      <c r="Q23">
        <v>55.455469372304876</v>
      </c>
      <c r="R23">
        <v>37.240858369990768</v>
      </c>
      <c r="S23">
        <v>42.569124013187185</v>
      </c>
      <c r="T23">
        <v>47.745949282333484</v>
      </c>
      <c r="U23">
        <v>60.674504765195778</v>
      </c>
      <c r="V23">
        <v>63.337923288161804</v>
      </c>
      <c r="W23">
        <v>53.029710711493358</v>
      </c>
      <c r="X23">
        <v>74.193548387096769</v>
      </c>
      <c r="Y23">
        <v>58.571428571428555</v>
      </c>
      <c r="Z23">
        <v>32.561916362159963</v>
      </c>
      <c r="AA23">
        <v>38.70967741935479</v>
      </c>
      <c r="AB23">
        <v>33.783783783783782</v>
      </c>
      <c r="AC23">
        <v>40.130635653974835</v>
      </c>
      <c r="AD23">
        <v>88.888888888888857</v>
      </c>
      <c r="AE23">
        <v>65.26908635794743</v>
      </c>
      <c r="AF23">
        <v>43.422629203048238</v>
      </c>
      <c r="AG23">
        <v>52.576687115890429</v>
      </c>
      <c r="AH23">
        <v>72.913755101832905</v>
      </c>
      <c r="AI23">
        <v>24.820769599824182</v>
      </c>
      <c r="AJ23">
        <v>69.069486598227911</v>
      </c>
      <c r="AK23">
        <v>52.810833681820142</v>
      </c>
      <c r="AL23" s="6" t="s">
        <v>200</v>
      </c>
      <c r="AM23" s="6" t="s">
        <v>211</v>
      </c>
    </row>
    <row r="24" spans="1:39" x14ac:dyDescent="0.4">
      <c r="A24" s="6" t="s">
        <v>212</v>
      </c>
      <c r="B24">
        <v>-7.3050201497915468E-2</v>
      </c>
      <c r="C24">
        <v>-5.7599908515251208E-3</v>
      </c>
      <c r="D24">
        <v>-0.40872275829315186</v>
      </c>
      <c r="E24">
        <v>0</v>
      </c>
      <c r="F24">
        <v>-9.488492028957296E-4</v>
      </c>
      <c r="G24">
        <v>0</v>
      </c>
      <c r="H24">
        <v>0.28155981493721083</v>
      </c>
      <c r="I24">
        <v>4.1308658294778727E-4</v>
      </c>
      <c r="J24">
        <v>2.6437541308658302E-3</v>
      </c>
      <c r="K24">
        <v>0.19143175664914797</v>
      </c>
      <c r="L24">
        <v>7.9630514413122147E-5</v>
      </c>
      <c r="M24">
        <v>-9.5556617295747704E-4</v>
      </c>
      <c r="N24">
        <v>-0.18268812527185732</v>
      </c>
      <c r="O24">
        <v>0</v>
      </c>
      <c r="P24">
        <v>2.1458605190662606E-2</v>
      </c>
      <c r="Q24">
        <v>24.463182391335494</v>
      </c>
      <c r="R24">
        <v>18.922685530205683</v>
      </c>
      <c r="S24">
        <v>25.105055949360434</v>
      </c>
      <c r="T24">
        <v>47.745949282333484</v>
      </c>
      <c r="U24">
        <v>50.082506603777091</v>
      </c>
      <c r="V24">
        <v>56.340709510791918</v>
      </c>
      <c r="W24">
        <v>68.588741204065684</v>
      </c>
      <c r="X24">
        <v>96.774193548387117</v>
      </c>
      <c r="Y24">
        <v>81.428571428571402</v>
      </c>
      <c r="Z24">
        <v>32.805521721477874</v>
      </c>
      <c r="AA24">
        <v>67.741935483870932</v>
      </c>
      <c r="AB24">
        <v>19.369369369369373</v>
      </c>
      <c r="AC24">
        <v>43.014178747809474</v>
      </c>
      <c r="AD24">
        <v>77.777777777777786</v>
      </c>
      <c r="AE24">
        <v>78.222778473091353</v>
      </c>
      <c r="AF24">
        <v>20.489205314880422</v>
      </c>
      <c r="AG24">
        <v>46.072256777063792</v>
      </c>
      <c r="AH24">
        <v>97.551345777839899</v>
      </c>
      <c r="AI24">
        <v>31.062779293675884</v>
      </c>
      <c r="AJ24">
        <v>71.444411695535351</v>
      </c>
      <c r="AK24">
        <v>52.558877134815013</v>
      </c>
      <c r="AL24" s="6" t="s">
        <v>200</v>
      </c>
      <c r="AM24" s="6" t="s">
        <v>213</v>
      </c>
    </row>
    <row r="25" spans="1:39" x14ac:dyDescent="0.4">
      <c r="A25" s="6" t="s">
        <v>167</v>
      </c>
      <c r="B25">
        <v>2.6033001224606639E-2</v>
      </c>
      <c r="C25">
        <v>4.7034143550594099E-2</v>
      </c>
      <c r="D25">
        <v>0.28362441062927246</v>
      </c>
      <c r="E25">
        <v>0</v>
      </c>
      <c r="F25">
        <v>1.5170312028258387E-2</v>
      </c>
      <c r="G25">
        <v>3.3939406275749207E-2</v>
      </c>
      <c r="H25">
        <v>0.20679114342366159</v>
      </c>
      <c r="I25">
        <v>-4.957038995373423E-4</v>
      </c>
      <c r="J25">
        <v>0</v>
      </c>
      <c r="K25">
        <v>0.2146838668577799</v>
      </c>
      <c r="L25">
        <v>1.5926102882624603E-4</v>
      </c>
      <c r="M25">
        <v>0</v>
      </c>
      <c r="N25">
        <v>-0.26591271567348118</v>
      </c>
      <c r="O25">
        <v>-7.2495287806292798E-5</v>
      </c>
      <c r="P25">
        <v>0</v>
      </c>
      <c r="Q25">
        <v>64.623776226384408</v>
      </c>
      <c r="R25">
        <v>31.297188330291505</v>
      </c>
      <c r="S25">
        <v>54.687940279933223</v>
      </c>
      <c r="T25">
        <v>47.745949282333484</v>
      </c>
      <c r="U25">
        <v>62.267863163146451</v>
      </c>
      <c r="V25">
        <v>63.369716278575851</v>
      </c>
      <c r="W25">
        <v>50.899139953088358</v>
      </c>
      <c r="X25">
        <v>61.290322580645153</v>
      </c>
      <c r="Y25">
        <v>58.571428571428555</v>
      </c>
      <c r="Z25">
        <v>44.660982541615915</v>
      </c>
      <c r="AA25">
        <v>70.967741935483858</v>
      </c>
      <c r="AB25">
        <v>24.774774774774773</v>
      </c>
      <c r="AC25">
        <v>24.725187191333454</v>
      </c>
      <c r="AD25">
        <v>66.666666666666643</v>
      </c>
      <c r="AE25">
        <v>59.699624530663328</v>
      </c>
      <c r="AF25">
        <v>48.692272052877151</v>
      </c>
      <c r="AG25">
        <v>53.177662533802959</v>
      </c>
      <c r="AH25">
        <v>66.841364195010996</v>
      </c>
      <c r="AI25">
        <v>39.66745905030821</v>
      </c>
      <c r="AJ25">
        <v>47.362491180755882</v>
      </c>
      <c r="AK25">
        <v>52.416553487091001</v>
      </c>
      <c r="AL25" s="6" t="s">
        <v>159</v>
      </c>
      <c r="AM25" s="6" t="s">
        <v>168</v>
      </c>
    </row>
    <row r="26" spans="1:39" x14ac:dyDescent="0.4">
      <c r="A26" s="6" t="s">
        <v>169</v>
      </c>
      <c r="B26">
        <v>-3.4758586268915308E-2</v>
      </c>
      <c r="C26">
        <v>-1.0652646062006443E-2</v>
      </c>
      <c r="D26">
        <v>-0.19476437568664551</v>
      </c>
      <c r="E26">
        <v>0</v>
      </c>
      <c r="F26">
        <v>-3.4633641205403243E-3</v>
      </c>
      <c r="G26">
        <v>-6.8471699953079224E-2</v>
      </c>
      <c r="H26">
        <v>0.10798083278255123</v>
      </c>
      <c r="I26">
        <v>-7.4355584930601432E-4</v>
      </c>
      <c r="J26">
        <v>-1.9001982815598142E-3</v>
      </c>
      <c r="K26">
        <v>0.3045867176301959</v>
      </c>
      <c r="L26">
        <v>7.16674629718108E-4</v>
      </c>
      <c r="M26">
        <v>1.329829590699156E-2</v>
      </c>
      <c r="N26">
        <v>-0.28287661302015366</v>
      </c>
      <c r="O26">
        <v>-7.2495287806292798E-5</v>
      </c>
      <c r="P26">
        <v>0</v>
      </c>
      <c r="Q26">
        <v>39.983613344767889</v>
      </c>
      <c r="R26">
        <v>17.775888139025703</v>
      </c>
      <c r="S26">
        <v>34.247154550061033</v>
      </c>
      <c r="T26">
        <v>47.745949282333484</v>
      </c>
      <c r="U26">
        <v>48.181647098374718</v>
      </c>
      <c r="V26">
        <v>42.159906273943307</v>
      </c>
      <c r="W26">
        <v>27.52150117279125</v>
      </c>
      <c r="X26">
        <v>51.61290322580642</v>
      </c>
      <c r="Y26">
        <v>42.142857142857132</v>
      </c>
      <c r="Z26">
        <v>90.499390986601696</v>
      </c>
      <c r="AA26">
        <v>93.548387096774206</v>
      </c>
      <c r="AB26">
        <v>100</v>
      </c>
      <c r="AC26">
        <v>20.997291699856635</v>
      </c>
      <c r="AD26">
        <v>66.666666666666643</v>
      </c>
      <c r="AE26">
        <v>59.699624530663328</v>
      </c>
      <c r="AF26">
        <v>28.565582203172145</v>
      </c>
      <c r="AG26">
        <v>40.125312968353334</v>
      </c>
      <c r="AH26">
        <v>46.854134694937855</v>
      </c>
      <c r="AI26">
        <v>100</v>
      </c>
      <c r="AJ26">
        <v>45.48918604117177</v>
      </c>
      <c r="AK26">
        <v>52.185518747368228</v>
      </c>
      <c r="AL26" s="6" t="s">
        <v>159</v>
      </c>
      <c r="AM26" s="6" t="s">
        <v>170</v>
      </c>
    </row>
    <row r="27" spans="1:39" x14ac:dyDescent="0.4">
      <c r="A27" s="6" t="s">
        <v>89</v>
      </c>
      <c r="B27">
        <v>-3.4255109872226635E-3</v>
      </c>
      <c r="C27">
        <v>2.9294189580739038E-2</v>
      </c>
      <c r="D27">
        <v>0</v>
      </c>
      <c r="E27">
        <v>0</v>
      </c>
      <c r="F27">
        <v>1.7499574559956182E-2</v>
      </c>
      <c r="G27">
        <v>0</v>
      </c>
      <c r="H27">
        <v>0.26958030403172506</v>
      </c>
      <c r="I27">
        <v>0</v>
      </c>
      <c r="J27">
        <v>0</v>
      </c>
      <c r="K27">
        <v>0.20823379519031693</v>
      </c>
      <c r="L27">
        <v>-7.9630514413123882E-5</v>
      </c>
      <c r="M27">
        <v>-4.7778308647873809E-4</v>
      </c>
      <c r="N27">
        <v>-0.2796868203566768</v>
      </c>
      <c r="O27">
        <v>0</v>
      </c>
      <c r="P27">
        <v>2.1748586341887796E-4</v>
      </c>
      <c r="Q27">
        <v>52.683595535644713</v>
      </c>
      <c r="R27">
        <v>27.139091743248056</v>
      </c>
      <c r="S27">
        <v>42.569124013187185</v>
      </c>
      <c r="T27">
        <v>47.745949282333484</v>
      </c>
      <c r="U27">
        <v>64.028680246746333</v>
      </c>
      <c r="V27">
        <v>56.340709510791918</v>
      </c>
      <c r="W27">
        <v>65.754495699765457</v>
      </c>
      <c r="X27">
        <v>80.645161290322548</v>
      </c>
      <c r="Y27">
        <v>58.571428571428555</v>
      </c>
      <c r="Z27">
        <v>41.37231019082418</v>
      </c>
      <c r="AA27">
        <v>61.290322580645132</v>
      </c>
      <c r="AB27">
        <v>22.072072072072075</v>
      </c>
      <c r="AC27">
        <v>21.698263501672788</v>
      </c>
      <c r="AD27">
        <v>77.777777777777786</v>
      </c>
      <c r="AE27">
        <v>59.887359198998745</v>
      </c>
      <c r="AF27">
        <v>39.001232855006677</v>
      </c>
      <c r="AG27">
        <v>51.229504030070686</v>
      </c>
      <c r="AH27">
        <v>80.659408947790851</v>
      </c>
      <c r="AI27">
        <v>33.086353363655903</v>
      </c>
      <c r="AJ27">
        <v>51.519215584769803</v>
      </c>
      <c r="AK27">
        <v>51.971756081030598</v>
      </c>
      <c r="AL27" s="6" t="s">
        <v>81</v>
      </c>
      <c r="AM27" s="6" t="s">
        <v>90</v>
      </c>
    </row>
    <row r="28" spans="1:39" x14ac:dyDescent="0.4">
      <c r="A28" s="6" t="s">
        <v>48</v>
      </c>
      <c r="B28">
        <v>-1.4900762777945172E-2</v>
      </c>
      <c r="C28">
        <v>1.7937513947637651E-2</v>
      </c>
      <c r="D28">
        <v>0</v>
      </c>
      <c r="E28">
        <v>0</v>
      </c>
      <c r="F28">
        <v>2.3039869185459971E-3</v>
      </c>
      <c r="G28">
        <v>0</v>
      </c>
      <c r="H28">
        <v>4.7009253139458029E-2</v>
      </c>
      <c r="I28">
        <v>-3.3046926635822704E-4</v>
      </c>
      <c r="J28">
        <v>0</v>
      </c>
      <c r="K28">
        <v>0.21571906354515052</v>
      </c>
      <c r="L28">
        <v>3.1852205765249206E-4</v>
      </c>
      <c r="M28">
        <v>4.538939321548017E-3</v>
      </c>
      <c r="N28">
        <v>-0.13730607510511816</v>
      </c>
      <c r="O28">
        <v>0</v>
      </c>
      <c r="P28">
        <v>3.9147455415397998E-3</v>
      </c>
      <c r="Q28">
        <v>48.032424462655463</v>
      </c>
      <c r="R28">
        <v>24.477182119897201</v>
      </c>
      <c r="S28">
        <v>42.569124013187185</v>
      </c>
      <c r="T28">
        <v>47.745949282333484</v>
      </c>
      <c r="U28">
        <v>52.541503532994206</v>
      </c>
      <c r="V28">
        <v>56.340709510791918</v>
      </c>
      <c r="W28">
        <v>13.096168881939017</v>
      </c>
      <c r="X28">
        <v>67.741935483871003</v>
      </c>
      <c r="Y28">
        <v>58.571428571428555</v>
      </c>
      <c r="Z28">
        <v>45.188794153471378</v>
      </c>
      <c r="AA28">
        <v>77.419354838709666</v>
      </c>
      <c r="AB28">
        <v>50.450450450450447</v>
      </c>
      <c r="AC28">
        <v>52.987095746375658</v>
      </c>
      <c r="AD28">
        <v>77.777777777777786</v>
      </c>
      <c r="AE28">
        <v>63.078848560700877</v>
      </c>
      <c r="AF28">
        <v>36.489586799980479</v>
      </c>
      <c r="AG28">
        <v>46.981585420390324</v>
      </c>
      <c r="AH28">
        <v>54.178049147869302</v>
      </c>
      <c r="AI28">
        <v>53.383043029717413</v>
      </c>
      <c r="AJ28">
        <v>68.845925474430118</v>
      </c>
      <c r="AK28">
        <v>51.867916492438923</v>
      </c>
      <c r="AL28" s="6" t="s">
        <v>40</v>
      </c>
      <c r="AM28" s="6" t="s">
        <v>49</v>
      </c>
    </row>
    <row r="29" spans="1:39" x14ac:dyDescent="0.4">
      <c r="A29" s="6" t="s">
        <v>214</v>
      </c>
      <c r="B29">
        <v>-1.9886503884606752E-2</v>
      </c>
      <c r="C29">
        <v>9.3100354810382591E-3</v>
      </c>
      <c r="D29">
        <v>0</v>
      </c>
      <c r="E29">
        <v>0</v>
      </c>
      <c r="F29">
        <v>1.1564668518800059E-3</v>
      </c>
      <c r="G29">
        <v>0</v>
      </c>
      <c r="H29">
        <v>0.12582617316589556</v>
      </c>
      <c r="I29">
        <v>-4.957038995373423E-4</v>
      </c>
      <c r="J29">
        <v>0</v>
      </c>
      <c r="K29">
        <v>0.26214365344800128</v>
      </c>
      <c r="L29">
        <v>3.981525720656142E-4</v>
      </c>
      <c r="M29">
        <v>2.6278069756330629E-3</v>
      </c>
      <c r="N29">
        <v>-0.17891837030593011</v>
      </c>
      <c r="O29">
        <v>-7.2495287806292798E-5</v>
      </c>
      <c r="P29">
        <v>0</v>
      </c>
      <c r="Q29">
        <v>46.011594311332246</v>
      </c>
      <c r="R29">
        <v>22.45497344744421</v>
      </c>
      <c r="S29">
        <v>42.569124013187185</v>
      </c>
      <c r="T29">
        <v>47.745949282333484</v>
      </c>
      <c r="U29">
        <v>51.674030283559169</v>
      </c>
      <c r="V29">
        <v>56.340709510791918</v>
      </c>
      <c r="W29">
        <v>31.743549648162627</v>
      </c>
      <c r="X29">
        <v>61.290322580645153</v>
      </c>
      <c r="Y29">
        <v>58.571428571428555</v>
      </c>
      <c r="Z29">
        <v>68.859114900527814</v>
      </c>
      <c r="AA29">
        <v>80.645161290322534</v>
      </c>
      <c r="AB29">
        <v>39.63963963963964</v>
      </c>
      <c r="AC29">
        <v>43.842599968137655</v>
      </c>
      <c r="AD29">
        <v>66.666666666666643</v>
      </c>
      <c r="AE29">
        <v>59.699624530663328</v>
      </c>
      <c r="AF29">
        <v>35.101022536340224</v>
      </c>
      <c r="AG29">
        <v>46.660796783504168</v>
      </c>
      <c r="AH29">
        <v>59.104114866098946</v>
      </c>
      <c r="AI29">
        <v>60.139093584279422</v>
      </c>
      <c r="AJ29">
        <v>56.969184204264124</v>
      </c>
      <c r="AK29">
        <v>51.850299242989465</v>
      </c>
      <c r="AL29" s="6" t="s">
        <v>200</v>
      </c>
      <c r="AM29" s="6" t="s">
        <v>215</v>
      </c>
    </row>
    <row r="30" spans="1:39" x14ac:dyDescent="0.4">
      <c r="A30" s="6" t="s">
        <v>130</v>
      </c>
      <c r="B30">
        <v>4.3704862259675466E-2</v>
      </c>
      <c r="C30">
        <v>7.0332426824369243E-2</v>
      </c>
      <c r="D30">
        <v>0.26836991310119629</v>
      </c>
      <c r="E30">
        <v>3.272534903027789E-3</v>
      </c>
      <c r="F30">
        <v>1.1768759149451358E-2</v>
      </c>
      <c r="G30">
        <v>8.535371720790863E-2</v>
      </c>
      <c r="H30">
        <v>0.15482485128883014</v>
      </c>
      <c r="I30">
        <v>-8.2617316589556761E-5</v>
      </c>
      <c r="J30">
        <v>2.4785194976867202E-4</v>
      </c>
      <c r="K30">
        <v>0.20496894409937888</v>
      </c>
      <c r="L30">
        <v>-5.5741360089186197E-4</v>
      </c>
      <c r="M30">
        <v>0</v>
      </c>
      <c r="N30">
        <v>-0.27830940988835728</v>
      </c>
      <c r="O30">
        <v>-1.4499057561258516E-4</v>
      </c>
      <c r="P30">
        <v>5.0021748586341896E-3</v>
      </c>
      <c r="Q30">
        <v>71.786568847514573</v>
      </c>
      <c r="R30">
        <v>36.758110739068606</v>
      </c>
      <c r="S30">
        <v>54.036140061559479</v>
      </c>
      <c r="T30">
        <v>55.514049914103424</v>
      </c>
      <c r="U30">
        <v>59.696443094234766</v>
      </c>
      <c r="V30">
        <v>74.017855982814623</v>
      </c>
      <c r="W30">
        <v>38.604378420641126</v>
      </c>
      <c r="X30">
        <v>77.419354838709651</v>
      </c>
      <c r="Y30">
        <v>60.714285714285701</v>
      </c>
      <c r="Z30">
        <v>39.707673568818514</v>
      </c>
      <c r="AA30">
        <v>41.93548387096773</v>
      </c>
      <c r="AB30">
        <v>24.774774774774773</v>
      </c>
      <c r="AC30">
        <v>22.00095587063884</v>
      </c>
      <c r="AD30">
        <v>55.555555555555571</v>
      </c>
      <c r="AE30">
        <v>64.017521902377979</v>
      </c>
      <c r="AF30">
        <v>52.803974611081692</v>
      </c>
      <c r="AG30">
        <v>59.037022806293884</v>
      </c>
      <c r="AH30">
        <v>69.255621748707114</v>
      </c>
      <c r="AI30">
        <v>25.393060991041043</v>
      </c>
      <c r="AJ30">
        <v>42.579878903254809</v>
      </c>
      <c r="AK30">
        <v>51.769276877071015</v>
      </c>
      <c r="AL30" s="6" t="s">
        <v>122</v>
      </c>
      <c r="AM30" s="6" t="s">
        <v>131</v>
      </c>
    </row>
    <row r="31" spans="1:39" x14ac:dyDescent="0.4">
      <c r="A31" s="6" t="s">
        <v>91</v>
      </c>
      <c r="B31">
        <v>2.9651397358058138E-2</v>
      </c>
      <c r="C31">
        <v>4.170805012151213E-2</v>
      </c>
      <c r="D31">
        <v>0</v>
      </c>
      <c r="E31">
        <v>0</v>
      </c>
      <c r="F31">
        <v>3.8154225780227258E-3</v>
      </c>
      <c r="G31">
        <v>0</v>
      </c>
      <c r="H31">
        <v>0.21216126900198282</v>
      </c>
      <c r="I31">
        <v>-4.957038995373423E-4</v>
      </c>
      <c r="J31">
        <v>3.6351619299405166E-3</v>
      </c>
      <c r="K31">
        <v>0.1815575728619207</v>
      </c>
      <c r="L31">
        <v>0</v>
      </c>
      <c r="M31">
        <v>-1.1148272017837235E-3</v>
      </c>
      <c r="N31">
        <v>-0.24314919530230533</v>
      </c>
      <c r="O31">
        <v>-7.2495287806292798E-5</v>
      </c>
      <c r="P31">
        <v>0</v>
      </c>
      <c r="Q31">
        <v>66.090391489688031</v>
      </c>
      <c r="R31">
        <v>30.048796651971877</v>
      </c>
      <c r="S31">
        <v>42.569124013187185</v>
      </c>
      <c r="T31">
        <v>47.745949282333484</v>
      </c>
      <c r="U31">
        <v>53.684080504783125</v>
      </c>
      <c r="V31">
        <v>56.340709510791918</v>
      </c>
      <c r="W31">
        <v>52.169663799843633</v>
      </c>
      <c r="X31">
        <v>61.290322580645153</v>
      </c>
      <c r="Y31">
        <v>89.999999999999986</v>
      </c>
      <c r="Z31">
        <v>27.77101096224116</v>
      </c>
      <c r="AA31">
        <v>64.516129032258064</v>
      </c>
      <c r="AB31">
        <v>18.468468468468469</v>
      </c>
      <c r="AC31">
        <v>29.727576867930551</v>
      </c>
      <c r="AD31">
        <v>66.666666666666643</v>
      </c>
      <c r="AE31">
        <v>59.699624530663328</v>
      </c>
      <c r="AF31">
        <v>44.60506477283441</v>
      </c>
      <c r="AG31">
        <v>47.404106471680826</v>
      </c>
      <c r="AH31">
        <v>80.049051817667831</v>
      </c>
      <c r="AI31">
        <v>27.214943714198338</v>
      </c>
      <c r="AJ31">
        <v>49.876242521907201</v>
      </c>
      <c r="AK31">
        <v>51.11923429076483</v>
      </c>
      <c r="AL31" s="6" t="s">
        <v>81</v>
      </c>
      <c r="AM31" s="6" t="s">
        <v>92</v>
      </c>
    </row>
    <row r="32" spans="1:39" x14ac:dyDescent="0.4">
      <c r="A32" s="6" t="s">
        <v>216</v>
      </c>
      <c r="B32">
        <v>0</v>
      </c>
      <c r="C32">
        <v>3.0812713123637758E-2</v>
      </c>
      <c r="D32">
        <v>0</v>
      </c>
      <c r="E32">
        <v>0</v>
      </c>
      <c r="F32">
        <v>7.3825593826065405E-3</v>
      </c>
      <c r="G32">
        <v>3.1432643532752991E-2</v>
      </c>
      <c r="H32">
        <v>0.19150693985459352</v>
      </c>
      <c r="I32">
        <v>-1.6523463317911352E-4</v>
      </c>
      <c r="J32">
        <v>0</v>
      </c>
      <c r="K32">
        <v>0.22455805064500717</v>
      </c>
      <c r="L32">
        <v>7.9630514413122147E-5</v>
      </c>
      <c r="M32">
        <v>-1.1944577161968465E-3</v>
      </c>
      <c r="N32">
        <v>-0.24061186022908509</v>
      </c>
      <c r="O32">
        <v>-7.2495287806292798E-5</v>
      </c>
      <c r="P32">
        <v>0</v>
      </c>
      <c r="Q32">
        <v>54.072030221396716</v>
      </c>
      <c r="R32">
        <v>27.4950209396711</v>
      </c>
      <c r="S32">
        <v>42.569124013187185</v>
      </c>
      <c r="T32">
        <v>47.745949282333484</v>
      </c>
      <c r="U32">
        <v>56.380674529532584</v>
      </c>
      <c r="V32">
        <v>62.850554212433906</v>
      </c>
      <c r="W32">
        <v>47.283033620015644</v>
      </c>
      <c r="X32">
        <v>74.193548387096769</v>
      </c>
      <c r="Y32">
        <v>58.571428571428555</v>
      </c>
      <c r="Z32">
        <v>49.695493300852597</v>
      </c>
      <c r="AA32">
        <v>67.741935483870932</v>
      </c>
      <c r="AB32">
        <v>18.018018018018019</v>
      </c>
      <c r="AC32">
        <v>30.285168073920676</v>
      </c>
      <c r="AD32">
        <v>66.666666666666643</v>
      </c>
      <c r="AE32">
        <v>59.699624530663328</v>
      </c>
      <c r="AF32">
        <v>39.600327114336778</v>
      </c>
      <c r="AG32">
        <v>50.808615984266368</v>
      </c>
      <c r="AH32">
        <v>70.592580303159309</v>
      </c>
      <c r="AI32">
        <v>37.589210063039296</v>
      </c>
      <c r="AJ32">
        <v>50.156437735092851</v>
      </c>
      <c r="AK32">
        <v>50.884551323405873</v>
      </c>
      <c r="AL32" s="6" t="s">
        <v>200</v>
      </c>
      <c r="AM32" s="6" t="s">
        <v>217</v>
      </c>
    </row>
    <row r="33" spans="1:39" x14ac:dyDescent="0.4">
      <c r="A33" s="6" t="s">
        <v>171</v>
      </c>
      <c r="B33">
        <v>-2.672512811166794E-2</v>
      </c>
      <c r="C33">
        <v>-3.3168107248545242E-2</v>
      </c>
      <c r="D33">
        <v>-0.34680593013763428</v>
      </c>
      <c r="E33">
        <v>0</v>
      </c>
      <c r="F33">
        <v>-5.3839468589320094E-4</v>
      </c>
      <c r="G33">
        <v>0</v>
      </c>
      <c r="H33">
        <v>0.1383013879709187</v>
      </c>
      <c r="I33">
        <v>-6.6093853271645582E-4</v>
      </c>
      <c r="J33">
        <v>0</v>
      </c>
      <c r="K33">
        <v>0.2544991240643415</v>
      </c>
      <c r="L33">
        <v>2.3889154323936818E-4</v>
      </c>
      <c r="M33">
        <v>1.990762860328078E-3</v>
      </c>
      <c r="N33">
        <v>-9.2431491953023054E-2</v>
      </c>
      <c r="O33">
        <v>0</v>
      </c>
      <c r="P33">
        <v>0</v>
      </c>
      <c r="Q33">
        <v>43.23975001858512</v>
      </c>
      <c r="R33">
        <v>12.498452669094712</v>
      </c>
      <c r="S33">
        <v>27.750662731130728</v>
      </c>
      <c r="T33">
        <v>47.745949282333484</v>
      </c>
      <c r="U33">
        <v>50.392791647108801</v>
      </c>
      <c r="V33">
        <v>56.340709510791918</v>
      </c>
      <c r="W33">
        <v>34.69507427677874</v>
      </c>
      <c r="X33">
        <v>54.838709677419374</v>
      </c>
      <c r="Y33">
        <v>58.571428571428555</v>
      </c>
      <c r="Z33">
        <v>64.961429151441351</v>
      </c>
      <c r="AA33">
        <v>74.193548387096726</v>
      </c>
      <c r="AB33">
        <v>36.036036036036037</v>
      </c>
      <c r="AC33">
        <v>62.848494503743837</v>
      </c>
      <c r="AD33">
        <v>77.777777777777786</v>
      </c>
      <c r="AE33">
        <v>59.699624530663328</v>
      </c>
      <c r="AF33">
        <v>25.640183717343699</v>
      </c>
      <c r="AG33">
        <v>46.186999123483552</v>
      </c>
      <c r="AH33">
        <v>57.690373226046589</v>
      </c>
      <c r="AI33">
        <v>54.278685821645432</v>
      </c>
      <c r="AJ33">
        <v>72.103283750742776</v>
      </c>
      <c r="AK33">
        <v>50.772695918095366</v>
      </c>
      <c r="AL33" s="6" t="s">
        <v>159</v>
      </c>
      <c r="AM33" s="6" t="s">
        <v>172</v>
      </c>
    </row>
    <row r="34" spans="1:39" x14ac:dyDescent="0.4">
      <c r="A34" s="6" t="s">
        <v>257</v>
      </c>
      <c r="B34">
        <v>-1.4515334791203073E-2</v>
      </c>
      <c r="C34">
        <v>1.0684587860401829E-2</v>
      </c>
      <c r="D34">
        <v>0</v>
      </c>
      <c r="E34">
        <v>0</v>
      </c>
      <c r="F34">
        <v>-1.9571731186621144E-4</v>
      </c>
      <c r="G34">
        <v>0</v>
      </c>
      <c r="H34">
        <v>0.11739920687376075</v>
      </c>
      <c r="I34">
        <v>-3.3046926635822704E-4</v>
      </c>
      <c r="J34">
        <v>0</v>
      </c>
      <c r="K34">
        <v>0.2146838668577799</v>
      </c>
      <c r="L34">
        <v>-7.9630514413123882E-5</v>
      </c>
      <c r="M34">
        <v>0</v>
      </c>
      <c r="N34">
        <v>-0.16652167609105406</v>
      </c>
      <c r="O34">
        <v>0</v>
      </c>
      <c r="P34">
        <v>2.5445846020008701E-2</v>
      </c>
      <c r="Q34">
        <v>48.188646873749285</v>
      </c>
      <c r="R34">
        <v>22.777157009310059</v>
      </c>
      <c r="S34">
        <v>42.569124013187185</v>
      </c>
      <c r="T34">
        <v>47.745949282333484</v>
      </c>
      <c r="U34">
        <v>50.651840237011655</v>
      </c>
      <c r="V34">
        <v>56.340709510791918</v>
      </c>
      <c r="W34">
        <v>29.749804534792812</v>
      </c>
      <c r="X34">
        <v>67.741935483871003</v>
      </c>
      <c r="Y34">
        <v>58.571428571428555</v>
      </c>
      <c r="Z34">
        <v>44.660982541615915</v>
      </c>
      <c r="AA34">
        <v>61.290322580645132</v>
      </c>
      <c r="AB34">
        <v>24.774774774774773</v>
      </c>
      <c r="AC34">
        <v>46.566831288832255</v>
      </c>
      <c r="AD34">
        <v>77.777777777777786</v>
      </c>
      <c r="AE34">
        <v>81.664580725907385</v>
      </c>
      <c r="AF34">
        <v>35.959374414677292</v>
      </c>
      <c r="AG34">
        <v>46.282794404890026</v>
      </c>
      <c r="AH34">
        <v>60.904718972596925</v>
      </c>
      <c r="AI34">
        <v>35.602811963332783</v>
      </c>
      <c r="AJ34">
        <v>74.959195879760472</v>
      </c>
      <c r="AK34">
        <v>50.73812434706862</v>
      </c>
      <c r="AL34" s="6" t="s">
        <v>122</v>
      </c>
      <c r="AM34" s="6" t="s">
        <v>258</v>
      </c>
    </row>
    <row r="35" spans="1:39" x14ac:dyDescent="0.4">
      <c r="A35" s="6" t="s">
        <v>93</v>
      </c>
      <c r="B35">
        <v>1.4903289951741753E-2</v>
      </c>
      <c r="C35">
        <v>6.5181424717392522E-2</v>
      </c>
      <c r="D35">
        <v>0.16504573822021484</v>
      </c>
      <c r="E35">
        <v>0</v>
      </c>
      <c r="F35">
        <v>3.779488740999537E-3</v>
      </c>
      <c r="G35">
        <v>0</v>
      </c>
      <c r="H35">
        <v>8.212161269001983E-2</v>
      </c>
      <c r="I35">
        <v>-4.957038995373423E-4</v>
      </c>
      <c r="J35">
        <v>0</v>
      </c>
      <c r="K35">
        <v>0.18936136327440678</v>
      </c>
      <c r="L35">
        <v>2.3889154323936818E-4</v>
      </c>
      <c r="M35">
        <v>0</v>
      </c>
      <c r="N35">
        <v>-0.15912715673481223</v>
      </c>
      <c r="O35">
        <v>0</v>
      </c>
      <c r="P35">
        <v>0</v>
      </c>
      <c r="Q35">
        <v>60.112660299070001</v>
      </c>
      <c r="R35">
        <v>35.550758999753555</v>
      </c>
      <c r="S35">
        <v>49.621263752014784</v>
      </c>
      <c r="T35">
        <v>47.745949282333484</v>
      </c>
      <c r="U35">
        <v>53.656916149864486</v>
      </c>
      <c r="V35">
        <v>56.340709510791918</v>
      </c>
      <c r="W35">
        <v>21.403440187646602</v>
      </c>
      <c r="X35">
        <v>61.290322580645153</v>
      </c>
      <c r="Y35">
        <v>58.571428571428555</v>
      </c>
      <c r="Z35">
        <v>31.749898497766949</v>
      </c>
      <c r="AA35">
        <v>74.193548387096726</v>
      </c>
      <c r="AB35">
        <v>24.774774774774773</v>
      </c>
      <c r="AC35">
        <v>48.191811374860613</v>
      </c>
      <c r="AD35">
        <v>77.777777777777786</v>
      </c>
      <c r="AE35">
        <v>59.699624530663328</v>
      </c>
      <c r="AF35">
        <v>46.863691021218614</v>
      </c>
      <c r="AG35">
        <v>47.394061186259151</v>
      </c>
      <c r="AH35">
        <v>54.927579258961714</v>
      </c>
      <c r="AI35">
        <v>35.599511397285696</v>
      </c>
      <c r="AJ35">
        <v>64.738152432719801</v>
      </c>
      <c r="AK35">
        <v>50.71205897843258</v>
      </c>
      <c r="AL35" s="6" t="s">
        <v>81</v>
      </c>
      <c r="AM35" s="6" t="s">
        <v>94</v>
      </c>
    </row>
    <row r="36" spans="1:39" x14ac:dyDescent="0.4">
      <c r="A36" s="6" t="s">
        <v>218</v>
      </c>
      <c r="B36">
        <v>-1.7353313815239888E-2</v>
      </c>
      <c r="C36">
        <v>1.4337424844723667E-3</v>
      </c>
      <c r="D36">
        <v>0</v>
      </c>
      <c r="E36">
        <v>0</v>
      </c>
      <c r="F36">
        <v>1.911392987922006E-3</v>
      </c>
      <c r="G36">
        <v>0</v>
      </c>
      <c r="H36">
        <v>0.21348314606741572</v>
      </c>
      <c r="I36">
        <v>-5.7832121612689906E-4</v>
      </c>
      <c r="J36">
        <v>-1.9828155981493709E-3</v>
      </c>
      <c r="K36">
        <v>0.20337633381111642</v>
      </c>
      <c r="L36">
        <v>4.7778308647873809E-4</v>
      </c>
      <c r="M36">
        <v>4.1407867494824011E-3</v>
      </c>
      <c r="N36">
        <v>-0.21161374510656805</v>
      </c>
      <c r="O36">
        <v>-7.2495287806292798E-5</v>
      </c>
      <c r="P36">
        <v>6.4520806147600404E-3</v>
      </c>
      <c r="Q36">
        <v>47.03835177059328</v>
      </c>
      <c r="R36">
        <v>20.608836355813278</v>
      </c>
      <c r="S36">
        <v>42.569124013187185</v>
      </c>
      <c r="T36">
        <v>47.745949282333484</v>
      </c>
      <c r="U36">
        <v>52.244720284840341</v>
      </c>
      <c r="V36">
        <v>56.340709510791918</v>
      </c>
      <c r="W36">
        <v>52.482408131352628</v>
      </c>
      <c r="X36">
        <v>58.064516129032263</v>
      </c>
      <c r="Y36">
        <v>41.428571428571423</v>
      </c>
      <c r="Z36">
        <v>38.895655704425494</v>
      </c>
      <c r="AA36">
        <v>83.870967741935459</v>
      </c>
      <c r="AB36">
        <v>48.198198198198192</v>
      </c>
      <c r="AC36">
        <v>36.657638999522071</v>
      </c>
      <c r="AD36">
        <v>66.666666666666643</v>
      </c>
      <c r="AE36">
        <v>65.26908635794743</v>
      </c>
      <c r="AF36">
        <v>34.819610132093054</v>
      </c>
      <c r="AG36">
        <v>46.871835991588995</v>
      </c>
      <c r="AH36">
        <v>59.253642503134415</v>
      </c>
      <c r="AI36">
        <v>52.503628020854222</v>
      </c>
      <c r="AJ36">
        <v>56.157379567742218</v>
      </c>
      <c r="AK36">
        <v>50.538760038347405</v>
      </c>
      <c r="AL36" s="6" t="s">
        <v>200</v>
      </c>
      <c r="AM36" s="6" t="s">
        <v>219</v>
      </c>
    </row>
    <row r="37" spans="1:39" x14ac:dyDescent="0.4">
      <c r="A37" s="6" t="s">
        <v>173</v>
      </c>
      <c r="B37">
        <v>4.1687174326453552E-2</v>
      </c>
      <c r="C37">
        <v>3.927451122036496E-2</v>
      </c>
      <c r="D37">
        <v>0.12199962139129639</v>
      </c>
      <c r="E37">
        <v>0</v>
      </c>
      <c r="F37">
        <v>1.2206911768607859E-2</v>
      </c>
      <c r="G37">
        <v>2.466149628162384E-2</v>
      </c>
      <c r="H37">
        <v>0.20530403172504957</v>
      </c>
      <c r="I37">
        <v>1.6523463317911526E-4</v>
      </c>
      <c r="J37">
        <v>6.6093853271645756E-4</v>
      </c>
      <c r="K37">
        <v>0.21906354515050169</v>
      </c>
      <c r="L37">
        <v>-9.5556617295747791E-4</v>
      </c>
      <c r="M37">
        <v>-1.2740882306099695E-3</v>
      </c>
      <c r="N37">
        <v>-0.29302595331303466</v>
      </c>
      <c r="O37">
        <v>-7.2495287806292798E-5</v>
      </c>
      <c r="P37">
        <v>0</v>
      </c>
      <c r="Q37">
        <v>70.968755703152169</v>
      </c>
      <c r="R37">
        <v>29.478395521478966</v>
      </c>
      <c r="S37">
        <v>47.781972205532121</v>
      </c>
      <c r="T37">
        <v>47.745949282333484</v>
      </c>
      <c r="U37">
        <v>60.027666649559983</v>
      </c>
      <c r="V37">
        <v>61.448218547892353</v>
      </c>
      <c r="W37">
        <v>50.547302580140737</v>
      </c>
      <c r="X37">
        <v>87.096774193548384</v>
      </c>
      <c r="Y37">
        <v>64.285714285714263</v>
      </c>
      <c r="Z37">
        <v>46.894031668696712</v>
      </c>
      <c r="AA37">
        <v>25.806451612903196</v>
      </c>
      <c r="AB37">
        <v>17.567567567567568</v>
      </c>
      <c r="AC37">
        <v>18.766926875896139</v>
      </c>
      <c r="AD37">
        <v>66.666666666666643</v>
      </c>
      <c r="AE37">
        <v>59.699624530663328</v>
      </c>
      <c r="AF37">
        <v>47.874946382682403</v>
      </c>
      <c r="AG37">
        <v>51.63868225443894</v>
      </c>
      <c r="AH37">
        <v>79.430981451121724</v>
      </c>
      <c r="AI37">
        <v>18.609892272200341</v>
      </c>
      <c r="AJ37">
        <v>44.368405188429136</v>
      </c>
      <c r="AK37">
        <v>50.31880119278307</v>
      </c>
      <c r="AL37" s="6" t="s">
        <v>159</v>
      </c>
      <c r="AM37" s="6" t="s">
        <v>174</v>
      </c>
    </row>
    <row r="38" spans="1:39" x14ac:dyDescent="0.4">
      <c r="A38" s="6" t="s">
        <v>249</v>
      </c>
      <c r="B38">
        <v>0</v>
      </c>
      <c r="C38">
        <v>4.3671603735947917E-2</v>
      </c>
      <c r="D38">
        <v>0</v>
      </c>
      <c r="E38">
        <v>4.9744776029859291E-3</v>
      </c>
      <c r="F38">
        <v>1.0347171254646181E-2</v>
      </c>
      <c r="G38">
        <v>9.433726966381073E-2</v>
      </c>
      <c r="H38">
        <v>7.4355584930601459E-2</v>
      </c>
      <c r="I38">
        <v>8.2617316589558495E-5</v>
      </c>
      <c r="J38">
        <v>-1.4044943820224719E-3</v>
      </c>
      <c r="K38">
        <v>0.21372830068482243</v>
      </c>
      <c r="L38">
        <v>-7.9630514413123882E-5</v>
      </c>
      <c r="M38">
        <v>-8.7593565854435403E-4</v>
      </c>
      <c r="N38">
        <v>-0.25619834710743805</v>
      </c>
      <c r="O38">
        <v>-7.2495287806292798E-5</v>
      </c>
      <c r="P38">
        <v>5.8721183123096998E-3</v>
      </c>
      <c r="Q38">
        <v>54.072030221396716</v>
      </c>
      <c r="R38">
        <v>30.509037168747522</v>
      </c>
      <c r="S38">
        <v>42.569124013187185</v>
      </c>
      <c r="T38">
        <v>59.55399526366989</v>
      </c>
      <c r="U38">
        <v>58.621786967264313</v>
      </c>
      <c r="V38">
        <v>75.878390916697597</v>
      </c>
      <c r="W38">
        <v>19.566067240031281</v>
      </c>
      <c r="X38">
        <v>83.870967741935502</v>
      </c>
      <c r="Y38">
        <v>46.428571428571416</v>
      </c>
      <c r="Z38">
        <v>44.173771822980093</v>
      </c>
      <c r="AA38">
        <v>61.290322580645132</v>
      </c>
      <c r="AB38">
        <v>19.81981981981982</v>
      </c>
      <c r="AC38">
        <v>26.859964951409911</v>
      </c>
      <c r="AD38">
        <v>66.666666666666643</v>
      </c>
      <c r="AE38">
        <v>64.768460575719658</v>
      </c>
      <c r="AF38">
        <v>40.635478001613777</v>
      </c>
      <c r="AG38">
        <v>60.821596052808879</v>
      </c>
      <c r="AH38">
        <v>58.401424474681306</v>
      </c>
      <c r="AI38">
        <v>33.317028735292951</v>
      </c>
      <c r="AJ38">
        <v>50.982379880851482</v>
      </c>
      <c r="AK38">
        <v>50.309931825249514</v>
      </c>
      <c r="AL38" s="6" t="s">
        <v>40</v>
      </c>
      <c r="AM38" s="6" t="s">
        <v>250</v>
      </c>
    </row>
    <row r="39" spans="1:39" x14ac:dyDescent="0.4">
      <c r="A39" s="6" t="s">
        <v>175</v>
      </c>
      <c r="B39">
        <v>0</v>
      </c>
      <c r="C39">
        <v>9.2817924632249138E-3</v>
      </c>
      <c r="D39">
        <v>0</v>
      </c>
      <c r="E39">
        <v>0</v>
      </c>
      <c r="F39">
        <v>4.2460981613222371E-3</v>
      </c>
      <c r="G39">
        <v>0</v>
      </c>
      <c r="H39">
        <v>0.21587904824851287</v>
      </c>
      <c r="I39">
        <v>-7.4355584930601432E-4</v>
      </c>
      <c r="J39">
        <v>-1.3218770654329134E-3</v>
      </c>
      <c r="K39">
        <v>0.24828794394011788</v>
      </c>
      <c r="L39">
        <v>-1.5926102882624603E-4</v>
      </c>
      <c r="M39">
        <v>6.9278547539417109E-3</v>
      </c>
      <c r="N39">
        <v>-0.29730317529360595</v>
      </c>
      <c r="O39">
        <v>0</v>
      </c>
      <c r="P39">
        <v>-1.7181383210091342E-2</v>
      </c>
      <c r="Q39">
        <v>54.072030221396716</v>
      </c>
      <c r="R39">
        <v>22.448353520685831</v>
      </c>
      <c r="S39">
        <v>42.569124013187185</v>
      </c>
      <c r="T39">
        <v>47.745949282333484</v>
      </c>
      <c r="U39">
        <v>54.009651759308205</v>
      </c>
      <c r="V39">
        <v>56.340709510791918</v>
      </c>
      <c r="W39">
        <v>53.049257232212675</v>
      </c>
      <c r="X39">
        <v>51.61290322580642</v>
      </c>
      <c r="Y39">
        <v>47.142857142857139</v>
      </c>
      <c r="Z39">
        <v>61.794559480308578</v>
      </c>
      <c r="AA39">
        <v>58.064516129032263</v>
      </c>
      <c r="AB39">
        <v>63.963963963963963</v>
      </c>
      <c r="AC39">
        <v>17.826987414369921</v>
      </c>
      <c r="AD39">
        <v>77.777777777777786</v>
      </c>
      <c r="AE39">
        <v>44.868585732165215</v>
      </c>
      <c r="AF39">
        <v>37.867070934042317</v>
      </c>
      <c r="AG39">
        <v>47.524501606650624</v>
      </c>
      <c r="AH39">
        <v>59.184783676463205</v>
      </c>
      <c r="AI39">
        <v>57.904253552457227</v>
      </c>
      <c r="AJ39">
        <v>42.02677487722638</v>
      </c>
      <c r="AK39">
        <v>50.219148427079823</v>
      </c>
      <c r="AL39" s="6" t="s">
        <v>159</v>
      </c>
      <c r="AM39" s="6" t="s">
        <v>176</v>
      </c>
    </row>
    <row r="40" spans="1:39" x14ac:dyDescent="0.4">
      <c r="A40" s="6" t="s">
        <v>52</v>
      </c>
      <c r="B40">
        <v>2.4710353554376886E-2</v>
      </c>
      <c r="C40">
        <v>4.5820655374017916E-2</v>
      </c>
      <c r="D40">
        <v>0.17255520820617676</v>
      </c>
      <c r="E40">
        <v>2.1403673311628929E-3</v>
      </c>
      <c r="F40">
        <v>1.2220651805912724E-2</v>
      </c>
      <c r="G40">
        <v>7.0932105183601379E-2</v>
      </c>
      <c r="H40">
        <v>0.11905155320555189</v>
      </c>
      <c r="I40">
        <v>-1.2392597488433566E-3</v>
      </c>
      <c r="J40">
        <v>0</v>
      </c>
      <c r="K40">
        <v>0.21739130434782611</v>
      </c>
      <c r="L40">
        <v>0</v>
      </c>
      <c r="M40">
        <v>2.150023889154324E-3</v>
      </c>
      <c r="N40">
        <v>-0.30991735537190079</v>
      </c>
      <c r="O40">
        <v>0</v>
      </c>
      <c r="P40">
        <v>0</v>
      </c>
      <c r="Q40">
        <v>64.087678134967987</v>
      </c>
      <c r="R40">
        <v>31.012756868179871</v>
      </c>
      <c r="S40">
        <v>49.942131362875926</v>
      </c>
      <c r="T40">
        <v>52.826594503884237</v>
      </c>
      <c r="U40">
        <v>60.038053496077495</v>
      </c>
      <c r="V40">
        <v>71.031073960241613</v>
      </c>
      <c r="W40">
        <v>30.140734949179048</v>
      </c>
      <c r="X40">
        <v>32.258064516129018</v>
      </c>
      <c r="Y40">
        <v>58.571428571428555</v>
      </c>
      <c r="Z40">
        <v>46.041412911084045</v>
      </c>
      <c r="AA40">
        <v>64.516129032258064</v>
      </c>
      <c r="AB40">
        <v>36.936936936936938</v>
      </c>
      <c r="AC40">
        <v>15.054962561733332</v>
      </c>
      <c r="AD40">
        <v>77.777777777777786</v>
      </c>
      <c r="AE40">
        <v>59.699624530663328</v>
      </c>
      <c r="AF40">
        <v>46.780537089035853</v>
      </c>
      <c r="AG40">
        <v>57.065035592400335</v>
      </c>
      <c r="AH40">
        <v>46.730118951203586</v>
      </c>
      <c r="AI40">
        <v>42.645766451649166</v>
      </c>
      <c r="AJ40">
        <v>48.086551191972163</v>
      </c>
      <c r="AK40">
        <v>49.995690674227816</v>
      </c>
      <c r="AL40" s="6" t="s">
        <v>40</v>
      </c>
      <c r="AM40" s="6" t="s">
        <v>53</v>
      </c>
    </row>
    <row r="41" spans="1:39" x14ac:dyDescent="0.4">
      <c r="A41" s="6" t="s">
        <v>220</v>
      </c>
      <c r="B41">
        <v>0</v>
      </c>
      <c r="C41">
        <v>4.7634710033078509E-2</v>
      </c>
      <c r="D41">
        <v>9.0765595436096191E-2</v>
      </c>
      <c r="E41">
        <v>0</v>
      </c>
      <c r="F41">
        <v>8.6027396234540365E-3</v>
      </c>
      <c r="G41">
        <v>0</v>
      </c>
      <c r="H41">
        <v>0.23322868473231989</v>
      </c>
      <c r="I41">
        <v>-1.6523463317911352E-4</v>
      </c>
      <c r="J41">
        <v>-8.2617316589556761E-5</v>
      </c>
      <c r="K41">
        <v>0.19541328236980413</v>
      </c>
      <c r="L41">
        <v>-6.3704411530498585E-4</v>
      </c>
      <c r="M41">
        <v>1.194457716196847E-3</v>
      </c>
      <c r="N41">
        <v>-0.28824126431781932</v>
      </c>
      <c r="O41">
        <v>0</v>
      </c>
      <c r="P41">
        <v>5.0746701464404811E-3</v>
      </c>
      <c r="Q41">
        <v>54.072030221396716</v>
      </c>
      <c r="R41">
        <v>31.437956082302275</v>
      </c>
      <c r="S41">
        <v>46.447392361075032</v>
      </c>
      <c r="T41">
        <v>47.745949282333484</v>
      </c>
      <c r="U41">
        <v>57.303075583049392</v>
      </c>
      <c r="V41">
        <v>56.340709510791918</v>
      </c>
      <c r="W41">
        <v>57.154026583268191</v>
      </c>
      <c r="X41">
        <v>74.193548387096769</v>
      </c>
      <c r="Y41">
        <v>57.85714285714284</v>
      </c>
      <c r="Z41">
        <v>34.835566382460414</v>
      </c>
      <c r="AA41">
        <v>38.70967741935479</v>
      </c>
      <c r="AB41">
        <v>31.531531531531531</v>
      </c>
      <c r="AC41">
        <v>19.818384578620375</v>
      </c>
      <c r="AD41">
        <v>77.777777777777786</v>
      </c>
      <c r="AE41">
        <v>64.080100125156449</v>
      </c>
      <c r="AF41">
        <v>42.286485753656898</v>
      </c>
      <c r="AG41">
        <v>48.74239845798801</v>
      </c>
      <c r="AH41">
        <v>74.291120827848573</v>
      </c>
      <c r="AI41">
        <v>24.829756951965891</v>
      </c>
      <c r="AJ41">
        <v>52.681452103328837</v>
      </c>
      <c r="AK41">
        <v>49.953657912223868</v>
      </c>
      <c r="AL41" s="6" t="s">
        <v>200</v>
      </c>
      <c r="AM41" s="6" t="s">
        <v>221</v>
      </c>
    </row>
    <row r="42" spans="1:39" x14ac:dyDescent="0.4">
      <c r="A42" s="6" t="s">
        <v>134</v>
      </c>
      <c r="B42">
        <v>-2.4466017735487771E-2</v>
      </c>
      <c r="C42">
        <v>1.2803096038656259E-2</v>
      </c>
      <c r="D42">
        <v>0</v>
      </c>
      <c r="E42">
        <v>0</v>
      </c>
      <c r="F42">
        <v>3.6656524839355498E-3</v>
      </c>
      <c r="G42">
        <v>0</v>
      </c>
      <c r="H42">
        <v>0.11012888301387971</v>
      </c>
      <c r="I42">
        <v>-5.7832121612689906E-4</v>
      </c>
      <c r="J42">
        <v>0</v>
      </c>
      <c r="K42">
        <v>0.25402134097786272</v>
      </c>
      <c r="L42">
        <v>3.981525720656142E-4</v>
      </c>
      <c r="M42">
        <v>-2.3889154323936904E-4</v>
      </c>
      <c r="N42">
        <v>-0.20820646657967232</v>
      </c>
      <c r="O42">
        <v>-7.2495287806292798E-5</v>
      </c>
      <c r="P42">
        <v>4.3497172683775558E-3</v>
      </c>
      <c r="Q42">
        <v>44.155416970736368</v>
      </c>
      <c r="R42">
        <v>23.273717577651563</v>
      </c>
      <c r="S42">
        <v>42.569124013187185</v>
      </c>
      <c r="T42">
        <v>47.745949282333484</v>
      </c>
      <c r="U42">
        <v>53.570861090186341</v>
      </c>
      <c r="V42">
        <v>56.340709510791918</v>
      </c>
      <c r="W42">
        <v>28.029710711493362</v>
      </c>
      <c r="X42">
        <v>58.064516129032263</v>
      </c>
      <c r="Y42">
        <v>58.571428571428555</v>
      </c>
      <c r="Z42">
        <v>64.717823792123426</v>
      </c>
      <c r="AA42">
        <v>80.645161290322534</v>
      </c>
      <c r="AB42">
        <v>23.423423423423426</v>
      </c>
      <c r="AC42">
        <v>37.406404333280236</v>
      </c>
      <c r="AD42">
        <v>66.666666666666643</v>
      </c>
      <c r="AE42">
        <v>63.454317897371716</v>
      </c>
      <c r="AF42">
        <v>34.744720570257783</v>
      </c>
      <c r="AG42">
        <v>47.362238319894935</v>
      </c>
      <c r="AH42">
        <v>56.301081090127717</v>
      </c>
      <c r="AI42">
        <v>51.588665023619093</v>
      </c>
      <c r="AJ42">
        <v>55.621702228920419</v>
      </c>
      <c r="AK42">
        <v>49.909015417335269</v>
      </c>
      <c r="AL42" s="6" t="s">
        <v>122</v>
      </c>
      <c r="AM42" s="6" t="s">
        <v>135</v>
      </c>
    </row>
    <row r="43" spans="1:39" x14ac:dyDescent="0.4">
      <c r="A43" s="6" t="s">
        <v>251</v>
      </c>
      <c r="B43">
        <v>1.9825665279118918E-2</v>
      </c>
      <c r="C43">
        <v>9.1056114316248049E-3</v>
      </c>
      <c r="D43">
        <v>0</v>
      </c>
      <c r="E43">
        <v>0</v>
      </c>
      <c r="F43">
        <v>3.1856832020114301E-3</v>
      </c>
      <c r="G43">
        <v>0</v>
      </c>
      <c r="H43">
        <v>7.0885657633840055E-2</v>
      </c>
      <c r="I43">
        <v>-1.6523463317911352E-4</v>
      </c>
      <c r="J43">
        <v>0</v>
      </c>
      <c r="K43">
        <v>0.21540054148749802</v>
      </c>
      <c r="L43">
        <v>7.9630514413122147E-5</v>
      </c>
      <c r="M43">
        <v>0</v>
      </c>
      <c r="N43">
        <v>-0.3160794548354357</v>
      </c>
      <c r="O43">
        <v>0</v>
      </c>
      <c r="P43">
        <v>2.6098303610265335E-2</v>
      </c>
      <c r="Q43">
        <v>62.10780691115589</v>
      </c>
      <c r="R43">
        <v>22.407058162905138</v>
      </c>
      <c r="S43">
        <v>42.569124013187185</v>
      </c>
      <c r="T43">
        <v>47.745949282333484</v>
      </c>
      <c r="U43">
        <v>53.208026029855404</v>
      </c>
      <c r="V43">
        <v>56.340709510791918</v>
      </c>
      <c r="W43">
        <v>18.745113369820174</v>
      </c>
      <c r="X43">
        <v>74.193548387096769</v>
      </c>
      <c r="Y43">
        <v>58.571428571428555</v>
      </c>
      <c r="Z43">
        <v>45.026390580592754</v>
      </c>
      <c r="AA43">
        <v>67.741935483870932</v>
      </c>
      <c r="AB43">
        <v>24.774774774774773</v>
      </c>
      <c r="AC43">
        <v>13.700812490043024</v>
      </c>
      <c r="AD43">
        <v>77.777777777777786</v>
      </c>
      <c r="AE43">
        <v>82.22778473091364</v>
      </c>
      <c r="AF43">
        <v>40.612741101403273</v>
      </c>
      <c r="AG43">
        <v>47.228063157152015</v>
      </c>
      <c r="AH43">
        <v>59.065657833555626</v>
      </c>
      <c r="AI43">
        <v>38.466053009172136</v>
      </c>
      <c r="AJ43">
        <v>58.72670515823151</v>
      </c>
      <c r="AK43">
        <v>49.809216005103167</v>
      </c>
      <c r="AL43" s="6" t="s">
        <v>40</v>
      </c>
      <c r="AM43" s="6" t="s">
        <v>252</v>
      </c>
    </row>
    <row r="44" spans="1:39" x14ac:dyDescent="0.4">
      <c r="A44" s="6" t="s">
        <v>177</v>
      </c>
      <c r="B44">
        <v>5.6753342175937856E-3</v>
      </c>
      <c r="C44">
        <v>4.8235432750141083E-2</v>
      </c>
      <c r="D44">
        <v>0</v>
      </c>
      <c r="E44">
        <v>0</v>
      </c>
      <c r="F44">
        <v>-2.4405493627646657E-4</v>
      </c>
      <c r="G44">
        <v>0</v>
      </c>
      <c r="H44">
        <v>0.23050231328486451</v>
      </c>
      <c r="I44">
        <v>-1.6523463317911352E-4</v>
      </c>
      <c r="J44">
        <v>0</v>
      </c>
      <c r="K44">
        <v>0.21492275840101929</v>
      </c>
      <c r="L44">
        <v>-1.5926102882624603E-4</v>
      </c>
      <c r="M44">
        <v>0</v>
      </c>
      <c r="N44">
        <v>-0.30078294910830794</v>
      </c>
      <c r="O44">
        <v>-7.2495287806292798E-5</v>
      </c>
      <c r="P44">
        <v>-1.4499057561258473E-4</v>
      </c>
      <c r="Q44">
        <v>56.372367575541716</v>
      </c>
      <c r="R44">
        <v>31.578760454389254</v>
      </c>
      <c r="S44">
        <v>42.569124013187185</v>
      </c>
      <c r="T44">
        <v>47.745949282333484</v>
      </c>
      <c r="U44">
        <v>50.6152991800531</v>
      </c>
      <c r="V44">
        <v>56.340709510791918</v>
      </c>
      <c r="W44">
        <v>56.508991399530892</v>
      </c>
      <c r="X44">
        <v>74.193548387096769</v>
      </c>
      <c r="Y44">
        <v>58.571428571428555</v>
      </c>
      <c r="Z44">
        <v>44.782785221274871</v>
      </c>
      <c r="AA44">
        <v>58.064516129032263</v>
      </c>
      <c r="AB44">
        <v>24.774774774774773</v>
      </c>
      <c r="AC44">
        <v>17.062290903297772</v>
      </c>
      <c r="AD44">
        <v>66.666666666666643</v>
      </c>
      <c r="AE44">
        <v>59.574468085106382</v>
      </c>
      <c r="AF44">
        <v>41.792910807647964</v>
      </c>
      <c r="AG44">
        <v>46.269281647165506</v>
      </c>
      <c r="AH44">
        <v>74.319092224839395</v>
      </c>
      <c r="AI44">
        <v>34.299088374737345</v>
      </c>
      <c r="AJ44">
        <v>43.448916015747308</v>
      </c>
      <c r="AK44">
        <v>49.69477867696704</v>
      </c>
      <c r="AL44" s="6" t="s">
        <v>159</v>
      </c>
      <c r="AM44" s="6" t="s">
        <v>178</v>
      </c>
    </row>
    <row r="45" spans="1:39" x14ac:dyDescent="0.4">
      <c r="A45" s="6" t="s">
        <v>136</v>
      </c>
      <c r="B45">
        <v>0</v>
      </c>
      <c r="C45">
        <v>-1.5310668496421487E-2</v>
      </c>
      <c r="D45">
        <v>-7.9532146453857422E-2</v>
      </c>
      <c r="E45">
        <v>0</v>
      </c>
      <c r="F45">
        <v>-5.3589083945348726E-3</v>
      </c>
      <c r="G45">
        <v>0</v>
      </c>
      <c r="H45">
        <v>0.25553536021150031</v>
      </c>
      <c r="I45">
        <v>-4.1308658294778554E-4</v>
      </c>
      <c r="J45">
        <v>0</v>
      </c>
      <c r="K45">
        <v>0.19883739448956841</v>
      </c>
      <c r="L45">
        <v>0</v>
      </c>
      <c r="M45">
        <v>2.3889154323936991E-4</v>
      </c>
      <c r="N45">
        <v>-0.23365231259968103</v>
      </c>
      <c r="O45">
        <v>0</v>
      </c>
      <c r="P45">
        <v>-7.2495287806292538E-4</v>
      </c>
      <c r="Q45">
        <v>54.072030221396716</v>
      </c>
      <c r="R45">
        <v>16.684086704826644</v>
      </c>
      <c r="S45">
        <v>39.170842927169971</v>
      </c>
      <c r="T45">
        <v>47.745949282333484</v>
      </c>
      <c r="U45">
        <v>46.748701393479578</v>
      </c>
      <c r="V45">
        <v>56.340709510791918</v>
      </c>
      <c r="W45">
        <v>62.43158717748242</v>
      </c>
      <c r="X45">
        <v>64.516129032258036</v>
      </c>
      <c r="Y45">
        <v>58.571428571428555</v>
      </c>
      <c r="Z45">
        <v>36.581404790905403</v>
      </c>
      <c r="AA45">
        <v>64.516129032258064</v>
      </c>
      <c r="AB45">
        <v>26.126126126126131</v>
      </c>
      <c r="AC45">
        <v>31.81456109606501</v>
      </c>
      <c r="AD45">
        <v>77.777777777777786</v>
      </c>
      <c r="AE45">
        <v>59.073842302878596</v>
      </c>
      <c r="AF45">
        <v>34.720233336140041</v>
      </c>
      <c r="AG45">
        <v>44.839427027268265</v>
      </c>
      <c r="AH45">
        <v>72.802458921558568</v>
      </c>
      <c r="AI45">
        <v>34.131748189409088</v>
      </c>
      <c r="AJ45">
        <v>56.193956852152596</v>
      </c>
      <c r="AK45">
        <v>49.478087063145232</v>
      </c>
      <c r="AL45" s="6" t="s">
        <v>122</v>
      </c>
      <c r="AM45" s="6" t="s">
        <v>137</v>
      </c>
    </row>
    <row r="46" spans="1:39" x14ac:dyDescent="0.4">
      <c r="A46" s="6" t="s">
        <v>95</v>
      </c>
      <c r="B46">
        <v>1.647496731816657E-2</v>
      </c>
      <c r="C46">
        <v>2.0245694956974924E-2</v>
      </c>
      <c r="D46">
        <v>0</v>
      </c>
      <c r="E46">
        <v>0</v>
      </c>
      <c r="F46">
        <v>4.5933460439805118E-3</v>
      </c>
      <c r="G46">
        <v>0</v>
      </c>
      <c r="H46">
        <v>7.7742894910773297E-2</v>
      </c>
      <c r="I46">
        <v>-8.2617316589556761E-5</v>
      </c>
      <c r="J46">
        <v>-9.0879048248512784E-4</v>
      </c>
      <c r="K46">
        <v>0.20194298455168022</v>
      </c>
      <c r="L46">
        <v>-7.9630514413123882E-5</v>
      </c>
      <c r="M46">
        <v>-8.7593565854435403E-4</v>
      </c>
      <c r="N46">
        <v>-0.18798028128171668</v>
      </c>
      <c r="O46">
        <v>0</v>
      </c>
      <c r="P46">
        <v>0</v>
      </c>
      <c r="Q46">
        <v>60.749695584752985</v>
      </c>
      <c r="R46">
        <v>25.018200410785262</v>
      </c>
      <c r="S46">
        <v>42.569124013187185</v>
      </c>
      <c r="T46">
        <v>47.745949282333484</v>
      </c>
      <c r="U46">
        <v>54.272155446938001</v>
      </c>
      <c r="V46">
        <v>56.340709510791918</v>
      </c>
      <c r="W46">
        <v>20.36747458952307</v>
      </c>
      <c r="X46">
        <v>77.419354838709651</v>
      </c>
      <c r="Y46">
        <v>50.714285714285701</v>
      </c>
      <c r="Z46">
        <v>38.164839626471782</v>
      </c>
      <c r="AA46">
        <v>61.290322580645132</v>
      </c>
      <c r="AB46">
        <v>19.81981981981982</v>
      </c>
      <c r="AC46">
        <v>41.851202803887219</v>
      </c>
      <c r="AD46">
        <v>77.777777777777786</v>
      </c>
      <c r="AE46">
        <v>59.699624530663328</v>
      </c>
      <c r="AF46">
        <v>41.04308917240558</v>
      </c>
      <c r="AG46">
        <v>47.621574571364164</v>
      </c>
      <c r="AH46">
        <v>57.850284625700645</v>
      </c>
      <c r="AI46">
        <v>30.79319589796135</v>
      </c>
      <c r="AJ46">
        <v>61.551932579922877</v>
      </c>
      <c r="AK46">
        <v>48.920035768704828</v>
      </c>
      <c r="AL46" s="6" t="s">
        <v>81</v>
      </c>
      <c r="AM46" s="6" t="s">
        <v>96</v>
      </c>
    </row>
    <row r="47" spans="1:39" x14ac:dyDescent="0.4">
      <c r="A47" s="6" t="s">
        <v>253</v>
      </c>
      <c r="B47">
        <v>0</v>
      </c>
      <c r="C47">
        <v>5.3558900616921257E-2</v>
      </c>
      <c r="D47">
        <v>0</v>
      </c>
      <c r="E47">
        <v>1.3378887769296721E-4</v>
      </c>
      <c r="F47">
        <v>8.0625607326754167E-3</v>
      </c>
      <c r="G47">
        <v>0</v>
      </c>
      <c r="H47">
        <v>0.11029411764705883</v>
      </c>
      <c r="I47">
        <v>-4.1308658294778554E-4</v>
      </c>
      <c r="J47">
        <v>0</v>
      </c>
      <c r="K47">
        <v>0.2064022933588151</v>
      </c>
      <c r="L47">
        <v>-3.1852205765249379E-4</v>
      </c>
      <c r="M47">
        <v>-2.388915432393693E-3</v>
      </c>
      <c r="N47">
        <v>-0.13498622589531681</v>
      </c>
      <c r="O47">
        <v>-7.2495287806292798E-5</v>
      </c>
      <c r="P47">
        <v>3.0448020878642897E-3</v>
      </c>
      <c r="Q47">
        <v>54.072030221396716</v>
      </c>
      <c r="R47">
        <v>32.826536722902034</v>
      </c>
      <c r="S47">
        <v>42.569124013187185</v>
      </c>
      <c r="T47">
        <v>48.063527397197582</v>
      </c>
      <c r="U47">
        <v>56.894724782682673</v>
      </c>
      <c r="V47">
        <v>56.340709510791918</v>
      </c>
      <c r="W47">
        <v>28.068803752931981</v>
      </c>
      <c r="X47">
        <v>64.516129032258036</v>
      </c>
      <c r="Y47">
        <v>58.571428571428555</v>
      </c>
      <c r="Z47">
        <v>40.438489646772226</v>
      </c>
      <c r="AA47">
        <v>51.612903225806392</v>
      </c>
      <c r="AB47">
        <v>11.261261261261263</v>
      </c>
      <c r="AC47">
        <v>53.496893420423774</v>
      </c>
      <c r="AD47">
        <v>66.666666666666643</v>
      </c>
      <c r="AE47">
        <v>62.327909887359198</v>
      </c>
      <c r="AF47">
        <v>41.431413237995088</v>
      </c>
      <c r="AG47">
        <v>48.708831029749909</v>
      </c>
      <c r="AH47">
        <v>58.922781043775508</v>
      </c>
      <c r="AI47">
        <v>24.088802175519021</v>
      </c>
      <c r="AJ47">
        <v>63.141304120935303</v>
      </c>
      <c r="AK47">
        <v>48.515142540871075</v>
      </c>
      <c r="AL47" s="6" t="s">
        <v>40</v>
      </c>
      <c r="AM47" s="6" t="s">
        <v>254</v>
      </c>
    </row>
    <row r="48" spans="1:39" x14ac:dyDescent="0.4">
      <c r="A48" s="6" t="s">
        <v>58</v>
      </c>
      <c r="B48">
        <v>0</v>
      </c>
      <c r="C48">
        <v>0.17355136016382144</v>
      </c>
      <c r="D48">
        <v>0</v>
      </c>
      <c r="E48">
        <v>0</v>
      </c>
      <c r="F48">
        <v>3.4265121853740976E-4</v>
      </c>
      <c r="G48">
        <v>0</v>
      </c>
      <c r="H48">
        <v>9.8149372108393931E-2</v>
      </c>
      <c r="I48">
        <v>-5.7832121612689906E-4</v>
      </c>
      <c r="J48">
        <v>-1.3218770654329134E-3</v>
      </c>
      <c r="K48">
        <v>0.21731167383341299</v>
      </c>
      <c r="L48">
        <v>-4.7778308647873982E-4</v>
      </c>
      <c r="M48">
        <v>-7.9630514413123101E-4</v>
      </c>
      <c r="N48">
        <v>-0.16579672321299116</v>
      </c>
      <c r="O48">
        <v>-7.2495287806292798E-5</v>
      </c>
      <c r="P48">
        <v>0</v>
      </c>
      <c r="Q48">
        <v>54.072030221396716</v>
      </c>
      <c r="R48">
        <v>60.951763956340621</v>
      </c>
      <c r="S48">
        <v>42.569124013187185</v>
      </c>
      <c r="T48">
        <v>47.745949282333484</v>
      </c>
      <c r="U48">
        <v>51.058822486846879</v>
      </c>
      <c r="V48">
        <v>56.340709510791918</v>
      </c>
      <c r="W48">
        <v>25.195465207193124</v>
      </c>
      <c r="X48">
        <v>58.064516129032263</v>
      </c>
      <c r="Y48">
        <v>47.142857142857139</v>
      </c>
      <c r="Z48">
        <v>46.000812017864398</v>
      </c>
      <c r="AA48">
        <v>45.161290322580591</v>
      </c>
      <c r="AB48">
        <v>20.27027027027027</v>
      </c>
      <c r="AC48">
        <v>46.726143061972287</v>
      </c>
      <c r="AD48">
        <v>66.666666666666643</v>
      </c>
      <c r="AE48">
        <v>59.699624530663328</v>
      </c>
      <c r="AF48">
        <v>51.090901347149156</v>
      </c>
      <c r="AG48">
        <v>46.433295047124858</v>
      </c>
      <c r="AH48">
        <v>50.54010118892991</v>
      </c>
      <c r="AI48">
        <v>27.499193814441863</v>
      </c>
      <c r="AJ48">
        <v>58.418193735309941</v>
      </c>
      <c r="AK48">
        <v>48.511069654666457</v>
      </c>
      <c r="AL48" s="6" t="s">
        <v>40</v>
      </c>
      <c r="AM48" s="6" t="s">
        <v>59</v>
      </c>
    </row>
    <row r="49" spans="1:39" x14ac:dyDescent="0.4">
      <c r="A49" s="6" t="s">
        <v>259</v>
      </c>
      <c r="B49">
        <v>4.4398436108780666E-3</v>
      </c>
      <c r="C49">
        <v>5.3957159223262385E-2</v>
      </c>
      <c r="D49">
        <v>0</v>
      </c>
      <c r="E49">
        <v>0</v>
      </c>
      <c r="F49">
        <v>9.9202833840773275E-3</v>
      </c>
      <c r="G49">
        <v>8.8834613561630249E-3</v>
      </c>
      <c r="H49">
        <v>0.14656311962987442</v>
      </c>
      <c r="I49">
        <v>-2.4785194976867028E-4</v>
      </c>
      <c r="J49">
        <v>-4.5439524124256444E-3</v>
      </c>
      <c r="K49">
        <v>0.20114667940754899</v>
      </c>
      <c r="L49">
        <v>-3.1852205765249379E-4</v>
      </c>
      <c r="M49">
        <v>7.9630514413123014E-5</v>
      </c>
      <c r="N49">
        <v>-0.1594171378860374</v>
      </c>
      <c r="O49">
        <v>0</v>
      </c>
      <c r="P49">
        <v>5.3646512976656523E-3</v>
      </c>
      <c r="Q49">
        <v>55.871596152334078</v>
      </c>
      <c r="R49">
        <v>32.919885203659184</v>
      </c>
      <c r="S49">
        <v>42.569124013187185</v>
      </c>
      <c r="T49">
        <v>47.745949282333484</v>
      </c>
      <c r="U49">
        <v>58.299079052183856</v>
      </c>
      <c r="V49">
        <v>58.180515118659429</v>
      </c>
      <c r="W49">
        <v>36.649726348709933</v>
      </c>
      <c r="X49">
        <v>70.967741935483872</v>
      </c>
      <c r="Y49">
        <v>19.285714285714274</v>
      </c>
      <c r="Z49">
        <v>37.758830694275268</v>
      </c>
      <c r="AA49">
        <v>51.612903225806392</v>
      </c>
      <c r="AB49">
        <v>25.225225225225223</v>
      </c>
      <c r="AC49">
        <v>48.128086665604599</v>
      </c>
      <c r="AD49">
        <v>77.777777777777786</v>
      </c>
      <c r="AE49">
        <v>64.330413016270342</v>
      </c>
      <c r="AF49">
        <v>42.081526536623684</v>
      </c>
      <c r="AG49">
        <v>49.791070943131878</v>
      </c>
      <c r="AH49">
        <v>49.126534188192785</v>
      </c>
      <c r="AI49">
        <v>28.828362983170496</v>
      </c>
      <c r="AJ49">
        <v>67.033148111812025</v>
      </c>
      <c r="AK49">
        <v>48.488171199815</v>
      </c>
      <c r="AL49" s="6" t="s">
        <v>122</v>
      </c>
      <c r="AM49" s="6" t="s">
        <v>260</v>
      </c>
    </row>
    <row r="50" spans="1:39" x14ac:dyDescent="0.4">
      <c r="A50" s="6" t="s">
        <v>60</v>
      </c>
      <c r="B50">
        <v>0</v>
      </c>
      <c r="C50">
        <v>7.3655938290711376E-2</v>
      </c>
      <c r="D50">
        <v>0</v>
      </c>
      <c r="E50">
        <v>0</v>
      </c>
      <c r="F50">
        <v>1.3087178423396573E-3</v>
      </c>
      <c r="G50">
        <v>0</v>
      </c>
      <c r="H50">
        <v>9.8562458691341712E-2</v>
      </c>
      <c r="I50">
        <v>0</v>
      </c>
      <c r="J50">
        <v>0</v>
      </c>
      <c r="K50">
        <v>0.21325051759834368</v>
      </c>
      <c r="L50">
        <v>-7.16674629718108E-4</v>
      </c>
      <c r="M50">
        <v>-7.16674629718108E-4</v>
      </c>
      <c r="N50">
        <v>-0.22140060896041758</v>
      </c>
      <c r="O50">
        <v>0</v>
      </c>
      <c r="P50">
        <v>6.5245759025663388E-4</v>
      </c>
      <c r="Q50">
        <v>54.072030221396716</v>
      </c>
      <c r="R50">
        <v>37.537113982745559</v>
      </c>
      <c r="S50">
        <v>42.569124013187185</v>
      </c>
      <c r="T50">
        <v>47.745949282333484</v>
      </c>
      <c r="U50">
        <v>51.78912514356233</v>
      </c>
      <c r="V50">
        <v>56.340709510791918</v>
      </c>
      <c r="W50">
        <v>25.293197810789685</v>
      </c>
      <c r="X50">
        <v>80.645161290322548</v>
      </c>
      <c r="Y50">
        <v>58.571428571428555</v>
      </c>
      <c r="Z50">
        <v>43.930166463662182</v>
      </c>
      <c r="AA50">
        <v>35.483870967741929</v>
      </c>
      <c r="AB50">
        <v>20.72072072072072</v>
      </c>
      <c r="AC50">
        <v>34.506930062131595</v>
      </c>
      <c r="AD50">
        <v>77.777777777777786</v>
      </c>
      <c r="AE50">
        <v>60.262828535669591</v>
      </c>
      <c r="AF50">
        <v>43.049240701255989</v>
      </c>
      <c r="AG50">
        <v>46.703358468578671</v>
      </c>
      <c r="AH50">
        <v>64.316443528558239</v>
      </c>
      <c r="AI50">
        <v>22.754042858890827</v>
      </c>
      <c r="AJ50">
        <v>58.144377044777407</v>
      </c>
      <c r="AK50">
        <v>48.483075623617452</v>
      </c>
      <c r="AL50" s="6" t="s">
        <v>40</v>
      </c>
      <c r="AM50" s="6" t="s">
        <v>61</v>
      </c>
    </row>
    <row r="51" spans="1:39" x14ac:dyDescent="0.4">
      <c r="A51" s="6" t="s">
        <v>62</v>
      </c>
      <c r="B51">
        <v>9.7721768563138311E-4</v>
      </c>
      <c r="C51">
        <v>7.450865757754177E-2</v>
      </c>
      <c r="D51">
        <v>0</v>
      </c>
      <c r="E51">
        <v>0</v>
      </c>
      <c r="F51">
        <v>1.1824090492079053E-2</v>
      </c>
      <c r="G51">
        <v>1.2060806155204773E-2</v>
      </c>
      <c r="H51">
        <v>-4.8744216787838732E-3</v>
      </c>
      <c r="I51">
        <v>-4.1308658294778554E-4</v>
      </c>
      <c r="J51">
        <v>0</v>
      </c>
      <c r="K51">
        <v>0.21763019589106547</v>
      </c>
      <c r="L51">
        <v>-1.5926102882624603E-4</v>
      </c>
      <c r="M51">
        <v>0</v>
      </c>
      <c r="N51">
        <v>-0.22828766130201536</v>
      </c>
      <c r="O51">
        <v>0</v>
      </c>
      <c r="P51">
        <v>0</v>
      </c>
      <c r="Q51">
        <v>54.468117968691018</v>
      </c>
      <c r="R51">
        <v>37.736984239585048</v>
      </c>
      <c r="S51">
        <v>42.569124013187185</v>
      </c>
      <c r="T51">
        <v>47.745949282333484</v>
      </c>
      <c r="U51">
        <v>59.738271085726268</v>
      </c>
      <c r="V51">
        <v>58.838557805517077</v>
      </c>
      <c r="W51">
        <v>0.82095387021110244</v>
      </c>
      <c r="X51">
        <v>64.516129032258036</v>
      </c>
      <c r="Y51">
        <v>58.571428571428555</v>
      </c>
      <c r="Z51">
        <v>46.163215590743</v>
      </c>
      <c r="AA51">
        <v>58.064516129032263</v>
      </c>
      <c r="AB51">
        <v>24.774774774774773</v>
      </c>
      <c r="AC51">
        <v>32.99346821730127</v>
      </c>
      <c r="AD51">
        <v>77.777777777777786</v>
      </c>
      <c r="AE51">
        <v>59.699624530663328</v>
      </c>
      <c r="AF51">
        <v>43.253919909950213</v>
      </c>
      <c r="AG51">
        <v>50.56662116053122</v>
      </c>
      <c r="AH51">
        <v>47.916938631016947</v>
      </c>
      <c r="AI51">
        <v>34.878887810340558</v>
      </c>
      <c r="AJ51">
        <v>57.100831479030731</v>
      </c>
      <c r="AK51">
        <v>48.298592859282017</v>
      </c>
      <c r="AL51" s="6" t="s">
        <v>40</v>
      </c>
      <c r="AM51" s="6" t="s">
        <v>63</v>
      </c>
    </row>
    <row r="52" spans="1:39" x14ac:dyDescent="0.4">
      <c r="A52" s="6" t="s">
        <v>140</v>
      </c>
      <c r="B52">
        <v>0</v>
      </c>
      <c r="C52">
        <v>2.9054276075607399E-2</v>
      </c>
      <c r="D52">
        <v>0</v>
      </c>
      <c r="E52">
        <v>0</v>
      </c>
      <c r="F52">
        <v>-4.7484105990351355E-3</v>
      </c>
      <c r="G52">
        <v>-3.3998817205429077E-2</v>
      </c>
      <c r="H52">
        <v>0.10839391936549901</v>
      </c>
      <c r="I52">
        <v>-7.4355584930601432E-4</v>
      </c>
      <c r="J52">
        <v>0</v>
      </c>
      <c r="K52">
        <v>0.25537505972288582</v>
      </c>
      <c r="L52">
        <v>-7.16674629718108E-4</v>
      </c>
      <c r="M52">
        <v>0</v>
      </c>
      <c r="N52">
        <v>-0.1330288531245469</v>
      </c>
      <c r="O52">
        <v>0</v>
      </c>
      <c r="P52">
        <v>-6.5245759025663302E-4</v>
      </c>
      <c r="Q52">
        <v>54.072030221396716</v>
      </c>
      <c r="R52">
        <v>27.082858027615607</v>
      </c>
      <c r="S52">
        <v>42.569124013187185</v>
      </c>
      <c r="T52">
        <v>47.745949282333484</v>
      </c>
      <c r="U52">
        <v>47.210210104149674</v>
      </c>
      <c r="V52">
        <v>49.299398466869292</v>
      </c>
      <c r="W52">
        <v>27.619233776387809</v>
      </c>
      <c r="X52">
        <v>51.61290322580642</v>
      </c>
      <c r="Y52">
        <v>58.571428571428555</v>
      </c>
      <c r="Z52">
        <v>65.408038976857483</v>
      </c>
      <c r="AA52">
        <v>35.483870967741929</v>
      </c>
      <c r="AB52">
        <v>24.774774774774773</v>
      </c>
      <c r="AC52">
        <v>53.927035207901874</v>
      </c>
      <c r="AD52">
        <v>77.777777777777786</v>
      </c>
      <c r="AE52">
        <v>59.136420525657073</v>
      </c>
      <c r="AF52">
        <v>39.458771538092371</v>
      </c>
      <c r="AG52">
        <v>42.406238657668261</v>
      </c>
      <c r="AH52">
        <v>53.529373241327519</v>
      </c>
      <c r="AI52">
        <v>33.47779752335633</v>
      </c>
      <c r="AJ52">
        <v>67.337144638386647</v>
      </c>
      <c r="AK52">
        <v>48.152736927992379</v>
      </c>
      <c r="AL52" s="6" t="s">
        <v>122</v>
      </c>
      <c r="AM52" s="6" t="s">
        <v>141</v>
      </c>
    </row>
    <row r="53" spans="1:39" x14ac:dyDescent="0.4">
      <c r="A53" s="6" t="s">
        <v>179</v>
      </c>
      <c r="B53">
        <v>-1.1665607051871687E-2</v>
      </c>
      <c r="C53">
        <v>2.1104218105989059E-2</v>
      </c>
      <c r="D53">
        <v>0</v>
      </c>
      <c r="E53">
        <v>0</v>
      </c>
      <c r="F53">
        <v>2.6558067062372737E-3</v>
      </c>
      <c r="G53">
        <v>0</v>
      </c>
      <c r="H53">
        <v>0.19109385327164574</v>
      </c>
      <c r="I53">
        <v>-3.3046926635822704E-4</v>
      </c>
      <c r="J53">
        <v>-3.056840713813614E-3</v>
      </c>
      <c r="K53">
        <v>0.21818760949195734</v>
      </c>
      <c r="L53">
        <v>2.3889154323936818E-4</v>
      </c>
      <c r="M53">
        <v>3.1852205765249293E-4</v>
      </c>
      <c r="N53">
        <v>-0.29549079309844861</v>
      </c>
      <c r="O53">
        <v>-7.2495287806292798E-5</v>
      </c>
      <c r="P53">
        <v>9.7143685660432081E-3</v>
      </c>
      <c r="Q53">
        <v>49.343703988730347</v>
      </c>
      <c r="R53">
        <v>25.21943104429646</v>
      </c>
      <c r="S53">
        <v>42.569124013187185</v>
      </c>
      <c r="T53">
        <v>47.745949282333484</v>
      </c>
      <c r="U53">
        <v>52.807463373967444</v>
      </c>
      <c r="V53">
        <v>56.340709510791918</v>
      </c>
      <c r="W53">
        <v>47.185301016419089</v>
      </c>
      <c r="X53">
        <v>67.741935483871003</v>
      </c>
      <c r="Y53">
        <v>32.142857142857139</v>
      </c>
      <c r="Z53">
        <v>46.447421843280559</v>
      </c>
      <c r="AA53">
        <v>74.193548387096726</v>
      </c>
      <c r="AB53">
        <v>26.576576576576578</v>
      </c>
      <c r="AC53">
        <v>18.225266847220013</v>
      </c>
      <c r="AD53">
        <v>66.666666666666643</v>
      </c>
      <c r="AE53">
        <v>68.085106382978722</v>
      </c>
      <c r="AF53">
        <v>37.194862298184503</v>
      </c>
      <c r="AG53">
        <v>47.079936458774306</v>
      </c>
      <c r="AH53">
        <v>57.272272152087581</v>
      </c>
      <c r="AI53">
        <v>42.52945123331893</v>
      </c>
      <c r="AJ53">
        <v>48.31000488450443</v>
      </c>
      <c r="AK53">
        <v>48.086070770684891</v>
      </c>
      <c r="AL53" s="6" t="s">
        <v>159</v>
      </c>
      <c r="AM53" s="6" t="s">
        <v>180</v>
      </c>
    </row>
    <row r="54" spans="1:39" x14ac:dyDescent="0.4">
      <c r="A54" s="6" t="s">
        <v>97</v>
      </c>
      <c r="B54">
        <v>-6.8768632776455634E-4</v>
      </c>
      <c r="C54">
        <v>4.6526057458487813E-2</v>
      </c>
      <c r="D54">
        <v>0</v>
      </c>
      <c r="E54">
        <v>0</v>
      </c>
      <c r="F54">
        <v>3.8025690908229937E-3</v>
      </c>
      <c r="G54">
        <v>0</v>
      </c>
      <c r="H54">
        <v>0.14705882352941177</v>
      </c>
      <c r="I54">
        <v>-8.2617316589556761E-5</v>
      </c>
      <c r="J54">
        <v>0</v>
      </c>
      <c r="K54">
        <v>0.13847746456442109</v>
      </c>
      <c r="L54">
        <v>-5.5741360089186197E-4</v>
      </c>
      <c r="M54">
        <v>2.3889154323936991E-4</v>
      </c>
      <c r="N54">
        <v>-0.18384804987675801</v>
      </c>
      <c r="O54">
        <v>0</v>
      </c>
      <c r="P54">
        <v>0</v>
      </c>
      <c r="Q54">
        <v>53.793295879586921</v>
      </c>
      <c r="R54">
        <v>31.178097206994259</v>
      </c>
      <c r="S54">
        <v>42.569124013187185</v>
      </c>
      <c r="T54">
        <v>47.745949282333484</v>
      </c>
      <c r="U54">
        <v>53.674363850032059</v>
      </c>
      <c r="V54">
        <v>56.340709510791918</v>
      </c>
      <c r="W54">
        <v>36.767005473025804</v>
      </c>
      <c r="X54">
        <v>77.419354838709651</v>
      </c>
      <c r="Y54">
        <v>58.571428571428555</v>
      </c>
      <c r="Z54">
        <v>5.8059277304100547</v>
      </c>
      <c r="AA54">
        <v>41.93548387096773</v>
      </c>
      <c r="AB54">
        <v>26.126126126126131</v>
      </c>
      <c r="AC54">
        <v>42.759279910785416</v>
      </c>
      <c r="AD54">
        <v>77.777777777777786</v>
      </c>
      <c r="AE54">
        <v>59.699624530663328</v>
      </c>
      <c r="AF54">
        <v>40.769533680244777</v>
      </c>
      <c r="AG54">
        <v>47.400513286029621</v>
      </c>
      <c r="AH54">
        <v>67.64794314908157</v>
      </c>
      <c r="AI54">
        <v>11.721454824096911</v>
      </c>
      <c r="AJ54">
        <v>62.008250498539532</v>
      </c>
      <c r="AK54">
        <v>47.47756990485469</v>
      </c>
      <c r="AL54" s="6" t="s">
        <v>81</v>
      </c>
      <c r="AM54" s="6" t="s">
        <v>98</v>
      </c>
    </row>
    <row r="55" spans="1:39" x14ac:dyDescent="0.4">
      <c r="A55" s="6" t="s">
        <v>99</v>
      </c>
      <c r="B55">
        <v>-4.0802507205717257E-2</v>
      </c>
      <c r="C55">
        <v>2.4762978353904952E-3</v>
      </c>
      <c r="D55">
        <v>-0.178000807762146</v>
      </c>
      <c r="E55">
        <v>0</v>
      </c>
      <c r="F55">
        <v>-1.0022268873480233E-4</v>
      </c>
      <c r="G55">
        <v>-7.7840328216552734E-2</v>
      </c>
      <c r="H55">
        <v>0.12078651685393259</v>
      </c>
      <c r="I55">
        <v>-2.4785194976867028E-4</v>
      </c>
      <c r="J55">
        <v>0</v>
      </c>
      <c r="K55">
        <v>0.27615862398471097</v>
      </c>
      <c r="L55">
        <v>-1.5926102882624603E-4</v>
      </c>
      <c r="M55">
        <v>1.592610288262462E-3</v>
      </c>
      <c r="N55">
        <v>-0.28106423082499638</v>
      </c>
      <c r="O55">
        <v>-7.2495287806292798E-5</v>
      </c>
      <c r="P55">
        <v>0</v>
      </c>
      <c r="Q55">
        <v>37.533879714398687</v>
      </c>
      <c r="R55">
        <v>20.853202595648117</v>
      </c>
      <c r="S55">
        <v>34.963434926638605</v>
      </c>
      <c r="T55">
        <v>47.745949282333484</v>
      </c>
      <c r="U55">
        <v>50.724029851326691</v>
      </c>
      <c r="V55">
        <v>40.219620373424753</v>
      </c>
      <c r="W55">
        <v>30.551211884284601</v>
      </c>
      <c r="X55">
        <v>70.967741935483872</v>
      </c>
      <c r="Y55">
        <v>58.571428571428555</v>
      </c>
      <c r="Z55">
        <v>76.004872107186372</v>
      </c>
      <c r="AA55">
        <v>58.064516129032263</v>
      </c>
      <c r="AB55">
        <v>33.783783783783782</v>
      </c>
      <c r="AC55">
        <v>21.395571132706714</v>
      </c>
      <c r="AD55">
        <v>66.666666666666643</v>
      </c>
      <c r="AE55">
        <v>59.699624530663328</v>
      </c>
      <c r="AF55">
        <v>29.027125542941658</v>
      </c>
      <c r="AG55">
        <v>40.347966322438147</v>
      </c>
      <c r="AH55">
        <v>62.531375044478445</v>
      </c>
      <c r="AI55">
        <v>51.196693070699475</v>
      </c>
      <c r="AJ55">
        <v>45.689325479161511</v>
      </c>
      <c r="AK55">
        <v>47.18303556566709</v>
      </c>
      <c r="AL55" s="6" t="s">
        <v>81</v>
      </c>
      <c r="AM55" s="6" t="s">
        <v>100</v>
      </c>
    </row>
    <row r="56" spans="1:39" x14ac:dyDescent="0.4">
      <c r="A56" s="6" t="s">
        <v>64</v>
      </c>
      <c r="B56">
        <v>0</v>
      </c>
      <c r="C56">
        <v>3.1580188242893437E-2</v>
      </c>
      <c r="D56">
        <v>0</v>
      </c>
      <c r="E56">
        <v>0</v>
      </c>
      <c r="F56">
        <v>1.5526997419555016E-2</v>
      </c>
      <c r="G56">
        <v>0</v>
      </c>
      <c r="H56">
        <v>6.1632518175809649E-2</v>
      </c>
      <c r="I56">
        <v>-1.6523463317911352E-4</v>
      </c>
      <c r="J56">
        <v>0</v>
      </c>
      <c r="K56">
        <v>0.21245421245421248</v>
      </c>
      <c r="L56">
        <v>-8.7593565854435403E-4</v>
      </c>
      <c r="M56">
        <v>-1.3537187450230925E-3</v>
      </c>
      <c r="N56">
        <v>-0.20073945193562417</v>
      </c>
      <c r="O56">
        <v>0</v>
      </c>
      <c r="P56">
        <v>0</v>
      </c>
      <c r="Q56">
        <v>54.072030221396716</v>
      </c>
      <c r="R56">
        <v>27.674910677797847</v>
      </c>
      <c r="S56">
        <v>42.569124013187185</v>
      </c>
      <c r="T56">
        <v>47.745949282333484</v>
      </c>
      <c r="U56">
        <v>62.537501180295088</v>
      </c>
      <c r="V56">
        <v>56.340709510791918</v>
      </c>
      <c r="W56">
        <v>16.555903049257235</v>
      </c>
      <c r="X56">
        <v>74.193548387096769</v>
      </c>
      <c r="Y56">
        <v>58.571428571428555</v>
      </c>
      <c r="Z56">
        <v>43.52415753146569</v>
      </c>
      <c r="AA56">
        <v>29.032258064516132</v>
      </c>
      <c r="AB56">
        <v>17.117117117117118</v>
      </c>
      <c r="AC56">
        <v>39.047315596622603</v>
      </c>
      <c r="AD56">
        <v>77.777777777777786</v>
      </c>
      <c r="AE56">
        <v>59.699624530663328</v>
      </c>
      <c r="AF56">
        <v>39.66210946979907</v>
      </c>
      <c r="AG56">
        <v>50.678071117999202</v>
      </c>
      <c r="AH56">
        <v>58.181400767394265</v>
      </c>
      <c r="AI56">
        <v>18.360186609841421</v>
      </c>
      <c r="AJ56">
        <v>60.142950936475003</v>
      </c>
      <c r="AK56">
        <v>47.097290367449837</v>
      </c>
      <c r="AL56" s="6" t="s">
        <v>40</v>
      </c>
      <c r="AM56" s="6" t="s">
        <v>65</v>
      </c>
    </row>
    <row r="57" spans="1:39" x14ac:dyDescent="0.4">
      <c r="A57" s="6" t="s">
        <v>222</v>
      </c>
      <c r="B57">
        <v>-7.9611895971184468E-2</v>
      </c>
      <c r="C57">
        <v>1.8613633926967132E-3</v>
      </c>
      <c r="D57">
        <v>-0.40739345550537109</v>
      </c>
      <c r="E57">
        <v>-7.2511388257592534E-3</v>
      </c>
      <c r="F57">
        <v>-3.095398710060121E-3</v>
      </c>
      <c r="G57">
        <v>-8.6870446801185608E-2</v>
      </c>
      <c r="H57">
        <v>0.2062128222075347</v>
      </c>
      <c r="I57">
        <v>-4.1308658294778554E-4</v>
      </c>
      <c r="J57">
        <v>0</v>
      </c>
      <c r="K57">
        <v>0.28117534639273772</v>
      </c>
      <c r="L57">
        <v>-3.1852205765249379E-4</v>
      </c>
      <c r="M57">
        <v>1.0351966873706009E-3</v>
      </c>
      <c r="N57">
        <v>-0.20791648542844715</v>
      </c>
      <c r="O57">
        <v>-7.2495287806292798E-5</v>
      </c>
      <c r="P57">
        <v>2.5518341307814992E-2</v>
      </c>
      <c r="Q57">
        <v>21.803583797731068</v>
      </c>
      <c r="R57">
        <v>20.709067114137543</v>
      </c>
      <c r="S57">
        <v>25.161854925909193</v>
      </c>
      <c r="T57">
        <v>30.533733748339621</v>
      </c>
      <c r="U57">
        <v>48.459812299647723</v>
      </c>
      <c r="V57">
        <v>38.349441380616931</v>
      </c>
      <c r="W57">
        <v>50.762314308053178</v>
      </c>
      <c r="X57">
        <v>64.516129032258036</v>
      </c>
      <c r="Y57">
        <v>58.571428571428555</v>
      </c>
      <c r="Z57">
        <v>78.562728380024367</v>
      </c>
      <c r="AA57">
        <v>51.612903225806392</v>
      </c>
      <c r="AB57">
        <v>30.630630630630634</v>
      </c>
      <c r="AC57">
        <v>37.47012904253625</v>
      </c>
      <c r="AD57">
        <v>66.666666666666643</v>
      </c>
      <c r="AE57">
        <v>81.727158948685869</v>
      </c>
      <c r="AF57">
        <v>20.208810059133569</v>
      </c>
      <c r="AG57">
        <v>32.454062279572014</v>
      </c>
      <c r="AH57">
        <v>68.089052952823366</v>
      </c>
      <c r="AI57">
        <v>48.236895600568445</v>
      </c>
      <c r="AJ57">
        <v>64.8360117395098</v>
      </c>
      <c r="AK57">
        <v>47.035838804831464</v>
      </c>
      <c r="AL57" s="6" t="s">
        <v>200</v>
      </c>
      <c r="AM57" s="6" t="s">
        <v>223</v>
      </c>
    </row>
    <row r="58" spans="1:39" x14ac:dyDescent="0.4">
      <c r="A58" s="6" t="s">
        <v>66</v>
      </c>
      <c r="B58">
        <v>-5.9761685691190655E-2</v>
      </c>
      <c r="C58">
        <v>-2.7341135000438221E-3</v>
      </c>
      <c r="D58">
        <v>-0.36839592456817627</v>
      </c>
      <c r="E58">
        <v>0</v>
      </c>
      <c r="F58">
        <v>-2.2905338836840816E-3</v>
      </c>
      <c r="G58">
        <v>-6.2325388193130493E-2</v>
      </c>
      <c r="H58">
        <v>0.10905485789821547</v>
      </c>
      <c r="I58">
        <v>-8.2617316589557108E-4</v>
      </c>
      <c r="J58">
        <v>0</v>
      </c>
      <c r="K58">
        <v>0.21715241280458675</v>
      </c>
      <c r="L58">
        <v>3.981525720656142E-4</v>
      </c>
      <c r="M58">
        <v>1.194457716196847E-3</v>
      </c>
      <c r="N58">
        <v>-0.11222270552414093</v>
      </c>
      <c r="O58">
        <v>0</v>
      </c>
      <c r="P58">
        <v>0</v>
      </c>
      <c r="Q58">
        <v>29.849309114338517</v>
      </c>
      <c r="R58">
        <v>19.63192583090694</v>
      </c>
      <c r="S58">
        <v>26.828156889255901</v>
      </c>
      <c r="T58">
        <v>47.745949282333484</v>
      </c>
      <c r="U58">
        <v>49.06825369128363</v>
      </c>
      <c r="V58">
        <v>43.432835641256936</v>
      </c>
      <c r="W58">
        <v>27.775605942142299</v>
      </c>
      <c r="X58">
        <v>48.38709677419353</v>
      </c>
      <c r="Y58">
        <v>58.571428571428555</v>
      </c>
      <c r="Z58">
        <v>45.919610231425089</v>
      </c>
      <c r="AA58">
        <v>80.645161290322534</v>
      </c>
      <c r="AB58">
        <v>31.531531531531531</v>
      </c>
      <c r="AC58">
        <v>58.499283097020871</v>
      </c>
      <c r="AD58">
        <v>77.777777777777786</v>
      </c>
      <c r="AE58">
        <v>59.699624530663328</v>
      </c>
      <c r="AF58">
        <v>23.174424449266784</v>
      </c>
      <c r="AG58">
        <v>40.923901970881772</v>
      </c>
      <c r="AH58">
        <v>52.289579635891585</v>
      </c>
      <c r="AI58">
        <v>47.098676071594895</v>
      </c>
      <c r="AJ58">
        <v>69.917761087894633</v>
      </c>
      <c r="AK58">
        <v>47.024236679725398</v>
      </c>
      <c r="AL58" s="6" t="s">
        <v>40</v>
      </c>
      <c r="AM58" s="6" t="s">
        <v>67</v>
      </c>
    </row>
    <row r="59" spans="1:39" x14ac:dyDescent="0.4">
      <c r="A59" s="6" t="s">
        <v>263</v>
      </c>
      <c r="B59">
        <v>9.0489811653165168E-3</v>
      </c>
      <c r="C59">
        <v>2.3781389521386753E-2</v>
      </c>
      <c r="D59">
        <v>0</v>
      </c>
      <c r="E59">
        <v>0</v>
      </c>
      <c r="F59">
        <v>4.2938105444809971E-3</v>
      </c>
      <c r="G59">
        <v>0</v>
      </c>
      <c r="H59">
        <v>0.25859220092531393</v>
      </c>
      <c r="I59">
        <v>-8.2617316589557108E-4</v>
      </c>
      <c r="J59">
        <v>0</v>
      </c>
      <c r="K59">
        <v>0.21794871794871795</v>
      </c>
      <c r="L59">
        <v>-7.16674629718108E-4</v>
      </c>
      <c r="M59">
        <v>0</v>
      </c>
      <c r="N59">
        <v>-0.30216035957662751</v>
      </c>
      <c r="O59">
        <v>-7.2495287806292798E-5</v>
      </c>
      <c r="P59">
        <v>0</v>
      </c>
      <c r="Q59">
        <v>57.739780629293847</v>
      </c>
      <c r="R59">
        <v>25.846937595001812</v>
      </c>
      <c r="S59">
        <v>42.569124013187185</v>
      </c>
      <c r="T59">
        <v>47.745949282333484</v>
      </c>
      <c r="U59">
        <v>54.045720162170454</v>
      </c>
      <c r="V59">
        <v>56.340709510791918</v>
      </c>
      <c r="W59">
        <v>63.154808444096957</v>
      </c>
      <c r="X59">
        <v>48.38709677419353</v>
      </c>
      <c r="Y59">
        <v>58.571428571428555</v>
      </c>
      <c r="Z59">
        <v>46.325619163621603</v>
      </c>
      <c r="AA59">
        <v>35.483870967741929</v>
      </c>
      <c r="AB59">
        <v>24.774774774774773</v>
      </c>
      <c r="AC59">
        <v>16.759598534331698</v>
      </c>
      <c r="AD59">
        <v>66.666666666666643</v>
      </c>
      <c r="AE59">
        <v>59.699624530663328</v>
      </c>
      <c r="AF59">
        <v>40.293973064990816</v>
      </c>
      <c r="AG59">
        <v>47.537839578508979</v>
      </c>
      <c r="AH59">
        <v>66.579805437249533</v>
      </c>
      <c r="AI59">
        <v>25.462922972370837</v>
      </c>
      <c r="AJ59">
        <v>43.359702420960787</v>
      </c>
      <c r="AK59">
        <v>46.940780641353172</v>
      </c>
      <c r="AL59" s="6" t="s">
        <v>159</v>
      </c>
      <c r="AM59" s="6" t="s">
        <v>264</v>
      </c>
    </row>
    <row r="60" spans="1:39" x14ac:dyDescent="0.4">
      <c r="A60" s="6" t="s">
        <v>183</v>
      </c>
      <c r="B60">
        <v>9.7473905250211289E-3</v>
      </c>
      <c r="C60">
        <v>1.5815064248912547E-2</v>
      </c>
      <c r="D60">
        <v>0</v>
      </c>
      <c r="E60">
        <v>0</v>
      </c>
      <c r="F60">
        <v>3.4247052224412322E-3</v>
      </c>
      <c r="G60">
        <v>0</v>
      </c>
      <c r="H60">
        <v>0.17936219431592862</v>
      </c>
      <c r="I60">
        <v>-8.2617316589557108E-4</v>
      </c>
      <c r="J60">
        <v>-4.1308658294778554E-4</v>
      </c>
      <c r="K60">
        <v>0.21715241280458675</v>
      </c>
      <c r="L60">
        <v>-3.1852205765249379E-4</v>
      </c>
      <c r="M60">
        <v>-1.1148272017837235E-3</v>
      </c>
      <c r="N60">
        <v>-0.27258228215166014</v>
      </c>
      <c r="O60">
        <v>-7.2495287806292798E-5</v>
      </c>
      <c r="P60">
        <v>5.944613600115993E-3</v>
      </c>
      <c r="Q60">
        <v>58.022861250983496</v>
      </c>
      <c r="R60">
        <v>23.97969769217902</v>
      </c>
      <c r="S60">
        <v>42.569124013187185</v>
      </c>
      <c r="T60">
        <v>47.745949282333484</v>
      </c>
      <c r="U60">
        <v>53.388715862453438</v>
      </c>
      <c r="V60">
        <v>56.340709510791918</v>
      </c>
      <c r="W60">
        <v>44.40969507427679</v>
      </c>
      <c r="X60">
        <v>48.38709677419353</v>
      </c>
      <c r="Y60">
        <v>54.999999999999986</v>
      </c>
      <c r="Z60">
        <v>45.919610231425089</v>
      </c>
      <c r="AA60">
        <v>51.612903225806392</v>
      </c>
      <c r="AB60">
        <v>18.468468468468469</v>
      </c>
      <c r="AC60">
        <v>23.259518878445128</v>
      </c>
      <c r="AD60">
        <v>66.666666666666643</v>
      </c>
      <c r="AE60">
        <v>64.831038798498113</v>
      </c>
      <c r="AF60">
        <v>39.749900385609273</v>
      </c>
      <c r="AG60">
        <v>47.294881638455124</v>
      </c>
      <c r="AH60">
        <v>57.565797181175924</v>
      </c>
      <c r="AI60">
        <v>29.418071550622258</v>
      </c>
      <c r="AJ60">
        <v>49.204565550466938</v>
      </c>
      <c r="AK60">
        <v>46.706803715313903</v>
      </c>
      <c r="AL60" s="6" t="s">
        <v>159</v>
      </c>
      <c r="AM60" s="6" t="s">
        <v>184</v>
      </c>
    </row>
    <row r="61" spans="1:39" x14ac:dyDescent="0.4">
      <c r="A61" s="6" t="s">
        <v>224</v>
      </c>
      <c r="B61">
        <v>-6.5329176852471207E-2</v>
      </c>
      <c r="C61">
        <v>1.3002511034039266E-3</v>
      </c>
      <c r="D61">
        <v>-0.25166487693786621</v>
      </c>
      <c r="E61">
        <v>-1.3182625364077977E-3</v>
      </c>
      <c r="F61">
        <v>-1.4334819775983221E-3</v>
      </c>
      <c r="G61">
        <v>0</v>
      </c>
      <c r="H61">
        <v>5.229676140118969E-2</v>
      </c>
      <c r="I61">
        <v>-7.4355584930601432E-4</v>
      </c>
      <c r="J61">
        <v>0</v>
      </c>
      <c r="K61">
        <v>0.28555502468545946</v>
      </c>
      <c r="L61">
        <v>-7.9630514413123188E-4</v>
      </c>
      <c r="M61">
        <v>-1.9907628603280775E-3</v>
      </c>
      <c r="N61">
        <v>-6.9595476294040892E-2</v>
      </c>
      <c r="O61">
        <v>7.2495287806292365E-5</v>
      </c>
      <c r="P61">
        <v>0</v>
      </c>
      <c r="Q61">
        <v>27.592682914693185</v>
      </c>
      <c r="R61">
        <v>20.577547094467754</v>
      </c>
      <c r="S61">
        <v>31.815887373094959</v>
      </c>
      <c r="T61">
        <v>44.61675544778231</v>
      </c>
      <c r="U61">
        <v>49.716146153911126</v>
      </c>
      <c r="V61">
        <v>56.340709510791918</v>
      </c>
      <c r="W61">
        <v>14.347146207974982</v>
      </c>
      <c r="X61">
        <v>51.61290322580642</v>
      </c>
      <c r="Y61">
        <v>58.571428571428555</v>
      </c>
      <c r="Z61">
        <v>80.795777507105143</v>
      </c>
      <c r="AA61">
        <v>32.258064516128997</v>
      </c>
      <c r="AB61">
        <v>13.513513513513514</v>
      </c>
      <c r="AC61">
        <v>67.866815357654929</v>
      </c>
      <c r="AD61">
        <v>88.888888888888857</v>
      </c>
      <c r="AE61">
        <v>59.699624530663328</v>
      </c>
      <c r="AF61">
        <v>24.437179996604485</v>
      </c>
      <c r="AG61">
        <v>44.779612773585832</v>
      </c>
      <c r="AH61">
        <v>48.168564777724164</v>
      </c>
      <c r="AI61">
        <v>33.856091454819619</v>
      </c>
      <c r="AJ61">
        <v>80.208486235021198</v>
      </c>
      <c r="AK61">
        <v>46.547592720927064</v>
      </c>
      <c r="AL61" s="6" t="s">
        <v>200</v>
      </c>
      <c r="AM61" s="6" t="s">
        <v>225</v>
      </c>
    </row>
    <row r="62" spans="1:39" x14ac:dyDescent="0.4">
      <c r="A62" s="6" t="s">
        <v>101</v>
      </c>
      <c r="B62">
        <v>2.4867117429726214E-2</v>
      </c>
      <c r="C62">
        <v>6.3852769790733399E-2</v>
      </c>
      <c r="D62">
        <v>0</v>
      </c>
      <c r="E62">
        <v>3.2561119165101472E-3</v>
      </c>
      <c r="F62">
        <v>3.9380861376534543E-2</v>
      </c>
      <c r="G62">
        <v>2.8544887900352478E-2</v>
      </c>
      <c r="H62">
        <v>6.4524124256444146E-2</v>
      </c>
      <c r="I62">
        <v>-9.0879048248512784E-4</v>
      </c>
      <c r="J62">
        <v>-4.7918043621943147E-3</v>
      </c>
      <c r="K62">
        <v>0.19342251950947603</v>
      </c>
      <c r="L62">
        <v>-7.9630514413123882E-5</v>
      </c>
      <c r="M62">
        <v>-5.5741360089186197E-4</v>
      </c>
      <c r="N62">
        <v>-0.28302160359576628</v>
      </c>
      <c r="O62">
        <v>0</v>
      </c>
      <c r="P62">
        <v>-1.0874293170943885E-3</v>
      </c>
      <c r="Q62">
        <v>64.151217969702074</v>
      </c>
      <c r="R62">
        <v>35.239333416277539</v>
      </c>
      <c r="S62">
        <v>42.569124013187185</v>
      </c>
      <c r="T62">
        <v>55.475066246786319</v>
      </c>
      <c r="U62">
        <v>80.569943034198758</v>
      </c>
      <c r="V62">
        <v>62.252486770742891</v>
      </c>
      <c r="W62">
        <v>17.24003127443315</v>
      </c>
      <c r="X62">
        <v>45.161290322580641</v>
      </c>
      <c r="Y62">
        <v>17.142857142857142</v>
      </c>
      <c r="Z62">
        <v>33.820544051969136</v>
      </c>
      <c r="AA62">
        <v>61.290322580645132</v>
      </c>
      <c r="AB62">
        <v>21.621621621621621</v>
      </c>
      <c r="AC62">
        <v>20.965429345228625</v>
      </c>
      <c r="AD62">
        <v>77.777777777777786</v>
      </c>
      <c r="AE62">
        <v>58.760951188986233</v>
      </c>
      <c r="AF62">
        <v>45.721731469831163</v>
      </c>
      <c r="AG62">
        <v>62.390762331030558</v>
      </c>
      <c r="AH62">
        <v>29.997475006567164</v>
      </c>
      <c r="AI62">
        <v>29.72531410758565</v>
      </c>
      <c r="AJ62">
        <v>50.584927616097453</v>
      </c>
      <c r="AK62">
        <v>46.269199783799628</v>
      </c>
      <c r="AL62" s="6" t="s">
        <v>81</v>
      </c>
      <c r="AM62" s="6" t="s">
        <v>102</v>
      </c>
    </row>
    <row r="63" spans="1:39" x14ac:dyDescent="0.4">
      <c r="A63" s="6" t="s">
        <v>185</v>
      </c>
      <c r="B63">
        <v>-2.2785585387978067E-2</v>
      </c>
      <c r="C63">
        <v>4.6536822539855471E-4</v>
      </c>
      <c r="D63">
        <v>0</v>
      </c>
      <c r="E63">
        <v>0</v>
      </c>
      <c r="F63">
        <v>-6.5352541408766618E-3</v>
      </c>
      <c r="G63">
        <v>-3.9988011121749878E-2</v>
      </c>
      <c r="H63">
        <v>0.11591209517514872</v>
      </c>
      <c r="I63">
        <v>-4.957038995373423E-4</v>
      </c>
      <c r="J63">
        <v>0</v>
      </c>
      <c r="K63">
        <v>0.2142857142857143</v>
      </c>
      <c r="L63">
        <v>-2.3889154323936991E-4</v>
      </c>
      <c r="M63">
        <v>-9.5556617295747704E-4</v>
      </c>
      <c r="N63">
        <v>-0.20769899956502827</v>
      </c>
      <c r="O63">
        <v>0</v>
      </c>
      <c r="P63">
        <v>1.449905756125856E-4</v>
      </c>
      <c r="Q63">
        <v>44.836533034017144</v>
      </c>
      <c r="R63">
        <v>20.381857542425273</v>
      </c>
      <c r="S63">
        <v>42.569124013187185</v>
      </c>
      <c r="T63">
        <v>47.745949282333484</v>
      </c>
      <c r="U63">
        <v>45.859437234463172</v>
      </c>
      <c r="V63">
        <v>48.059008925892861</v>
      </c>
      <c r="W63">
        <v>29.397967161845195</v>
      </c>
      <c r="X63">
        <v>61.290322580645153</v>
      </c>
      <c r="Y63">
        <v>58.571428571428555</v>
      </c>
      <c r="Z63">
        <v>44.457978075517666</v>
      </c>
      <c r="AA63">
        <v>54.838709677419331</v>
      </c>
      <c r="AB63">
        <v>19.369369369369373</v>
      </c>
      <c r="AC63">
        <v>37.517922574478263</v>
      </c>
      <c r="AD63">
        <v>77.777777777777786</v>
      </c>
      <c r="AE63">
        <v>59.824780976220282</v>
      </c>
      <c r="AF63">
        <v>33.985450078604558</v>
      </c>
      <c r="AG63">
        <v>41.448035671917893</v>
      </c>
      <c r="AH63">
        <v>58.156696580926038</v>
      </c>
      <c r="AI63">
        <v>30.537439197849448</v>
      </c>
      <c r="AJ63">
        <v>59.437307872680044</v>
      </c>
      <c r="AK63">
        <v>46.166544453134719</v>
      </c>
      <c r="AL63" s="6" t="s">
        <v>159</v>
      </c>
      <c r="AM63" s="6" t="s">
        <v>186</v>
      </c>
    </row>
    <row r="64" spans="1:39" x14ac:dyDescent="0.4">
      <c r="A64" s="6" t="s">
        <v>68</v>
      </c>
      <c r="B64">
        <v>2.5475611024406663E-2</v>
      </c>
      <c r="C64">
        <v>5.8238179497358766E-2</v>
      </c>
      <c r="D64">
        <v>0.20501077175140381</v>
      </c>
      <c r="E64">
        <v>0</v>
      </c>
      <c r="F64">
        <v>1.7094295008013766E-2</v>
      </c>
      <c r="G64">
        <v>0</v>
      </c>
      <c r="H64">
        <v>9.6662260409781896E-3</v>
      </c>
      <c r="I64">
        <v>-1.1566424322537999E-3</v>
      </c>
      <c r="J64">
        <v>-1.6523463317911422E-3</v>
      </c>
      <c r="K64">
        <v>0.21173753782449437</v>
      </c>
      <c r="L64">
        <v>-7.9630514413123882E-5</v>
      </c>
      <c r="M64">
        <v>7.9630514413123101E-4</v>
      </c>
      <c r="N64">
        <v>-0.24191677540959838</v>
      </c>
      <c r="O64">
        <v>-7.2495287806292798E-5</v>
      </c>
      <c r="P64">
        <v>0</v>
      </c>
      <c r="Q64">
        <v>64.397853760993812</v>
      </c>
      <c r="R64">
        <v>33.92332048996446</v>
      </c>
      <c r="S64">
        <v>51.328905549786171</v>
      </c>
      <c r="T64">
        <v>47.745949282333484</v>
      </c>
      <c r="U64">
        <v>63.722307242852359</v>
      </c>
      <c r="V64">
        <v>56.340709510791918</v>
      </c>
      <c r="W64">
        <v>4.2611415168100093</v>
      </c>
      <c r="X64">
        <v>35.483870967741908</v>
      </c>
      <c r="Y64">
        <v>44.285714285714285</v>
      </c>
      <c r="Z64">
        <v>43.158749492488823</v>
      </c>
      <c r="AA64">
        <v>61.290322580645132</v>
      </c>
      <c r="AB64">
        <v>29.27927927927928</v>
      </c>
      <c r="AC64">
        <v>29.998406882268604</v>
      </c>
      <c r="AD64">
        <v>66.666666666666643</v>
      </c>
      <c r="AE64">
        <v>59.699624530663328</v>
      </c>
      <c r="AF64">
        <v>48.362967725633077</v>
      </c>
      <c r="AG64">
        <v>51.116208342437808</v>
      </c>
      <c r="AH64">
        <v>31.809663520975995</v>
      </c>
      <c r="AI64">
        <v>36.863806602291731</v>
      </c>
      <c r="AJ64">
        <v>50.012337339740235</v>
      </c>
      <c r="AK64">
        <v>46.105521469266677</v>
      </c>
      <c r="AL64" s="6" t="s">
        <v>40</v>
      </c>
      <c r="AM64" s="6" t="s">
        <v>69</v>
      </c>
    </row>
    <row r="65" spans="1:39" x14ac:dyDescent="0.4">
      <c r="A65" s="6" t="s">
        <v>226</v>
      </c>
      <c r="B65">
        <v>-1.3107506702523856E-2</v>
      </c>
      <c r="C65">
        <v>1.1500469852591566E-2</v>
      </c>
      <c r="D65">
        <v>0</v>
      </c>
      <c r="E65">
        <v>0</v>
      </c>
      <c r="F65">
        <v>3.627457611855095E-3</v>
      </c>
      <c r="G65">
        <v>0</v>
      </c>
      <c r="H65">
        <v>-6.1962987442167883E-3</v>
      </c>
      <c r="I65">
        <v>-4.957038995373423E-4</v>
      </c>
      <c r="J65">
        <v>0</v>
      </c>
      <c r="K65">
        <v>0.17646121993948083</v>
      </c>
      <c r="L65">
        <v>3.1852205765249206E-4</v>
      </c>
      <c r="M65">
        <v>0</v>
      </c>
      <c r="N65">
        <v>-0.23749456285341453</v>
      </c>
      <c r="O65">
        <v>0</v>
      </c>
      <c r="P65">
        <v>-7.2495287806292538E-4</v>
      </c>
      <c r="Q65">
        <v>48.759270455804405</v>
      </c>
      <c r="R65">
        <v>22.9683929129048</v>
      </c>
      <c r="S65">
        <v>42.569124013187185</v>
      </c>
      <c r="T65">
        <v>47.745949282333484</v>
      </c>
      <c r="U65">
        <v>53.54198749506773</v>
      </c>
      <c r="V65">
        <v>56.340709510791918</v>
      </c>
      <c r="W65">
        <v>0.50820953870211094</v>
      </c>
      <c r="X65">
        <v>61.290322580645153</v>
      </c>
      <c r="Y65">
        <v>58.571428571428555</v>
      </c>
      <c r="Z65">
        <v>25.172553796183518</v>
      </c>
      <c r="AA65">
        <v>77.419354838709666</v>
      </c>
      <c r="AB65">
        <v>24.774774774774773</v>
      </c>
      <c r="AC65">
        <v>30.97020869842282</v>
      </c>
      <c r="AD65">
        <v>77.777777777777786</v>
      </c>
      <c r="AE65">
        <v>59.073842302878596</v>
      </c>
      <c r="AF65">
        <v>36.221031772372577</v>
      </c>
      <c r="AG65">
        <v>47.351560963300784</v>
      </c>
      <c r="AH65">
        <v>46.487661368546433</v>
      </c>
      <c r="AI65">
        <v>34.191819978207342</v>
      </c>
      <c r="AJ65">
        <v>55.769661243614323</v>
      </c>
      <c r="AK65">
        <v>45.83226043664083</v>
      </c>
      <c r="AL65" s="6" t="s">
        <v>200</v>
      </c>
      <c r="AM65" s="6" t="s">
        <v>227</v>
      </c>
    </row>
    <row r="66" spans="1:39" x14ac:dyDescent="0.4">
      <c r="A66" s="6" t="s">
        <v>70</v>
      </c>
      <c r="B66">
        <v>2.6920192873333429E-2</v>
      </c>
      <c r="C66">
        <v>3.9683840218354138E-3</v>
      </c>
      <c r="D66">
        <v>0</v>
      </c>
      <c r="E66">
        <v>0</v>
      </c>
      <c r="F66">
        <v>1.2829525306895517E-4</v>
      </c>
      <c r="G66">
        <v>0</v>
      </c>
      <c r="H66">
        <v>0.11062458691341706</v>
      </c>
      <c r="I66">
        <v>-5.7832121612689906E-4</v>
      </c>
      <c r="J66">
        <v>0</v>
      </c>
      <c r="K66">
        <v>0.21277273451186496</v>
      </c>
      <c r="L66">
        <v>-3.1852205765249379E-4</v>
      </c>
      <c r="M66">
        <v>-1.2740882306099695E-3</v>
      </c>
      <c r="N66">
        <v>-0.30368276062055966</v>
      </c>
      <c r="O66">
        <v>-7.2495287806292798E-5</v>
      </c>
      <c r="P66">
        <v>0</v>
      </c>
      <c r="Q66">
        <v>64.983374447670656</v>
      </c>
      <c r="R66">
        <v>21.202935097207813</v>
      </c>
      <c r="S66">
        <v>42.569124013187185</v>
      </c>
      <c r="T66">
        <v>47.745949282333484</v>
      </c>
      <c r="U66">
        <v>50.896779075753464</v>
      </c>
      <c r="V66">
        <v>56.340709510791918</v>
      </c>
      <c r="W66">
        <v>28.146989835809233</v>
      </c>
      <c r="X66">
        <v>58.064516129032263</v>
      </c>
      <c r="Y66">
        <v>58.571428571428555</v>
      </c>
      <c r="Z66">
        <v>43.686561104344293</v>
      </c>
      <c r="AA66">
        <v>51.612903225806392</v>
      </c>
      <c r="AB66">
        <v>17.567567567567568</v>
      </c>
      <c r="AC66">
        <v>16.425043810737627</v>
      </c>
      <c r="AD66">
        <v>66.666666666666643</v>
      </c>
      <c r="AE66">
        <v>59.699624530663328</v>
      </c>
      <c r="AF66">
        <v>41.186791503093076</v>
      </c>
      <c r="AG66">
        <v>46.373371948637498</v>
      </c>
      <c r="AH66">
        <v>56.34845200438636</v>
      </c>
      <c r="AI66">
        <v>28.101770129252813</v>
      </c>
      <c r="AJ66">
        <v>43.191585293049371</v>
      </c>
      <c r="AK66">
        <v>45.612011524600021</v>
      </c>
      <c r="AL66" s="6" t="s">
        <v>40</v>
      </c>
      <c r="AM66" s="6" t="s">
        <v>71</v>
      </c>
    </row>
    <row r="67" spans="1:39" x14ac:dyDescent="0.4">
      <c r="A67" s="6" t="s">
        <v>228</v>
      </c>
      <c r="B67">
        <v>-4.3106101900218428E-2</v>
      </c>
      <c r="C67">
        <v>2.8623327932573162E-3</v>
      </c>
      <c r="D67">
        <v>0</v>
      </c>
      <c r="E67">
        <v>-3.3116148033018066E-3</v>
      </c>
      <c r="F67">
        <v>-2.2074735717454719E-3</v>
      </c>
      <c r="G67">
        <v>0</v>
      </c>
      <c r="H67">
        <v>1.3962326503635162E-2</v>
      </c>
      <c r="I67">
        <v>-2.0654329147389277E-3</v>
      </c>
      <c r="J67">
        <v>-6.7746199603436873E-3</v>
      </c>
      <c r="K67">
        <v>0.32322025800286669</v>
      </c>
      <c r="L67">
        <v>1.5926102882624603E-4</v>
      </c>
      <c r="M67">
        <v>6.4500716674629728E-3</v>
      </c>
      <c r="N67">
        <v>-0.10990285631433956</v>
      </c>
      <c r="O67">
        <v>0</v>
      </c>
      <c r="P67">
        <v>4.204726692764971E-3</v>
      </c>
      <c r="Q67">
        <v>36.600182292995022</v>
      </c>
      <c r="R67">
        <v>20.94368595561134</v>
      </c>
      <c r="S67">
        <v>42.569124013187185</v>
      </c>
      <c r="T67">
        <v>39.885083681814933</v>
      </c>
      <c r="U67">
        <v>49.131043528942691</v>
      </c>
      <c r="V67">
        <v>56.340709510791918</v>
      </c>
      <c r="W67">
        <v>5.2775605942142301</v>
      </c>
      <c r="X67">
        <v>0</v>
      </c>
      <c r="Y67">
        <v>0</v>
      </c>
      <c r="Z67">
        <v>99.999999999999986</v>
      </c>
      <c r="AA67">
        <v>70.967741935483858</v>
      </c>
      <c r="AB67">
        <v>61.261261261261268</v>
      </c>
      <c r="AC67">
        <v>59.009080771068987</v>
      </c>
      <c r="AD67">
        <v>77.777777777777786</v>
      </c>
      <c r="AE67">
        <v>63.329161451814777</v>
      </c>
      <c r="AF67">
        <v>31.349668452597541</v>
      </c>
      <c r="AG67">
        <v>42.813487811680275</v>
      </c>
      <c r="AH67">
        <v>0</v>
      </c>
      <c r="AI67">
        <v>78.23541331933022</v>
      </c>
      <c r="AJ67">
        <v>71.997818533006594</v>
      </c>
      <c r="AK67">
        <v>45.539494184997601</v>
      </c>
      <c r="AL67" s="6" t="s">
        <v>200</v>
      </c>
      <c r="AM67" s="6" t="s">
        <v>229</v>
      </c>
    </row>
    <row r="68" spans="1:39" x14ac:dyDescent="0.4">
      <c r="A68" s="6" t="s">
        <v>230</v>
      </c>
      <c r="B68">
        <v>0</v>
      </c>
      <c r="C68">
        <v>4.36690937640003E-2</v>
      </c>
      <c r="D68">
        <v>0.20982635021209717</v>
      </c>
      <c r="E68">
        <v>0</v>
      </c>
      <c r="F68">
        <v>1.7814086855859362E-2</v>
      </c>
      <c r="G68">
        <v>2.7668848633766174E-2</v>
      </c>
      <c r="H68">
        <v>0.14846331791143422</v>
      </c>
      <c r="I68">
        <v>-1.2392597488433566E-3</v>
      </c>
      <c r="J68">
        <v>0</v>
      </c>
      <c r="K68">
        <v>0.15488135053352445</v>
      </c>
      <c r="L68">
        <v>-5.5741360089186197E-4</v>
      </c>
      <c r="M68">
        <v>0</v>
      </c>
      <c r="N68">
        <v>-0.1888502247353922</v>
      </c>
      <c r="O68">
        <v>-1.4499057561258516E-4</v>
      </c>
      <c r="P68">
        <v>4.3497172683775558E-3</v>
      </c>
      <c r="Q68">
        <v>54.072030221396716</v>
      </c>
      <c r="R68">
        <v>30.50844885235129</v>
      </c>
      <c r="S68">
        <v>51.534667495500798</v>
      </c>
      <c r="T68">
        <v>47.745949282333484</v>
      </c>
      <c r="U68">
        <v>64.266437311951364</v>
      </c>
      <c r="V68">
        <v>62.071055019001264</v>
      </c>
      <c r="W68">
        <v>37.099296325254102</v>
      </c>
      <c r="X68">
        <v>32.258064516129018</v>
      </c>
      <c r="Y68">
        <v>58.571428571428555</v>
      </c>
      <c r="Z68">
        <v>14.169711733658129</v>
      </c>
      <c r="AA68">
        <v>41.93548387096773</v>
      </c>
      <c r="AB68">
        <v>24.774774774774773</v>
      </c>
      <c r="AC68">
        <v>41.660028676119168</v>
      </c>
      <c r="AD68">
        <v>55.555555555555571</v>
      </c>
      <c r="AE68">
        <v>63.454317897371716</v>
      </c>
      <c r="AF68">
        <v>43.714453225725798</v>
      </c>
      <c r="AG68">
        <v>53.436487923313791</v>
      </c>
      <c r="AH68">
        <v>49.540793197216537</v>
      </c>
      <c r="AI68">
        <v>14.66677143238172</v>
      </c>
      <c r="AJ68">
        <v>52.175745861043509</v>
      </c>
      <c r="AK68">
        <v>45.31181667358625</v>
      </c>
      <c r="AL68" s="6" t="s">
        <v>200</v>
      </c>
      <c r="AM68" s="6" t="s">
        <v>231</v>
      </c>
    </row>
    <row r="69" spans="1:39" x14ac:dyDescent="0.4">
      <c r="A69" s="6" t="s">
        <v>142</v>
      </c>
      <c r="B69">
        <v>1.9531565436534129E-2</v>
      </c>
      <c r="C69">
        <v>1.0482377833431977E-2</v>
      </c>
      <c r="D69">
        <v>0</v>
      </c>
      <c r="E69">
        <v>0</v>
      </c>
      <c r="F69">
        <v>2.0676200095736397E-3</v>
      </c>
      <c r="G69">
        <v>0</v>
      </c>
      <c r="H69">
        <v>4.9570389953734317E-4</v>
      </c>
      <c r="I69">
        <v>-2.4785194976867028E-4</v>
      </c>
      <c r="J69">
        <v>0</v>
      </c>
      <c r="K69">
        <v>0.21189679885332061</v>
      </c>
      <c r="L69">
        <v>-3.9815257206561594E-4</v>
      </c>
      <c r="M69">
        <v>-8.7593565854435403E-4</v>
      </c>
      <c r="N69">
        <v>-0.31375960562563432</v>
      </c>
      <c r="O69">
        <v>0</v>
      </c>
      <c r="P69">
        <v>0</v>
      </c>
      <c r="Q69">
        <v>61.988601798680108</v>
      </c>
      <c r="R69">
        <v>22.729760673082914</v>
      </c>
      <c r="S69">
        <v>42.569124013187185</v>
      </c>
      <c r="T69">
        <v>47.745949282333484</v>
      </c>
      <c r="U69">
        <v>52.362820844524194</v>
      </c>
      <c r="V69">
        <v>56.340709510791918</v>
      </c>
      <c r="W69">
        <v>2.0914777169663803</v>
      </c>
      <c r="X69">
        <v>70.967741935483872</v>
      </c>
      <c r="Y69">
        <v>58.571428571428555</v>
      </c>
      <c r="Z69">
        <v>43.239951278928132</v>
      </c>
      <c r="AA69">
        <v>48.38709677419353</v>
      </c>
      <c r="AB69">
        <v>19.81981981981982</v>
      </c>
      <c r="AC69">
        <v>14.210610164091142</v>
      </c>
      <c r="AD69">
        <v>77.777777777777786</v>
      </c>
      <c r="AE69">
        <v>59.699624530663328</v>
      </c>
      <c r="AF69">
        <v>40.682631405827522</v>
      </c>
      <c r="AG69">
        <v>46.915509174112088</v>
      </c>
      <c r="AH69">
        <v>51.036033184380557</v>
      </c>
      <c r="AI69">
        <v>27.505282020731407</v>
      </c>
      <c r="AJ69">
        <v>47.662255583433875</v>
      </c>
      <c r="AK69">
        <v>45.233499646130149</v>
      </c>
      <c r="AL69" s="6" t="s">
        <v>122</v>
      </c>
      <c r="AM69" s="6" t="s">
        <v>143</v>
      </c>
    </row>
    <row r="70" spans="1:39" x14ac:dyDescent="0.4">
      <c r="A70" s="6" t="s">
        <v>187</v>
      </c>
      <c r="B70">
        <v>-5.3716358177957144E-3</v>
      </c>
      <c r="C70">
        <v>1.7110013692478443E-2</v>
      </c>
      <c r="D70">
        <v>0</v>
      </c>
      <c r="E70">
        <v>0</v>
      </c>
      <c r="F70">
        <v>5.9960744308759084E-3</v>
      </c>
      <c r="G70">
        <v>0</v>
      </c>
      <c r="H70">
        <v>8.4021810971579652E-2</v>
      </c>
      <c r="I70">
        <v>-5.7832121612689906E-4</v>
      </c>
      <c r="J70">
        <v>-2.3132848645075997E-3</v>
      </c>
      <c r="K70">
        <v>0.24191750278706803</v>
      </c>
      <c r="L70">
        <v>-6.3704411530498585E-4</v>
      </c>
      <c r="M70">
        <v>-1.512979773849339E-3</v>
      </c>
      <c r="N70">
        <v>-0.28729882557633757</v>
      </c>
      <c r="O70">
        <v>0</v>
      </c>
      <c r="P70">
        <v>0</v>
      </c>
      <c r="Q70">
        <v>51.894788485353615</v>
      </c>
      <c r="R70">
        <v>24.283222992799018</v>
      </c>
      <c r="S70">
        <v>42.569124013187185</v>
      </c>
      <c r="T70">
        <v>47.745949282333484</v>
      </c>
      <c r="U70">
        <v>55.332554639250418</v>
      </c>
      <c r="V70">
        <v>56.340709510791918</v>
      </c>
      <c r="W70">
        <v>21.853010164190778</v>
      </c>
      <c r="X70">
        <v>58.064516129032263</v>
      </c>
      <c r="Y70">
        <v>38.571428571428569</v>
      </c>
      <c r="Z70">
        <v>58.546488022736511</v>
      </c>
      <c r="AA70">
        <v>38.70967741935479</v>
      </c>
      <c r="AB70">
        <v>16.216216216216218</v>
      </c>
      <c r="AC70">
        <v>20.025489883702406</v>
      </c>
      <c r="AD70">
        <v>77.777777777777786</v>
      </c>
      <c r="AE70">
        <v>59.699624530663328</v>
      </c>
      <c r="AF70">
        <v>37.749484655187182</v>
      </c>
      <c r="AG70">
        <v>48.013706561230862</v>
      </c>
      <c r="AH70">
        <v>45.727893027598107</v>
      </c>
      <c r="AI70">
        <v>28.356025220487457</v>
      </c>
      <c r="AJ70">
        <v>50.584291378084302</v>
      </c>
      <c r="AK70">
        <v>44.508705175921222</v>
      </c>
      <c r="AL70" s="6" t="s">
        <v>159</v>
      </c>
      <c r="AM70" s="6" t="s">
        <v>188</v>
      </c>
    </row>
    <row r="71" spans="1:39" x14ac:dyDescent="0.4">
      <c r="A71" s="6" t="s">
        <v>103</v>
      </c>
      <c r="B71">
        <v>0</v>
      </c>
      <c r="C71">
        <v>1.6068381026071998E-2</v>
      </c>
      <c r="D71">
        <v>0</v>
      </c>
      <c r="E71">
        <v>0</v>
      </c>
      <c r="F71">
        <v>1.0891207739778253E-3</v>
      </c>
      <c r="G71">
        <v>0</v>
      </c>
      <c r="H71">
        <v>8.0964970257766028E-2</v>
      </c>
      <c r="I71">
        <v>-3.3046926635822704E-4</v>
      </c>
      <c r="J71">
        <v>-1.8175809649702574E-3</v>
      </c>
      <c r="K71">
        <v>0.21133938525242874</v>
      </c>
      <c r="L71">
        <v>-7.16674629718108E-4</v>
      </c>
      <c r="M71">
        <v>-9.5556617295747704E-4</v>
      </c>
      <c r="N71">
        <v>-0.22669276497027693</v>
      </c>
      <c r="O71">
        <v>-7.2495287806292798E-5</v>
      </c>
      <c r="P71">
        <v>0</v>
      </c>
      <c r="Q71">
        <v>54.072030221396716</v>
      </c>
      <c r="R71">
        <v>24.039073022483564</v>
      </c>
      <c r="S71">
        <v>42.569124013187185</v>
      </c>
      <c r="T71">
        <v>47.745949282333484</v>
      </c>
      <c r="U71">
        <v>51.623119695821707</v>
      </c>
      <c r="V71">
        <v>56.340709510791918</v>
      </c>
      <c r="W71">
        <v>21.129788897576233</v>
      </c>
      <c r="X71">
        <v>67.741935483871003</v>
      </c>
      <c r="Y71">
        <v>42.857142857142847</v>
      </c>
      <c r="Z71">
        <v>42.955745026390581</v>
      </c>
      <c r="AA71">
        <v>35.483870967741929</v>
      </c>
      <c r="AB71">
        <v>19.369369369369373</v>
      </c>
      <c r="AC71">
        <v>33.343954118209339</v>
      </c>
      <c r="AD71">
        <v>66.666666666666643</v>
      </c>
      <c r="AE71">
        <v>59.699624530663328</v>
      </c>
      <c r="AF71">
        <v>38.413396692944858</v>
      </c>
      <c r="AG71">
        <v>46.641970222507602</v>
      </c>
      <c r="AH71">
        <v>51.075705415492422</v>
      </c>
      <c r="AI71">
        <v>21.77718681456572</v>
      </c>
      <c r="AJ71">
        <v>51.693508618854182</v>
      </c>
      <c r="AK71">
        <v>44.375873577576385</v>
      </c>
      <c r="AL71" s="6" t="s">
        <v>81</v>
      </c>
      <c r="AM71" s="6" t="s">
        <v>104</v>
      </c>
    </row>
    <row r="72" spans="1:39" x14ac:dyDescent="0.4">
      <c r="A72" s="6" t="s">
        <v>189</v>
      </c>
      <c r="B72">
        <v>-9.3375700630528666E-3</v>
      </c>
      <c r="C72">
        <v>-3.0340043062246025E-2</v>
      </c>
      <c r="D72">
        <v>0</v>
      </c>
      <c r="E72">
        <v>0</v>
      </c>
      <c r="F72">
        <v>-9.7026888929382382E-3</v>
      </c>
      <c r="G72">
        <v>-4.6581000089645386E-2</v>
      </c>
      <c r="H72">
        <v>0.14086252478519498</v>
      </c>
      <c r="I72">
        <v>-9.0879048248512784E-4</v>
      </c>
      <c r="J72">
        <v>0</v>
      </c>
      <c r="K72">
        <v>0.21213569039655997</v>
      </c>
      <c r="L72">
        <v>-3.1852205765249379E-4</v>
      </c>
      <c r="M72">
        <v>7.16674629718108E-4</v>
      </c>
      <c r="N72">
        <v>-0.28258663186892852</v>
      </c>
      <c r="O72">
        <v>0</v>
      </c>
      <c r="P72">
        <v>0</v>
      </c>
      <c r="Q72">
        <v>50.287308407763433</v>
      </c>
      <c r="R72">
        <v>13.161327221135426</v>
      </c>
      <c r="S72">
        <v>42.569124013187185</v>
      </c>
      <c r="T72">
        <v>47.745949282333484</v>
      </c>
      <c r="U72">
        <v>43.464999876406885</v>
      </c>
      <c r="V72">
        <v>46.693570659273114</v>
      </c>
      <c r="W72">
        <v>35.301016419077413</v>
      </c>
      <c r="X72">
        <v>45.161290322580641</v>
      </c>
      <c r="Y72">
        <v>58.571428571428555</v>
      </c>
      <c r="Z72">
        <v>43.361753958587087</v>
      </c>
      <c r="AA72">
        <v>51.612903225806392</v>
      </c>
      <c r="AB72">
        <v>28.828828828828829</v>
      </c>
      <c r="AC72">
        <v>21.061016409112643</v>
      </c>
      <c r="AD72">
        <v>77.777777777777786</v>
      </c>
      <c r="AE72">
        <v>59.699624530663328</v>
      </c>
      <c r="AF72">
        <v>33.37763536727703</v>
      </c>
      <c r="AG72">
        <v>40.057646542008882</v>
      </c>
      <c r="AH72">
        <v>54.026258476373847</v>
      </c>
      <c r="AI72">
        <v>32.695228853369954</v>
      </c>
      <c r="AJ72">
        <v>51.104653916857664</v>
      </c>
      <c r="AK72">
        <v>44.353194633597475</v>
      </c>
      <c r="AL72" s="6" t="s">
        <v>159</v>
      </c>
      <c r="AM72" s="6" t="s">
        <v>190</v>
      </c>
    </row>
    <row r="73" spans="1:39" x14ac:dyDescent="0.4">
      <c r="A73" s="6" t="s">
        <v>232</v>
      </c>
      <c r="B73">
        <v>-7.3136116960431166E-2</v>
      </c>
      <c r="C73">
        <v>-1.2406278315838515E-2</v>
      </c>
      <c r="D73">
        <v>-0.28805625438690186</v>
      </c>
      <c r="E73">
        <v>-7.1007195785373787E-3</v>
      </c>
      <c r="F73">
        <v>-2.9874332793027869E-3</v>
      </c>
      <c r="G73">
        <v>-7.1109309792518616E-2</v>
      </c>
      <c r="H73">
        <v>8.8317911434236618E-2</v>
      </c>
      <c r="I73">
        <v>-9.914077990746846E-4</v>
      </c>
      <c r="J73">
        <v>-2.8089887640449437E-3</v>
      </c>
      <c r="K73">
        <v>0.29654403567447046</v>
      </c>
      <c r="L73">
        <v>7.16674629718108E-4</v>
      </c>
      <c r="M73">
        <v>3.025959547698678E-3</v>
      </c>
      <c r="N73">
        <v>-0.26562273452225604</v>
      </c>
      <c r="O73">
        <v>0</v>
      </c>
      <c r="P73">
        <v>-1.6673916195447294E-2</v>
      </c>
      <c r="Q73">
        <v>24.42835897122556</v>
      </c>
      <c r="R73">
        <v>17.364851430476229</v>
      </c>
      <c r="S73">
        <v>30.260942169259419</v>
      </c>
      <c r="T73">
        <v>30.890787800931545</v>
      </c>
      <c r="U73">
        <v>48.54142928027084</v>
      </c>
      <c r="V73">
        <v>41.613645173747216</v>
      </c>
      <c r="W73">
        <v>22.869429241595</v>
      </c>
      <c r="X73">
        <v>41.935483870967751</v>
      </c>
      <c r="Y73">
        <v>34.285714285714278</v>
      </c>
      <c r="Z73">
        <v>86.398700771416969</v>
      </c>
      <c r="AA73">
        <v>93.548387096774206</v>
      </c>
      <c r="AB73">
        <v>41.891891891891888</v>
      </c>
      <c r="AC73">
        <v>24.788911900589461</v>
      </c>
      <c r="AD73">
        <v>77.777777777777786</v>
      </c>
      <c r="AE73">
        <v>45.306633291614524</v>
      </c>
      <c r="AF73">
        <v>21.712980858905219</v>
      </c>
      <c r="AG73">
        <v>33.823372709463669</v>
      </c>
      <c r="AH73">
        <v>37.892598276455494</v>
      </c>
      <c r="AI73">
        <v>73.871462874801949</v>
      </c>
      <c r="AJ73">
        <v>45.74533557658723</v>
      </c>
      <c r="AK73">
        <v>44.126862996950187</v>
      </c>
      <c r="AL73" s="6" t="s">
        <v>200</v>
      </c>
      <c r="AM73" s="6" t="s">
        <v>233</v>
      </c>
    </row>
    <row r="74" spans="1:39" x14ac:dyDescent="0.4">
      <c r="A74" s="6" t="s">
        <v>234</v>
      </c>
      <c r="B74">
        <v>-6.4640030884530464E-2</v>
      </c>
      <c r="C74">
        <v>1.6684965495621373E-3</v>
      </c>
      <c r="D74">
        <v>-0.34768974781036377</v>
      </c>
      <c r="E74">
        <v>0</v>
      </c>
      <c r="F74">
        <v>5.1633833617964475E-4</v>
      </c>
      <c r="G74">
        <v>0</v>
      </c>
      <c r="H74">
        <v>0.21497025776602774</v>
      </c>
      <c r="I74">
        <v>-8.2617316589556761E-5</v>
      </c>
      <c r="J74">
        <v>-1.4044943820224719E-3</v>
      </c>
      <c r="K74">
        <v>0.18012422360248448</v>
      </c>
      <c r="L74">
        <v>-7.9630514413123188E-4</v>
      </c>
      <c r="M74">
        <v>0</v>
      </c>
      <c r="N74">
        <v>-0.19204001739886906</v>
      </c>
      <c r="O74">
        <v>-7.2495287806292798E-5</v>
      </c>
      <c r="P74">
        <v>2.1748586341887796E-4</v>
      </c>
      <c r="Q74">
        <v>27.872008880659756</v>
      </c>
      <c r="R74">
        <v>20.663860741925159</v>
      </c>
      <c r="S74">
        <v>27.712898619200633</v>
      </c>
      <c r="T74">
        <v>47.745949282333484</v>
      </c>
      <c r="U74">
        <v>51.190122089095993</v>
      </c>
      <c r="V74">
        <v>56.340709510791918</v>
      </c>
      <c r="W74">
        <v>52.834245504300235</v>
      </c>
      <c r="X74">
        <v>77.419354838709651</v>
      </c>
      <c r="Y74">
        <v>46.428571428571416</v>
      </c>
      <c r="Z74">
        <v>27.040194884287448</v>
      </c>
      <c r="AA74">
        <v>32.258064516128997</v>
      </c>
      <c r="AB74">
        <v>24.774774774774773</v>
      </c>
      <c r="AC74">
        <v>40.959056874303016</v>
      </c>
      <c r="AD74">
        <v>66.666666666666643</v>
      </c>
      <c r="AE74">
        <v>59.887359198998745</v>
      </c>
      <c r="AF74">
        <v>23.153603537559576</v>
      </c>
      <c r="AG74">
        <v>46.481849190387045</v>
      </c>
      <c r="AH74">
        <v>69.233064170488717</v>
      </c>
      <c r="AI74">
        <v>16.007901436177363</v>
      </c>
      <c r="AJ74">
        <v>55.614513240346831</v>
      </c>
      <c r="AK74">
        <v>43.986255854049851</v>
      </c>
      <c r="AL74" s="6" t="s">
        <v>200</v>
      </c>
      <c r="AM74" s="6" t="s">
        <v>235</v>
      </c>
    </row>
    <row r="75" spans="1:39" x14ac:dyDescent="0.4">
      <c r="A75" s="6" t="s">
        <v>144</v>
      </c>
      <c r="B75">
        <v>-4.7256429638651391E-2</v>
      </c>
      <c r="C75">
        <v>-3.2713907062758008E-3</v>
      </c>
      <c r="D75">
        <v>-0.23373794555664063</v>
      </c>
      <c r="E75">
        <v>0</v>
      </c>
      <c r="F75">
        <v>-1.0981036210332418E-3</v>
      </c>
      <c r="G75">
        <v>-3.8520455360412598E-2</v>
      </c>
      <c r="H75">
        <v>0.10641110376734964</v>
      </c>
      <c r="I75">
        <v>-6.6093853271645582E-4</v>
      </c>
      <c r="J75">
        <v>-1.2392597488433566E-3</v>
      </c>
      <c r="K75">
        <v>0.19652810957158784</v>
      </c>
      <c r="L75">
        <v>-1.5926102882624603E-4</v>
      </c>
      <c r="M75">
        <v>-7.9630514413123101E-4</v>
      </c>
      <c r="N75">
        <v>-0.23299985500942438</v>
      </c>
      <c r="O75">
        <v>7.2495287806292365E-5</v>
      </c>
      <c r="P75">
        <v>0</v>
      </c>
      <c r="Q75">
        <v>34.917963490961327</v>
      </c>
      <c r="R75">
        <v>19.505992555018757</v>
      </c>
      <c r="S75">
        <v>32.581876404693546</v>
      </c>
      <c r="T75">
        <v>47.745949282333484</v>
      </c>
      <c r="U75">
        <v>49.969677016865852</v>
      </c>
      <c r="V75">
        <v>48.362946457820485</v>
      </c>
      <c r="W75">
        <v>27.15011727912432</v>
      </c>
      <c r="X75">
        <v>54.838709677419374</v>
      </c>
      <c r="Y75">
        <v>47.857142857142847</v>
      </c>
      <c r="Z75">
        <v>35.403978887535516</v>
      </c>
      <c r="AA75">
        <v>58.064516129032263</v>
      </c>
      <c r="AB75">
        <v>20.27027027027027</v>
      </c>
      <c r="AC75">
        <v>31.957941691891033</v>
      </c>
      <c r="AD75">
        <v>88.888888888888857</v>
      </c>
      <c r="AE75">
        <v>59.699624530663328</v>
      </c>
      <c r="AF75">
        <v>26.8480708907557</v>
      </c>
      <c r="AG75">
        <v>43.080383325934932</v>
      </c>
      <c r="AH75">
        <v>50.315173027539892</v>
      </c>
      <c r="AI75">
        <v>28.467909949258996</v>
      </c>
      <c r="AJ75">
        <v>62.163914505864867</v>
      </c>
      <c r="AK75">
        <v>43.814373027977403</v>
      </c>
      <c r="AL75" s="6" t="s">
        <v>122</v>
      </c>
      <c r="AM75" s="6" t="s">
        <v>145</v>
      </c>
    </row>
    <row r="76" spans="1:39" x14ac:dyDescent="0.4">
      <c r="A76" s="6" t="s">
        <v>236</v>
      </c>
      <c r="B76">
        <v>-2.9363269810595564E-2</v>
      </c>
      <c r="C76">
        <v>1.9232308547019183E-3</v>
      </c>
      <c r="D76">
        <v>0</v>
      </c>
      <c r="E76">
        <v>0</v>
      </c>
      <c r="F76">
        <v>-8.1633649823026344E-3</v>
      </c>
      <c r="G76">
        <v>-8.0295145511627197E-2</v>
      </c>
      <c r="H76">
        <v>0.25165234633179112</v>
      </c>
      <c r="I76">
        <v>-6.6093853271645582E-4</v>
      </c>
      <c r="J76">
        <v>1.0740251156642448E-3</v>
      </c>
      <c r="K76">
        <v>0.12709030100334451</v>
      </c>
      <c r="L76">
        <v>-7.16674629718108E-4</v>
      </c>
      <c r="M76">
        <v>0</v>
      </c>
      <c r="N76">
        <v>-0.31252718573292737</v>
      </c>
      <c r="O76">
        <v>0</v>
      </c>
      <c r="P76">
        <v>1.0149340292880962E-2</v>
      </c>
      <c r="Q76">
        <v>42.170453363463423</v>
      </c>
      <c r="R76">
        <v>20.723568328912396</v>
      </c>
      <c r="S76">
        <v>42.569124013187185</v>
      </c>
      <c r="T76">
        <v>47.745949282333484</v>
      </c>
      <c r="U76">
        <v>44.628659104233506</v>
      </c>
      <c r="V76">
        <v>39.711216447894657</v>
      </c>
      <c r="W76">
        <v>61.512900703674752</v>
      </c>
      <c r="X76">
        <v>54.838709677419374</v>
      </c>
      <c r="Y76">
        <v>67.857142857142847</v>
      </c>
      <c r="Z76">
        <v>0</v>
      </c>
      <c r="AA76">
        <v>35.483870967741929</v>
      </c>
      <c r="AB76">
        <v>24.774774774774773</v>
      </c>
      <c r="AC76">
        <v>14.481440178429194</v>
      </c>
      <c r="AD76">
        <v>77.777777777777786</v>
      </c>
      <c r="AE76">
        <v>68.460575719649569</v>
      </c>
      <c r="AF76">
        <v>33.187155600463051</v>
      </c>
      <c r="AG76">
        <v>37.905913063834682</v>
      </c>
      <c r="AH76">
        <v>72.273170816897235</v>
      </c>
      <c r="AI76">
        <v>6.0055360305103056</v>
      </c>
      <c r="AJ76">
        <v>52.200816867265345</v>
      </c>
      <c r="AK76">
        <v>42.849077546442324</v>
      </c>
      <c r="AL76" s="6" t="s">
        <v>200</v>
      </c>
      <c r="AM76" s="6" t="s">
        <v>237</v>
      </c>
    </row>
    <row r="77" spans="1:39" x14ac:dyDescent="0.4">
      <c r="A77" s="6" t="s">
        <v>105</v>
      </c>
      <c r="B77">
        <v>0</v>
      </c>
      <c r="C77">
        <v>4.1716544480661089E-2</v>
      </c>
      <c r="D77">
        <v>0.21721780300140381</v>
      </c>
      <c r="E77">
        <v>0</v>
      </c>
      <c r="F77">
        <v>9.9330432388869405E-3</v>
      </c>
      <c r="G77">
        <v>0</v>
      </c>
      <c r="H77">
        <v>0.12937871777924653</v>
      </c>
      <c r="I77">
        <v>0</v>
      </c>
      <c r="J77">
        <v>0</v>
      </c>
      <c r="K77">
        <v>0.16403885969103363</v>
      </c>
      <c r="L77">
        <v>-7.9630514413123882E-5</v>
      </c>
      <c r="M77">
        <v>0</v>
      </c>
      <c r="N77">
        <v>-0.37842540234884736</v>
      </c>
      <c r="O77">
        <v>-7.2495287806292798E-5</v>
      </c>
      <c r="P77">
        <v>-6.9160504567203129E-2</v>
      </c>
      <c r="Q77">
        <v>54.072030221396716</v>
      </c>
      <c r="R77">
        <v>30.050787658591538</v>
      </c>
      <c r="S77">
        <v>51.850492420792648</v>
      </c>
      <c r="T77">
        <v>47.745949282333484</v>
      </c>
      <c r="U77">
        <v>58.308724925084512</v>
      </c>
      <c r="V77">
        <v>56.340709510791918</v>
      </c>
      <c r="W77">
        <v>32.58405003909305</v>
      </c>
      <c r="X77">
        <v>80.645161290322548</v>
      </c>
      <c r="Y77">
        <v>58.571428571428555</v>
      </c>
      <c r="Z77">
        <v>18.838814453917983</v>
      </c>
      <c r="AA77">
        <v>61.290322580645132</v>
      </c>
      <c r="AB77">
        <v>24.774774774774773</v>
      </c>
      <c r="AC77">
        <v>0</v>
      </c>
      <c r="AD77">
        <v>66.666666666666643</v>
      </c>
      <c r="AE77">
        <v>0</v>
      </c>
      <c r="AF77">
        <v>43.665740170455493</v>
      </c>
      <c r="AG77">
        <v>49.11428414071888</v>
      </c>
      <c r="AH77">
        <v>67.261335364970691</v>
      </c>
      <c r="AI77">
        <v>24.757151932637512</v>
      </c>
      <c r="AJ77">
        <v>4.9381705234769093</v>
      </c>
      <c r="AK77">
        <v>42.782660826389289</v>
      </c>
      <c r="AL77" s="6" t="s">
        <v>81</v>
      </c>
      <c r="AM77" s="6" t="s">
        <v>106</v>
      </c>
    </row>
    <row r="78" spans="1:39" x14ac:dyDescent="0.4">
      <c r="A78" s="6" t="s">
        <v>107</v>
      </c>
      <c r="B78">
        <v>4.639889747612356E-3</v>
      </c>
      <c r="C78">
        <v>1.6752023256384252E-2</v>
      </c>
      <c r="D78">
        <v>0</v>
      </c>
      <c r="E78">
        <v>0</v>
      </c>
      <c r="F78">
        <v>1.0088676667580676E-2</v>
      </c>
      <c r="G78">
        <v>0</v>
      </c>
      <c r="H78">
        <v>6.3284864507600791E-2</v>
      </c>
      <c r="I78">
        <v>-9.0879048248512784E-4</v>
      </c>
      <c r="J78">
        <v>-4.7091870456047579E-3</v>
      </c>
      <c r="K78">
        <v>0.18219461697722569</v>
      </c>
      <c r="L78">
        <v>0</v>
      </c>
      <c r="M78">
        <v>-1.1148272017837235E-3</v>
      </c>
      <c r="N78">
        <v>-0.26649267797593157</v>
      </c>
      <c r="O78">
        <v>0</v>
      </c>
      <c r="P78">
        <v>0</v>
      </c>
      <c r="Q78">
        <v>55.952679236296909</v>
      </c>
      <c r="R78">
        <v>24.199313033785202</v>
      </c>
      <c r="S78">
        <v>42.569124013187185</v>
      </c>
      <c r="T78">
        <v>47.745949282333484</v>
      </c>
      <c r="U78">
        <v>58.426376755350027</v>
      </c>
      <c r="V78">
        <v>56.340709510791918</v>
      </c>
      <c r="W78">
        <v>16.946833463643472</v>
      </c>
      <c r="X78">
        <v>45.161290322580641</v>
      </c>
      <c r="Y78">
        <v>17.857142857142854</v>
      </c>
      <c r="Z78">
        <v>28.095818107998372</v>
      </c>
      <c r="AA78">
        <v>64.516129032258064</v>
      </c>
      <c r="AB78">
        <v>18.468468468468469</v>
      </c>
      <c r="AC78">
        <v>24.597737772821414</v>
      </c>
      <c r="AD78">
        <v>77.777777777777786</v>
      </c>
      <c r="AE78">
        <v>59.699624530663328</v>
      </c>
      <c r="AF78">
        <v>39.114331235342483</v>
      </c>
      <c r="AG78">
        <v>49.157791384639793</v>
      </c>
      <c r="AH78">
        <v>30.167559146333918</v>
      </c>
      <c r="AI78">
        <v>27.351367110810848</v>
      </c>
      <c r="AJ78">
        <v>52.881892126206701</v>
      </c>
      <c r="AK78">
        <v>42.556998277673273</v>
      </c>
      <c r="AL78" s="6" t="s">
        <v>81</v>
      </c>
      <c r="AM78" s="6" t="s">
        <v>108</v>
      </c>
    </row>
    <row r="79" spans="1:39" x14ac:dyDescent="0.4">
      <c r="A79" s="6" t="s">
        <v>146</v>
      </c>
      <c r="B79">
        <v>-4.4660442523500966E-2</v>
      </c>
      <c r="C79">
        <v>-4.9759659007919677E-3</v>
      </c>
      <c r="D79">
        <v>-0.18242251873016357</v>
      </c>
      <c r="E79">
        <v>0</v>
      </c>
      <c r="F79">
        <v>-2.0796502919183391E-3</v>
      </c>
      <c r="G79">
        <v>-0.10200223326683044</v>
      </c>
      <c r="H79">
        <v>0.14003635161929939</v>
      </c>
      <c r="I79">
        <v>-9.0879048248512784E-4</v>
      </c>
      <c r="J79">
        <v>0</v>
      </c>
      <c r="K79">
        <v>0.20831342570473005</v>
      </c>
      <c r="L79">
        <v>-3.9815257206561594E-4</v>
      </c>
      <c r="M79">
        <v>-4.7778308647873809E-4</v>
      </c>
      <c r="N79">
        <v>-0.22872263302885312</v>
      </c>
      <c r="O79">
        <v>-7.2495287806292798E-5</v>
      </c>
      <c r="P79">
        <v>6.5970711903726269E-3</v>
      </c>
      <c r="Q79">
        <v>35.97017396930589</v>
      </c>
      <c r="R79">
        <v>19.106454410177985</v>
      </c>
      <c r="S79">
        <v>34.774502307308794</v>
      </c>
      <c r="T79">
        <v>47.745949282333484</v>
      </c>
      <c r="U79">
        <v>49.227672144969638</v>
      </c>
      <c r="V79">
        <v>35.215578972667942</v>
      </c>
      <c r="W79">
        <v>35.10555121188429</v>
      </c>
      <c r="X79">
        <v>45.161290322580641</v>
      </c>
      <c r="Y79">
        <v>58.571428571428555</v>
      </c>
      <c r="Z79">
        <v>41.412911084043849</v>
      </c>
      <c r="AA79">
        <v>48.38709677419353</v>
      </c>
      <c r="AB79">
        <v>22.072072072072075</v>
      </c>
      <c r="AC79">
        <v>32.897881153417238</v>
      </c>
      <c r="AD79">
        <v>66.666666666666643</v>
      </c>
      <c r="AE79">
        <v>65.394242803504383</v>
      </c>
      <c r="AF79">
        <v>27.82527631031272</v>
      </c>
      <c r="AG79">
        <v>37.944140993939392</v>
      </c>
      <c r="AH79">
        <v>53.947306952609445</v>
      </c>
      <c r="AI79">
        <v>27.683876838931926</v>
      </c>
      <c r="AJ79">
        <v>54.330955651204619</v>
      </c>
      <c r="AK79">
        <v>42.513964783103674</v>
      </c>
      <c r="AL79" s="6" t="s">
        <v>122</v>
      </c>
      <c r="AM79" s="6" t="s">
        <v>147</v>
      </c>
    </row>
    <row r="80" spans="1:39" x14ac:dyDescent="0.4">
      <c r="A80" s="6" t="s">
        <v>191</v>
      </c>
      <c r="B80">
        <v>-8.2071233372438251E-3</v>
      </c>
      <c r="C80">
        <v>2.2491848062400344E-3</v>
      </c>
      <c r="D80">
        <v>0</v>
      </c>
      <c r="E80">
        <v>0</v>
      </c>
      <c r="F80">
        <v>-9.8511004868251373E-4</v>
      </c>
      <c r="G80">
        <v>0</v>
      </c>
      <c r="H80">
        <v>0.1566424322538004</v>
      </c>
      <c r="I80">
        <v>-3.3046926635822704E-4</v>
      </c>
      <c r="J80">
        <v>0</v>
      </c>
      <c r="K80">
        <v>0.21723204331899987</v>
      </c>
      <c r="L80">
        <v>-1.592610288262462E-3</v>
      </c>
      <c r="M80">
        <v>-4.379678292721771E-3</v>
      </c>
      <c r="N80">
        <v>-0.28403653762505437</v>
      </c>
      <c r="O80">
        <v>-7.2495287806292798E-5</v>
      </c>
      <c r="P80">
        <v>1.0729302595331305E-2</v>
      </c>
      <c r="Q80">
        <v>50.745503243617861</v>
      </c>
      <c r="R80">
        <v>20.799969204344603</v>
      </c>
      <c r="S80">
        <v>42.569124013187185</v>
      </c>
      <c r="T80">
        <v>47.745949282333484</v>
      </c>
      <c r="U80">
        <v>50.055095045029084</v>
      </c>
      <c r="V80">
        <v>56.340709510791918</v>
      </c>
      <c r="W80">
        <v>39.034401876465999</v>
      </c>
      <c r="X80">
        <v>67.741935483871003</v>
      </c>
      <c r="Y80">
        <v>58.571428571428555</v>
      </c>
      <c r="Z80">
        <v>45.960211124644758</v>
      </c>
      <c r="AA80">
        <v>0</v>
      </c>
      <c r="AB80">
        <v>0</v>
      </c>
      <c r="AC80">
        <v>20.74239286283257</v>
      </c>
      <c r="AD80">
        <v>66.666666666666643</v>
      </c>
      <c r="AE80">
        <v>68.961201501877341</v>
      </c>
      <c r="AF80">
        <v>36.158459085654634</v>
      </c>
      <c r="AG80">
        <v>46.062120076512599</v>
      </c>
      <c r="AH80">
        <v>64.654916351406342</v>
      </c>
      <c r="AI80">
        <v>0</v>
      </c>
      <c r="AJ80">
        <v>50.015132779199526</v>
      </c>
      <c r="AK80">
        <v>42.395639225806072</v>
      </c>
      <c r="AL80" s="6" t="s">
        <v>159</v>
      </c>
      <c r="AM80" s="6" t="s">
        <v>192</v>
      </c>
    </row>
    <row r="81" spans="1:39" x14ac:dyDescent="0.4">
      <c r="A81" s="6" t="s">
        <v>109</v>
      </c>
      <c r="B81">
        <v>-2.5231881941931968E-2</v>
      </c>
      <c r="C81">
        <v>-1.6320541586321013E-3</v>
      </c>
      <c r="D81">
        <v>-0.28296327590942383</v>
      </c>
      <c r="E81">
        <v>0</v>
      </c>
      <c r="F81">
        <v>-1.3692930506195578E-4</v>
      </c>
      <c r="G81">
        <v>-0.16877786815166473</v>
      </c>
      <c r="H81">
        <v>9.6744877726371456E-2</v>
      </c>
      <c r="I81">
        <v>8.2617316589558495E-5</v>
      </c>
      <c r="J81">
        <v>0</v>
      </c>
      <c r="K81">
        <v>0.15368689281732761</v>
      </c>
      <c r="L81">
        <v>-2.3889154323936991E-4</v>
      </c>
      <c r="M81">
        <v>0</v>
      </c>
      <c r="N81">
        <v>-0.29222850514716542</v>
      </c>
      <c r="O81">
        <v>0</v>
      </c>
      <c r="P81">
        <v>0</v>
      </c>
      <c r="Q81">
        <v>43.844995421142919</v>
      </c>
      <c r="R81">
        <v>19.890239307595227</v>
      </c>
      <c r="S81">
        <v>30.478556972872795</v>
      </c>
      <c r="T81">
        <v>47.745949282333484</v>
      </c>
      <c r="U81">
        <v>50.696281310219604</v>
      </c>
      <c r="V81">
        <v>21.38603859370302</v>
      </c>
      <c r="W81">
        <v>24.863174354964823</v>
      </c>
      <c r="X81">
        <v>83.870967741935502</v>
      </c>
      <c r="Y81">
        <v>58.571428571428555</v>
      </c>
      <c r="Z81">
        <v>13.560698335363375</v>
      </c>
      <c r="AA81">
        <v>54.838709677419331</v>
      </c>
      <c r="AB81">
        <v>24.774774774774773</v>
      </c>
      <c r="AC81">
        <v>18.942169826350174</v>
      </c>
      <c r="AD81">
        <v>77.777777777777786</v>
      </c>
      <c r="AE81">
        <v>59.699624530663328</v>
      </c>
      <c r="AF81">
        <v>29.323613438298828</v>
      </c>
      <c r="AG81">
        <v>33.373110962438503</v>
      </c>
      <c r="AH81">
        <v>65.445705000724033</v>
      </c>
      <c r="AI81">
        <v>19.830507013033799</v>
      </c>
      <c r="AJ81">
        <v>50.039912106752169</v>
      </c>
      <c r="AK81">
        <v>42.062759098569636</v>
      </c>
      <c r="AL81" s="6" t="s">
        <v>81</v>
      </c>
      <c r="AM81" s="6" t="s">
        <v>110</v>
      </c>
    </row>
    <row r="82" spans="1:39" x14ac:dyDescent="0.4">
      <c r="A82" s="6" t="s">
        <v>72</v>
      </c>
      <c r="B82">
        <v>0</v>
      </c>
      <c r="C82">
        <v>2.2551499241530104E-2</v>
      </c>
      <c r="D82">
        <v>0</v>
      </c>
      <c r="E82">
        <v>0</v>
      </c>
      <c r="F82">
        <v>1.1354810662131121E-3</v>
      </c>
      <c r="G82">
        <v>0</v>
      </c>
      <c r="H82">
        <v>0.13334434897554526</v>
      </c>
      <c r="I82">
        <v>-8.2617316589556761E-5</v>
      </c>
      <c r="J82">
        <v>0</v>
      </c>
      <c r="K82">
        <v>0.21619684663162925</v>
      </c>
      <c r="L82">
        <v>-3.1852205765249379E-4</v>
      </c>
      <c r="M82">
        <v>1.5926102882624603E-4</v>
      </c>
      <c r="N82">
        <v>-0.32622879512831665</v>
      </c>
      <c r="O82">
        <v>-5.0746701464404829E-4</v>
      </c>
      <c r="P82">
        <v>-1.6601420907641003E-2</v>
      </c>
      <c r="Q82">
        <v>54.072030221396716</v>
      </c>
      <c r="R82">
        <v>25.558661617296352</v>
      </c>
      <c r="S82">
        <v>42.569124013187185</v>
      </c>
      <c r="T82">
        <v>47.745949282333484</v>
      </c>
      <c r="U82">
        <v>51.658165979122828</v>
      </c>
      <c r="V82">
        <v>56.340709510791918</v>
      </c>
      <c r="W82">
        <v>33.522283033620013</v>
      </c>
      <c r="X82">
        <v>77.419354838709651</v>
      </c>
      <c r="Y82">
        <v>58.571428571428555</v>
      </c>
      <c r="Z82">
        <v>45.432399512789267</v>
      </c>
      <c r="AA82">
        <v>51.612903225806392</v>
      </c>
      <c r="AB82">
        <v>25.675675675675674</v>
      </c>
      <c r="AC82">
        <v>11.470447666082539</v>
      </c>
      <c r="AD82">
        <v>0</v>
      </c>
      <c r="AE82">
        <v>45.369211514392994</v>
      </c>
      <c r="AF82">
        <v>38.935292848327698</v>
      </c>
      <c r="AG82">
        <v>46.654930218052606</v>
      </c>
      <c r="AH82">
        <v>66.33734785459238</v>
      </c>
      <c r="AI82">
        <v>32.240561012970453</v>
      </c>
      <c r="AJ82">
        <v>0</v>
      </c>
      <c r="AK82">
        <v>41.801222977508907</v>
      </c>
      <c r="AL82" s="6" t="s">
        <v>40</v>
      </c>
      <c r="AM82" s="6" t="s">
        <v>73</v>
      </c>
    </row>
    <row r="83" spans="1:39" x14ac:dyDescent="0.4">
      <c r="A83" s="6" t="s">
        <v>148</v>
      </c>
      <c r="B83">
        <v>-4.8358239565004117E-2</v>
      </c>
      <c r="C83">
        <v>2.2571304965297578E-3</v>
      </c>
      <c r="D83">
        <v>0</v>
      </c>
      <c r="E83">
        <v>0</v>
      </c>
      <c r="F83">
        <v>4.2065074339558972E-4</v>
      </c>
      <c r="G83">
        <v>0</v>
      </c>
      <c r="H83">
        <v>2.5776602775941834E-2</v>
      </c>
      <c r="I83">
        <v>-4.1308658294778554E-4</v>
      </c>
      <c r="J83">
        <v>-3.2220753469927293E-3</v>
      </c>
      <c r="K83">
        <v>0.21770982640547859</v>
      </c>
      <c r="L83">
        <v>-7.16674629718108E-4</v>
      </c>
      <c r="M83">
        <v>-5.5741360089186197E-4</v>
      </c>
      <c r="N83">
        <v>-0.23568218065825722</v>
      </c>
      <c r="O83">
        <v>-7.2495287806292798E-5</v>
      </c>
      <c r="P83">
        <v>7.9744816586921861E-3</v>
      </c>
      <c r="Q83">
        <v>34.471375777606973</v>
      </c>
      <c r="R83">
        <v>20.801831607580343</v>
      </c>
      <c r="S83">
        <v>42.569124013187185</v>
      </c>
      <c r="T83">
        <v>47.745949282333484</v>
      </c>
      <c r="U83">
        <v>51.117786598454707</v>
      </c>
      <c r="V83">
        <v>56.340709510791918</v>
      </c>
      <c r="W83">
        <v>8.0727130570758412</v>
      </c>
      <c r="X83">
        <v>64.516129032258036</v>
      </c>
      <c r="Y83">
        <v>30.714285714285705</v>
      </c>
      <c r="Z83">
        <v>46.203816483962648</v>
      </c>
      <c r="AA83">
        <v>35.483870967741929</v>
      </c>
      <c r="AB83">
        <v>21.621621621621621</v>
      </c>
      <c r="AC83">
        <v>31.368488131272908</v>
      </c>
      <c r="AD83">
        <v>66.666666666666643</v>
      </c>
      <c r="AE83">
        <v>66.583229036295364</v>
      </c>
      <c r="AF83">
        <v>30.569819762733776</v>
      </c>
      <c r="AG83">
        <v>46.455099773668515</v>
      </c>
      <c r="AH83">
        <v>39.594094571555175</v>
      </c>
      <c r="AI83">
        <v>24.08739720483684</v>
      </c>
      <c r="AJ83">
        <v>54.159897801138037</v>
      </c>
      <c r="AK83">
        <v>41.618506500075696</v>
      </c>
      <c r="AL83" s="6" t="s">
        <v>122</v>
      </c>
      <c r="AM83" s="6" t="s">
        <v>149</v>
      </c>
    </row>
    <row r="84" spans="1:39" x14ac:dyDescent="0.4">
      <c r="A84" s="6" t="s">
        <v>238</v>
      </c>
      <c r="B84">
        <v>-9.7595623465491166E-2</v>
      </c>
      <c r="C84">
        <v>-1.6261475910941847E-2</v>
      </c>
      <c r="D84">
        <v>-0.41355949640274048</v>
      </c>
      <c r="E84">
        <v>-1.6956714190525562E-2</v>
      </c>
      <c r="F84">
        <v>-1.5865648841804247E-2</v>
      </c>
      <c r="G84">
        <v>-0.15298472344875336</v>
      </c>
      <c r="H84">
        <v>0.17994051553205551</v>
      </c>
      <c r="I84">
        <v>-4.957038995373423E-4</v>
      </c>
      <c r="J84">
        <v>0</v>
      </c>
      <c r="K84">
        <v>0.27488453575410099</v>
      </c>
      <c r="L84">
        <v>7.9630514413122147E-5</v>
      </c>
      <c r="M84">
        <v>1.672240802675585E-3</v>
      </c>
      <c r="N84">
        <v>-0.27468464549804261</v>
      </c>
      <c r="O84">
        <v>-7.2495287806292798E-5</v>
      </c>
      <c r="P84">
        <v>6.8145570537915031E-3</v>
      </c>
      <c r="Q84">
        <v>14.514384864975078</v>
      </c>
      <c r="R84">
        <v>16.461225412628771</v>
      </c>
      <c r="S84">
        <v>24.898389885778585</v>
      </c>
      <c r="T84">
        <v>7.4953588014516184</v>
      </c>
      <c r="U84">
        <v>38.806081005808302</v>
      </c>
      <c r="V84">
        <v>24.656871327175889</v>
      </c>
      <c r="W84">
        <v>44.546520719311964</v>
      </c>
      <c r="X84">
        <v>61.290322580645153</v>
      </c>
      <c r="Y84">
        <v>58.571428571428555</v>
      </c>
      <c r="Z84">
        <v>75.355257815671948</v>
      </c>
      <c r="AA84">
        <v>67.741935483870932</v>
      </c>
      <c r="AB84">
        <v>34.234234234234229</v>
      </c>
      <c r="AC84">
        <v>22.797514736339032</v>
      </c>
      <c r="AD84">
        <v>66.666666666666643</v>
      </c>
      <c r="AE84">
        <v>65.581977471839807</v>
      </c>
      <c r="AF84">
        <v>16.15597723052246</v>
      </c>
      <c r="AG84">
        <v>15.301167835273185</v>
      </c>
      <c r="AH84">
        <v>64.275439672667716</v>
      </c>
      <c r="AI84">
        <v>55.177688649279013</v>
      </c>
      <c r="AJ84">
        <v>49.349758070912998</v>
      </c>
      <c r="AK84">
        <v>41.574544638521765</v>
      </c>
      <c r="AL84" s="6" t="s">
        <v>200</v>
      </c>
      <c r="AM84" s="6" t="s">
        <v>239</v>
      </c>
    </row>
    <row r="85" spans="1:39" x14ac:dyDescent="0.4">
      <c r="A85" s="6" t="s">
        <v>150</v>
      </c>
      <c r="B85">
        <v>0</v>
      </c>
      <c r="C85">
        <v>2.6090275424538678E-2</v>
      </c>
      <c r="D85">
        <v>0</v>
      </c>
      <c r="E85">
        <v>0</v>
      </c>
      <c r="F85">
        <v>3.5807453436823844E-3</v>
      </c>
      <c r="G85">
        <v>0</v>
      </c>
      <c r="H85">
        <v>0.13003965631196299</v>
      </c>
      <c r="I85">
        <v>-2.0654329147389277E-3</v>
      </c>
      <c r="J85">
        <v>-1.6523463317911422E-3</v>
      </c>
      <c r="K85">
        <v>0.2156394330307374</v>
      </c>
      <c r="L85">
        <v>-6.3704411530498585E-4</v>
      </c>
      <c r="M85">
        <v>-4.7778308647873809E-4</v>
      </c>
      <c r="N85">
        <v>-0.28816876903001304</v>
      </c>
      <c r="O85">
        <v>-7.2495287806292798E-5</v>
      </c>
      <c r="P85">
        <v>1.0946788458750183E-2</v>
      </c>
      <c r="Q85">
        <v>54.072030221396716</v>
      </c>
      <c r="R85">
        <v>26.388121107094499</v>
      </c>
      <c r="S85">
        <v>42.569124013187185</v>
      </c>
      <c r="T85">
        <v>47.745949282333484</v>
      </c>
      <c r="U85">
        <v>53.506675133883505</v>
      </c>
      <c r="V85">
        <v>56.340709510791918</v>
      </c>
      <c r="W85">
        <v>32.74042220484754</v>
      </c>
      <c r="X85">
        <v>0</v>
      </c>
      <c r="Y85">
        <v>44.285714285714285</v>
      </c>
      <c r="Z85">
        <v>45.148193260251738</v>
      </c>
      <c r="AA85">
        <v>38.70967741935479</v>
      </c>
      <c r="AB85">
        <v>22.072072072072075</v>
      </c>
      <c r="AC85">
        <v>19.834315755934373</v>
      </c>
      <c r="AD85">
        <v>66.666666666666643</v>
      </c>
      <c r="AE85">
        <v>69.148936170212778</v>
      </c>
      <c r="AF85">
        <v>39.220167136177153</v>
      </c>
      <c r="AG85">
        <v>47.33850257306581</v>
      </c>
      <c r="AH85">
        <v>28.980397464528206</v>
      </c>
      <c r="AI85">
        <v>25.188098813000465</v>
      </c>
      <c r="AJ85">
        <v>49.653153427711402</v>
      </c>
      <c r="AK85">
        <v>41.281907140249437</v>
      </c>
      <c r="AL85" s="6" t="s">
        <v>122</v>
      </c>
      <c r="AM85" s="6" t="s">
        <v>151</v>
      </c>
    </row>
    <row r="86" spans="1:39" x14ac:dyDescent="0.4">
      <c r="A86" s="6" t="s">
        <v>111</v>
      </c>
      <c r="B86">
        <v>-7.6047157663916148E-2</v>
      </c>
      <c r="C86">
        <v>-1.1296064147031659E-2</v>
      </c>
      <c r="D86">
        <v>-0.42101764678955078</v>
      </c>
      <c r="E86">
        <v>0</v>
      </c>
      <c r="F86">
        <v>-9.9386887663187595E-3</v>
      </c>
      <c r="G86">
        <v>-3.8274481892585754E-2</v>
      </c>
      <c r="H86">
        <v>0.12929610046265697</v>
      </c>
      <c r="I86">
        <v>-1.6523463317911352E-4</v>
      </c>
      <c r="J86">
        <v>-2.3959021810971565E-3</v>
      </c>
      <c r="K86">
        <v>0.22185061315496099</v>
      </c>
      <c r="L86">
        <v>-4.7778308647873982E-4</v>
      </c>
      <c r="M86">
        <v>-3.9815257206561507E-4</v>
      </c>
      <c r="N86">
        <v>-0.31586196897201679</v>
      </c>
      <c r="O86">
        <v>0</v>
      </c>
      <c r="P86">
        <v>0</v>
      </c>
      <c r="Q86">
        <v>23.248450367974677</v>
      </c>
      <c r="R86">
        <v>17.625076330385635</v>
      </c>
      <c r="S86">
        <v>24.579715079096815</v>
      </c>
      <c r="T86">
        <v>47.745949282333484</v>
      </c>
      <c r="U86">
        <v>43.286594650237326</v>
      </c>
      <c r="V86">
        <v>48.413888691635734</v>
      </c>
      <c r="W86">
        <v>32.564503518373733</v>
      </c>
      <c r="X86">
        <v>74.193548387096769</v>
      </c>
      <c r="Y86">
        <v>37.857142857142854</v>
      </c>
      <c r="Z86">
        <v>48.315062931384489</v>
      </c>
      <c r="AA86">
        <v>45.161290322580591</v>
      </c>
      <c r="AB86">
        <v>22.522522522522525</v>
      </c>
      <c r="AC86">
        <v>13.748606021985044</v>
      </c>
      <c r="AD86">
        <v>77.777777777777786</v>
      </c>
      <c r="AE86">
        <v>59.699624530663328</v>
      </c>
      <c r="AF86">
        <v>19.445926488456166</v>
      </c>
      <c r="AG86">
        <v>40.627840617293757</v>
      </c>
      <c r="AH86">
        <v>56.280699226711661</v>
      </c>
      <c r="AI86">
        <v>29.417186939451977</v>
      </c>
      <c r="AJ86">
        <v>47.430093835365774</v>
      </c>
      <c r="AK86">
        <v>41.115983551412718</v>
      </c>
      <c r="AL86" s="6" t="s">
        <v>81</v>
      </c>
      <c r="AM86" s="6" t="s">
        <v>112</v>
      </c>
    </row>
    <row r="87" spans="1:39" x14ac:dyDescent="0.4">
      <c r="A87" s="6" t="s">
        <v>265</v>
      </c>
      <c r="B87">
        <v>-4.4405505482890129E-2</v>
      </c>
      <c r="C87">
        <v>5.0953089558640752E-3</v>
      </c>
      <c r="D87">
        <v>-0.21065247058868408</v>
      </c>
      <c r="E87">
        <v>0</v>
      </c>
      <c r="F87">
        <v>2.2650079731683093E-3</v>
      </c>
      <c r="G87">
        <v>-4.4522389769554138E-2</v>
      </c>
      <c r="H87">
        <v>0.11409451421017845</v>
      </c>
      <c r="I87">
        <v>-7.4355584930601432E-4</v>
      </c>
      <c r="J87">
        <v>-3.7177792465300716E-3</v>
      </c>
      <c r="K87">
        <v>0.23594521420608378</v>
      </c>
      <c r="L87">
        <v>-1.27408823060997E-3</v>
      </c>
      <c r="M87">
        <v>7.16674629718108E-4</v>
      </c>
      <c r="N87">
        <v>-0.22045817021893577</v>
      </c>
      <c r="O87">
        <v>0</v>
      </c>
      <c r="P87">
        <v>0</v>
      </c>
      <c r="Q87">
        <v>36.073505539745263</v>
      </c>
      <c r="R87">
        <v>21.467076860484159</v>
      </c>
      <c r="S87">
        <v>33.568281731888455</v>
      </c>
      <c r="T87">
        <v>47.745949282333484</v>
      </c>
      <c r="U87">
        <v>52.512037213939259</v>
      </c>
      <c r="V87">
        <v>47.119918302322205</v>
      </c>
      <c r="W87">
        <v>28.967943706020328</v>
      </c>
      <c r="X87">
        <v>51.61290322580642</v>
      </c>
      <c r="Y87">
        <v>26.428571428571423</v>
      </c>
      <c r="Z87">
        <v>55.501421031262687</v>
      </c>
      <c r="AA87">
        <v>12.903225806451601</v>
      </c>
      <c r="AB87">
        <v>28.828828828828829</v>
      </c>
      <c r="AC87">
        <v>34.71403536721364</v>
      </c>
      <c r="AD87">
        <v>77.777777777777786</v>
      </c>
      <c r="AE87">
        <v>59.699624530663328</v>
      </c>
      <c r="AF87">
        <v>28.25723944286867</v>
      </c>
      <c r="AG87">
        <v>43.560871865207893</v>
      </c>
      <c r="AH87">
        <v>41.091124611700394</v>
      </c>
      <c r="AI87">
        <v>21.535464953861204</v>
      </c>
      <c r="AJ87">
        <v>57.965433851146472</v>
      </c>
      <c r="AK87">
        <v>40.994740042220585</v>
      </c>
      <c r="AL87" s="6" t="s">
        <v>159</v>
      </c>
      <c r="AM87" s="6" t="s">
        <v>266</v>
      </c>
    </row>
    <row r="88" spans="1:39" x14ac:dyDescent="0.4">
      <c r="A88" s="6" t="s">
        <v>152</v>
      </c>
      <c r="B88">
        <v>1.274784800584372E-2</v>
      </c>
      <c r="C88">
        <v>3.1373699202711824E-2</v>
      </c>
      <c r="D88">
        <v>0.16191065311431885</v>
      </c>
      <c r="E88">
        <v>0</v>
      </c>
      <c r="F88">
        <v>7.4523093265433382E-3</v>
      </c>
      <c r="G88">
        <v>3.4639701247215271E-2</v>
      </c>
      <c r="H88">
        <v>1.751487111698612E-2</v>
      </c>
      <c r="I88">
        <v>-1.2392597488433566E-3</v>
      </c>
      <c r="J88">
        <v>-2.0654329147389277E-3</v>
      </c>
      <c r="K88">
        <v>0.17335562987736902</v>
      </c>
      <c r="L88">
        <v>-8.7593565854435403E-4</v>
      </c>
      <c r="M88">
        <v>3.1852205765249293E-4</v>
      </c>
      <c r="N88">
        <v>-0.26149050311729738</v>
      </c>
      <c r="O88">
        <v>-7.2495287806292798E-5</v>
      </c>
      <c r="P88">
        <v>0</v>
      </c>
      <c r="Q88">
        <v>59.239012433985785</v>
      </c>
      <c r="R88">
        <v>27.626511376722995</v>
      </c>
      <c r="S88">
        <v>49.487306592633928</v>
      </c>
      <c r="T88">
        <v>47.745949282333484</v>
      </c>
      <c r="U88">
        <v>56.433402331226333</v>
      </c>
      <c r="V88">
        <v>63.514750580410329</v>
      </c>
      <c r="W88">
        <v>6.1180609851446448</v>
      </c>
      <c r="X88">
        <v>32.258064516129018</v>
      </c>
      <c r="Y88">
        <v>40.714285714285715</v>
      </c>
      <c r="Z88">
        <v>23.589118960617128</v>
      </c>
      <c r="AA88">
        <v>29.032258064516132</v>
      </c>
      <c r="AB88">
        <v>26.576576576576578</v>
      </c>
      <c r="AC88">
        <v>25.696989007487659</v>
      </c>
      <c r="AD88">
        <v>66.666666666666643</v>
      </c>
      <c r="AE88">
        <v>59.699624530663328</v>
      </c>
      <c r="AF88">
        <v>43.796084714428524</v>
      </c>
      <c r="AG88">
        <v>51.073732087026904</v>
      </c>
      <c r="AH88">
        <v>29.814191045223577</v>
      </c>
      <c r="AI88">
        <v>13.960301624160964</v>
      </c>
      <c r="AJ88">
        <v>47.850831409450876</v>
      </c>
      <c r="AK88">
        <v>40.959905174626655</v>
      </c>
      <c r="AL88" s="6" t="s">
        <v>122</v>
      </c>
      <c r="AM88" s="6" t="s">
        <v>153</v>
      </c>
    </row>
    <row r="89" spans="1:39" x14ac:dyDescent="0.4">
      <c r="A89" s="6" t="s">
        <v>113</v>
      </c>
      <c r="B89">
        <v>-3.2642272722007933E-2</v>
      </c>
      <c r="C89">
        <v>-1.9227379637687392E-3</v>
      </c>
      <c r="D89">
        <v>0</v>
      </c>
      <c r="E89">
        <v>-6.0440025664397056E-3</v>
      </c>
      <c r="F89">
        <v>-1.3596762186203759E-2</v>
      </c>
      <c r="G89">
        <v>-0.18852746486663818</v>
      </c>
      <c r="H89">
        <v>9.49272967614012E-2</v>
      </c>
      <c r="I89">
        <v>0</v>
      </c>
      <c r="J89">
        <v>0</v>
      </c>
      <c r="K89">
        <v>0.14397197005892659</v>
      </c>
      <c r="L89">
        <v>-1.5926102882624603E-4</v>
      </c>
      <c r="M89">
        <v>0</v>
      </c>
      <c r="N89">
        <v>-0.28606640568363056</v>
      </c>
      <c r="O89">
        <v>0</v>
      </c>
      <c r="P89">
        <v>0</v>
      </c>
      <c r="Q89">
        <v>40.841401612098892</v>
      </c>
      <c r="R89">
        <v>19.822105458989906</v>
      </c>
      <c r="S89">
        <v>42.569124013187185</v>
      </c>
      <c r="T89">
        <v>33.399144268477002</v>
      </c>
      <c r="U89">
        <v>40.521256658859791</v>
      </c>
      <c r="V89">
        <v>17.295806494688868</v>
      </c>
      <c r="W89">
        <v>24.43315089913996</v>
      </c>
      <c r="X89">
        <v>80.645161290322548</v>
      </c>
      <c r="Y89">
        <v>58.571428571428555</v>
      </c>
      <c r="Z89">
        <v>8.6073893625659643</v>
      </c>
      <c r="AA89">
        <v>58.064516129032263</v>
      </c>
      <c r="AB89">
        <v>24.774774774774773</v>
      </c>
      <c r="AC89">
        <v>20.296319898040473</v>
      </c>
      <c r="AD89">
        <v>77.777777777777786</v>
      </c>
      <c r="AE89">
        <v>59.699624530663328</v>
      </c>
      <c r="AF89">
        <v>32.421094964479991</v>
      </c>
      <c r="AG89">
        <v>22.792468507091559</v>
      </c>
      <c r="AH89">
        <v>63.969056823994855</v>
      </c>
      <c r="AI89">
        <v>19.10493257701803</v>
      </c>
      <c r="AJ89">
        <v>50.720386195917335</v>
      </c>
      <c r="AK89">
        <v>40.487932116003144</v>
      </c>
      <c r="AL89" s="6" t="s">
        <v>81</v>
      </c>
      <c r="AM89" s="6" t="s">
        <v>114</v>
      </c>
    </row>
    <row r="90" spans="1:39" x14ac:dyDescent="0.4">
      <c r="A90" s="6" t="s">
        <v>115</v>
      </c>
      <c r="B90">
        <v>2.0922237579178021E-3</v>
      </c>
      <c r="C90">
        <v>3.5312859236373395E-2</v>
      </c>
      <c r="D90">
        <v>0</v>
      </c>
      <c r="E90">
        <v>0</v>
      </c>
      <c r="F90">
        <v>8.3375031010252121E-4</v>
      </c>
      <c r="G90">
        <v>0</v>
      </c>
      <c r="H90">
        <v>6.6176470588235295E-2</v>
      </c>
      <c r="I90">
        <v>-1.3218770654329134E-3</v>
      </c>
      <c r="J90">
        <v>-5.5353602115003299E-3</v>
      </c>
      <c r="K90">
        <v>0.21786908743430483</v>
      </c>
      <c r="L90">
        <v>-1.5926102882624603E-4</v>
      </c>
      <c r="M90">
        <v>-7.9630514413123101E-4</v>
      </c>
      <c r="N90">
        <v>-0.31926924749891256</v>
      </c>
      <c r="O90">
        <v>-7.2495287806292798E-5</v>
      </c>
      <c r="P90">
        <v>0</v>
      </c>
      <c r="Q90">
        <v>54.920054369234215</v>
      </c>
      <c r="R90">
        <v>28.549817486739915</v>
      </c>
      <c r="S90">
        <v>42.569124013187185</v>
      </c>
      <c r="T90">
        <v>47.745949282333484</v>
      </c>
      <c r="U90">
        <v>51.430071179684397</v>
      </c>
      <c r="V90">
        <v>56.340709510791918</v>
      </c>
      <c r="W90">
        <v>17.630961688819394</v>
      </c>
      <c r="X90">
        <v>29.032258064516125</v>
      </c>
      <c r="Y90">
        <v>10.71428571428571</v>
      </c>
      <c r="Z90">
        <v>46.285018270401935</v>
      </c>
      <c r="AA90">
        <v>58.064516129032263</v>
      </c>
      <c r="AB90">
        <v>20.27027027027027</v>
      </c>
      <c r="AC90">
        <v>12.999840688226872</v>
      </c>
      <c r="AD90">
        <v>66.666666666666643</v>
      </c>
      <c r="AE90">
        <v>59.699624530663328</v>
      </c>
      <c r="AF90">
        <v>40.253842683250909</v>
      </c>
      <c r="AG90">
        <v>46.570581542355313</v>
      </c>
      <c r="AH90">
        <v>21.044001103138342</v>
      </c>
      <c r="AI90">
        <v>33.038093735778382</v>
      </c>
      <c r="AJ90">
        <v>41.470386126337502</v>
      </c>
      <c r="AK90">
        <v>40.194611190990244</v>
      </c>
      <c r="AL90" s="6" t="s">
        <v>81</v>
      </c>
      <c r="AM90" s="6" t="s">
        <v>116</v>
      </c>
    </row>
    <row r="91" spans="1:39" x14ac:dyDescent="0.4">
      <c r="A91" s="6" t="s">
        <v>74</v>
      </c>
      <c r="B91">
        <v>-6.7421238339123543E-2</v>
      </c>
      <c r="C91">
        <v>-2.2880697407104744E-2</v>
      </c>
      <c r="D91">
        <v>-0.33968603610992432</v>
      </c>
      <c r="E91">
        <v>-2.9354969409869447E-3</v>
      </c>
      <c r="F91">
        <v>-7.1266328253190847E-3</v>
      </c>
      <c r="G91">
        <v>-8.7420955300331116E-2</v>
      </c>
      <c r="H91">
        <v>3.3460013218770651E-2</v>
      </c>
      <c r="I91">
        <v>0</v>
      </c>
      <c r="J91">
        <v>-9.0879048248512784E-4</v>
      </c>
      <c r="K91">
        <v>0.20632266284440198</v>
      </c>
      <c r="L91">
        <v>-3.9815257206561594E-4</v>
      </c>
      <c r="M91">
        <v>-6.3704411530498455E-4</v>
      </c>
      <c r="N91">
        <v>-0.28758880672756271</v>
      </c>
      <c r="O91">
        <v>-7.2495287806292798E-5</v>
      </c>
      <c r="P91">
        <v>5.6546324488908218E-3</v>
      </c>
      <c r="Q91">
        <v>26.744724538956355</v>
      </c>
      <c r="R91">
        <v>14.909735349077923</v>
      </c>
      <c r="S91">
        <v>28.054884385991397</v>
      </c>
      <c r="T91">
        <v>40.777884367046688</v>
      </c>
      <c r="U91">
        <v>45.412381706684592</v>
      </c>
      <c r="V91">
        <v>38.235428544482517</v>
      </c>
      <c r="W91">
        <v>9.8905394839718532</v>
      </c>
      <c r="X91">
        <v>80.645161290322548</v>
      </c>
      <c r="Y91">
        <v>50.714285714285701</v>
      </c>
      <c r="Z91">
        <v>40.397888753552579</v>
      </c>
      <c r="AA91">
        <v>48.38709677419353</v>
      </c>
      <c r="AB91">
        <v>21.171171171171171</v>
      </c>
      <c r="AC91">
        <v>19.961765174446398</v>
      </c>
      <c r="AD91">
        <v>66.666666666666643</v>
      </c>
      <c r="AE91">
        <v>64.580725907384235</v>
      </c>
      <c r="AF91">
        <v>20.907666552481906</v>
      </c>
      <c r="AG91">
        <v>35.073223142801382</v>
      </c>
      <c r="AH91">
        <v>54.921437776375804</v>
      </c>
      <c r="AI91">
        <v>26.879163154859427</v>
      </c>
      <c r="AJ91">
        <v>47.421626247740377</v>
      </c>
      <c r="AK91">
        <v>39.770022655215612</v>
      </c>
      <c r="AL91" s="6" t="s">
        <v>40</v>
      </c>
      <c r="AM91" s="6" t="s">
        <v>75</v>
      </c>
    </row>
    <row r="92" spans="1:39" x14ac:dyDescent="0.4">
      <c r="A92" s="6" t="s">
        <v>117</v>
      </c>
      <c r="B92">
        <v>-2.0447755823331505E-2</v>
      </c>
      <c r="C92">
        <v>6.2045074385399523E-3</v>
      </c>
      <c r="D92">
        <v>0</v>
      </c>
      <c r="E92">
        <v>-4.0676985383210698E-3</v>
      </c>
      <c r="F92">
        <v>-1.2880002702224946E-3</v>
      </c>
      <c r="G92">
        <v>-0.15660279989242554</v>
      </c>
      <c r="H92">
        <v>7.8321216126900198E-2</v>
      </c>
      <c r="I92">
        <v>-9.0879048248512784E-4</v>
      </c>
      <c r="J92">
        <v>-1.5697290152015854E-3</v>
      </c>
      <c r="K92">
        <v>0.1446886446886447</v>
      </c>
      <c r="L92">
        <v>1.5926102882624603E-4</v>
      </c>
      <c r="M92">
        <v>0</v>
      </c>
      <c r="N92">
        <v>-0.27765695229810061</v>
      </c>
      <c r="O92">
        <v>-7.2495287806292798E-5</v>
      </c>
      <c r="P92">
        <v>0</v>
      </c>
      <c r="Q92">
        <v>45.784106598673411</v>
      </c>
      <c r="R92">
        <v>21.727063692073777</v>
      </c>
      <c r="S92">
        <v>42.569124013187185</v>
      </c>
      <c r="T92">
        <v>38.090348189692286</v>
      </c>
      <c r="U92">
        <v>49.826123742187498</v>
      </c>
      <c r="V92">
        <v>23.907551094455641</v>
      </c>
      <c r="W92">
        <v>20.504300234558251</v>
      </c>
      <c r="X92">
        <v>45.161290322580641</v>
      </c>
      <c r="Y92">
        <v>44.999999999999993</v>
      </c>
      <c r="Z92">
        <v>8.9727974015428309</v>
      </c>
      <c r="AA92">
        <v>70.967741935483858</v>
      </c>
      <c r="AB92">
        <v>24.774774774774773</v>
      </c>
      <c r="AC92">
        <v>22.144336466464885</v>
      </c>
      <c r="AD92">
        <v>66.666666666666643</v>
      </c>
      <c r="AE92">
        <v>59.699624530663328</v>
      </c>
      <c r="AF92">
        <v>34.772895392500743</v>
      </c>
      <c r="AG92">
        <v>30.413168143896829</v>
      </c>
      <c r="AH92">
        <v>42.567911044554137</v>
      </c>
      <c r="AI92">
        <v>24.677938347507673</v>
      </c>
      <c r="AJ92">
        <v>46.065587622582257</v>
      </c>
      <c r="AK92">
        <v>39.053056644200332</v>
      </c>
      <c r="AL92" s="6" t="s">
        <v>81</v>
      </c>
      <c r="AM92" s="6" t="s">
        <v>118</v>
      </c>
    </row>
    <row r="93" spans="1:39" x14ac:dyDescent="0.4">
      <c r="A93" s="6" t="s">
        <v>119</v>
      </c>
      <c r="B93">
        <v>-6.134647147784688E-2</v>
      </c>
      <c r="C93">
        <v>4.751783790115427E-3</v>
      </c>
      <c r="D93">
        <v>-0.99627244472503662</v>
      </c>
      <c r="E93">
        <v>-6.6636902265405753E-3</v>
      </c>
      <c r="F93">
        <v>-4.2555969695870777E-3</v>
      </c>
      <c r="G93">
        <v>-0.23170597851276398</v>
      </c>
      <c r="H93">
        <v>0.21092200925313945</v>
      </c>
      <c r="I93">
        <v>0</v>
      </c>
      <c r="J93">
        <v>0</v>
      </c>
      <c r="K93">
        <v>0.13330148112756809</v>
      </c>
      <c r="L93">
        <v>0</v>
      </c>
      <c r="M93">
        <v>0</v>
      </c>
      <c r="N93">
        <v>-0.29962302450340728</v>
      </c>
      <c r="O93">
        <v>0</v>
      </c>
      <c r="P93">
        <v>0</v>
      </c>
      <c r="Q93">
        <v>29.206960698616669</v>
      </c>
      <c r="R93">
        <v>21.386557439650812</v>
      </c>
      <c r="S93">
        <v>0</v>
      </c>
      <c r="T93">
        <v>31.928175662618642</v>
      </c>
      <c r="U93">
        <v>47.582754910050319</v>
      </c>
      <c r="V93">
        <v>8.3533381976423513</v>
      </c>
      <c r="W93">
        <v>51.876465989053955</v>
      </c>
      <c r="X93">
        <v>80.645161290322548</v>
      </c>
      <c r="Y93">
        <v>58.571428571428555</v>
      </c>
      <c r="Z93">
        <v>3.1668696711327549</v>
      </c>
      <c r="AA93">
        <v>64.516129032258064</v>
      </c>
      <c r="AB93">
        <v>24.774774774774773</v>
      </c>
      <c r="AC93">
        <v>17.317189740321815</v>
      </c>
      <c r="AD93">
        <v>77.777777777777786</v>
      </c>
      <c r="AE93">
        <v>59.699624530663328</v>
      </c>
      <c r="AF93">
        <v>14.342418431198102</v>
      </c>
      <c r="AG93">
        <v>21.552933072759991</v>
      </c>
      <c r="AH93">
        <v>75.053850760517832</v>
      </c>
      <c r="AI93">
        <v>19.529605408408614</v>
      </c>
      <c r="AJ93">
        <v>49.22334319975397</v>
      </c>
      <c r="AK93">
        <v>38.453547219087483</v>
      </c>
      <c r="AL93" s="6" t="s">
        <v>81</v>
      </c>
      <c r="AM93" s="6" t="s">
        <v>120</v>
      </c>
    </row>
    <row r="94" spans="1:39" x14ac:dyDescent="0.4">
      <c r="A94" s="6" t="s">
        <v>154</v>
      </c>
      <c r="B94">
        <v>2.4198170814095084E-3</v>
      </c>
      <c r="C94">
        <v>5.4311126431874079E-2</v>
      </c>
      <c r="D94">
        <v>0</v>
      </c>
      <c r="E94">
        <v>0</v>
      </c>
      <c r="F94">
        <v>8.2103907028487355E-3</v>
      </c>
      <c r="G94">
        <v>4.1726693511009216E-2</v>
      </c>
      <c r="H94">
        <v>-5.3701255783212155E-3</v>
      </c>
      <c r="I94">
        <v>-1.9828155981493709E-3</v>
      </c>
      <c r="J94">
        <v>-3.6351619299405148E-3</v>
      </c>
      <c r="K94">
        <v>0.20473005255613952</v>
      </c>
      <c r="L94">
        <v>-7.9630514413123882E-5</v>
      </c>
      <c r="M94">
        <v>-7.9630514413123101E-4</v>
      </c>
      <c r="N94">
        <v>-0.34717993330433522</v>
      </c>
      <c r="O94">
        <v>-1.4499057561258516E-4</v>
      </c>
      <c r="P94">
        <v>0</v>
      </c>
      <c r="Q94">
        <v>55.052835123653985</v>
      </c>
      <c r="R94">
        <v>33.002852151857276</v>
      </c>
      <c r="S94">
        <v>42.569124013187185</v>
      </c>
      <c r="T94">
        <v>47.745949282333484</v>
      </c>
      <c r="U94">
        <v>57.006477551383881</v>
      </c>
      <c r="V94">
        <v>64.982499196302712</v>
      </c>
      <c r="W94">
        <v>0.70367474589523082</v>
      </c>
      <c r="X94">
        <v>3.2258064516128893</v>
      </c>
      <c r="Y94">
        <v>27.142857142857135</v>
      </c>
      <c r="Z94">
        <v>39.585870889159558</v>
      </c>
      <c r="AA94">
        <v>61.290322580645132</v>
      </c>
      <c r="AB94">
        <v>20.27027027027027</v>
      </c>
      <c r="AC94">
        <v>6.8663374223355227</v>
      </c>
      <c r="AD94">
        <v>55.555555555555571</v>
      </c>
      <c r="AE94">
        <v>59.699624530663328</v>
      </c>
      <c r="AF94">
        <v>41.828821230024367</v>
      </c>
      <c r="AG94">
        <v>51.828421752578677</v>
      </c>
      <c r="AH94">
        <v>10.418923334068268</v>
      </c>
      <c r="AI94">
        <v>31.57924354297031</v>
      </c>
      <c r="AJ94">
        <v>32.804793215687752</v>
      </c>
      <c r="AK94">
        <v>38.313337127180873</v>
      </c>
      <c r="AL94" s="6" t="s">
        <v>122</v>
      </c>
      <c r="AM94" s="6" t="s">
        <v>155</v>
      </c>
    </row>
    <row r="95" spans="1:39" x14ac:dyDescent="0.4">
      <c r="A95" s="6" t="s">
        <v>195</v>
      </c>
      <c r="B95">
        <v>-8.3178310289132376E-2</v>
      </c>
      <c r="C95">
        <v>-8.6491056921006892E-2</v>
      </c>
      <c r="D95">
        <v>-0.38968205451965332</v>
      </c>
      <c r="E95">
        <v>-1.1499188060349464E-2</v>
      </c>
      <c r="F95">
        <v>-3.0369762623173119E-2</v>
      </c>
      <c r="G95">
        <v>-0.14338424801826477</v>
      </c>
      <c r="H95">
        <v>0.1336748182419035</v>
      </c>
      <c r="I95">
        <v>-4.957038995373423E-4</v>
      </c>
      <c r="J95">
        <v>0</v>
      </c>
      <c r="K95">
        <v>0.21356903965599619</v>
      </c>
      <c r="L95">
        <v>-1.5926102882624603E-4</v>
      </c>
      <c r="M95">
        <v>-2.3889154323936904E-4</v>
      </c>
      <c r="N95">
        <v>-0.21842830216035958</v>
      </c>
      <c r="O95">
        <v>0</v>
      </c>
      <c r="P95">
        <v>-5.0746701464404742E-4</v>
      </c>
      <c r="Q95">
        <v>20.358037903623107</v>
      </c>
      <c r="R95">
        <v>0</v>
      </c>
      <c r="S95">
        <v>25.918634689316576</v>
      </c>
      <c r="T95">
        <v>20.450029549347359</v>
      </c>
      <c r="U95">
        <v>27.841627243657523</v>
      </c>
      <c r="V95">
        <v>26.64517383979425</v>
      </c>
      <c r="W95">
        <v>33.600469116497266</v>
      </c>
      <c r="X95">
        <v>61.290322580645153</v>
      </c>
      <c r="Y95">
        <v>58.571428571428555</v>
      </c>
      <c r="Z95">
        <v>44.092570036540799</v>
      </c>
      <c r="AA95">
        <v>58.064516129032263</v>
      </c>
      <c r="AB95">
        <v>23.423423423423426</v>
      </c>
      <c r="AC95">
        <v>35.160108332005741</v>
      </c>
      <c r="AD95">
        <v>77.777777777777786</v>
      </c>
      <c r="AE95">
        <v>59.261576971214026</v>
      </c>
      <c r="AF95">
        <v>12.859816428801746</v>
      </c>
      <c r="AG95">
        <v>16.772410720902435</v>
      </c>
      <c r="AH95">
        <v>59.85415434186082</v>
      </c>
      <c r="AI95">
        <v>33.441602802448195</v>
      </c>
      <c r="AJ95">
        <v>57.969466698395081</v>
      </c>
      <c r="AK95">
        <v>38.163713077620258</v>
      </c>
      <c r="AL95" s="6" t="s">
        <v>159</v>
      </c>
      <c r="AM95" s="6" t="s">
        <v>196</v>
      </c>
    </row>
    <row r="96" spans="1:39" x14ac:dyDescent="0.4">
      <c r="A96" s="6" t="s">
        <v>197</v>
      </c>
      <c r="B96">
        <v>-7.2248769037701666E-2</v>
      </c>
      <c r="C96">
        <v>2.2751590547676948E-2</v>
      </c>
      <c r="D96">
        <v>-0.3766937255859375</v>
      </c>
      <c r="E96">
        <v>-3.9098329362833046E-3</v>
      </c>
      <c r="F96">
        <v>3.92055798189056E-3</v>
      </c>
      <c r="G96">
        <v>-0.12329719960689545</v>
      </c>
      <c r="H96">
        <v>4.7091870456047583E-2</v>
      </c>
      <c r="I96">
        <v>-1.2392597488433566E-3</v>
      </c>
      <c r="J96">
        <v>0</v>
      </c>
      <c r="K96">
        <v>0.21794871794871795</v>
      </c>
      <c r="L96">
        <v>-6.3704411530498585E-4</v>
      </c>
      <c r="M96">
        <v>-5.5741360089186197E-4</v>
      </c>
      <c r="N96">
        <v>-0.29143105698129623</v>
      </c>
      <c r="O96">
        <v>0</v>
      </c>
      <c r="P96">
        <v>0</v>
      </c>
      <c r="Q96">
        <v>24.788020533790434</v>
      </c>
      <c r="R96">
        <v>25.605561343113003</v>
      </c>
      <c r="S96">
        <v>26.473605157516179</v>
      </c>
      <c r="T96">
        <v>38.465077847056584</v>
      </c>
      <c r="U96">
        <v>53.763558113125853</v>
      </c>
      <c r="V96">
        <v>30.805293733500367</v>
      </c>
      <c r="W96">
        <v>13.11571540265833</v>
      </c>
      <c r="X96">
        <v>32.258064516129018</v>
      </c>
      <c r="Y96">
        <v>58.571428571428555</v>
      </c>
      <c r="Z96">
        <v>46.325619163621603</v>
      </c>
      <c r="AA96">
        <v>38.70967741935479</v>
      </c>
      <c r="AB96">
        <v>21.621621621621621</v>
      </c>
      <c r="AC96">
        <v>19.117412776804208</v>
      </c>
      <c r="AD96">
        <v>77.777777777777786</v>
      </c>
      <c r="AE96">
        <v>59.699624530663328</v>
      </c>
      <c r="AF96">
        <v>23.365996807286621</v>
      </c>
      <c r="AG96">
        <v>34.558553239957646</v>
      </c>
      <c r="AH96">
        <v>39.853441231323586</v>
      </c>
      <c r="AI96">
        <v>25.493438340891654</v>
      </c>
      <c r="AJ96">
        <v>50.127973459467668</v>
      </c>
      <c r="AK96">
        <v>37.806537233877442</v>
      </c>
      <c r="AL96" s="6" t="s">
        <v>159</v>
      </c>
      <c r="AM96" s="6" t="s">
        <v>198</v>
      </c>
    </row>
    <row r="97" spans="1:39" x14ac:dyDescent="0.4">
      <c r="A97" s="6" t="s">
        <v>261</v>
      </c>
      <c r="B97">
        <v>-6.6258415214075966E-2</v>
      </c>
      <c r="C97">
        <v>-2.0105113970876554E-2</v>
      </c>
      <c r="D97">
        <v>-0.54382562637329102</v>
      </c>
      <c r="E97">
        <v>-1.9342622322168332E-3</v>
      </c>
      <c r="F97">
        <v>-2.8144912924609189E-3</v>
      </c>
      <c r="G97">
        <v>-0.11445082724094391</v>
      </c>
      <c r="H97">
        <v>0.10038003965631197</v>
      </c>
      <c r="I97">
        <v>-9.914077990746846E-4</v>
      </c>
      <c r="J97">
        <v>-4.4613350958360859E-3</v>
      </c>
      <c r="K97">
        <v>0.18275203057811754</v>
      </c>
      <c r="L97">
        <v>-7.16674629718108E-4</v>
      </c>
      <c r="M97">
        <v>-1.1148272017837235E-3</v>
      </c>
      <c r="N97">
        <v>-0.22393794403363781</v>
      </c>
      <c r="O97">
        <v>0</v>
      </c>
      <c r="P97">
        <v>0</v>
      </c>
      <c r="Q97">
        <v>27.216042239069644</v>
      </c>
      <c r="R97">
        <v>15.56030885298026</v>
      </c>
      <c r="S97">
        <v>19.332327037413059</v>
      </c>
      <c r="T97">
        <v>43.154541058026844</v>
      </c>
      <c r="U97">
        <v>48.672165597349235</v>
      </c>
      <c r="V97">
        <v>32.637418041315399</v>
      </c>
      <c r="W97">
        <v>25.723221266614548</v>
      </c>
      <c r="X97">
        <v>41.935483870967751</v>
      </c>
      <c r="Y97">
        <v>20</v>
      </c>
      <c r="Z97">
        <v>28.380024360535916</v>
      </c>
      <c r="AA97">
        <v>35.483870967741929</v>
      </c>
      <c r="AB97">
        <v>18.468468468468469</v>
      </c>
      <c r="AC97">
        <v>33.949338856141473</v>
      </c>
      <c r="AD97">
        <v>77.777777777777786</v>
      </c>
      <c r="AE97">
        <v>59.699624530663328</v>
      </c>
      <c r="AF97">
        <v>18.297250514393344</v>
      </c>
      <c r="AG97">
        <v>35.087434454214502</v>
      </c>
      <c r="AH97">
        <v>33.275062015148514</v>
      </c>
      <c r="AI97">
        <v>15.276796321920555</v>
      </c>
      <c r="AJ97">
        <v>57.581166130206142</v>
      </c>
      <c r="AK97">
        <v>35.199374195004374</v>
      </c>
      <c r="AL97" s="6" t="s">
        <v>122</v>
      </c>
      <c r="AM97" s="6" t="s">
        <v>262</v>
      </c>
    </row>
    <row r="98" spans="1:39" x14ac:dyDescent="0.4">
      <c r="A98" s="6" t="s">
        <v>76</v>
      </c>
      <c r="B98">
        <v>-0.11317013820986548</v>
      </c>
      <c r="C98">
        <v>-6.9673738479445912E-2</v>
      </c>
      <c r="D98">
        <v>-0.8043215274810791</v>
      </c>
      <c r="E98">
        <v>-9.4313513728008017E-3</v>
      </c>
      <c r="F98">
        <v>-6.7199516130315051E-2</v>
      </c>
      <c r="G98">
        <v>-0.16900619864463806</v>
      </c>
      <c r="H98">
        <v>-8.3443489755452745E-3</v>
      </c>
      <c r="I98">
        <v>-1.4044943820224719E-3</v>
      </c>
      <c r="J98">
        <v>0</v>
      </c>
      <c r="K98">
        <v>0.25577321229495142</v>
      </c>
      <c r="L98">
        <v>3.1852205765249206E-4</v>
      </c>
      <c r="M98">
        <v>1.9111323459149549E-3</v>
      </c>
      <c r="N98">
        <v>-0.28280411773234737</v>
      </c>
      <c r="O98">
        <v>0</v>
      </c>
      <c r="P98">
        <v>0</v>
      </c>
      <c r="Q98">
        <v>8.2016926664958909</v>
      </c>
      <c r="R98">
        <v>3.9418385489558783</v>
      </c>
      <c r="S98">
        <v>8.20175489532709</v>
      </c>
      <c r="T98">
        <v>25.358506908620747</v>
      </c>
      <c r="U98">
        <v>0</v>
      </c>
      <c r="V98">
        <v>21.338750300933214</v>
      </c>
      <c r="W98">
        <v>0</v>
      </c>
      <c r="X98">
        <v>25.806451612903171</v>
      </c>
      <c r="Y98">
        <v>58.571428571428555</v>
      </c>
      <c r="Z98">
        <v>65.611043442955733</v>
      </c>
      <c r="AA98">
        <v>77.419354838709666</v>
      </c>
      <c r="AB98">
        <v>35.585585585585591</v>
      </c>
      <c r="AC98">
        <v>21.013222877170634</v>
      </c>
      <c r="AD98">
        <v>77.777777777777786</v>
      </c>
      <c r="AE98">
        <v>59.699624530663328</v>
      </c>
      <c r="AF98">
        <v>3.9537934729940813</v>
      </c>
      <c r="AG98">
        <v>6.3295131784256942</v>
      </c>
      <c r="AH98">
        <v>31.949884337836821</v>
      </c>
      <c r="AI98">
        <v>55.717219692366427</v>
      </c>
      <c r="AJ98">
        <v>51.080637184298908</v>
      </c>
      <c r="AK98">
        <v>32.568468837168481</v>
      </c>
      <c r="AL98" s="6" t="s">
        <v>40</v>
      </c>
      <c r="AM98" s="6" t="s">
        <v>77</v>
      </c>
    </row>
    <row r="99" spans="1:39" x14ac:dyDescent="0.4">
      <c r="A99" s="6" t="s">
        <v>78</v>
      </c>
      <c r="B99">
        <v>-0.13340514719603788</v>
      </c>
      <c r="C99">
        <v>-6.1948722547334745E-2</v>
      </c>
      <c r="D99">
        <v>-0.92417442798614502</v>
      </c>
      <c r="E99">
        <v>-2.0114348785029795E-2</v>
      </c>
      <c r="F99">
        <v>-2.8068795324194123E-2</v>
      </c>
      <c r="G99">
        <v>-0.27203989028930664</v>
      </c>
      <c r="H99">
        <v>3.8995373430270985E-2</v>
      </c>
      <c r="I99">
        <v>-1.1566424322537999E-3</v>
      </c>
      <c r="J99">
        <v>0</v>
      </c>
      <c r="K99">
        <v>0.21181716833890749</v>
      </c>
      <c r="L99">
        <v>-5.5741360089186197E-4</v>
      </c>
      <c r="M99">
        <v>1.9111323459149549E-3</v>
      </c>
      <c r="N99">
        <v>-0.26787008844425109</v>
      </c>
      <c r="O99">
        <v>0</v>
      </c>
      <c r="P99">
        <v>0</v>
      </c>
      <c r="Q99">
        <v>0</v>
      </c>
      <c r="R99">
        <v>5.7525175640621455</v>
      </c>
      <c r="S99">
        <v>3.0806326441255525</v>
      </c>
      <c r="T99">
        <v>0</v>
      </c>
      <c r="U99">
        <v>29.58105441157478</v>
      </c>
      <c r="V99">
        <v>0</v>
      </c>
      <c r="W99">
        <v>11.200156372165756</v>
      </c>
      <c r="X99">
        <v>35.483870967741908</v>
      </c>
      <c r="Y99">
        <v>58.571428571428555</v>
      </c>
      <c r="Z99">
        <v>43.199350385708492</v>
      </c>
      <c r="AA99">
        <v>41.93548387096773</v>
      </c>
      <c r="AB99">
        <v>35.585585585585591</v>
      </c>
      <c r="AC99">
        <v>24.295045403855365</v>
      </c>
      <c r="AD99">
        <v>77.777777777777786</v>
      </c>
      <c r="AE99">
        <v>59.699624530663328</v>
      </c>
      <c r="AF99">
        <v>0</v>
      </c>
      <c r="AG99">
        <v>0</v>
      </c>
      <c r="AH99">
        <v>40.382671122879842</v>
      </c>
      <c r="AI99">
        <v>31.40029934052609</v>
      </c>
      <c r="AJ99">
        <v>52.72978615333448</v>
      </c>
      <c r="AK99">
        <v>28.410835205710463</v>
      </c>
      <c r="AL99" s="6" t="s">
        <v>40</v>
      </c>
      <c r="AM99" s="6" t="s">
        <v>79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B7D55-22A1-475D-A313-724321F6BD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df_c_fi</vt:lpstr>
      <vt:lpstr>test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Ryuichiro Hashimoto</cp:lastModifiedBy>
  <dcterms:created xsi:type="dcterms:W3CDTF">2020-12-07T18:17:14Z</dcterms:created>
  <dcterms:modified xsi:type="dcterms:W3CDTF">2020-12-07T18:42:30Z</dcterms:modified>
</cp:coreProperties>
</file>