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blueberry\web\files\xml_storage\"/>
    </mc:Choice>
  </mc:AlternateContent>
  <bookViews>
    <workbookView xWindow="0" yWindow="0" windowWidth="16380" windowHeight="8190" tabRatio="986"/>
  </bookViews>
  <sheets>
    <sheet name="Input" sheetId="1" r:id="rId1"/>
    <sheet name="Uitgaven" sheetId="2" r:id="rId2"/>
    <sheet name="Output" sheetId="3" r:id="rId3"/>
    <sheet name="instellingen" sheetId="4" r:id="rId4"/>
  </sheets>
  <calcPr calcId="171027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2" i="4" l="1"/>
  <c r="B17" i="3"/>
  <c r="B16" i="3"/>
  <c r="C4" i="3"/>
  <c r="B4" i="3"/>
  <c r="B6" i="3" s="1"/>
  <c r="A17" i="3" s="1"/>
  <c r="C3" i="3"/>
  <c r="B3" i="3"/>
  <c r="C5" i="3" l="1"/>
  <c r="A16" i="3" s="1"/>
  <c r="B5" i="3"/>
  <c r="C6" i="3"/>
  <c r="A14" i="3" l="1"/>
</calcChain>
</file>

<file path=xl/sharedStrings.xml><?xml version="1.0" encoding="utf-8"?>
<sst xmlns="http://schemas.openxmlformats.org/spreadsheetml/2006/main" count="57" uniqueCount="52">
  <si>
    <t>Persoon</t>
  </si>
  <si>
    <t>Type</t>
  </si>
  <si>
    <t>Geboortedatum</t>
  </si>
  <si>
    <t>NAW</t>
  </si>
  <si>
    <t>Geslacht</t>
  </si>
  <si>
    <t>Scheidingsdatum</t>
  </si>
  <si>
    <t>Studerend</t>
  </si>
  <si>
    <t>Inkomen</t>
  </si>
  <si>
    <t>Bedrag</t>
  </si>
  <si>
    <t>Vanaf Datum</t>
  </si>
  <si>
    <t>Tot Datum</t>
  </si>
  <si>
    <t>Werkgever</t>
  </si>
  <si>
    <t>Wettelijke basis</t>
  </si>
  <si>
    <t>Soort</t>
  </si>
  <si>
    <t>Financiele behoefte</t>
  </si>
  <si>
    <t>Persoontype</t>
  </si>
  <si>
    <t>Geboortedata</t>
  </si>
  <si>
    <t>Naam Kostwinnaar</t>
  </si>
  <si>
    <t>naam partner</t>
  </si>
  <si>
    <t>geboortedatum Kostwinnaar</t>
  </si>
  <si>
    <t>Geboortedatum partner</t>
  </si>
  <si>
    <t>Leeftijd kostwinnaar</t>
  </si>
  <si>
    <t>leeftijd partner</t>
  </si>
  <si>
    <t>Pensioenleeftijd kostwinnaar</t>
  </si>
  <si>
    <t>pensioenleeftijd partner</t>
  </si>
  <si>
    <t>Gemiddelde leeftijd kind uit huis</t>
  </si>
  <si>
    <t>Gemiddelde kosten van een kind</t>
  </si>
  <si>
    <t>AOW</t>
  </si>
  <si>
    <t>restant loopduur hypotheek</t>
  </si>
  <si>
    <t>Inkomens opbouw</t>
  </si>
  <si>
    <t>Leeftijd vanaf</t>
  </si>
  <si>
    <t>Vrije besteedbaar inkomen</t>
  </si>
  <si>
    <t>omschrijving</t>
  </si>
  <si>
    <t>huidig</t>
  </si>
  <si>
    <t>Kind uit huis</t>
  </si>
  <si>
    <t>Hypotheek afgelost</t>
  </si>
  <si>
    <t>Pensioen</t>
  </si>
  <si>
    <t>Rekendatum</t>
  </si>
  <si>
    <t>Geboren na 31 oktober 1949 en voor 1 oktober 1950?</t>
  </si>
  <si>
    <t>Dan bent u AOW-gerechtigd in 2015 (uw leeftijd is dan 65 jaar en drie maanden)</t>
  </si>
  <si>
    <t>Geboren na 30 september 1950 en voor 1 juli 1951?</t>
  </si>
  <si>
    <t>Dan bent u AOW-gerechtigd in 2016 (uw leeftijf is dan 65 jaar en zes maanden)     </t>
  </si>
  <si>
    <t>Geboren na 30 juni 1951 en voor 1 april 1952?</t>
  </si>
  <si>
    <t>Dan bent u AOW-gerechtigd in 2017 (uw leeftijd is dan 65 jaar en negen maanden)</t>
  </si>
  <si>
    <t>Geboren na 31 maart 1952 en voor 1 januari 1953?</t>
  </si>
  <si>
    <t>Dan bent u AOW-gerechtigd in 2018 (uw leeftijd is dan 66)</t>
  </si>
  <si>
    <t>Geboren na 31 december 1952 en voor 1 september 1953?</t>
  </si>
  <si>
    <t>Dan bent u AOW-gerechtigd in 2019 (uw leeftijd is dan 66 jaar en vier maanden)</t>
  </si>
  <si>
    <t>Geboren na 31 augustus 1953 en voor 1 mei 1954?    </t>
  </si>
  <si>
    <t>Dan bent u AOW-gerechtigd in 2020 (uw leeftijd is dan 66 jaar en acht maanden)</t>
  </si>
  <si>
    <t>Geboren na 30 april 1954 en voor 1 januari 1955?</t>
  </si>
  <si>
    <t>Dan bent u AOW-gerechtigd in 2021 (uw leeftijd is dan 67)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</si>
</sst>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800000"/>
      <name val="Arial"/>
      <family val="2"/>
      <charset val="1"/>
    </font>
    <font>
      <b/>
      <sz val="10"/>
      <name val="Times New Roman"/>
      <family val="1"/>
      <charset val="1"/>
    </font>
    <font>
      <sz val="1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CCFF00"/>
      </patternFill>
    </fill>
    <fill>
      <patternFill patternType="solid">
        <fgColor rgb="FFCCFF00"/>
        <bgColor rgb="FFFFFF00"/>
      </patternFill>
    </fill>
    <fill>
      <patternFill patternType="solid">
        <fgColor rgb="FFCCFF99"/>
        <bgColor rgb="FFFFFF99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2" borderId="0" xfId="0" applyFont="1" applyFill="1"/>
    <xf numFmtId="14" fontId="0" fillId="2" borderId="0" xfId="0" applyNumberFormat="1" applyFont="1" applyFill="1"/>
    <xf numFmtId="0" fontId="0" fillId="2" borderId="0" xfId="0" applyFill="1"/>
    <xf numFmtId="0" fontId="2" fillId="2" borderId="0" xfId="0" applyFont="1" applyFill="1"/>
    <xf numFmtId="0" fontId="0" fillId="0" borderId="0" xfId="0" applyFont="1"/>
    <xf numFmtId="0" fontId="0" fillId="3" borderId="0" xfId="0" applyFill="1"/>
    <xf numFmtId="0" fontId="0" fillId="4" borderId="0" xfId="0" applyFont="1" applyFill="1"/>
    <xf numFmtId="0" fontId="0" fillId="2" borderId="1" xfId="0" applyFont="1" applyFill="1" applyBorder="1"/>
    <xf numFmtId="0" fontId="0" fillId="0" borderId="0" xfId="0" applyFont="1" applyAlignment="1">
      <alignment horizontal="right"/>
    </xf>
    <xf numFmtId="14" fontId="0" fillId="0" borderId="0" xfId="0" applyNumberFormat="1"/>
    <xf numFmtId="14" fontId="0" fillId="2" borderId="1" xfId="0" applyNumberFormat="1" applyFont="1" applyFill="1" applyBorder="1"/>
    <xf numFmtId="14" fontId="0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1" fillId="2" borderId="0" xfId="0" applyFont="1" applyFill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</cellXfs>
  <cellStyles count="1">
    <cellStyle name="Standa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CCFF00"/>
      <rgbColor rgb="FF00FFFF"/>
      <rgbColor rgb="FF800080"/>
      <rgbColor rgb="FF800000"/>
      <rgbColor rgb="FF008080"/>
      <rgbColor rgb="FF0000FF"/>
      <rgbColor rgb="FF00CCFF"/>
      <rgbColor rgb="FFCCFFFF"/>
      <rgbColor rgb="FFCC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zoomScaleNormal="100" workbookViewId="0">
      <selection activeCell="F25" sqref="F25"/>
    </sheetView>
  </sheetViews>
  <sheetFormatPr defaultRowHeight="12.75" x14ac:dyDescent="0.2"/>
  <cols>
    <col min="1" max="1" width="8.7109375"/>
    <col min="2" max="2" width="17.42578125"/>
    <col min="3" max="7" width="8.7109375"/>
    <col min="8" max="8" width="25.5703125"/>
    <col min="9" max="1025" width="8.7109375"/>
  </cols>
  <sheetData>
    <row r="1" spans="1:9" x14ac:dyDescent="0.2">
      <c r="A1" s="1" t="s">
        <v>0</v>
      </c>
    </row>
    <row r="2" spans="1:9" s="1" customFormat="1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9" x14ac:dyDescent="0.2">
      <c r="A3" s="2"/>
      <c r="B3" s="3"/>
      <c r="C3" s="2"/>
      <c r="D3" s="2"/>
      <c r="E3" s="4"/>
      <c r="F3" s="2"/>
    </row>
    <row r="4" spans="1:9" x14ac:dyDescent="0.2">
      <c r="A4" s="2"/>
      <c r="B4" s="3"/>
      <c r="C4" s="2"/>
      <c r="D4" s="2"/>
      <c r="E4" s="4"/>
      <c r="F4" s="5"/>
      <c r="I4" s="6"/>
    </row>
    <row r="5" spans="1:9" x14ac:dyDescent="0.2">
      <c r="A5" s="2"/>
      <c r="B5" s="3"/>
      <c r="C5" s="2"/>
      <c r="D5" s="2"/>
      <c r="E5" s="2"/>
      <c r="F5" s="2"/>
    </row>
    <row r="6" spans="1:9" x14ac:dyDescent="0.2">
      <c r="A6" s="2"/>
      <c r="B6" s="3"/>
      <c r="C6" s="2"/>
      <c r="D6" s="2"/>
      <c r="E6" s="2"/>
      <c r="F6" s="2"/>
    </row>
    <row r="7" spans="1:9" x14ac:dyDescent="0.2">
      <c r="A7" s="2"/>
      <c r="B7" s="2"/>
      <c r="C7" s="2"/>
      <c r="D7" s="2"/>
      <c r="E7" s="2"/>
      <c r="F7" s="2"/>
    </row>
    <row r="8" spans="1:9" x14ac:dyDescent="0.2">
      <c r="A8" s="2"/>
      <c r="B8" s="2"/>
      <c r="C8" s="2"/>
      <c r="D8" s="2"/>
      <c r="E8" s="2"/>
      <c r="F8" s="2"/>
    </row>
    <row r="9" spans="1:9" x14ac:dyDescent="0.2">
      <c r="A9" s="2"/>
      <c r="B9" s="2"/>
      <c r="C9" s="2"/>
      <c r="D9" s="2"/>
      <c r="E9" s="2"/>
      <c r="F9" s="2"/>
    </row>
    <row r="10" spans="1:9" x14ac:dyDescent="0.2">
      <c r="A10" s="2"/>
      <c r="B10" s="2"/>
      <c r="C10" s="2"/>
      <c r="D10" s="2"/>
      <c r="E10" s="2"/>
      <c r="F10" s="2"/>
    </row>
    <row r="11" spans="1:9" x14ac:dyDescent="0.2">
      <c r="A11" s="2"/>
      <c r="B11" s="2"/>
      <c r="C11" s="2"/>
      <c r="D11" s="2"/>
      <c r="E11" s="2"/>
      <c r="F11" s="2"/>
    </row>
    <row r="12" spans="1:9" x14ac:dyDescent="0.2">
      <c r="A12" s="2"/>
      <c r="B12" s="2"/>
      <c r="C12" s="2"/>
      <c r="D12" s="2"/>
      <c r="E12" s="2"/>
      <c r="F12" s="2"/>
    </row>
    <row r="13" spans="1:9" x14ac:dyDescent="0.2">
      <c r="A13" s="2"/>
      <c r="B13" s="2"/>
      <c r="C13" s="2"/>
      <c r="D13" s="2"/>
      <c r="E13" s="2"/>
      <c r="F13" s="2"/>
    </row>
    <row r="14" spans="1:9" x14ac:dyDescent="0.2">
      <c r="A14" s="2"/>
      <c r="B14" s="2"/>
      <c r="C14" s="2"/>
      <c r="D14" s="2"/>
      <c r="E14" s="2"/>
      <c r="F14" s="2"/>
    </row>
    <row r="15" spans="1:9" x14ac:dyDescent="0.2">
      <c r="A15" s="2"/>
      <c r="B15" s="2"/>
      <c r="C15" s="2"/>
      <c r="D15" s="2"/>
      <c r="E15" s="2"/>
      <c r="F15" s="2"/>
    </row>
    <row r="16" spans="1:9" x14ac:dyDescent="0.2">
      <c r="A16" s="2"/>
      <c r="B16" s="2"/>
      <c r="C16" s="2"/>
      <c r="D16" s="2"/>
      <c r="E16" s="2"/>
      <c r="F16" s="2"/>
    </row>
    <row r="17" spans="1:6" x14ac:dyDescent="0.2">
      <c r="A17" s="2"/>
      <c r="B17" s="2"/>
      <c r="C17" s="2"/>
      <c r="D17" s="2"/>
      <c r="E17" s="2"/>
      <c r="F17" s="2"/>
    </row>
    <row r="18" spans="1:6" x14ac:dyDescent="0.2">
      <c r="A18" s="2"/>
      <c r="B18" s="2"/>
      <c r="C18" s="2"/>
      <c r="D18" s="2"/>
      <c r="E18" s="2"/>
      <c r="F18" s="2"/>
    </row>
    <row r="19" spans="1:6" x14ac:dyDescent="0.2">
      <c r="A19" s="2"/>
      <c r="B19" s="2"/>
      <c r="C19" s="2"/>
      <c r="D19" s="2"/>
      <c r="E19" s="2"/>
      <c r="F19" s="2"/>
    </row>
    <row r="20" spans="1:6" x14ac:dyDescent="0.2">
      <c r="A20" s="2"/>
      <c r="B20" s="2"/>
      <c r="C20" s="2"/>
      <c r="D20" s="2"/>
      <c r="E20" s="2"/>
      <c r="F20" s="2"/>
    </row>
    <row r="21" spans="1:6" x14ac:dyDescent="0.2">
      <c r="A21" s="2"/>
      <c r="B21" s="2"/>
      <c r="C21" s="2"/>
      <c r="D21" s="2"/>
      <c r="E21" s="2"/>
      <c r="F21" s="2"/>
    </row>
    <row r="22" spans="1:6" x14ac:dyDescent="0.2">
      <c r="A22" s="2"/>
      <c r="B22" s="2"/>
      <c r="C22" s="2"/>
      <c r="D22" s="2"/>
      <c r="E22" s="2"/>
      <c r="F22" s="2"/>
    </row>
    <row r="23" spans="1:6" x14ac:dyDescent="0.2">
      <c r="A23" s="2"/>
      <c r="B23" s="2"/>
      <c r="C23" s="2"/>
      <c r="D23" s="2"/>
      <c r="E23" s="2"/>
      <c r="F23" s="2"/>
    </row>
    <row r="24" spans="1:6" x14ac:dyDescent="0.2">
      <c r="A24" s="2"/>
      <c r="B24" s="2"/>
      <c r="C24" s="2"/>
      <c r="D24" s="2"/>
      <c r="E24" s="2"/>
      <c r="F24" s="2"/>
    </row>
    <row r="25" spans="1:6" x14ac:dyDescent="0.2">
      <c r="A25" s="2"/>
      <c r="B25" s="2"/>
      <c r="C25" s="2"/>
      <c r="D25" s="2"/>
      <c r="E25" s="2"/>
      <c r="F25" s="2"/>
    </row>
    <row r="28" spans="1:6" x14ac:dyDescent="0.2">
      <c r="A28" s="1" t="s">
        <v>7</v>
      </c>
    </row>
    <row r="29" spans="1:6" s="1" customFormat="1" x14ac:dyDescent="0.2">
      <c r="A29" s="1" t="s">
        <v>1</v>
      </c>
      <c r="B29" s="1" t="s">
        <v>8</v>
      </c>
      <c r="C29" s="1" t="s">
        <v>9</v>
      </c>
      <c r="D29" s="1" t="s">
        <v>10</v>
      </c>
      <c r="E29" s="1" t="s">
        <v>11</v>
      </c>
      <c r="F29" s="1" t="s">
        <v>12</v>
      </c>
    </row>
    <row r="30" spans="1:6" x14ac:dyDescent="0.2">
      <c r="A30" s="7"/>
      <c r="B30" s="7"/>
      <c r="C30" s="7"/>
      <c r="D30" s="7"/>
      <c r="E30" s="7"/>
      <c r="F30" s="7"/>
    </row>
    <row r="31" spans="1:6" x14ac:dyDescent="0.2">
      <c r="A31" s="7"/>
      <c r="B31" s="7"/>
      <c r="C31" s="7"/>
      <c r="D31" s="7"/>
      <c r="E31" s="7"/>
      <c r="F31" s="7"/>
    </row>
    <row r="32" spans="1:6" x14ac:dyDescent="0.2">
      <c r="A32" s="7"/>
      <c r="B32" s="7"/>
      <c r="C32" s="7"/>
      <c r="D32" s="7"/>
      <c r="E32" s="7"/>
      <c r="F32" s="7"/>
    </row>
    <row r="33" spans="1:6" x14ac:dyDescent="0.2">
      <c r="A33" s="7"/>
      <c r="B33" s="7"/>
      <c r="C33" s="7"/>
      <c r="D33" s="7"/>
      <c r="E33" s="7"/>
      <c r="F33" s="7"/>
    </row>
    <row r="34" spans="1:6" x14ac:dyDescent="0.2">
      <c r="A34" s="7"/>
      <c r="B34" s="7"/>
      <c r="C34" s="7"/>
      <c r="D34" s="7"/>
      <c r="E34" s="7"/>
      <c r="F34" s="7"/>
    </row>
    <row r="35" spans="1:6" x14ac:dyDescent="0.2">
      <c r="A35" s="7"/>
      <c r="B35" s="7"/>
      <c r="C35" s="7"/>
      <c r="D35" s="7"/>
      <c r="E35" s="7"/>
      <c r="F35" s="7"/>
    </row>
    <row r="36" spans="1:6" x14ac:dyDescent="0.2">
      <c r="A36" s="7"/>
      <c r="B36" s="7"/>
      <c r="C36" s="7"/>
      <c r="D36" s="7"/>
      <c r="E36" s="7"/>
      <c r="F36" s="7"/>
    </row>
    <row r="37" spans="1:6" x14ac:dyDescent="0.2">
      <c r="A37" s="7"/>
      <c r="B37" s="7"/>
      <c r="C37" s="7"/>
      <c r="D37" s="7"/>
      <c r="E37" s="7"/>
      <c r="F37" s="7"/>
    </row>
    <row r="38" spans="1:6" x14ac:dyDescent="0.2">
      <c r="A38" s="7"/>
      <c r="B38" s="7"/>
      <c r="C38" s="7"/>
      <c r="D38" s="7"/>
      <c r="E38" s="7"/>
      <c r="F38" s="7"/>
    </row>
    <row r="39" spans="1:6" x14ac:dyDescent="0.2">
      <c r="A39" s="7"/>
      <c r="B39" s="7"/>
      <c r="C39" s="7"/>
      <c r="D39" s="7"/>
      <c r="E39" s="7"/>
      <c r="F39" s="7"/>
    </row>
    <row r="40" spans="1:6" x14ac:dyDescent="0.2">
      <c r="A40" s="7"/>
      <c r="B40" s="7"/>
      <c r="C40" s="7"/>
      <c r="D40" s="7"/>
      <c r="E40" s="7"/>
      <c r="F40" s="7"/>
    </row>
    <row r="41" spans="1:6" x14ac:dyDescent="0.2">
      <c r="A41" s="7"/>
      <c r="B41" s="7"/>
      <c r="C41" s="7"/>
      <c r="D41" s="7"/>
      <c r="E41" s="7"/>
      <c r="F41" s="7"/>
    </row>
    <row r="42" spans="1:6" x14ac:dyDescent="0.2">
      <c r="A42" s="7"/>
      <c r="B42" s="7"/>
      <c r="C42" s="7"/>
      <c r="D42" s="7"/>
      <c r="E42" s="7"/>
      <c r="F42" s="7"/>
    </row>
    <row r="43" spans="1:6" x14ac:dyDescent="0.2">
      <c r="A43" s="7"/>
      <c r="B43" s="7"/>
      <c r="C43" s="7"/>
      <c r="D43" s="7"/>
      <c r="E43" s="7"/>
      <c r="F43" s="7"/>
    </row>
    <row r="44" spans="1:6" x14ac:dyDescent="0.2">
      <c r="A44" s="7"/>
      <c r="B44" s="7"/>
      <c r="C44" s="7"/>
      <c r="D44" s="7"/>
      <c r="E44" s="7"/>
      <c r="F44" s="7"/>
    </row>
    <row r="45" spans="1:6" x14ac:dyDescent="0.2">
      <c r="A45" s="7"/>
      <c r="B45" s="7"/>
      <c r="C45" s="7"/>
      <c r="D45" s="7"/>
      <c r="E45" s="7"/>
      <c r="F45" s="7"/>
    </row>
    <row r="46" spans="1:6" x14ac:dyDescent="0.2">
      <c r="A46" s="7"/>
      <c r="B46" s="7"/>
      <c r="C46" s="7"/>
      <c r="D46" s="7"/>
      <c r="E46" s="7"/>
      <c r="F46" s="7"/>
    </row>
    <row r="47" spans="1:6" x14ac:dyDescent="0.2">
      <c r="A47" s="7"/>
      <c r="B47" s="7"/>
      <c r="C47" s="7"/>
      <c r="D47" s="7"/>
      <c r="E47" s="7"/>
      <c r="F47" s="7"/>
    </row>
    <row r="48" spans="1:6" x14ac:dyDescent="0.2">
      <c r="A48" s="7"/>
      <c r="B48" s="7"/>
      <c r="C48" s="7"/>
      <c r="D48" s="7"/>
      <c r="E48" s="7"/>
      <c r="F48" s="7"/>
    </row>
    <row r="49" spans="1:6" x14ac:dyDescent="0.2">
      <c r="A49" s="7"/>
      <c r="B49" s="7"/>
      <c r="C49" s="7"/>
      <c r="D49" s="7"/>
      <c r="E49" s="7"/>
      <c r="F49" s="7"/>
    </row>
    <row r="50" spans="1:6" x14ac:dyDescent="0.2">
      <c r="A50" s="7"/>
      <c r="B50" s="7"/>
      <c r="C50" s="7"/>
      <c r="D50" s="7"/>
      <c r="E50" s="7"/>
      <c r="F50" s="7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5"/>
  <sheetViews>
    <sheetView zoomScaleNormal="100" workbookViewId="0">
      <selection activeCell="B5" sqref="B5"/>
    </sheetView>
  </sheetViews>
  <sheetFormatPr defaultRowHeight="12.75" x14ac:dyDescent="0.2"/>
  <sheetData>
    <row r="2" spans="1:4" x14ac:dyDescent="0.2">
      <c r="A2" t="s">
        <v>13</v>
      </c>
      <c r="B2" t="s">
        <v>8</v>
      </c>
      <c r="C2" t="s">
        <v>9</v>
      </c>
      <c r="D2" t="s">
        <v>10</v>
      </c>
    </row>
    <row r="3" spans="1:4" x14ac:dyDescent="0.2">
      <c r="A3" s="8"/>
      <c r="B3" s="8"/>
      <c r="C3" s="8"/>
      <c r="D3" s="8"/>
    </row>
    <row r="4" spans="1:4" x14ac:dyDescent="0.2">
      <c r="A4" s="8"/>
      <c r="B4" s="8"/>
      <c r="C4" s="8"/>
      <c r="D4" s="8"/>
    </row>
    <row r="5" spans="1:4" x14ac:dyDescent="0.2">
      <c r="A5" s="8"/>
      <c r="B5" s="8"/>
      <c r="C5" s="8"/>
      <c r="D5" s="8"/>
    </row>
    <row r="6" spans="1:4" x14ac:dyDescent="0.2">
      <c r="A6" s="8"/>
      <c r="B6" s="8"/>
      <c r="C6" s="8"/>
      <c r="D6" s="8"/>
    </row>
    <row r="7" spans="1:4" x14ac:dyDescent="0.2">
      <c r="A7" s="8"/>
      <c r="B7" s="8"/>
      <c r="C7" s="8"/>
      <c r="D7" s="8"/>
    </row>
    <row r="8" spans="1:4" x14ac:dyDescent="0.2">
      <c r="A8" s="8"/>
      <c r="B8" s="8"/>
      <c r="C8" s="8"/>
      <c r="D8" s="8"/>
    </row>
    <row r="9" spans="1:4" x14ac:dyDescent="0.2">
      <c r="A9" s="8"/>
      <c r="B9" s="8"/>
      <c r="C9" s="8"/>
      <c r="D9" s="8"/>
    </row>
    <row r="10" spans="1:4" x14ac:dyDescent="0.2">
      <c r="A10" s="8"/>
      <c r="B10" s="8"/>
      <c r="C10" s="8"/>
      <c r="D10" s="8"/>
    </row>
    <row r="11" spans="1:4" x14ac:dyDescent="0.2">
      <c r="A11" s="8"/>
      <c r="B11" s="8"/>
      <c r="C11" s="8"/>
      <c r="D11" s="8"/>
    </row>
    <row r="12" spans="1:4" x14ac:dyDescent="0.2">
      <c r="A12" s="8"/>
      <c r="B12" s="8"/>
      <c r="C12" s="8"/>
      <c r="D12" s="8"/>
    </row>
    <row r="13" spans="1:4" x14ac:dyDescent="0.2">
      <c r="A13" s="8"/>
      <c r="B13" s="8"/>
      <c r="C13" s="8"/>
      <c r="D13" s="8"/>
    </row>
    <row r="14" spans="1:4" x14ac:dyDescent="0.2">
      <c r="A14" s="8"/>
      <c r="B14" s="8"/>
      <c r="C14" s="8"/>
      <c r="D14" s="8"/>
    </row>
    <row r="15" spans="1:4" x14ac:dyDescent="0.2">
      <c r="A15" s="8"/>
      <c r="B15" s="8"/>
      <c r="C15" s="8"/>
      <c r="D15" s="8"/>
    </row>
    <row r="16" spans="1:4" x14ac:dyDescent="0.2">
      <c r="A16" s="8"/>
      <c r="B16" s="8"/>
      <c r="C16" s="8"/>
      <c r="D16" s="8"/>
    </row>
    <row r="17" spans="1:4" x14ac:dyDescent="0.2">
      <c r="A17" s="8"/>
      <c r="B17" s="8"/>
      <c r="C17" s="8"/>
      <c r="D17" s="8"/>
    </row>
    <row r="18" spans="1:4" x14ac:dyDescent="0.2">
      <c r="A18" s="8"/>
      <c r="B18" s="8"/>
      <c r="C18" s="8"/>
      <c r="D18" s="8"/>
    </row>
    <row r="19" spans="1:4" x14ac:dyDescent="0.2">
      <c r="A19" s="8"/>
      <c r="B19" s="8"/>
      <c r="C19" s="8"/>
      <c r="D19" s="8"/>
    </row>
    <row r="20" spans="1:4" x14ac:dyDescent="0.2">
      <c r="A20" s="8"/>
      <c r="B20" s="8"/>
      <c r="C20" s="8"/>
      <c r="D20" s="8"/>
    </row>
    <row r="21" spans="1:4" x14ac:dyDescent="0.2">
      <c r="A21" s="8"/>
      <c r="B21" s="8"/>
      <c r="C21" s="8"/>
      <c r="D21" s="8"/>
    </row>
    <row r="22" spans="1:4" x14ac:dyDescent="0.2">
      <c r="A22" s="8"/>
      <c r="B22" s="8"/>
      <c r="C22" s="8"/>
      <c r="D22" s="8"/>
    </row>
    <row r="23" spans="1:4" x14ac:dyDescent="0.2">
      <c r="A23" s="8"/>
      <c r="B23" s="8"/>
      <c r="C23" s="8"/>
      <c r="D23" s="8"/>
    </row>
    <row r="24" spans="1:4" x14ac:dyDescent="0.2">
      <c r="A24" s="8"/>
      <c r="B24" s="8"/>
      <c r="C24" s="8"/>
      <c r="D24" s="8"/>
    </row>
    <row r="25" spans="1:4" x14ac:dyDescent="0.2">
      <c r="A25" s="8"/>
      <c r="B25" s="8"/>
      <c r="C25" s="8"/>
      <c r="D25" s="8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7"/>
  <sheetViews>
    <sheetView zoomScaleNormal="100" workbookViewId="0">
      <selection activeCell="D7" sqref="D7"/>
    </sheetView>
  </sheetViews>
  <sheetFormatPr defaultRowHeight="12.75" x14ac:dyDescent="0.2"/>
  <cols>
    <col min="1" max="1" width="37.140625"/>
    <col min="3" max="3" width="26.140625"/>
    <col min="4" max="4" width="23.7109375"/>
    <col min="6" max="6" width="11.5703125"/>
    <col min="7" max="7" width="13"/>
  </cols>
  <sheetData>
    <row r="2" spans="1:7" x14ac:dyDescent="0.2">
      <c r="A2" s="1" t="s">
        <v>14</v>
      </c>
      <c r="F2" t="s">
        <v>15</v>
      </c>
      <c r="G2" t="s">
        <v>16</v>
      </c>
    </row>
    <row r="3" spans="1:7" x14ac:dyDescent="0.2">
      <c r="A3" t="s">
        <v>17</v>
      </c>
      <c r="B3" s="9" t="e">
        <f>LOOKUP("Kostwinnaar",Input!A3:F25,Input!C3:C25)</f>
        <v>#N/A</v>
      </c>
      <c r="C3" s="10" t="e">
        <f>LOOKUP("partner",Input!A3:F25,Input!C3:C25)</f>
        <v>#N/A</v>
      </c>
      <c r="D3" t="s">
        <v>18</v>
      </c>
      <c r="G3" s="11"/>
    </row>
    <row r="4" spans="1:7" x14ac:dyDescent="0.2">
      <c r="A4" t="s">
        <v>19</v>
      </c>
      <c r="B4" s="12" t="e">
        <f>LOOKUP("Kostwinnaar",Input!A3:F25,Input!B3:B25)</f>
        <v>#N/A</v>
      </c>
      <c r="C4" s="13" t="e">
        <f>LOOKUP("partner",Input!A3:F25,Input!B3:B25)</f>
        <v>#N/A</v>
      </c>
      <c r="D4" t="s">
        <v>20</v>
      </c>
      <c r="G4" s="11"/>
    </row>
    <row r="5" spans="1:7" x14ac:dyDescent="0.2">
      <c r="A5" t="s">
        <v>21</v>
      </c>
      <c r="B5" s="9" t="e">
        <f ca="1">YEAR(instellingen!B2)-YEAR(B4)+(MONTH(instellingen!B2)-MONTH(B4))/12</f>
        <v>#N/A</v>
      </c>
      <c r="C5" s="10" t="e">
        <f ca="1">YEAR(instellingen!B2)-YEAR(C4)+(MONTH(instellingen!B2)-MONTH(C4))/12</f>
        <v>#N/A</v>
      </c>
      <c r="D5" t="s">
        <v>22</v>
      </c>
    </row>
    <row r="6" spans="1:7" x14ac:dyDescent="0.2">
      <c r="A6" t="s">
        <v>23</v>
      </c>
      <c r="B6" s="9" t="e">
        <f>VLOOKUP(B4,instellingen!B4:C11,2)</f>
        <v>#N/A</v>
      </c>
      <c r="C6" s="14" t="e">
        <f>VLOOKUP(C4,instellingen!B4:C11,2)</f>
        <v>#N/A</v>
      </c>
      <c r="D6" t="s">
        <v>24</v>
      </c>
    </row>
    <row r="7" spans="1:7" x14ac:dyDescent="0.2">
      <c r="A7" t="s">
        <v>25</v>
      </c>
      <c r="B7" s="9">
        <v>20</v>
      </c>
      <c r="C7" s="14"/>
    </row>
    <row r="8" spans="1:7" x14ac:dyDescent="0.2">
      <c r="A8" t="s">
        <v>26</v>
      </c>
      <c r="B8" s="9">
        <v>450</v>
      </c>
      <c r="C8" s="14"/>
    </row>
    <row r="9" spans="1:7" x14ac:dyDescent="0.2">
      <c r="A9" t="s">
        <v>27</v>
      </c>
      <c r="B9" s="9">
        <v>1082</v>
      </c>
      <c r="C9" s="14"/>
    </row>
    <row r="10" spans="1:7" x14ac:dyDescent="0.2">
      <c r="A10" t="s">
        <v>28</v>
      </c>
      <c r="B10" s="9">
        <v>15</v>
      </c>
      <c r="C10" s="14"/>
    </row>
    <row r="12" spans="1:7" x14ac:dyDescent="0.2">
      <c r="A12" t="s">
        <v>29</v>
      </c>
    </row>
    <row r="13" spans="1:7" x14ac:dyDescent="0.2">
      <c r="A13" s="15" t="s">
        <v>30</v>
      </c>
      <c r="B13" s="15" t="s">
        <v>7</v>
      </c>
      <c r="C13" s="15" t="s">
        <v>31</v>
      </c>
      <c r="D13" s="15" t="s">
        <v>32</v>
      </c>
    </row>
    <row r="14" spans="1:7" x14ac:dyDescent="0.2">
      <c r="A14" s="2" t="e">
        <f ca="1">C5</f>
        <v>#N/A</v>
      </c>
      <c r="B14" s="2" t="e">
        <v>#REF!</v>
      </c>
      <c r="C14" s="2" t="e">
        <v>#REF!</v>
      </c>
      <c r="D14" s="2" t="s">
        <v>33</v>
      </c>
    </row>
    <row r="15" spans="1:7" x14ac:dyDescent="0.2">
      <c r="A15" s="2" t="e">
        <v>#REF!</v>
      </c>
      <c r="B15" s="2" t="e">
        <v>#REF!</v>
      </c>
      <c r="C15" s="2" t="e">
        <v>#REF!</v>
      </c>
      <c r="D15" s="2" t="s">
        <v>34</v>
      </c>
    </row>
    <row r="16" spans="1:7" x14ac:dyDescent="0.2">
      <c r="A16" s="2" t="e">
        <f ca="1">C5+B10</f>
        <v>#N/A</v>
      </c>
      <c r="B16" s="2" t="e">
        <f>B15</f>
        <v>#REF!</v>
      </c>
      <c r="C16" s="2" t="e">
        <v>#REF!</v>
      </c>
      <c r="D16" s="2" t="s">
        <v>35</v>
      </c>
    </row>
    <row r="17" spans="1:4" x14ac:dyDescent="0.2">
      <c r="A17" s="2" t="e">
        <f>B6</f>
        <v>#N/A</v>
      </c>
      <c r="B17" s="2">
        <f>B9</f>
        <v>1082</v>
      </c>
      <c r="C17" s="2" t="e">
        <v>#REF!</v>
      </c>
      <c r="D17" s="2" t="s">
        <v>36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7"/>
  <sheetViews>
    <sheetView zoomScaleNormal="100" workbookViewId="0">
      <selection activeCell="B2" sqref="B2"/>
    </sheetView>
  </sheetViews>
  <sheetFormatPr defaultRowHeight="12.75" x14ac:dyDescent="0.2"/>
  <cols>
    <col min="1" max="1" width="124"/>
  </cols>
  <sheetData>
    <row r="2" spans="1:3" x14ac:dyDescent="0.2">
      <c r="A2" t="s">
        <v>37</v>
      </c>
      <c r="B2" s="11">
        <f ca="1">TODAY()</f>
        <v>42632</v>
      </c>
    </row>
    <row r="4" spans="1:3" x14ac:dyDescent="0.2">
      <c r="A4" s="16" t="s">
        <v>38</v>
      </c>
      <c r="B4" s="11">
        <v>18202</v>
      </c>
      <c r="C4">
        <v>65.25</v>
      </c>
    </row>
    <row r="5" spans="1:3" x14ac:dyDescent="0.2">
      <c r="A5" s="17" t="s">
        <v>39</v>
      </c>
      <c r="B5" s="11">
        <v>18536</v>
      </c>
      <c r="C5">
        <v>65.5</v>
      </c>
    </row>
    <row r="6" spans="1:3" x14ac:dyDescent="0.2">
      <c r="A6" s="16" t="s">
        <v>40</v>
      </c>
      <c r="B6" s="11">
        <v>18810</v>
      </c>
      <c r="C6">
        <v>65.75</v>
      </c>
    </row>
    <row r="7" spans="1:3" x14ac:dyDescent="0.2">
      <c r="A7" s="17" t="s">
        <v>41</v>
      </c>
      <c r="B7" s="11">
        <v>19085</v>
      </c>
      <c r="C7">
        <v>66</v>
      </c>
    </row>
    <row r="8" spans="1:3" x14ac:dyDescent="0.2">
      <c r="A8" s="16" t="s">
        <v>42</v>
      </c>
      <c r="B8" s="11">
        <v>19359</v>
      </c>
      <c r="C8">
        <v>66.33</v>
      </c>
    </row>
    <row r="9" spans="1:3" x14ac:dyDescent="0.2">
      <c r="A9" s="17" t="s">
        <v>43</v>
      </c>
      <c r="B9" s="11">
        <v>19603</v>
      </c>
      <c r="C9">
        <v>66.67</v>
      </c>
    </row>
    <row r="10" spans="1:3" x14ac:dyDescent="0.2">
      <c r="A10" s="16" t="s">
        <v>44</v>
      </c>
      <c r="B10" s="11">
        <v>19845</v>
      </c>
      <c r="C10">
        <v>67</v>
      </c>
    </row>
    <row r="11" spans="1:3" x14ac:dyDescent="0.2">
      <c r="A11" s="17" t="s">
        <v>45</v>
      </c>
      <c r="B11" s="11">
        <v>43831</v>
      </c>
      <c r="C11">
        <v>67</v>
      </c>
    </row>
    <row r="12" spans="1:3" x14ac:dyDescent="0.2">
      <c r="A12" s="16" t="s">
        <v>46</v>
      </c>
    </row>
    <row r="13" spans="1:3" x14ac:dyDescent="0.2">
      <c r="A13" s="17" t="s">
        <v>47</v>
      </c>
    </row>
    <row r="14" spans="1:3" x14ac:dyDescent="0.2">
      <c r="A14" s="16" t="s">
        <v>48</v>
      </c>
    </row>
    <row r="15" spans="1:3" x14ac:dyDescent="0.2">
      <c r="A15" s="17" t="s">
        <v>49</v>
      </c>
    </row>
    <row r="16" spans="1:3" x14ac:dyDescent="0.2">
      <c r="A16" s="16" t="s">
        <v>50</v>
      </c>
    </row>
    <row r="17" spans="1:1" x14ac:dyDescent="0.2">
      <c r="A17" s="17" t="s">
        <v>51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552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Input</vt:lpstr>
      <vt:lpstr>Uitgaven</vt:lpstr>
      <vt:lpstr>Output</vt:lpstr>
      <vt:lpstr>instellingen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Ruben Hazenbosch</dc:creator>
  <dc:description/>
  <cp:lastModifiedBy>Ruben Hazenbosch</cp:lastModifiedBy>
  <cp:revision>34</cp:revision>
  <dcterms:created xsi:type="dcterms:W3CDTF">2016-06-29T09:55:07Z</dcterms:created>
  <dcterms:modified xsi:type="dcterms:W3CDTF">2016-09-19T09:17:32Z</dcterms:modified>
  <dc:language>en-GB</dc:language>
</cp:coreProperties>
</file>