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lueberry\web\files\xml_storage\"/>
    </mc:Choice>
  </mc:AlternateContent>
  <bookViews>
    <workbookView xWindow="0" yWindow="0" windowWidth="20490" windowHeight="7530" activeTab="1"/>
  </bookViews>
  <sheets>
    <sheet name="Input" sheetId="1" r:id="rId1"/>
    <sheet name="Uitgaven" sheetId="2" r:id="rId2"/>
    <sheet name="Output" sheetId="3" r:id="rId3"/>
    <sheet name="Berekeningen enzo" sheetId="4" r:id="rId4"/>
    <sheet name="Input Oud" sheetId="5" r:id="rId5"/>
  </sheets>
  <calcPr calcId="171027"/>
</workbook>
</file>

<file path=xl/calcChain.xml><?xml version="1.0" encoding="utf-8"?>
<calcChain xmlns="http://schemas.openxmlformats.org/spreadsheetml/2006/main">
  <c r="B6" i="5" l="1"/>
  <c r="C5" i="5"/>
  <c r="C4" i="5"/>
  <c r="C16" i="3"/>
  <c r="B16" i="3"/>
  <c r="A16" i="3"/>
  <c r="C15" i="3"/>
  <c r="B15" i="3"/>
  <c r="C14" i="3"/>
  <c r="B14" i="3"/>
  <c r="C13" i="3"/>
  <c r="B13" i="3"/>
  <c r="B9" i="3"/>
  <c r="B4" i="3"/>
  <c r="A15" i="3" s="1"/>
  <c r="B3" i="3"/>
  <c r="A13" i="3" l="1"/>
  <c r="A14" i="3" s="1"/>
</calcChain>
</file>

<file path=xl/sharedStrings.xml><?xml version="1.0" encoding="utf-8"?>
<sst xmlns="http://schemas.openxmlformats.org/spreadsheetml/2006/main" count="92" uniqueCount="75">
  <si>
    <t>Persoon</t>
  </si>
  <si>
    <t>Type</t>
  </si>
  <si>
    <t>Geboortedatum</t>
  </si>
  <si>
    <t>NAW</t>
  </si>
  <si>
    <t>Geslacht</t>
  </si>
  <si>
    <t>Scheidingsdatum</t>
  </si>
  <si>
    <t>Studerend</t>
  </si>
  <si>
    <t>20-05-1986</t>
  </si>
  <si>
    <t>Ruben Hazenbosch</t>
  </si>
  <si>
    <t>Man</t>
  </si>
  <si>
    <t>Karin</t>
  </si>
  <si>
    <t>dfdfdf</t>
  </si>
  <si>
    <t>11-05-2001</t>
  </si>
  <si>
    <t>Pietje</t>
  </si>
  <si>
    <t>Onbekend</t>
  </si>
  <si>
    <t>Y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</si>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</sst>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8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3" borderId="1" xfId="0" applyFill="1" applyBorder="1"/>
    <xf numFmtId="0" fontId="1" fillId="3" borderId="0" xfId="0" applyFont="1" applyFill="1"/>
    <xf numFmtId="0" fontId="3" fillId="2" borderId="0" xfId="0" applyFont="1" applyFill="1" applyAlignment="1">
      <alignment wrapText="1"/>
    </xf>
    <xf numFmtId="14" fontId="0" fillId="2" borderId="0" xfId="0" applyNumberFormat="1" applyFill="1"/>
    <xf numFmtId="0" fontId="4" fillId="2" borderId="0" xfId="0" applyFont="1" applyFill="1" applyAlignment="1">
      <alignment wrapText="1"/>
    </xf>
    <xf numFmtId="14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10" sqref="H10"/>
    </sheetView>
  </sheetViews>
  <sheetFormatPr defaultRowHeight="12.75" x14ac:dyDescent="0.2"/>
  <cols>
    <col min="1" max="1" width="13.28515625" customWidth="1"/>
    <col min="2" max="2" width="15.85546875" customWidth="1"/>
    <col min="3" max="1025" width="13.28515625" customWidth="1"/>
  </cols>
  <sheetData>
    <row r="1" spans="1:6" ht="12.75" customHeight="1" x14ac:dyDescent="0.2">
      <c r="A1" s="1" t="s">
        <v>0</v>
      </c>
    </row>
    <row r="2" spans="1:6" s="1" customFormat="1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2.75" customHeight="1" x14ac:dyDescent="0.2">
      <c r="A3" s="2"/>
      <c r="B3" t="s">
        <v>7</v>
      </c>
      <c r="C3" t="s">
        <v>8</v>
      </c>
      <c r="D3" t="s">
        <v>9</v>
      </c>
    </row>
    <row r="4" spans="1:6" ht="12.75" customHeight="1" x14ac:dyDescent="0.2">
      <c r="A4" s="2"/>
      <c r="F4" s="3"/>
    </row>
    <row r="5" spans="1:6" ht="12.75" customHeight="1" x14ac:dyDescent="0.2">
      <c r="A5" s="2"/>
      <c r="E5" s="2"/>
      <c r="F5" s="2"/>
    </row>
    <row r="6" spans="1:6" ht="12.75" customHeight="1" x14ac:dyDescent="0.2">
      <c r="A6" s="2"/>
      <c r="B6" t="s">
        <v>7</v>
      </c>
      <c r="C6" t="s">
        <v>10</v>
      </c>
      <c r="D6" t="s">
        <v>9</v>
      </c>
      <c r="E6" t="s">
        <v>11</v>
      </c>
      <c r="F6" s="2"/>
    </row>
    <row r="7" spans="1:6" ht="12.75" customHeight="1" x14ac:dyDescent="0.2">
      <c r="A7" s="2"/>
      <c r="B7" t="s">
        <v>12</v>
      </c>
      <c r="C7" t="s">
        <v>13</v>
      </c>
      <c r="D7" t="s">
        <v>14</v>
      </c>
      <c r="E7" s="2"/>
      <c r="F7" t="s">
        <v>15</v>
      </c>
    </row>
    <row r="8" spans="1:6" ht="12.75" customHeight="1" x14ac:dyDescent="0.2">
      <c r="A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E15" s="2"/>
      <c r="F15" s="2"/>
    </row>
    <row r="16" spans="1:6" ht="12.75" customHeight="1" x14ac:dyDescent="0.2">
      <c r="A16" s="2"/>
      <c r="B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F17" s="2"/>
    </row>
    <row r="18" spans="1:6" ht="12.75" customHeight="1" x14ac:dyDescent="0.2">
      <c r="A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E19" s="2"/>
      <c r="F19" s="2"/>
    </row>
    <row r="20" spans="1:6" ht="12.75" customHeight="1" x14ac:dyDescent="0.2">
      <c r="A20" s="2"/>
      <c r="B20" s="2"/>
      <c r="D20" s="2"/>
      <c r="E20" s="2"/>
      <c r="F20" s="2"/>
    </row>
    <row r="21" spans="1:6" ht="12.75" customHeight="1" x14ac:dyDescent="0.2">
      <c r="A21" s="2"/>
      <c r="B21" s="2"/>
      <c r="C21" s="2"/>
      <c r="D21" s="2"/>
      <c r="E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5" sqref="D5"/>
    </sheetView>
  </sheetViews>
  <sheetFormatPr defaultRowHeight="12.75" x14ac:dyDescent="0.2"/>
  <cols>
    <col min="1" max="1025" width="12.7109375" customWidth="1"/>
  </cols>
  <sheetData>
    <row r="2" spans="1:4" ht="12.75" customHeight="1" x14ac:dyDescent="0.2">
      <c r="A2" t="s">
        <v>16</v>
      </c>
      <c r="B2" t="s">
        <v>17</v>
      </c>
      <c r="C2" t="s">
        <v>18</v>
      </c>
      <c r="D2" t="s">
        <v>19</v>
      </c>
    </row>
    <row r="3" spans="1:4" ht="12.75" customHeight="1" x14ac:dyDescent="0.2"/>
    <row r="4" spans="1:4" ht="12.75" customHeight="1" x14ac:dyDescent="0.2"/>
    <row r="5" spans="1:4" ht="12.75" customHeight="1" x14ac:dyDescent="0.2"/>
    <row r="6" spans="1:4" ht="12.75" customHeight="1" x14ac:dyDescent="0.2">
      <c r="B6" s="4"/>
      <c r="C6" s="4"/>
      <c r="D6" s="4"/>
    </row>
    <row r="7" spans="1:4" ht="12.75" customHeight="1" x14ac:dyDescent="0.2">
      <c r="A7" s="4"/>
      <c r="C7" s="4"/>
      <c r="D7" s="4"/>
    </row>
    <row r="8" spans="1:4" ht="12.75" customHeight="1" x14ac:dyDescent="0.2">
      <c r="A8" s="4"/>
      <c r="B8" s="4"/>
      <c r="D8" s="4"/>
    </row>
    <row r="9" spans="1:4" ht="12.75" customHeight="1" x14ac:dyDescent="0.2">
      <c r="A9" s="4"/>
      <c r="B9" s="4"/>
      <c r="C9" s="4"/>
    </row>
    <row r="10" spans="1:4" ht="12.75" customHeight="1" x14ac:dyDescent="0.2">
      <c r="B10" s="4"/>
      <c r="C10" s="4"/>
      <c r="D10" s="4"/>
    </row>
    <row r="11" spans="1:4" ht="12.75" customHeight="1" x14ac:dyDescent="0.2">
      <c r="A11" s="4"/>
      <c r="C11" s="4"/>
      <c r="D11" s="4"/>
    </row>
    <row r="12" spans="1:4" ht="12.75" customHeight="1" x14ac:dyDescent="0.2">
      <c r="A12" s="4"/>
      <c r="B12" s="4"/>
      <c r="D12" s="4"/>
    </row>
    <row r="13" spans="1:4" ht="12.75" customHeight="1" x14ac:dyDescent="0.2">
      <c r="A13" s="4"/>
      <c r="B13" s="4"/>
      <c r="C13" s="4"/>
    </row>
    <row r="14" spans="1:4" ht="12.75" customHeight="1" x14ac:dyDescent="0.2">
      <c r="A14" s="4"/>
      <c r="B14" s="4"/>
      <c r="C14" s="4"/>
      <c r="D14" s="4"/>
    </row>
    <row r="15" spans="1:4" ht="12.75" customHeight="1" x14ac:dyDescent="0.2">
      <c r="A15" s="4"/>
      <c r="B15" s="4"/>
      <c r="C15" s="4"/>
      <c r="D15" s="4"/>
    </row>
    <row r="16" spans="1:4" ht="12.75" customHeight="1" x14ac:dyDescent="0.2">
      <c r="A16" s="4"/>
      <c r="B16" s="4"/>
      <c r="C16" s="4"/>
      <c r="D16" s="4"/>
    </row>
    <row r="17" spans="1:4" ht="12.75" customHeight="1" x14ac:dyDescent="0.2">
      <c r="A17" s="4"/>
      <c r="B17" s="4"/>
      <c r="C17" s="4"/>
      <c r="D17" s="4"/>
    </row>
    <row r="18" spans="1:4" ht="12.75" customHeight="1" x14ac:dyDescent="0.2">
      <c r="A18" s="4"/>
      <c r="B18" s="4"/>
      <c r="C18" s="4"/>
      <c r="D18" s="4"/>
    </row>
    <row r="19" spans="1:4" ht="12.75" customHeight="1" x14ac:dyDescent="0.2">
      <c r="A19" s="4"/>
      <c r="B19" s="4"/>
      <c r="C19" s="4"/>
      <c r="D19" s="4"/>
    </row>
    <row r="20" spans="1:4" ht="12.75" customHeight="1" x14ac:dyDescent="0.2">
      <c r="A20" s="4"/>
      <c r="B20" s="4"/>
      <c r="C20" s="4"/>
      <c r="D20" s="4"/>
    </row>
    <row r="21" spans="1:4" ht="12.75" customHeight="1" x14ac:dyDescent="0.2">
      <c r="A21" s="4"/>
      <c r="B21" s="4"/>
      <c r="C21" s="4"/>
      <c r="D21" s="4"/>
    </row>
    <row r="22" spans="1:4" ht="12.75" customHeight="1" x14ac:dyDescent="0.2">
      <c r="A22" s="4"/>
      <c r="B22" s="4"/>
      <c r="C22" s="4"/>
      <c r="D22" s="4"/>
    </row>
    <row r="23" spans="1:4" ht="12.75" customHeight="1" x14ac:dyDescent="0.2">
      <c r="A23" s="4"/>
      <c r="B23" s="4"/>
      <c r="C23" s="4"/>
      <c r="D23" s="4"/>
    </row>
    <row r="24" spans="1:4" ht="12.75" customHeight="1" x14ac:dyDescent="0.2">
      <c r="A24" s="4"/>
      <c r="B24" s="4"/>
      <c r="C24" s="4"/>
      <c r="D24" s="4"/>
    </row>
    <row r="25" spans="1:4" ht="12.75" customHeight="1" x14ac:dyDescent="0.2">
      <c r="A25" s="4"/>
      <c r="B25" s="4"/>
      <c r="C25" s="4"/>
      <c r="D25" s="4"/>
    </row>
    <row r="28" spans="1:4" ht="12.75" customHeight="1" x14ac:dyDescent="0.2">
      <c r="A28" t="s">
        <v>20</v>
      </c>
      <c r="B28">
        <v>300</v>
      </c>
    </row>
    <row r="29" spans="1:4" ht="12.75" customHeight="1" x14ac:dyDescent="0.2">
      <c r="A29" t="s">
        <v>21</v>
      </c>
      <c r="B29">
        <v>400</v>
      </c>
    </row>
    <row r="30" spans="1:4" ht="12.75" customHeight="1" x14ac:dyDescent="0.2">
      <c r="A30" t="s">
        <v>22</v>
      </c>
      <c r="B30">
        <v>900</v>
      </c>
      <c r="D30" t="s">
        <v>23</v>
      </c>
    </row>
    <row r="31" spans="1:4" ht="12.75" customHeight="1" x14ac:dyDescent="0.2">
      <c r="A31" t="s">
        <v>20</v>
      </c>
      <c r="B31">
        <v>330</v>
      </c>
    </row>
    <row r="32" spans="1:4" ht="12.75" customHeight="1" x14ac:dyDescent="0.2">
      <c r="A32" t="s">
        <v>21</v>
      </c>
      <c r="B32">
        <v>440</v>
      </c>
    </row>
    <row r="33" spans="1:4" ht="12.75" customHeight="1" x14ac:dyDescent="0.2">
      <c r="A33" t="s">
        <v>22</v>
      </c>
      <c r="B33">
        <v>990</v>
      </c>
      <c r="D33" t="s">
        <v>24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5" sqref="B5"/>
    </sheetView>
  </sheetViews>
  <sheetFormatPr defaultRowHeight="12.75" x14ac:dyDescent="0.2"/>
  <cols>
    <col min="1" max="1" width="33.5703125" customWidth="1"/>
    <col min="2" max="2" width="8.7109375" customWidth="1"/>
    <col min="3" max="3" width="28.85546875" customWidth="1"/>
    <col min="4" max="4" width="21.5703125" customWidth="1"/>
    <col min="5" max="1025" width="8.7109375" customWidth="1"/>
  </cols>
  <sheetData>
    <row r="2" spans="1:4" ht="12.75" customHeight="1" x14ac:dyDescent="0.2">
      <c r="A2" s="1" t="s">
        <v>25</v>
      </c>
    </row>
    <row r="3" spans="1:4" ht="12.75" customHeight="1" x14ac:dyDescent="0.2">
      <c r="A3" t="s">
        <v>26</v>
      </c>
      <c r="B3" s="5" t="str">
        <f>'Input Oud'!B3</f>
        <v>Piet</v>
      </c>
      <c r="C3" t="s">
        <v>27</v>
      </c>
    </row>
    <row r="4" spans="1:4" ht="12.75" customHeight="1" x14ac:dyDescent="0.2">
      <c r="A4" t="s">
        <v>28</v>
      </c>
      <c r="B4" s="5">
        <f>YEAR('Input Oud'!B19)-YEAR('Input Oud'!B4)+(MONTH('Input Oud'!B19)-MONTH('Input Oud'!B4))/12</f>
        <v>-70.083333333333329</v>
      </c>
      <c r="C4" t="s">
        <v>29</v>
      </c>
    </row>
    <row r="5" spans="1:4" ht="12.75" customHeight="1" x14ac:dyDescent="0.2">
      <c r="A5" t="s">
        <v>30</v>
      </c>
      <c r="B5" s="5">
        <v>67</v>
      </c>
    </row>
    <row r="6" spans="1:4" ht="12.75" customHeight="1" x14ac:dyDescent="0.2">
      <c r="A6" t="s">
        <v>31</v>
      </c>
      <c r="B6" s="5">
        <v>20</v>
      </c>
    </row>
    <row r="7" spans="1:4" ht="12.75" customHeight="1" x14ac:dyDescent="0.2">
      <c r="A7" t="s">
        <v>32</v>
      </c>
      <c r="B7" s="5">
        <v>450</v>
      </c>
    </row>
    <row r="8" spans="1:4" ht="12.75" customHeight="1" x14ac:dyDescent="0.2">
      <c r="A8" t="s">
        <v>33</v>
      </c>
      <c r="B8" s="5">
        <v>1082</v>
      </c>
    </row>
    <row r="9" spans="1:4" ht="12.75" customHeight="1" x14ac:dyDescent="0.2">
      <c r="A9" t="s">
        <v>34</v>
      </c>
      <c r="B9" s="5">
        <f>'Input Oud'!B12-(YEAR('Input Oud'!B19)-YEAR('Input Oud'!B11)+(MONTH('Input Oud'!B19)-MONTH('Input Oud'!B11))/12)</f>
        <v>0</v>
      </c>
    </row>
    <row r="11" spans="1:4" ht="12.75" customHeight="1" x14ac:dyDescent="0.2">
      <c r="A11" t="s">
        <v>35</v>
      </c>
    </row>
    <row r="12" spans="1:4" ht="12.75" customHeight="1" x14ac:dyDescent="0.2">
      <c r="A12" s="6" t="s">
        <v>36</v>
      </c>
      <c r="B12" s="6" t="s">
        <v>37</v>
      </c>
      <c r="C12" s="6" t="s">
        <v>38</v>
      </c>
      <c r="D12" s="6" t="s">
        <v>39</v>
      </c>
    </row>
    <row r="13" spans="1:4" ht="12.75" customHeight="1" x14ac:dyDescent="0.2">
      <c r="A13" s="2">
        <f>B4</f>
        <v>-70.083333333333329</v>
      </c>
      <c r="B13" s="2">
        <f>'Input Oud'!B8</f>
        <v>0</v>
      </c>
      <c r="C13" s="2">
        <f>'Input Oud'!B8-'Input Oud'!B10*0.35-'Input Oud'!B15-'Input Oud'!B16*B7</f>
        <v>0</v>
      </c>
      <c r="D13" s="2" t="s">
        <v>40</v>
      </c>
    </row>
    <row r="14" spans="1:4" ht="12.75" customHeight="1" x14ac:dyDescent="0.2">
      <c r="A14" s="2">
        <f>A13+B6-'Input Oud'!B17</f>
        <v>-50.083333333333329</v>
      </c>
      <c r="B14" s="2">
        <f>'Input Oud'!B8</f>
        <v>0</v>
      </c>
      <c r="C14" s="2">
        <f>'Input Oud'!B8-'Input Oud'!B10*0.35-'Input Oud'!B15</f>
        <v>0</v>
      </c>
      <c r="D14" s="2" t="s">
        <v>41</v>
      </c>
    </row>
    <row r="15" spans="1:4" ht="12.75" customHeight="1" x14ac:dyDescent="0.2">
      <c r="A15" s="2">
        <f>B4+B9</f>
        <v>-70.083333333333329</v>
      </c>
      <c r="B15" s="2">
        <f>B14</f>
        <v>0</v>
      </c>
      <c r="C15" s="2">
        <f>'Input Oud'!B8-'Input Oud'!B15</f>
        <v>0</v>
      </c>
      <c r="D15" s="2" t="s">
        <v>42</v>
      </c>
    </row>
    <row r="16" spans="1:4" ht="12.75" customHeight="1" x14ac:dyDescent="0.2">
      <c r="A16" s="2">
        <f>B5</f>
        <v>67</v>
      </c>
      <c r="B16" s="2">
        <f>B8</f>
        <v>1082</v>
      </c>
      <c r="C16" s="2">
        <f>B16-'Input Oud'!B15</f>
        <v>1082</v>
      </c>
      <c r="D16" s="2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22" sqref="A22"/>
    </sheetView>
  </sheetViews>
  <sheetFormatPr defaultRowHeight="12.75" x14ac:dyDescent="0.2"/>
  <cols>
    <col min="1" max="1" width="111.5703125" customWidth="1"/>
    <col min="2" max="1025" width="8.7109375" customWidth="1"/>
  </cols>
  <sheetData>
    <row r="3" spans="1:3" ht="12.95" customHeight="1" x14ac:dyDescent="0.2">
      <c r="A3" s="7" t="s">
        <v>44</v>
      </c>
      <c r="B3" s="8">
        <v>18202</v>
      </c>
      <c r="C3">
        <v>65.25</v>
      </c>
    </row>
    <row r="4" spans="1:3" ht="12.95" customHeight="1" x14ac:dyDescent="0.2">
      <c r="A4" s="9" t="s">
        <v>45</v>
      </c>
      <c r="B4" s="8">
        <v>18536</v>
      </c>
      <c r="C4">
        <v>65.5</v>
      </c>
    </row>
    <row r="5" spans="1:3" ht="12.95" customHeight="1" x14ac:dyDescent="0.2">
      <c r="A5" s="7" t="s">
        <v>46</v>
      </c>
      <c r="B5" s="8">
        <v>18810</v>
      </c>
      <c r="C5">
        <v>65.75</v>
      </c>
    </row>
    <row r="6" spans="1:3" ht="12.95" customHeight="1" x14ac:dyDescent="0.2">
      <c r="A6" s="9" t="s">
        <v>47</v>
      </c>
      <c r="B6" s="8">
        <v>19085</v>
      </c>
      <c r="C6">
        <v>66</v>
      </c>
    </row>
    <row r="7" spans="1:3" ht="12.95" customHeight="1" x14ac:dyDescent="0.2">
      <c r="A7" s="7" t="s">
        <v>48</v>
      </c>
      <c r="B7" s="8">
        <v>19359</v>
      </c>
      <c r="C7">
        <v>66.33</v>
      </c>
    </row>
    <row r="8" spans="1:3" ht="12.95" customHeight="1" x14ac:dyDescent="0.2">
      <c r="A8" s="9" t="s">
        <v>49</v>
      </c>
      <c r="B8" s="8">
        <v>19603</v>
      </c>
      <c r="C8">
        <v>66.67</v>
      </c>
    </row>
    <row r="9" spans="1:3" ht="12.95" customHeight="1" x14ac:dyDescent="0.2">
      <c r="A9" s="7" t="s">
        <v>50</v>
      </c>
      <c r="B9" s="8">
        <v>19845</v>
      </c>
      <c r="C9">
        <v>67</v>
      </c>
    </row>
    <row r="10" spans="1:3" ht="12.95" customHeight="1" x14ac:dyDescent="0.2">
      <c r="A10" s="9" t="s">
        <v>51</v>
      </c>
      <c r="B10" s="8">
        <v>43831</v>
      </c>
      <c r="C10">
        <v>67</v>
      </c>
    </row>
    <row r="11" spans="1:3" ht="12.95" customHeight="1" x14ac:dyDescent="0.2">
      <c r="A11" s="7" t="s">
        <v>52</v>
      </c>
    </row>
    <row r="12" spans="1:3" ht="12.95" customHeight="1" x14ac:dyDescent="0.2">
      <c r="A12" s="9" t="s">
        <v>53</v>
      </c>
    </row>
    <row r="13" spans="1:3" ht="12.95" customHeight="1" x14ac:dyDescent="0.2">
      <c r="A13" s="7" t="s">
        <v>54</v>
      </c>
    </row>
    <row r="14" spans="1:3" ht="12.95" customHeight="1" x14ac:dyDescent="0.2">
      <c r="A14" s="9" t="s">
        <v>55</v>
      </c>
    </row>
    <row r="15" spans="1:3" ht="12.95" customHeight="1" x14ac:dyDescent="0.2">
      <c r="A15" s="7" t="s">
        <v>56</v>
      </c>
    </row>
    <row r="16" spans="1:3" ht="12.95" customHeight="1" x14ac:dyDescent="0.2">
      <c r="A16" s="9" t="s">
        <v>57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6" sqref="B6"/>
    </sheetView>
  </sheetViews>
  <sheetFormatPr defaultRowHeight="12.75" x14ac:dyDescent="0.2"/>
  <cols>
    <col min="1" max="1" width="35.140625" customWidth="1"/>
    <col min="2" max="2" width="8.7109375" customWidth="1"/>
    <col min="3" max="3" width="31.5703125" customWidth="1"/>
    <col min="4" max="1025" width="8.7109375" customWidth="1"/>
  </cols>
  <sheetData>
    <row r="1" spans="1:4" ht="12.75" customHeight="1" x14ac:dyDescent="0.2">
      <c r="A1" t="s">
        <v>0</v>
      </c>
    </row>
    <row r="2" spans="1:4" ht="12.75" customHeight="1" x14ac:dyDescent="0.2">
      <c r="A2" s="1" t="s">
        <v>58</v>
      </c>
    </row>
    <row r="3" spans="1:4" ht="12.75" customHeight="1" x14ac:dyDescent="0.2">
      <c r="A3" t="s">
        <v>26</v>
      </c>
      <c r="B3" s="5" t="s">
        <v>59</v>
      </c>
      <c r="C3" s="5"/>
      <c r="D3" t="s">
        <v>27</v>
      </c>
    </row>
    <row r="4" spans="1:4" ht="12.75" customHeight="1" x14ac:dyDescent="0.2">
      <c r="A4" t="s">
        <v>2</v>
      </c>
      <c r="B4" s="10">
        <v>25600</v>
      </c>
      <c r="C4" s="10" t="str">
        <f>IF(B4&lt;DATE(1951,8,1),"","Persoon moet ouder zijn dan 65")</f>
        <v>Persoon moet ouder zijn dan 65</v>
      </c>
      <c r="D4" t="s">
        <v>60</v>
      </c>
    </row>
    <row r="5" spans="1:4" ht="12.75" customHeight="1" x14ac:dyDescent="0.2">
      <c r="A5" t="s">
        <v>4</v>
      </c>
      <c r="B5" s="5" t="s">
        <v>61</v>
      </c>
      <c r="C5" s="11" t="str">
        <f>IF(OR(B5="M",B5="V",B5="onbekend"),"","Geslacht is M, V of onbekend")</f>
        <v/>
      </c>
      <c r="D5" t="s">
        <v>62</v>
      </c>
    </row>
    <row r="6" spans="1:4" ht="12.75" customHeight="1" x14ac:dyDescent="0.2">
      <c r="A6" t="s">
        <v>63</v>
      </c>
      <c r="B6" s="5">
        <f>2016-YEAR(B4)+(8-MONTH(B4))/12+(1-DAY(B4))/365</f>
        <v>46.5</v>
      </c>
      <c r="C6" s="5"/>
    </row>
    <row r="8" spans="1:4" ht="12.75" customHeight="1" x14ac:dyDescent="0.2">
      <c r="A8" t="s">
        <v>64</v>
      </c>
      <c r="B8" s="5"/>
      <c r="C8" s="5"/>
      <c r="D8" t="s">
        <v>29</v>
      </c>
    </row>
    <row r="10" spans="1:4" ht="12.75" customHeight="1" x14ac:dyDescent="0.2">
      <c r="A10" t="s">
        <v>65</v>
      </c>
      <c r="B10" s="5"/>
      <c r="C10" s="5"/>
      <c r="D10" t="s">
        <v>66</v>
      </c>
    </row>
    <row r="11" spans="1:4" ht="12.75" customHeight="1" x14ac:dyDescent="0.2">
      <c r="A11" t="s">
        <v>67</v>
      </c>
      <c r="B11" s="10"/>
      <c r="C11" s="10"/>
      <c r="D11" t="s">
        <v>60</v>
      </c>
    </row>
    <row r="12" spans="1:4" ht="12.75" customHeight="1" x14ac:dyDescent="0.2">
      <c r="A12" t="s">
        <v>68</v>
      </c>
      <c r="B12" s="5"/>
      <c r="C12" s="5"/>
      <c r="D12" t="s">
        <v>69</v>
      </c>
    </row>
    <row r="13" spans="1:4" ht="12.75" customHeight="1" x14ac:dyDescent="0.2">
      <c r="A13" t="s">
        <v>70</v>
      </c>
      <c r="B13" s="5"/>
      <c r="C13" s="5"/>
      <c r="D13" t="s">
        <v>66</v>
      </c>
    </row>
    <row r="15" spans="1:4" ht="12.75" customHeight="1" x14ac:dyDescent="0.2">
      <c r="A15" t="s">
        <v>71</v>
      </c>
      <c r="B15" s="5"/>
      <c r="C15" s="5"/>
      <c r="D15" t="s">
        <v>66</v>
      </c>
    </row>
    <row r="16" spans="1:4" ht="12.75" customHeight="1" x14ac:dyDescent="0.2">
      <c r="A16" t="s">
        <v>72</v>
      </c>
      <c r="B16" s="5"/>
      <c r="C16" s="5"/>
      <c r="D16" t="s">
        <v>66</v>
      </c>
    </row>
    <row r="17" spans="1:4" ht="12.75" customHeight="1" x14ac:dyDescent="0.2">
      <c r="A17" t="s">
        <v>73</v>
      </c>
      <c r="B17" s="5"/>
      <c r="C17" s="5"/>
      <c r="D17" t="s">
        <v>66</v>
      </c>
    </row>
    <row r="19" spans="1:4" ht="12.75" customHeight="1" x14ac:dyDescent="0.2">
      <c r="A19" t="s">
        <v>74</v>
      </c>
      <c r="B19" s="10"/>
      <c r="C19" s="10"/>
      <c r="D19" t="s">
        <v>60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Hazenbosch</cp:lastModifiedBy>
  <dcterms:created xsi:type="dcterms:W3CDTF">2016-06-29T09:55:07Z</dcterms:created>
  <dcterms:modified xsi:type="dcterms:W3CDTF">2016-08-29T12:36:45Z</dcterms:modified>
  <cp:category/>
</cp:coreProperties>
</file>