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Rushabh\Subjects\EM 605 Operations Research\"/>
    </mc:Choice>
  </mc:AlternateContent>
  <xr:revisionPtr revIDLastSave="0" documentId="10_ncr:0_{80D2D5B2-72A9-422C-BD32-6BA713D2D36B}" xr6:coauthVersionLast="40" xr6:coauthVersionMax="40" xr10:uidLastSave="{00000000-0000-0000-0000-000000000000}"/>
  <bookViews>
    <workbookView xWindow="0" yWindow="0" windowWidth="11520" windowHeight="4260" activeTab="4" xr2:uid="{C81EEDA7-3AEB-431E-998D-215B97303F09}"/>
  </bookViews>
  <sheets>
    <sheet name="Sheet1" sheetId="1" r:id="rId1"/>
    <sheet name="Sensitivity Report 1" sheetId="3" r:id="rId2"/>
    <sheet name="Sheet2" sheetId="2" r:id="rId3"/>
    <sheet name="Sensitivity Report 2" sheetId="6" r:id="rId4"/>
    <sheet name="Sheet4" sheetId="4" r:id="rId5"/>
  </sheets>
  <definedNames>
    <definedName name="solver_adj" localSheetId="2" hidden="1">Sheet2!$B$13:$C$13</definedName>
    <definedName name="solver_adj" localSheetId="4" hidden="1">Sheet4!$B$2:$C$2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2</definedName>
    <definedName name="solver_eng" localSheetId="4" hidden="1">2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Sheet2!$D$17</definedName>
    <definedName name="solver_lhs1" localSheetId="4" hidden="1">Sheet4!$D$6</definedName>
    <definedName name="solver_lhs2" localSheetId="2" hidden="1">Sheet2!$D$18</definedName>
    <definedName name="solver_lhs2" localSheetId="4" hidden="1">Sheet4!$D$7</definedName>
    <definedName name="solver_lhs3" localSheetId="2" hidden="1">Sheet2!$D$19</definedName>
    <definedName name="solver_lhs4" localSheetId="2" hidden="1">Sheet2!$D$20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4</definedName>
    <definedName name="solver_num" localSheetId="4" hidden="1">2</definedName>
    <definedName name="solver_nwt" localSheetId="2" hidden="1">1</definedName>
    <definedName name="solver_nwt" localSheetId="4" hidden="1">1</definedName>
    <definedName name="solver_opt" localSheetId="2" hidden="1">Sheet2!$D$15</definedName>
    <definedName name="solver_opt" localSheetId="4" hidden="1">Sheet4!$D$4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1</definedName>
    <definedName name="solver_rel1" localSheetId="4" hidden="1">1</definedName>
    <definedName name="solver_rel2" localSheetId="2" hidden="1">1</definedName>
    <definedName name="solver_rel2" localSheetId="4" hidden="1">1</definedName>
    <definedName name="solver_rel3" localSheetId="2" hidden="1">1</definedName>
    <definedName name="solver_rel4" localSheetId="2" hidden="1">1</definedName>
    <definedName name="solver_rhs1" localSheetId="2" hidden="1">30</definedName>
    <definedName name="solver_rhs1" localSheetId="4" hidden="1">Sheet4!$F$6</definedName>
    <definedName name="solver_rhs2" localSheetId="2" hidden="1">30</definedName>
    <definedName name="solver_rhs2" localSheetId="4" hidden="1">Sheet4!$F$7</definedName>
    <definedName name="solver_rhs3" localSheetId="2" hidden="1">16</definedName>
    <definedName name="solver_rhs4" localSheetId="2" hidden="1">6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1</definedName>
    <definedName name="solver_typ" localSheetId="4" hidden="1">1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D6" i="4"/>
  <c r="D4" i="4"/>
  <c r="D18" i="2"/>
  <c r="D19" i="2"/>
  <c r="D20" i="2"/>
  <c r="D17" i="2"/>
  <c r="D15" i="2"/>
</calcChain>
</file>

<file path=xl/sharedStrings.xml><?xml version="1.0" encoding="utf-8"?>
<sst xmlns="http://schemas.openxmlformats.org/spreadsheetml/2006/main" count="119" uniqueCount="70">
  <si>
    <t>Toledo</t>
  </si>
  <si>
    <t>Dayton</t>
  </si>
  <si>
    <t>Bowling</t>
  </si>
  <si>
    <t>St. Louis</t>
  </si>
  <si>
    <t>Weekly Capacity (Cases)</t>
  </si>
  <si>
    <t>Columbus</t>
  </si>
  <si>
    <t>Indianapolis</t>
  </si>
  <si>
    <t>Weekly Demand</t>
  </si>
  <si>
    <t>Z = 1.75CT + 1.25CD + 3.25CB + 5.6CS + 1.9IT + 1.25ID + 2.5IE + 3IS</t>
  </si>
  <si>
    <t>Minimize</t>
  </si>
  <si>
    <t>Biscuit Type</t>
  </si>
  <si>
    <t>Labour</t>
  </si>
  <si>
    <t>Labour (hr)</t>
  </si>
  <si>
    <t>Sasuage (lb)</t>
  </si>
  <si>
    <t>Ham (lb)</t>
  </si>
  <si>
    <t>Flour (lb)</t>
  </si>
  <si>
    <t>Sausage</t>
  </si>
  <si>
    <t>Ham</t>
  </si>
  <si>
    <t>-</t>
  </si>
  <si>
    <t>Labour available for</t>
  </si>
  <si>
    <t>hours</t>
  </si>
  <si>
    <t>total sausage</t>
  </si>
  <si>
    <t>pounds</t>
  </si>
  <si>
    <t>total ham</t>
  </si>
  <si>
    <t>flour</t>
  </si>
  <si>
    <t>profit of sausage</t>
  </si>
  <si>
    <t>profit of ham</t>
  </si>
  <si>
    <t>Decision</t>
  </si>
  <si>
    <t>sausage</t>
  </si>
  <si>
    <t>Objective</t>
  </si>
  <si>
    <t>Constraints</t>
  </si>
  <si>
    <t>Microsoft Excel 16.0 Sensitivity Report</t>
  </si>
  <si>
    <t>Worksheet: [Book1]Sheet2</t>
  </si>
  <si>
    <t>Report Created: 1/30/2019 1:22:56 PM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</si>
  <si>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</si>
  <si>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</si>
  <si>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</si>
  <si>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</si>
  <si>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</si>
  <si>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</si>
  <si>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</si>
  <si>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</si>
  <si>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</si>
  <si>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</si>
  <si>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</si>
  <si>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</si>
  <si>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</si>
  <si>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</si>
  <si>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</si>
  <si>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$B$13</t>
  </si>
  <si>
    <t>Decision sausage</t>
  </si>
  <si>
    <t>$C$13</t>
  </si>
  <si>
    <t>Decision Ham</t>
  </si>
  <si>
    <t>$D$17</t>
  </si>
  <si>
    <t>Constraints pounds</t>
  </si>
  <si>
    <t>$D$18</t>
  </si>
  <si>
    <t>$D$19</t>
  </si>
  <si>
    <t>$D$20</t>
  </si>
  <si>
    <t>Bowl</t>
  </si>
  <si>
    <t>Mug</t>
  </si>
  <si>
    <t>Const</t>
  </si>
  <si>
    <t>Worksheet: [Book1]Sheet4</t>
  </si>
  <si>
    <t>$B$2</t>
  </si>
  <si>
    <t>Decision Bowl</t>
  </si>
  <si>
    <t>$C$2</t>
  </si>
  <si>
    <t>Decision Mug</t>
  </si>
  <si>
    <t>$D$6</t>
  </si>
  <si>
    <t>$D$7</t>
  </si>
  <si>
    <t>Clay</t>
  </si>
  <si>
    <t>Report Created: 1/30/2019 1:50:28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</si>
</sst>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7A16-EC42-4572-B991-200D84B084C0}">
  <dimension ref="A1:H7"/>
  <sheetViews>
    <sheetView workbookViewId="0">
      <selection activeCell="A8" sqref="A8"/>
    </sheetView>
  </sheetViews>
  <sheetFormatPr defaultRowHeight="14.4" x14ac:dyDescent="0.55000000000000004"/>
  <sheetData>
    <row r="1" spans="1:8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55000000000000004">
      <c r="A2" t="s">
        <v>5</v>
      </c>
      <c r="B2">
        <v>1.75</v>
      </c>
      <c r="C2">
        <v>1.25</v>
      </c>
      <c r="D2">
        <v>3.25</v>
      </c>
      <c r="E2">
        <v>5.6</v>
      </c>
      <c r="F2">
        <v>3000</v>
      </c>
    </row>
    <row r="3" spans="1:8" x14ac:dyDescent="0.55000000000000004">
      <c r="A3" t="s">
        <v>6</v>
      </c>
      <c r="B3">
        <v>1.9</v>
      </c>
      <c r="C3">
        <v>1.25</v>
      </c>
      <c r="D3">
        <v>2.5</v>
      </c>
      <c r="E3">
        <v>3</v>
      </c>
      <c r="F3">
        <v>4000</v>
      </c>
    </row>
    <row r="4" spans="1:8" x14ac:dyDescent="0.55000000000000004">
      <c r="A4" t="s">
        <v>7</v>
      </c>
      <c r="B4">
        <v>1200</v>
      </c>
      <c r="C4">
        <v>1800</v>
      </c>
      <c r="D4">
        <v>900</v>
      </c>
      <c r="E4">
        <v>2500</v>
      </c>
    </row>
    <row r="7" spans="1:8" x14ac:dyDescent="0.55000000000000004">
      <c r="A7" t="s">
        <v>8</v>
      </c>
      <c r="H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6765-9D89-4C47-A599-D51351E59367}">
  <dimension ref="A1:H18"/>
  <sheetViews>
    <sheetView showGridLines="0" workbookViewId="0"/>
  </sheetViews>
  <sheetFormatPr defaultRowHeight="14.4" x14ac:dyDescent="0.55000000000000004"/>
  <cols>
    <col min="1" max="1" width="2.1015625" customWidth="1"/>
    <col min="2" max="2" width="5.89453125" bestFit="1" customWidth="1"/>
    <col min="3" max="3" width="15.83984375" bestFit="1" customWidth="1"/>
    <col min="4" max="4" width="5.3125" bestFit="1" customWidth="1"/>
    <col min="5" max="5" width="7.734375" bestFit="1" customWidth="1"/>
    <col min="6" max="6" width="9.5234375" bestFit="1" customWidth="1"/>
    <col min="7" max="7" width="8.7890625" bestFit="1" customWidth="1"/>
    <col min="8" max="8" width="11.68359375" bestFit="1" customWidth="1"/>
  </cols>
  <sheetData>
    <row r="1" spans="1:8" x14ac:dyDescent="0.55000000000000004">
      <c r="A1" s="1" t="s">
        <v>31</v>
      </c>
    </row>
    <row r="2" spans="1:8" x14ac:dyDescent="0.55000000000000004">
      <c r="A2" s="1" t="s">
        <v>32</v>
      </c>
    </row>
    <row r="3" spans="1:8" x14ac:dyDescent="0.55000000000000004">
      <c r="A3" s="1" t="s">
        <v>33</v>
      </c>
    </row>
    <row r="6" spans="1:8" ht="14.7" thickBot="1" x14ac:dyDescent="0.6">
      <c r="A6" t="s">
        <v>34</v>
      </c>
    </row>
    <row r="7" spans="1:8" x14ac:dyDescent="0.55000000000000004">
      <c r="B7" s="4"/>
      <c r="C7" s="4"/>
      <c r="D7" s="4" t="s">
        <v>37</v>
      </c>
      <c r="E7" s="4" t="s">
        <v>39</v>
      </c>
      <c r="F7" s="4" t="s">
        <v>29</v>
      </c>
      <c r="G7" s="4" t="s">
        <v>42</v>
      </c>
      <c r="H7" s="4" t="s">
        <v>42</v>
      </c>
    </row>
    <row r="8" spans="1:8" ht="14.7" thickBot="1" x14ac:dyDescent="0.6">
      <c r="B8" s="5" t="s">
        <v>35</v>
      </c>
      <c r="C8" s="5" t="s">
        <v>36</v>
      </c>
      <c r="D8" s="5" t="s">
        <v>38</v>
      </c>
      <c r="E8" s="5" t="s">
        <v>40</v>
      </c>
      <c r="F8" s="5" t="s">
        <v>41</v>
      </c>
      <c r="G8" s="5" t="s">
        <v>43</v>
      </c>
      <c r="H8" s="5" t="s">
        <v>44</v>
      </c>
    </row>
    <row r="9" spans="1:8" x14ac:dyDescent="0.55000000000000004">
      <c r="B9" s="2" t="s">
        <v>49</v>
      </c>
      <c r="C9" s="2" t="s">
        <v>50</v>
      </c>
      <c r="D9" s="2">
        <v>300</v>
      </c>
      <c r="E9" s="2">
        <v>0</v>
      </c>
      <c r="F9" s="2">
        <v>0.6</v>
      </c>
      <c r="G9" s="2">
        <v>1E+30</v>
      </c>
      <c r="H9" s="2">
        <v>9.9999999999999908E-2</v>
      </c>
    </row>
    <row r="10" spans="1:8" ht="14.7" thickBot="1" x14ac:dyDescent="0.6">
      <c r="B10" s="3" t="s">
        <v>51</v>
      </c>
      <c r="C10" s="3" t="s">
        <v>52</v>
      </c>
      <c r="D10" s="3">
        <v>100</v>
      </c>
      <c r="E10" s="3">
        <v>0</v>
      </c>
      <c r="F10" s="3">
        <v>0.50000000000000011</v>
      </c>
      <c r="G10" s="3">
        <v>9.9999999999999908E-2</v>
      </c>
      <c r="H10" s="3">
        <v>0.50000000000000011</v>
      </c>
    </row>
    <row r="12" spans="1:8" ht="14.7" thickBot="1" x14ac:dyDescent="0.6">
      <c r="A12" t="s">
        <v>30</v>
      </c>
    </row>
    <row r="13" spans="1:8" x14ac:dyDescent="0.55000000000000004">
      <c r="B13" s="4"/>
      <c r="C13" s="4"/>
      <c r="D13" s="4" t="s">
        <v>37</v>
      </c>
      <c r="E13" s="4" t="s">
        <v>45</v>
      </c>
      <c r="F13" s="4" t="s">
        <v>47</v>
      </c>
      <c r="G13" s="4" t="s">
        <v>42</v>
      </c>
      <c r="H13" s="4" t="s">
        <v>42</v>
      </c>
    </row>
    <row r="14" spans="1:8" ht="14.7" thickBot="1" x14ac:dyDescent="0.6">
      <c r="B14" s="5" t="s">
        <v>35</v>
      </c>
      <c r="C14" s="5" t="s">
        <v>36</v>
      </c>
      <c r="D14" s="5" t="s">
        <v>38</v>
      </c>
      <c r="E14" s="5" t="s">
        <v>46</v>
      </c>
      <c r="F14" s="5" t="s">
        <v>48</v>
      </c>
      <c r="G14" s="5" t="s">
        <v>43</v>
      </c>
      <c r="H14" s="5" t="s">
        <v>44</v>
      </c>
    </row>
    <row r="15" spans="1:8" x14ac:dyDescent="0.55000000000000004">
      <c r="B15" s="2" t="s">
        <v>53</v>
      </c>
      <c r="C15" s="2" t="s">
        <v>54</v>
      </c>
      <c r="D15" s="2">
        <v>30</v>
      </c>
      <c r="E15" s="2">
        <v>0.99999999999999911</v>
      </c>
      <c r="F15" s="2">
        <v>30</v>
      </c>
      <c r="G15" s="2">
        <v>10</v>
      </c>
      <c r="H15" s="2">
        <v>4.2857142857142865</v>
      </c>
    </row>
    <row r="16" spans="1:8" x14ac:dyDescent="0.55000000000000004">
      <c r="B16" s="2" t="s">
        <v>55</v>
      </c>
      <c r="C16" s="2" t="s">
        <v>22</v>
      </c>
      <c r="D16" s="2">
        <v>15</v>
      </c>
      <c r="E16" s="2">
        <v>0</v>
      </c>
      <c r="F16" s="2">
        <v>30</v>
      </c>
      <c r="G16" s="2">
        <v>1E+30</v>
      </c>
      <c r="H16" s="2">
        <v>15</v>
      </c>
    </row>
    <row r="17" spans="2:8" x14ac:dyDescent="0.55000000000000004">
      <c r="B17" s="2" t="s">
        <v>56</v>
      </c>
      <c r="C17" s="2" t="s">
        <v>22</v>
      </c>
      <c r="D17" s="2">
        <v>16</v>
      </c>
      <c r="E17" s="2">
        <v>12.500000000000004</v>
      </c>
      <c r="F17" s="2">
        <v>16</v>
      </c>
      <c r="G17" s="2">
        <v>1.0000000000000002</v>
      </c>
      <c r="H17" s="2">
        <v>4</v>
      </c>
    </row>
    <row r="18" spans="2:8" ht="14.7" thickBot="1" x14ac:dyDescent="0.6">
      <c r="B18" s="3" t="s">
        <v>57</v>
      </c>
      <c r="C18" s="3" t="s">
        <v>22</v>
      </c>
      <c r="D18" s="3">
        <v>5.4</v>
      </c>
      <c r="E18" s="3">
        <v>0</v>
      </c>
      <c r="F18" s="3">
        <v>6</v>
      </c>
      <c r="G18" s="3">
        <v>1E+30</v>
      </c>
      <c r="H18" s="3">
        <v>0.60000000000000009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E706-731D-4F5F-9076-51867CAF7987}">
  <dimension ref="A1:F20"/>
  <sheetViews>
    <sheetView workbookViewId="0">
      <selection activeCell="D15" sqref="D15"/>
    </sheetView>
  </sheetViews>
  <sheetFormatPr defaultRowHeight="14.4" x14ac:dyDescent="0.55000000000000004"/>
  <cols>
    <col min="1" max="1" width="10.83984375" customWidth="1"/>
  </cols>
  <sheetData>
    <row r="1" spans="1:5" x14ac:dyDescent="0.55000000000000004">
      <c r="A1" t="s">
        <v>10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55000000000000004">
      <c r="A2" t="s">
        <v>16</v>
      </c>
      <c r="B2">
        <v>0.01</v>
      </c>
      <c r="C2">
        <v>0.1</v>
      </c>
      <c r="D2" t="s">
        <v>18</v>
      </c>
      <c r="E2">
        <v>0.04</v>
      </c>
    </row>
    <row r="3" spans="1:5" x14ac:dyDescent="0.55000000000000004">
      <c r="A3" t="s">
        <v>17</v>
      </c>
      <c r="B3">
        <v>2.4E-2</v>
      </c>
      <c r="C3" t="s">
        <v>18</v>
      </c>
      <c r="D3">
        <v>0.15</v>
      </c>
      <c r="E3">
        <v>0.04</v>
      </c>
    </row>
    <row r="5" spans="1:5" x14ac:dyDescent="0.55000000000000004">
      <c r="A5" t="s">
        <v>19</v>
      </c>
      <c r="C5">
        <v>6</v>
      </c>
      <c r="D5" t="s">
        <v>20</v>
      </c>
    </row>
    <row r="6" spans="1:5" x14ac:dyDescent="0.55000000000000004">
      <c r="A6" t="s">
        <v>21</v>
      </c>
      <c r="C6">
        <v>30</v>
      </c>
      <c r="D6" t="s">
        <v>22</v>
      </c>
    </row>
    <row r="7" spans="1:5" x14ac:dyDescent="0.55000000000000004">
      <c r="A7" t="s">
        <v>23</v>
      </c>
      <c r="C7">
        <v>30</v>
      </c>
      <c r="D7" t="s">
        <v>22</v>
      </c>
    </row>
    <row r="8" spans="1:5" x14ac:dyDescent="0.55000000000000004">
      <c r="A8" t="s">
        <v>24</v>
      </c>
      <c r="C8">
        <v>16</v>
      </c>
      <c r="D8" t="s">
        <v>22</v>
      </c>
    </row>
    <row r="9" spans="1:5" x14ac:dyDescent="0.55000000000000004">
      <c r="A9" t="s">
        <v>25</v>
      </c>
      <c r="C9">
        <v>0.6</v>
      </c>
    </row>
    <row r="10" spans="1:5" x14ac:dyDescent="0.55000000000000004">
      <c r="A10" t="s">
        <v>26</v>
      </c>
      <c r="C10">
        <v>0.5</v>
      </c>
    </row>
    <row r="12" spans="1:5" x14ac:dyDescent="0.55000000000000004">
      <c r="B12" t="s">
        <v>28</v>
      </c>
      <c r="C12" t="s">
        <v>17</v>
      </c>
    </row>
    <row r="13" spans="1:5" x14ac:dyDescent="0.55000000000000004">
      <c r="A13" t="s">
        <v>27</v>
      </c>
      <c r="B13">
        <v>300</v>
      </c>
      <c r="C13">
        <v>100</v>
      </c>
    </row>
    <row r="15" spans="1:5" x14ac:dyDescent="0.55000000000000004">
      <c r="A15" t="s">
        <v>29</v>
      </c>
      <c r="B15">
        <v>0.6</v>
      </c>
      <c r="C15">
        <v>0.5</v>
      </c>
      <c r="D15">
        <f>SUMPRODUCT(B15:C15,B13:C13)</f>
        <v>230</v>
      </c>
    </row>
    <row r="17" spans="1:6" x14ac:dyDescent="0.55000000000000004">
      <c r="A17" t="s">
        <v>30</v>
      </c>
      <c r="B17">
        <v>0.1</v>
      </c>
      <c r="C17">
        <v>0</v>
      </c>
      <c r="D17">
        <f>SUMPRODUCT(B17:C17,$B$13:$C$13)</f>
        <v>30</v>
      </c>
      <c r="F17">
        <v>30</v>
      </c>
    </row>
    <row r="18" spans="1:6" x14ac:dyDescent="0.55000000000000004">
      <c r="B18">
        <v>0</v>
      </c>
      <c r="C18">
        <v>0.15</v>
      </c>
      <c r="D18">
        <f t="shared" ref="D18:D20" si="0">SUMPRODUCT(B18:C18,$B$13:$C$13)</f>
        <v>15</v>
      </c>
      <c r="F18">
        <v>30</v>
      </c>
    </row>
    <row r="19" spans="1:6" x14ac:dyDescent="0.55000000000000004">
      <c r="B19">
        <v>0.04</v>
      </c>
      <c r="C19">
        <v>0.04</v>
      </c>
      <c r="D19">
        <f t="shared" si="0"/>
        <v>16</v>
      </c>
      <c r="F19">
        <v>16</v>
      </c>
    </row>
    <row r="20" spans="1:6" x14ac:dyDescent="0.55000000000000004">
      <c r="B20">
        <v>0.01</v>
      </c>
      <c r="C20">
        <v>2.4E-2</v>
      </c>
      <c r="D20">
        <f t="shared" si="0"/>
        <v>5.4</v>
      </c>
      <c r="F20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5F-C4A9-4D19-A660-24B7226B7F13}">
  <dimension ref="A1:H16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1.62890625" bestFit="1" customWidth="1"/>
    <col min="4" max="4" width="5.3125" bestFit="1" customWidth="1"/>
    <col min="5" max="5" width="7.734375" bestFit="1" customWidth="1"/>
    <col min="6" max="6" width="9.5234375" bestFit="1" customWidth="1"/>
    <col min="7" max="7" width="11.68359375" bestFit="1" customWidth="1"/>
    <col min="8" max="8" width="8.7890625" bestFit="1" customWidth="1"/>
  </cols>
  <sheetData>
    <row r="1" spans="1:8" x14ac:dyDescent="0.55000000000000004">
      <c r="A1" s="1" t="s">
        <v>31</v>
      </c>
    </row>
    <row r="2" spans="1:8" x14ac:dyDescent="0.55000000000000004">
      <c r="A2" s="1" t="s">
        <v>61</v>
      </c>
    </row>
    <row r="3" spans="1:8" x14ac:dyDescent="0.55000000000000004">
      <c r="A3" s="1" t="s">
        <v>69</v>
      </c>
    </row>
    <row r="6" spans="1:8" ht="14.7" thickBot="1" x14ac:dyDescent="0.6">
      <c r="A6" t="s">
        <v>34</v>
      </c>
    </row>
    <row r="7" spans="1:8" x14ac:dyDescent="0.55000000000000004">
      <c r="B7" s="4"/>
      <c r="C7" s="4"/>
      <c r="D7" s="4" t="s">
        <v>37</v>
      </c>
      <c r="E7" s="4" t="s">
        <v>39</v>
      </c>
      <c r="F7" s="4" t="s">
        <v>29</v>
      </c>
      <c r="G7" s="4" t="s">
        <v>42</v>
      </c>
      <c r="H7" s="4" t="s">
        <v>42</v>
      </c>
    </row>
    <row r="8" spans="1:8" ht="14.7" thickBot="1" x14ac:dyDescent="0.6">
      <c r="B8" s="5" t="s">
        <v>35</v>
      </c>
      <c r="C8" s="5" t="s">
        <v>36</v>
      </c>
      <c r="D8" s="5" t="s">
        <v>38</v>
      </c>
      <c r="E8" s="5" t="s">
        <v>40</v>
      </c>
      <c r="F8" s="5" t="s">
        <v>41</v>
      </c>
      <c r="G8" s="5" t="s">
        <v>43</v>
      </c>
      <c r="H8" s="5" t="s">
        <v>44</v>
      </c>
    </row>
    <row r="9" spans="1:8" x14ac:dyDescent="0.55000000000000004">
      <c r="B9" s="2" t="s">
        <v>62</v>
      </c>
      <c r="C9" s="2" t="s">
        <v>63</v>
      </c>
      <c r="D9" s="2">
        <v>24</v>
      </c>
      <c r="E9" s="2">
        <v>0</v>
      </c>
      <c r="F9" s="2">
        <v>40</v>
      </c>
      <c r="G9" s="2">
        <v>26.666666666666661</v>
      </c>
      <c r="H9" s="2">
        <v>15</v>
      </c>
    </row>
    <row r="10" spans="1:8" ht="14.7" thickBot="1" x14ac:dyDescent="0.6">
      <c r="B10" s="3" t="s">
        <v>64</v>
      </c>
      <c r="C10" s="3" t="s">
        <v>65</v>
      </c>
      <c r="D10" s="3">
        <v>8</v>
      </c>
      <c r="E10" s="3">
        <v>0</v>
      </c>
      <c r="F10" s="3">
        <v>50</v>
      </c>
      <c r="G10" s="3">
        <v>30</v>
      </c>
      <c r="H10" s="3">
        <v>19.999999999999996</v>
      </c>
    </row>
    <row r="12" spans="1:8" ht="14.7" thickBot="1" x14ac:dyDescent="0.6">
      <c r="A12" t="s">
        <v>30</v>
      </c>
    </row>
    <row r="13" spans="1:8" x14ac:dyDescent="0.55000000000000004">
      <c r="B13" s="4"/>
      <c r="C13" s="4"/>
      <c r="D13" s="4" t="s">
        <v>37</v>
      </c>
      <c r="E13" s="4" t="s">
        <v>45</v>
      </c>
      <c r="F13" s="4" t="s">
        <v>47</v>
      </c>
      <c r="G13" s="4" t="s">
        <v>42</v>
      </c>
      <c r="H13" s="4" t="s">
        <v>42</v>
      </c>
    </row>
    <row r="14" spans="1:8" ht="14.7" thickBot="1" x14ac:dyDescent="0.6">
      <c r="B14" s="5" t="s">
        <v>35</v>
      </c>
      <c r="C14" s="5" t="s">
        <v>36</v>
      </c>
      <c r="D14" s="5" t="s">
        <v>38</v>
      </c>
      <c r="E14" s="5" t="s">
        <v>46</v>
      </c>
      <c r="F14" s="5" t="s">
        <v>48</v>
      </c>
      <c r="G14" s="5" t="s">
        <v>43</v>
      </c>
      <c r="H14" s="5" t="s">
        <v>44</v>
      </c>
    </row>
    <row r="15" spans="1:8" x14ac:dyDescent="0.55000000000000004">
      <c r="B15" s="2" t="s">
        <v>66</v>
      </c>
      <c r="C15" s="2" t="s">
        <v>68</v>
      </c>
      <c r="D15" s="2">
        <v>120</v>
      </c>
      <c r="E15" s="2">
        <v>6</v>
      </c>
      <c r="F15" s="2">
        <v>120</v>
      </c>
      <c r="G15" s="2">
        <v>40</v>
      </c>
      <c r="H15" s="2">
        <v>60</v>
      </c>
    </row>
    <row r="16" spans="1:8" ht="14.7" thickBot="1" x14ac:dyDescent="0.6">
      <c r="B16" s="3" t="s">
        <v>67</v>
      </c>
      <c r="C16" s="3" t="s">
        <v>11</v>
      </c>
      <c r="D16" s="3">
        <v>40</v>
      </c>
      <c r="E16" s="3">
        <v>15.999999999999998</v>
      </c>
      <c r="F16" s="3">
        <v>40</v>
      </c>
      <c r="G16" s="3">
        <v>39.999999999999993</v>
      </c>
      <c r="H16" s="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867B2-E5EF-45B2-A95B-40D7F1B48BF8}">
  <dimension ref="A1:F7"/>
  <sheetViews>
    <sheetView tabSelected="1" workbookViewId="0">
      <selection activeCell="F7" sqref="F7"/>
    </sheetView>
  </sheetViews>
  <sheetFormatPr defaultRowHeight="14.4" x14ac:dyDescent="0.55000000000000004"/>
  <sheetData>
    <row r="1" spans="1:6" x14ac:dyDescent="0.55000000000000004">
      <c r="B1" t="s">
        <v>58</v>
      </c>
      <c r="C1" t="s">
        <v>59</v>
      </c>
    </row>
    <row r="2" spans="1:6" x14ac:dyDescent="0.55000000000000004">
      <c r="A2" t="s">
        <v>27</v>
      </c>
      <c r="B2">
        <v>24</v>
      </c>
      <c r="C2">
        <v>8</v>
      </c>
    </row>
    <row r="4" spans="1:6" x14ac:dyDescent="0.55000000000000004">
      <c r="A4" t="s">
        <v>29</v>
      </c>
      <c r="B4">
        <v>40</v>
      </c>
      <c r="C4">
        <v>50</v>
      </c>
      <c r="D4">
        <f>SUMPRODUCT(B4:C4,B2:C2)</f>
        <v>1360</v>
      </c>
    </row>
    <row r="5" spans="1:6" x14ac:dyDescent="0.55000000000000004">
      <c r="A5" t="s">
        <v>60</v>
      </c>
    </row>
    <row r="6" spans="1:6" x14ac:dyDescent="0.55000000000000004">
      <c r="A6" t="s">
        <v>68</v>
      </c>
      <c r="B6">
        <v>4</v>
      </c>
      <c r="C6">
        <v>3</v>
      </c>
      <c r="D6">
        <f>SUMPRODUCT(B6:C6,$B$2:$C$2)</f>
        <v>120</v>
      </c>
      <c r="F6">
        <v>120</v>
      </c>
    </row>
    <row r="7" spans="1:6" x14ac:dyDescent="0.55000000000000004">
      <c r="A7" t="s">
        <v>11</v>
      </c>
      <c r="B7">
        <v>1</v>
      </c>
      <c r="C7">
        <v>2</v>
      </c>
      <c r="D7">
        <f>SUMPRODUCT(B7:C7,$B$2:$C$2)</f>
        <v>40</v>
      </c>
      <c r="F7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Sensitivity Report 1</vt:lpstr>
      <vt:lpstr>Sheet2</vt:lpstr>
      <vt:lpstr>Sensitivity Report 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2019-01-30T17:56:32Z</dcterms:created>
  <dcterms:modified xsi:type="dcterms:W3CDTF">2019-02-03T20:37:30Z</dcterms:modified>
</cp:coreProperties>
</file>