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qid\OneDrive\Desktop\SYS 601 addition\Assignments\HW7\"/>
    </mc:Choice>
  </mc:AlternateContent>
  <xr:revisionPtr revIDLastSave="0" documentId="13_ncr:1_{2E42AC05-D194-406D-B687-8D083FBAB0D4}" xr6:coauthVersionLast="28" xr6:coauthVersionMax="28" xr10:uidLastSave="{00000000-0000-0000-0000-000000000000}"/>
  <bookViews>
    <workbookView xWindow="0" yWindow="0" windowWidth="23040" windowHeight="8520" xr2:uid="{00000000-000D-0000-FFFF-FFFF00000000}"/>
  </bookViews>
  <sheets>
    <sheet name="superbowl" sheetId="1" r:id="rId1"/>
  </sheets>
  <calcPr calcId="171027"/>
</workbook>
</file>

<file path=xl/calcChain.xml><?xml version="1.0" encoding="utf-8"?>
<calcChain xmlns="http://schemas.openxmlformats.org/spreadsheetml/2006/main">
  <c r="G7" i="1" l="1"/>
  <c r="G2" i="1"/>
  <c r="G11" i="1" l="1"/>
  <c r="G12" i="1" s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7" i="1"/>
  <c r="J58" i="1"/>
  <c r="J61" i="1"/>
  <c r="J62" i="1"/>
  <c r="J65" i="1"/>
  <c r="J66" i="1"/>
  <c r="J69" i="1"/>
  <c r="J70" i="1"/>
  <c r="J73" i="1"/>
  <c r="J74" i="1"/>
  <c r="J77" i="1"/>
  <c r="J78" i="1"/>
  <c r="J81" i="1"/>
  <c r="J82" i="1"/>
  <c r="J85" i="1"/>
  <c r="J86" i="1"/>
  <c r="J89" i="1"/>
  <c r="J90" i="1"/>
  <c r="J93" i="1"/>
  <c r="J94" i="1"/>
  <c r="J97" i="1"/>
  <c r="J98" i="1"/>
  <c r="J101" i="1"/>
  <c r="J102" i="1"/>
  <c r="J3" i="1"/>
  <c r="G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J100" i="1" l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J4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  <c r="J2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</calcChain>
</file>

<file path=xl/sharedStrings.xml><?xml version="1.0" encoding="utf-8"?>
<sst xmlns="http://schemas.openxmlformats.org/spreadsheetml/2006/main" count="116" uniqueCount="16">
  <si>
    <t>superbowl</t>
  </si>
  <si>
    <t>toss</t>
  </si>
  <si>
    <t>winner</t>
  </si>
  <si>
    <t>heads</t>
  </si>
  <si>
    <t>nfc</t>
  </si>
  <si>
    <t>tails</t>
  </si>
  <si>
    <t>afc</t>
  </si>
  <si>
    <t>X</t>
  </si>
  <si>
    <t>mean</t>
  </si>
  <si>
    <t>STDV</t>
  </si>
  <si>
    <t>x-bar</t>
  </si>
  <si>
    <t>f(x-bar)</t>
  </si>
  <si>
    <t>sigma</t>
  </si>
  <si>
    <t>N</t>
  </si>
  <si>
    <t>z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</si>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</sst>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PDF plot for x-bar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superbowl!$J$1</c:f>
              <c:strCache>
                <c:ptCount val="1"/>
                <c:pt idx="0">
                  <c:v>f(x-bar)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superbowl!$I$2:$I$102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superbowl!$J$2:$J$102</c:f>
              <c:numCache>
                <c:formatCode>General</c:formatCode>
                <c:ptCount val="101"/>
                <c:pt idx="0">
                  <c:v>8.5623214963685514E-5</c:v>
                </c:pt>
                <c:pt idx="1">
                  <c:v>1.6726116434645228E-4</c:v>
                </c:pt>
                <c:pt idx="2">
                  <c:v>3.2001134529931327E-4</c:v>
                </c:pt>
                <c:pt idx="3">
                  <c:v>5.9965617495640012E-4</c:v>
                </c:pt>
                <c:pt idx="4">
                  <c:v>1.1005402220941882E-3</c:v>
                </c:pt>
                <c:pt idx="5">
                  <c:v>1.9782273585367397E-3</c:v>
                </c:pt>
                <c:pt idx="6">
                  <c:v>3.4826767189720313E-3</c:v>
                </c:pt>
                <c:pt idx="7">
                  <c:v>6.0050523320709604E-3</c:v>
                </c:pt>
                <c:pt idx="8">
                  <c:v>1.014114762983459E-2</c:v>
                </c:pt>
                <c:pt idx="9">
                  <c:v>1.6773515266605952E-2</c:v>
                </c:pt>
                <c:pt idx="10">
                  <c:v>2.7172384185299506E-2</c:v>
                </c:pt>
                <c:pt idx="11">
                  <c:v>4.3111990929766961E-2</c:v>
                </c:pt>
                <c:pt idx="12">
                  <c:v>6.6993873187270486E-2</c:v>
                </c:pt>
                <c:pt idx="13">
                  <c:v>0.10196209945301567</c:v>
                </c:pt>
                <c:pt idx="14">
                  <c:v>0.15198793918690204</c:v>
                </c:pt>
                <c:pt idx="15">
                  <c:v>0.22189430618672148</c:v>
                </c:pt>
                <c:pt idx="16">
                  <c:v>0.31728523689938176</c:v>
                </c:pt>
                <c:pt idx="17">
                  <c:v>0.44434494779544897</c:v>
                </c:pt>
                <c:pt idx="18">
                  <c:v>0.60947697433081249</c:v>
                </c:pt>
                <c:pt idx="19">
                  <c:v>0.81876832652710352</c:v>
                </c:pt>
                <c:pt idx="20">
                  <c:v>1.0772870513017228</c:v>
                </c:pt>
                <c:pt idx="21">
                  <c:v>1.3882526794941628</c:v>
                </c:pt>
                <c:pt idx="22">
                  <c:v>1.7521540053733846</c:v>
                </c:pt>
                <c:pt idx="23">
                  <c:v>2.1659214680741385</c:v>
                </c:pt>
                <c:pt idx="24">
                  <c:v>2.6222845179575422</c:v>
                </c:pt>
                <c:pt idx="25">
                  <c:v>3.1094500919913144</c:v>
                </c:pt>
                <c:pt idx="26">
                  <c:v>3.6112208156676635</c:v>
                </c:pt>
                <c:pt idx="27">
                  <c:v>4.1076286502787127</c:v>
                </c:pt>
                <c:pt idx="28">
                  <c:v>4.5760944367278595</c:v>
                </c:pt>
                <c:pt idx="29">
                  <c:v>4.9930447361967047</c:v>
                </c:pt>
                <c:pt idx="30">
                  <c:v>5.3358376954784346</c:v>
                </c:pt>
                <c:pt idx="31">
                  <c:v>5.5847847512120614</c:v>
                </c:pt>
                <c:pt idx="32">
                  <c:v>5.7250191319575796</c:v>
                </c:pt>
                <c:pt idx="33">
                  <c:v>5.7479650697664519</c:v>
                </c:pt>
                <c:pt idx="34">
                  <c:v>5.6522058859835598</c:v>
                </c:pt>
                <c:pt idx="35">
                  <c:v>5.4436287670923766</c:v>
                </c:pt>
                <c:pt idx="36">
                  <c:v>5.134825658827805</c:v>
                </c:pt>
                <c:pt idx="37">
                  <c:v>4.7438350519285253</c:v>
                </c:pt>
                <c:pt idx="38">
                  <c:v>4.2923994599754893</c:v>
                </c:pt>
                <c:pt idx="39">
                  <c:v>3.8039724080836432</c:v>
                </c:pt>
                <c:pt idx="40">
                  <c:v>3.3017277473352076</c:v>
                </c:pt>
                <c:pt idx="41">
                  <c:v>2.8068023769827408</c:v>
                </c:pt>
                <c:pt idx="42">
                  <c:v>2.3369482026157962</c:v>
                </c:pt>
                <c:pt idx="43">
                  <c:v>1.905693322646959</c:v>
                </c:pt>
                <c:pt idx="44">
                  <c:v>1.5220314019568357</c:v>
                </c:pt>
                <c:pt idx="45">
                  <c:v>1.1905863195181319</c:v>
                </c:pt>
                <c:pt idx="46">
                  <c:v>0.91214700816137084</c:v>
                </c:pt>
                <c:pt idx="47">
                  <c:v>0.68444012633376838</c:v>
                </c:pt>
                <c:pt idx="48">
                  <c:v>0.50300553310274843</c:v>
                </c:pt>
                <c:pt idx="49">
                  <c:v>0.36205682340656031</c:v>
                </c:pt>
                <c:pt idx="50">
                  <c:v>0.25523920652218912</c:v>
                </c:pt>
                <c:pt idx="51">
                  <c:v>0.17623197557884426</c:v>
                </c:pt>
                <c:pt idx="52">
                  <c:v>0.1191759735627399</c:v>
                </c:pt>
                <c:pt idx="53">
                  <c:v>7.893314041274857E-2</c:v>
                </c:pt>
                <c:pt idx="54">
                  <c:v>5.1203155973003178E-2</c:v>
                </c:pt>
                <c:pt idx="55">
                  <c:v>3.2531250144056979E-2</c:v>
                </c:pt>
                <c:pt idx="56">
                  <c:v>2.0242840393968311E-2</c:v>
                </c:pt>
                <c:pt idx="57">
                  <c:v>1.2336978942661126E-2</c:v>
                </c:pt>
                <c:pt idx="58">
                  <c:v>7.3639845862265409E-3</c:v>
                </c:pt>
                <c:pt idx="59">
                  <c:v>4.3051034605694248E-3</c:v>
                </c:pt>
                <c:pt idx="60">
                  <c:v>2.465023079283975E-3</c:v>
                </c:pt>
                <c:pt idx="61">
                  <c:v>1.3823724230205671E-3</c:v>
                </c:pt>
                <c:pt idx="62">
                  <c:v>7.5926924366273021E-4</c:v>
                </c:pt>
                <c:pt idx="63">
                  <c:v>4.0844466626508157E-4</c:v>
                </c:pt>
                <c:pt idx="64">
                  <c:v>2.1519755123979294E-4</c:v>
                </c:pt>
                <c:pt idx="65">
                  <c:v>1.1104732360345463E-4</c:v>
                </c:pt>
                <c:pt idx="66">
                  <c:v>5.6123602682430401E-5</c:v>
                </c:pt>
                <c:pt idx="67">
                  <c:v>2.7781114330915463E-5</c:v>
                </c:pt>
                <c:pt idx="68">
                  <c:v>1.3468538029424831E-5</c:v>
                </c:pt>
                <c:pt idx="69">
                  <c:v>6.3952558958957426E-6</c:v>
                </c:pt>
                <c:pt idx="70">
                  <c:v>2.9741445434446418E-6</c:v>
                </c:pt>
                <c:pt idx="71">
                  <c:v>1.3546680587466656E-6</c:v>
                </c:pt>
                <c:pt idx="72">
                  <c:v>6.0432475556002747E-7</c:v>
                </c:pt>
                <c:pt idx="73">
                  <c:v>2.6404293650740877E-7</c:v>
                </c:pt>
                <c:pt idx="74">
                  <c:v>1.1299140210009878E-7</c:v>
                </c:pt>
                <c:pt idx="75">
                  <c:v>4.735686191822247E-8</c:v>
                </c:pt>
                <c:pt idx="76">
                  <c:v>1.9439590387487006E-8</c:v>
                </c:pt>
                <c:pt idx="77">
                  <c:v>7.8155217806908451E-9</c:v>
                </c:pt>
                <c:pt idx="78">
                  <c:v>3.0774819940042821E-9</c:v>
                </c:pt>
                <c:pt idx="79">
                  <c:v>1.1868606693107485E-9</c:v>
                </c:pt>
                <c:pt idx="80">
                  <c:v>4.4830195281184048E-10</c:v>
                </c:pt>
                <c:pt idx="81">
                  <c:v>1.658472206752965E-10</c:v>
                </c:pt>
                <c:pt idx="82">
                  <c:v>6.0091416268531377E-11</c:v>
                </c:pt>
                <c:pt idx="83">
                  <c:v>2.132472093887085E-11</c:v>
                </c:pt>
                <c:pt idx="84">
                  <c:v>7.4117531753694412E-12</c:v>
                </c:pt>
                <c:pt idx="85">
                  <c:v>2.5230462660149426E-12</c:v>
                </c:pt>
                <c:pt idx="86">
                  <c:v>8.4119397900091646E-13</c:v>
                </c:pt>
                <c:pt idx="87">
                  <c:v>2.7468425823762008E-13</c:v>
                </c:pt>
                <c:pt idx="88">
                  <c:v>8.7849250777892314E-14</c:v>
                </c:pt>
                <c:pt idx="89">
                  <c:v>2.7517503309162828E-14</c:v>
                </c:pt>
                <c:pt idx="90">
                  <c:v>8.4420256536878502E-15</c:v>
                </c:pt>
                <c:pt idx="91">
                  <c:v>2.53659412656242E-15</c:v>
                </c:pt>
                <c:pt idx="92">
                  <c:v>7.4648652443423385E-16</c:v>
                </c:pt>
                <c:pt idx="93">
                  <c:v>2.1515905926856561E-16</c:v>
                </c:pt>
                <c:pt idx="94">
                  <c:v>6.0738487929114513E-17</c:v>
                </c:pt>
                <c:pt idx="95">
                  <c:v>1.6793259155628148E-17</c:v>
                </c:pt>
                <c:pt idx="96">
                  <c:v>4.5474996987010929E-18</c:v>
                </c:pt>
                <c:pt idx="97">
                  <c:v>1.2060825738468913E-18</c:v>
                </c:pt>
                <c:pt idx="98">
                  <c:v>3.1329111687356224E-19</c:v>
                </c:pt>
                <c:pt idx="99">
                  <c:v>7.9705041849178381E-20</c:v>
                </c:pt>
                <c:pt idx="100">
                  <c:v>1.9860500190712031E-20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5-4427-8994-D056AAFDB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000576"/>
        <c:axId val="809002216"/>
      </c:barChart>
      <c:catAx>
        <c:axId val="80900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x-bar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02216"/>
        <c:crosses val="autoZero"/>
        <c:auto val="1"/>
        <c:lblAlgn val="ctr"/>
        <c:lblOffset val="100"/>
        <c:noMultiLvlLbl val="0"/>
      </c:catAx>
      <c:valAx>
        <c:axId val="80900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pdf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0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236220</xdr:colOff>
      <xdr:row>1</xdr:row>
      <xdr:rowOff>19050</xdr:rowOff>
    </xdr:from>
    <xdr:to>
      <xdr:col>17</xdr:col>
      <xdr:colOff>541020</xdr:colOff>
      <xdr:row>16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30E1484-D7C4-4F66-9BFC-9A1FDA1A5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tabSelected="1" workbookViewId="0">
      <selection activeCell="G12" sqref="G12"/>
    </sheetView>
  </sheetViews>
  <sheetFormatPr defaultColWidth="8.86328125" defaultRowHeight="14.25"/>
  <cols>
    <col min="1" max="9" width="8.86328125" style="1"/>
    <col min="10" max="10" width="12" style="1" bestFit="1" customWidth="1"/>
    <col min="11" max="16384" width="8.863281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7</v>
      </c>
      <c r="F1" s="1" t="s">
        <v>8</v>
      </c>
      <c r="G1" s="1">
        <f>AVERAGE(D2:D53)</f>
        <v>0.32692307692307693</v>
      </c>
      <c r="I1" s="1" t="s">
        <v>10</v>
      </c>
      <c r="J1" s="1" t="s">
        <v>11</v>
      </c>
    </row>
    <row r="2" spans="1:10">
      <c r="A2" s="1">
        <v>1</v>
      </c>
      <c r="B2" s="1" t="s">
        <v>3</v>
      </c>
      <c r="C2" s="1" t="s">
        <v>4</v>
      </c>
      <c r="D2" s="1">
        <f>IF(C2="afc",1,0)</f>
        <v>0</v>
      </c>
      <c r="F2" s="1" t="s">
        <v>9</v>
      </c>
      <c r="G2" s="1">
        <f>_xlfn.STDEV.S(D2:D53)</f>
        <v>0.47366546671567095</v>
      </c>
      <c r="I2" s="1">
        <v>0</v>
      </c>
      <c r="J2" s="1">
        <f>_xlfn.NORM.DIST(I2,$G$1,$G$7,FALSE)</f>
        <v>8.5623214963685514E-5</v>
      </c>
    </row>
    <row r="3" spans="1:10">
      <c r="A3" s="1">
        <v>2</v>
      </c>
      <c r="B3" s="1" t="s">
        <v>5</v>
      </c>
      <c r="C3" s="1" t="s">
        <v>6</v>
      </c>
      <c r="D3" s="1">
        <f t="shared" ref="D3:D53" si="0">IF(C3="afc",1,0)</f>
        <v>1</v>
      </c>
      <c r="I3" s="1">
        <v>0.01</v>
      </c>
      <c r="J3" s="1">
        <f t="shared" ref="J3:J66" si="1">_xlfn.NORM.DIST(I3,$G$1,$G$7,FALSE)</f>
        <v>1.6726116434645228E-4</v>
      </c>
    </row>
    <row r="4" spans="1:10">
      <c r="A4" s="1">
        <v>3</v>
      </c>
      <c r="B4" s="1" t="s">
        <v>3</v>
      </c>
      <c r="C4" s="1" t="s">
        <v>6</v>
      </c>
      <c r="D4" s="1">
        <f t="shared" si="0"/>
        <v>1</v>
      </c>
      <c r="I4" s="1">
        <v>0.02</v>
      </c>
      <c r="J4" s="1">
        <f t="shared" si="1"/>
        <v>3.2001134529931327E-4</v>
      </c>
    </row>
    <row r="5" spans="1:10">
      <c r="A5" s="1">
        <v>4</v>
      </c>
      <c r="B5" s="1" t="s">
        <v>5</v>
      </c>
      <c r="C5" s="1" t="s">
        <v>4</v>
      </c>
      <c r="D5" s="1">
        <f t="shared" si="0"/>
        <v>0</v>
      </c>
      <c r="I5" s="1">
        <v>0.03</v>
      </c>
      <c r="J5" s="1">
        <f t="shared" si="1"/>
        <v>5.9965617495640012E-4</v>
      </c>
    </row>
    <row r="6" spans="1:10">
      <c r="A6" s="1">
        <v>5</v>
      </c>
      <c r="B6" s="1" t="s">
        <v>5</v>
      </c>
      <c r="C6" s="1" t="s">
        <v>4</v>
      </c>
      <c r="D6" s="1">
        <f t="shared" si="0"/>
        <v>0</v>
      </c>
      <c r="F6" s="1" t="s">
        <v>13</v>
      </c>
      <c r="G6" s="1">
        <v>52</v>
      </c>
      <c r="I6" s="1">
        <v>0.04</v>
      </c>
      <c r="J6" s="1">
        <f t="shared" si="1"/>
        <v>1.1005402220941882E-3</v>
      </c>
    </row>
    <row r="7" spans="1:10">
      <c r="A7" s="1">
        <v>6</v>
      </c>
      <c r="B7" s="1" t="s">
        <v>3</v>
      </c>
      <c r="C7" s="1" t="s">
        <v>6</v>
      </c>
      <c r="D7" s="1">
        <f t="shared" si="0"/>
        <v>1</v>
      </c>
      <c r="F7" s="1" t="s">
        <v>12</v>
      </c>
      <c r="G7" s="1">
        <f>0.5/SQRT(G6)</f>
        <v>6.9337524528153643E-2</v>
      </c>
      <c r="I7" s="1">
        <v>0.05</v>
      </c>
      <c r="J7" s="1">
        <f t="shared" si="1"/>
        <v>1.9782273585367397E-3</v>
      </c>
    </row>
    <row r="8" spans="1:10">
      <c r="A8" s="1">
        <v>7</v>
      </c>
      <c r="B8" s="1" t="s">
        <v>3</v>
      </c>
      <c r="C8" s="1" t="s">
        <v>6</v>
      </c>
      <c r="D8" s="1">
        <f t="shared" si="0"/>
        <v>1</v>
      </c>
      <c r="I8" s="1">
        <v>0.06</v>
      </c>
      <c r="J8" s="1">
        <f t="shared" si="1"/>
        <v>3.4826767189720313E-3</v>
      </c>
    </row>
    <row r="9" spans="1:10">
      <c r="A9" s="1">
        <v>8</v>
      </c>
      <c r="B9" s="1" t="s">
        <v>3</v>
      </c>
      <c r="C9" s="1" t="s">
        <v>6</v>
      </c>
      <c r="D9" s="1">
        <f t="shared" si="0"/>
        <v>1</v>
      </c>
      <c r="I9" s="1">
        <v>7.0000000000000007E-2</v>
      </c>
      <c r="J9" s="1">
        <f t="shared" si="1"/>
        <v>6.0050523320709604E-3</v>
      </c>
    </row>
    <row r="10" spans="1:10">
      <c r="A10" s="1">
        <v>9</v>
      </c>
      <c r="B10" s="1" t="s">
        <v>5</v>
      </c>
      <c r="C10" s="1" t="s">
        <v>6</v>
      </c>
      <c r="D10" s="1">
        <f t="shared" si="0"/>
        <v>1</v>
      </c>
      <c r="I10" s="1">
        <v>0.08</v>
      </c>
      <c r="J10" s="1">
        <f t="shared" si="1"/>
        <v>1.014114762983459E-2</v>
      </c>
    </row>
    <row r="11" spans="1:10">
      <c r="A11" s="1">
        <v>10</v>
      </c>
      <c r="B11" s="1" t="s">
        <v>3</v>
      </c>
      <c r="C11" s="1" t="s">
        <v>4</v>
      </c>
      <c r="D11" s="1">
        <f t="shared" si="0"/>
        <v>0</v>
      </c>
      <c r="F11" s="1" t="s">
        <v>14</v>
      </c>
      <c r="G11" s="1">
        <f>(0.5-G1)/G7</f>
        <v>2.4961508830135308</v>
      </c>
      <c r="I11" s="1">
        <v>0.09</v>
      </c>
      <c r="J11" s="1">
        <f t="shared" si="1"/>
        <v>1.6773515266605952E-2</v>
      </c>
    </row>
    <row r="12" spans="1:10">
      <c r="A12" s="1">
        <v>11</v>
      </c>
      <c r="B12" s="1" t="s">
        <v>5</v>
      </c>
      <c r="C12" s="1" t="s">
        <v>6</v>
      </c>
      <c r="D12" s="1">
        <f t="shared" si="0"/>
        <v>1</v>
      </c>
      <c r="F12" s="1" t="s">
        <v>15</v>
      </c>
      <c r="G12" s="1">
        <f>2*(1-_xlfn.NORM.DIST(ABS(G11),0,1,TRUE))</f>
        <v>1.2554918596966447E-2</v>
      </c>
      <c r="I12" s="1">
        <v>0.1</v>
      </c>
      <c r="J12" s="1">
        <f t="shared" si="1"/>
        <v>2.7172384185299506E-2</v>
      </c>
    </row>
    <row r="13" spans="1:10">
      <c r="A13" s="1">
        <v>12</v>
      </c>
      <c r="B13" s="1" t="s">
        <v>3</v>
      </c>
      <c r="C13" s="1" t="s">
        <v>4</v>
      </c>
      <c r="D13" s="1">
        <f t="shared" si="0"/>
        <v>0</v>
      </c>
      <c r="I13" s="1">
        <v>0.11</v>
      </c>
      <c r="J13" s="1">
        <f t="shared" si="1"/>
        <v>4.3111990929766961E-2</v>
      </c>
    </row>
    <row r="14" spans="1:10">
      <c r="A14" s="1">
        <v>13</v>
      </c>
      <c r="B14" s="1" t="s">
        <v>3</v>
      </c>
      <c r="C14" s="1" t="s">
        <v>4</v>
      </c>
      <c r="D14" s="1">
        <f t="shared" si="0"/>
        <v>0</v>
      </c>
      <c r="I14" s="1">
        <v>0.12</v>
      </c>
      <c r="J14" s="1">
        <f t="shared" si="1"/>
        <v>6.6993873187270486E-2</v>
      </c>
    </row>
    <row r="15" spans="1:10">
      <c r="A15" s="1">
        <v>14</v>
      </c>
      <c r="B15" s="1" t="s">
        <v>3</v>
      </c>
      <c r="C15" s="1" t="s">
        <v>4</v>
      </c>
      <c r="D15" s="1">
        <f t="shared" si="0"/>
        <v>0</v>
      </c>
      <c r="I15" s="1">
        <v>0.13</v>
      </c>
      <c r="J15" s="1">
        <f t="shared" si="1"/>
        <v>0.10196209945301567</v>
      </c>
    </row>
    <row r="16" spans="1:10">
      <c r="A16" s="1">
        <v>15</v>
      </c>
      <c r="B16" s="1" t="s">
        <v>5</v>
      </c>
      <c r="C16" s="1" t="s">
        <v>4</v>
      </c>
      <c r="D16" s="1">
        <f t="shared" si="0"/>
        <v>0</v>
      </c>
      <c r="I16" s="1">
        <v>0.14000000000000001</v>
      </c>
      <c r="J16" s="1">
        <f t="shared" si="1"/>
        <v>0.15198793918690204</v>
      </c>
    </row>
    <row r="17" spans="1:10">
      <c r="A17" s="1">
        <v>16</v>
      </c>
      <c r="B17" s="1" t="s">
        <v>5</v>
      </c>
      <c r="C17" s="1" t="s">
        <v>4</v>
      </c>
      <c r="D17" s="1">
        <f t="shared" si="0"/>
        <v>0</v>
      </c>
      <c r="I17" s="1">
        <v>0.15</v>
      </c>
      <c r="J17" s="1">
        <f t="shared" si="1"/>
        <v>0.22189430618672148</v>
      </c>
    </row>
    <row r="18" spans="1:10">
      <c r="A18" s="1">
        <v>17</v>
      </c>
      <c r="B18" s="1" t="s">
        <v>5</v>
      </c>
      <c r="C18" s="1" t="s">
        <v>6</v>
      </c>
      <c r="D18" s="1">
        <f t="shared" si="0"/>
        <v>1</v>
      </c>
      <c r="I18" s="1">
        <v>0.16</v>
      </c>
      <c r="J18" s="1">
        <f t="shared" si="1"/>
        <v>0.31728523689938176</v>
      </c>
    </row>
    <row r="19" spans="1:10">
      <c r="A19" s="1">
        <v>18</v>
      </c>
      <c r="B19" s="1" t="s">
        <v>3</v>
      </c>
      <c r="C19" s="1" t="s">
        <v>6</v>
      </c>
      <c r="D19" s="1">
        <f t="shared" si="0"/>
        <v>1</v>
      </c>
      <c r="I19" s="1">
        <v>0.17</v>
      </c>
      <c r="J19" s="1">
        <f t="shared" si="1"/>
        <v>0.44434494779544897</v>
      </c>
    </row>
    <row r="20" spans="1:10">
      <c r="A20" s="1">
        <v>19</v>
      </c>
      <c r="B20" s="1" t="s">
        <v>5</v>
      </c>
      <c r="C20" s="1" t="s">
        <v>4</v>
      </c>
      <c r="D20" s="1">
        <f t="shared" si="0"/>
        <v>0</v>
      </c>
      <c r="I20" s="1">
        <v>0.18</v>
      </c>
      <c r="J20" s="1">
        <f t="shared" si="1"/>
        <v>0.60947697433081249</v>
      </c>
    </row>
    <row r="21" spans="1:10">
      <c r="A21" s="1">
        <v>20</v>
      </c>
      <c r="B21" s="1" t="s">
        <v>5</v>
      </c>
      <c r="C21" s="1" t="s">
        <v>4</v>
      </c>
      <c r="D21" s="1">
        <f t="shared" si="0"/>
        <v>0</v>
      </c>
      <c r="I21" s="1">
        <v>0.19</v>
      </c>
      <c r="J21" s="1">
        <f t="shared" si="1"/>
        <v>0.81876832652710352</v>
      </c>
    </row>
    <row r="22" spans="1:10">
      <c r="A22" s="1">
        <v>21</v>
      </c>
      <c r="B22" s="1" t="s">
        <v>5</v>
      </c>
      <c r="C22" s="1" t="s">
        <v>6</v>
      </c>
      <c r="D22" s="1">
        <f t="shared" si="0"/>
        <v>1</v>
      </c>
      <c r="I22" s="1">
        <v>0.2</v>
      </c>
      <c r="J22" s="1">
        <f t="shared" si="1"/>
        <v>1.0772870513017228</v>
      </c>
    </row>
    <row r="23" spans="1:10">
      <c r="A23" s="1">
        <v>22</v>
      </c>
      <c r="B23" s="1" t="s">
        <v>3</v>
      </c>
      <c r="C23" s="1" t="s">
        <v>4</v>
      </c>
      <c r="D23" s="1">
        <f t="shared" si="0"/>
        <v>0</v>
      </c>
      <c r="I23" s="1">
        <v>0.21</v>
      </c>
      <c r="J23" s="1">
        <f t="shared" si="1"/>
        <v>1.3882526794941628</v>
      </c>
    </row>
    <row r="24" spans="1:10">
      <c r="A24" s="1">
        <v>23</v>
      </c>
      <c r="B24" s="1" t="s">
        <v>5</v>
      </c>
      <c r="C24" s="1" t="s">
        <v>4</v>
      </c>
      <c r="D24" s="1">
        <f t="shared" si="0"/>
        <v>0</v>
      </c>
      <c r="I24" s="1">
        <v>0.22</v>
      </c>
      <c r="J24" s="1">
        <f t="shared" si="1"/>
        <v>1.7521540053733846</v>
      </c>
    </row>
    <row r="25" spans="1:10">
      <c r="A25" s="1">
        <v>24</v>
      </c>
      <c r="B25" s="1" t="s">
        <v>3</v>
      </c>
      <c r="C25" s="1" t="s">
        <v>6</v>
      </c>
      <c r="D25" s="1">
        <f t="shared" si="0"/>
        <v>1</v>
      </c>
      <c r="I25" s="1">
        <v>0.23</v>
      </c>
      <c r="J25" s="1">
        <f t="shared" si="1"/>
        <v>2.1659214680741385</v>
      </c>
    </row>
    <row r="26" spans="1:10">
      <c r="A26" s="1">
        <v>25</v>
      </c>
      <c r="B26" s="1" t="s">
        <v>3</v>
      </c>
      <c r="C26" s="1" t="s">
        <v>6</v>
      </c>
      <c r="D26" s="1">
        <f t="shared" si="0"/>
        <v>1</v>
      </c>
      <c r="I26" s="1">
        <v>0.24</v>
      </c>
      <c r="J26" s="1">
        <f t="shared" si="1"/>
        <v>2.6222845179575422</v>
      </c>
    </row>
    <row r="27" spans="1:10">
      <c r="A27" s="1">
        <v>26</v>
      </c>
      <c r="B27" s="1" t="s">
        <v>3</v>
      </c>
      <c r="C27" s="1" t="s">
        <v>4</v>
      </c>
      <c r="D27" s="1">
        <f t="shared" si="0"/>
        <v>0</v>
      </c>
      <c r="I27" s="1">
        <v>0.25</v>
      </c>
      <c r="J27" s="1">
        <f t="shared" si="1"/>
        <v>3.1094500919913144</v>
      </c>
    </row>
    <row r="28" spans="1:10">
      <c r="A28" s="1">
        <v>27</v>
      </c>
      <c r="B28" s="1" t="s">
        <v>3</v>
      </c>
      <c r="C28" s="1" t="s">
        <v>6</v>
      </c>
      <c r="D28" s="1">
        <f t="shared" si="0"/>
        <v>1</v>
      </c>
      <c r="I28" s="1">
        <v>0.26</v>
      </c>
      <c r="J28" s="1">
        <f t="shared" si="1"/>
        <v>3.6112208156676635</v>
      </c>
    </row>
    <row r="29" spans="1:10">
      <c r="A29" s="1">
        <v>28</v>
      </c>
      <c r="B29" s="1" t="s">
        <v>5</v>
      </c>
      <c r="C29" s="1" t="s">
        <v>4</v>
      </c>
      <c r="D29" s="1">
        <f t="shared" si="0"/>
        <v>0</v>
      </c>
      <c r="I29" s="1">
        <v>0.27</v>
      </c>
      <c r="J29" s="1">
        <f t="shared" si="1"/>
        <v>4.1076286502787127</v>
      </c>
    </row>
    <row r="30" spans="1:10">
      <c r="A30" s="1">
        <v>29</v>
      </c>
      <c r="B30" s="1" t="s">
        <v>3</v>
      </c>
      <c r="C30" s="1" t="s">
        <v>4</v>
      </c>
      <c r="D30" s="1">
        <f t="shared" si="0"/>
        <v>0</v>
      </c>
      <c r="I30" s="1">
        <v>0.28000000000000003</v>
      </c>
      <c r="J30" s="1">
        <f t="shared" si="1"/>
        <v>4.5760944367278595</v>
      </c>
    </row>
    <row r="31" spans="1:10">
      <c r="A31" s="1">
        <v>30</v>
      </c>
      <c r="B31" s="1" t="s">
        <v>5</v>
      </c>
      <c r="C31" s="1" t="s">
        <v>4</v>
      </c>
      <c r="D31" s="1">
        <f t="shared" si="0"/>
        <v>0</v>
      </c>
      <c r="I31" s="1">
        <v>0.28999999999999998</v>
      </c>
      <c r="J31" s="1">
        <f t="shared" si="1"/>
        <v>4.9930447361967047</v>
      </c>
    </row>
    <row r="32" spans="1:10">
      <c r="A32" s="1">
        <v>31</v>
      </c>
      <c r="B32" s="1" t="s">
        <v>3</v>
      </c>
      <c r="C32" s="1" t="s">
        <v>6</v>
      </c>
      <c r="D32" s="1">
        <f t="shared" si="0"/>
        <v>1</v>
      </c>
      <c r="I32" s="1">
        <v>0.3</v>
      </c>
      <c r="J32" s="1">
        <f t="shared" si="1"/>
        <v>5.3358376954784346</v>
      </c>
    </row>
    <row r="33" spans="1:10">
      <c r="A33" s="1">
        <v>32</v>
      </c>
      <c r="B33" s="1" t="s">
        <v>5</v>
      </c>
      <c r="C33" s="1" t="s">
        <v>4</v>
      </c>
      <c r="D33" s="1">
        <f t="shared" si="0"/>
        <v>0</v>
      </c>
      <c r="I33" s="1">
        <v>0.31</v>
      </c>
      <c r="J33" s="1">
        <f t="shared" si="1"/>
        <v>5.5847847512120614</v>
      </c>
    </row>
    <row r="34" spans="1:10">
      <c r="A34" s="1">
        <v>33</v>
      </c>
      <c r="B34" s="1" t="s">
        <v>5</v>
      </c>
      <c r="C34" s="1" t="s">
        <v>4</v>
      </c>
      <c r="D34" s="1">
        <f t="shared" si="0"/>
        <v>0</v>
      </c>
      <c r="I34" s="1">
        <v>0.32</v>
      </c>
      <c r="J34" s="1">
        <f t="shared" si="1"/>
        <v>5.7250191319575796</v>
      </c>
    </row>
    <row r="35" spans="1:10">
      <c r="A35" s="1">
        <v>34</v>
      </c>
      <c r="B35" s="1" t="s">
        <v>5</v>
      </c>
      <c r="C35" s="1" t="s">
        <v>4</v>
      </c>
      <c r="D35" s="1">
        <f t="shared" si="0"/>
        <v>0</v>
      </c>
      <c r="I35" s="1">
        <v>0.33</v>
      </c>
      <c r="J35" s="1">
        <f t="shared" si="1"/>
        <v>5.7479650697664519</v>
      </c>
    </row>
    <row r="36" spans="1:10">
      <c r="A36" s="1">
        <v>35</v>
      </c>
      <c r="B36" s="1" t="s">
        <v>5</v>
      </c>
      <c r="C36" s="1" t="s">
        <v>4</v>
      </c>
      <c r="D36" s="1">
        <f t="shared" si="0"/>
        <v>0</v>
      </c>
      <c r="I36" s="1">
        <v>0.34</v>
      </c>
      <c r="J36" s="1">
        <f t="shared" si="1"/>
        <v>5.6522058859835598</v>
      </c>
    </row>
    <row r="37" spans="1:10">
      <c r="A37" s="1">
        <v>36</v>
      </c>
      <c r="B37" s="1" t="s">
        <v>3</v>
      </c>
      <c r="C37" s="1" t="s">
        <v>4</v>
      </c>
      <c r="D37" s="1">
        <f t="shared" si="0"/>
        <v>0</v>
      </c>
      <c r="I37" s="1">
        <v>0.35</v>
      </c>
      <c r="J37" s="1">
        <f t="shared" si="1"/>
        <v>5.4436287670923766</v>
      </c>
    </row>
    <row r="38" spans="1:10">
      <c r="A38" s="1">
        <v>37</v>
      </c>
      <c r="B38" s="1" t="s">
        <v>5</v>
      </c>
      <c r="C38" s="1" t="s">
        <v>4</v>
      </c>
      <c r="D38" s="1">
        <f t="shared" si="0"/>
        <v>0</v>
      </c>
      <c r="I38" s="1">
        <v>0.36</v>
      </c>
      <c r="J38" s="1">
        <f t="shared" si="1"/>
        <v>5.134825658827805</v>
      </c>
    </row>
    <row r="39" spans="1:10">
      <c r="A39" s="1">
        <v>38</v>
      </c>
      <c r="B39" s="1" t="s">
        <v>5</v>
      </c>
      <c r="C39" s="1" t="s">
        <v>4</v>
      </c>
      <c r="D39" s="1">
        <f t="shared" si="0"/>
        <v>0</v>
      </c>
      <c r="I39" s="1">
        <v>0.37</v>
      </c>
      <c r="J39" s="1">
        <f t="shared" si="1"/>
        <v>4.7438350519285253</v>
      </c>
    </row>
    <row r="40" spans="1:10">
      <c r="A40" s="1">
        <v>39</v>
      </c>
      <c r="B40" s="1" t="s">
        <v>5</v>
      </c>
      <c r="C40" s="1" t="s">
        <v>4</v>
      </c>
      <c r="D40" s="1">
        <f t="shared" si="0"/>
        <v>0</v>
      </c>
      <c r="I40" s="1">
        <v>0.38</v>
      </c>
      <c r="J40" s="1">
        <f t="shared" si="1"/>
        <v>4.2923994599754893</v>
      </c>
    </row>
    <row r="41" spans="1:10">
      <c r="A41" s="1">
        <v>40</v>
      </c>
      <c r="B41" s="1" t="s">
        <v>5</v>
      </c>
      <c r="C41" s="1" t="s">
        <v>4</v>
      </c>
      <c r="D41" s="1">
        <f t="shared" si="0"/>
        <v>0</v>
      </c>
      <c r="I41" s="1">
        <v>0.39</v>
      </c>
      <c r="J41" s="1">
        <f t="shared" si="1"/>
        <v>3.8039724080836432</v>
      </c>
    </row>
    <row r="42" spans="1:10">
      <c r="A42" s="1">
        <v>41</v>
      </c>
      <c r="B42" s="1" t="s">
        <v>3</v>
      </c>
      <c r="C42" s="1" t="s">
        <v>4</v>
      </c>
      <c r="D42" s="1">
        <f t="shared" si="0"/>
        <v>0</v>
      </c>
      <c r="I42" s="1">
        <v>0.4</v>
      </c>
      <c r="J42" s="1">
        <f t="shared" si="1"/>
        <v>3.3017277473352076</v>
      </c>
    </row>
    <row r="43" spans="1:10">
      <c r="A43" s="1">
        <v>42</v>
      </c>
      <c r="B43" s="1" t="s">
        <v>5</v>
      </c>
      <c r="C43" s="1" t="s">
        <v>4</v>
      </c>
      <c r="D43" s="1">
        <f t="shared" si="0"/>
        <v>0</v>
      </c>
      <c r="I43" s="1">
        <v>0.41</v>
      </c>
      <c r="J43" s="1">
        <f t="shared" si="1"/>
        <v>2.8068023769827408</v>
      </c>
    </row>
    <row r="44" spans="1:10">
      <c r="A44" s="1">
        <v>43</v>
      </c>
      <c r="B44" s="1" t="s">
        <v>3</v>
      </c>
      <c r="C44" s="1" t="s">
        <v>4</v>
      </c>
      <c r="D44" s="1">
        <f t="shared" si="0"/>
        <v>0</v>
      </c>
      <c r="I44" s="1">
        <v>0.42</v>
      </c>
      <c r="J44" s="1">
        <f t="shared" si="1"/>
        <v>2.3369482026157962</v>
      </c>
    </row>
    <row r="45" spans="1:10">
      <c r="A45" s="1">
        <v>44</v>
      </c>
      <c r="B45" s="1" t="s">
        <v>3</v>
      </c>
      <c r="C45" s="1" t="s">
        <v>4</v>
      </c>
      <c r="D45" s="1">
        <f t="shared" si="0"/>
        <v>0</v>
      </c>
      <c r="I45" s="1">
        <v>0.43</v>
      </c>
      <c r="J45" s="1">
        <f t="shared" si="1"/>
        <v>1.905693322646959</v>
      </c>
    </row>
    <row r="46" spans="1:10">
      <c r="A46" s="1">
        <v>45</v>
      </c>
      <c r="B46" s="1" t="s">
        <v>3</v>
      </c>
      <c r="C46" s="1" t="s">
        <v>4</v>
      </c>
      <c r="D46" s="1">
        <f t="shared" si="0"/>
        <v>0</v>
      </c>
      <c r="I46" s="1">
        <v>0.44</v>
      </c>
      <c r="J46" s="1">
        <f t="shared" si="1"/>
        <v>1.5220314019568357</v>
      </c>
    </row>
    <row r="47" spans="1:10">
      <c r="A47" s="1">
        <v>46</v>
      </c>
      <c r="B47" s="1" t="s">
        <v>3</v>
      </c>
      <c r="C47" s="1" t="s">
        <v>6</v>
      </c>
      <c r="D47" s="1">
        <f t="shared" si="0"/>
        <v>1</v>
      </c>
      <c r="I47" s="1">
        <v>0.45</v>
      </c>
      <c r="J47" s="1">
        <f t="shared" si="1"/>
        <v>1.1905863195181319</v>
      </c>
    </row>
    <row r="48" spans="1:10">
      <c r="A48" s="1">
        <v>47</v>
      </c>
      <c r="B48" s="1" t="s">
        <v>3</v>
      </c>
      <c r="C48" s="1" t="s">
        <v>6</v>
      </c>
      <c r="D48" s="1">
        <f t="shared" si="0"/>
        <v>1</v>
      </c>
      <c r="I48" s="1">
        <v>0.46</v>
      </c>
      <c r="J48" s="1">
        <f t="shared" si="1"/>
        <v>0.91214700816137084</v>
      </c>
    </row>
    <row r="49" spans="1:10">
      <c r="A49" s="1">
        <v>48</v>
      </c>
      <c r="B49" s="1" t="s">
        <v>5</v>
      </c>
      <c r="C49" s="1" t="s">
        <v>4</v>
      </c>
      <c r="D49" s="1">
        <f t="shared" si="0"/>
        <v>0</v>
      </c>
      <c r="I49" s="1">
        <v>0.47</v>
      </c>
      <c r="J49" s="1">
        <f t="shared" si="1"/>
        <v>0.68444012633376838</v>
      </c>
    </row>
    <row r="50" spans="1:10">
      <c r="A50" s="1">
        <v>49</v>
      </c>
      <c r="B50" s="1" t="s">
        <v>5</v>
      </c>
      <c r="C50" s="1" t="s">
        <v>4</v>
      </c>
      <c r="D50" s="1">
        <f t="shared" si="0"/>
        <v>0</v>
      </c>
      <c r="I50" s="1">
        <v>0.48</v>
      </c>
      <c r="J50" s="1">
        <f t="shared" si="1"/>
        <v>0.50300553310274843</v>
      </c>
    </row>
    <row r="51" spans="1:10">
      <c r="A51" s="1">
        <v>50</v>
      </c>
      <c r="B51" s="1" t="s">
        <v>5</v>
      </c>
      <c r="C51" s="1" t="s">
        <v>4</v>
      </c>
      <c r="D51" s="1">
        <f t="shared" si="0"/>
        <v>0</v>
      </c>
      <c r="I51" s="1">
        <v>0.49</v>
      </c>
      <c r="J51" s="1">
        <f t="shared" si="1"/>
        <v>0.36205682340656031</v>
      </c>
    </row>
    <row r="52" spans="1:10">
      <c r="A52" s="1">
        <v>51</v>
      </c>
      <c r="B52" s="1" t="s">
        <v>5</v>
      </c>
      <c r="C52" s="1" t="s">
        <v>4</v>
      </c>
      <c r="D52" s="1">
        <f t="shared" si="0"/>
        <v>0</v>
      </c>
      <c r="I52" s="1">
        <v>0.5</v>
      </c>
      <c r="J52" s="1">
        <f t="shared" si="1"/>
        <v>0.25523920652218912</v>
      </c>
    </row>
    <row r="53" spans="1:10">
      <c r="A53" s="1">
        <v>52</v>
      </c>
      <c r="B53" s="1" t="s">
        <v>3</v>
      </c>
      <c r="C53" s="1" t="s">
        <v>6</v>
      </c>
      <c r="D53" s="1">
        <f t="shared" si="0"/>
        <v>1</v>
      </c>
      <c r="I53" s="1">
        <v>0.51</v>
      </c>
      <c r="J53" s="1">
        <f t="shared" si="1"/>
        <v>0.17623197557884426</v>
      </c>
    </row>
    <row r="54" spans="1:10">
      <c r="I54" s="1">
        <v>0.52</v>
      </c>
      <c r="J54" s="1">
        <f t="shared" si="1"/>
        <v>0.1191759735627399</v>
      </c>
    </row>
    <row r="55" spans="1:10">
      <c r="I55" s="1">
        <v>0.53</v>
      </c>
      <c r="J55" s="1">
        <f t="shared" si="1"/>
        <v>7.893314041274857E-2</v>
      </c>
    </row>
    <row r="56" spans="1:10">
      <c r="I56" s="1">
        <v>0.54</v>
      </c>
      <c r="J56" s="1">
        <f t="shared" si="1"/>
        <v>5.1203155973003178E-2</v>
      </c>
    </row>
    <row r="57" spans="1:10">
      <c r="I57" s="1">
        <v>0.55000000000000004</v>
      </c>
      <c r="J57" s="1">
        <f t="shared" si="1"/>
        <v>3.2531250144056979E-2</v>
      </c>
    </row>
    <row r="58" spans="1:10">
      <c r="I58" s="1">
        <v>0.56000000000000005</v>
      </c>
      <c r="J58" s="1">
        <f t="shared" si="1"/>
        <v>2.0242840393968311E-2</v>
      </c>
    </row>
    <row r="59" spans="1:10">
      <c r="I59" s="1">
        <v>0.56999999999999995</v>
      </c>
      <c r="J59" s="1">
        <f t="shared" si="1"/>
        <v>1.2336978942661126E-2</v>
      </c>
    </row>
    <row r="60" spans="1:10">
      <c r="I60" s="1">
        <v>0.57999999999999996</v>
      </c>
      <c r="J60" s="1">
        <f t="shared" si="1"/>
        <v>7.3639845862265409E-3</v>
      </c>
    </row>
    <row r="61" spans="1:10">
      <c r="I61" s="1">
        <v>0.59</v>
      </c>
      <c r="J61" s="1">
        <f t="shared" si="1"/>
        <v>4.3051034605694248E-3</v>
      </c>
    </row>
    <row r="62" spans="1:10">
      <c r="I62" s="1">
        <v>0.6</v>
      </c>
      <c r="J62" s="1">
        <f t="shared" si="1"/>
        <v>2.465023079283975E-3</v>
      </c>
    </row>
    <row r="63" spans="1:10">
      <c r="I63" s="1">
        <v>0.61</v>
      </c>
      <c r="J63" s="1">
        <f t="shared" si="1"/>
        <v>1.3823724230205671E-3</v>
      </c>
    </row>
    <row r="64" spans="1:10">
      <c r="I64" s="1">
        <v>0.62</v>
      </c>
      <c r="J64" s="1">
        <f t="shared" si="1"/>
        <v>7.5926924366273021E-4</v>
      </c>
    </row>
    <row r="65" spans="9:10">
      <c r="I65" s="1">
        <v>0.63</v>
      </c>
      <c r="J65" s="1">
        <f t="shared" si="1"/>
        <v>4.0844466626508157E-4</v>
      </c>
    </row>
    <row r="66" spans="9:10">
      <c r="I66" s="1">
        <v>0.64</v>
      </c>
      <c r="J66" s="1">
        <f t="shared" si="1"/>
        <v>2.1519755123979294E-4</v>
      </c>
    </row>
    <row r="67" spans="9:10">
      <c r="I67" s="1">
        <v>0.65</v>
      </c>
      <c r="J67" s="1">
        <f t="shared" ref="J67:J102" si="2">_xlfn.NORM.DIST(I67,$G$1,$G$7,FALSE)</f>
        <v>1.1104732360345463E-4</v>
      </c>
    </row>
    <row r="68" spans="9:10">
      <c r="I68" s="1">
        <v>0.66</v>
      </c>
      <c r="J68" s="1">
        <f t="shared" si="2"/>
        <v>5.6123602682430401E-5</v>
      </c>
    </row>
    <row r="69" spans="9:10">
      <c r="I69" s="1">
        <v>0.67</v>
      </c>
      <c r="J69" s="1">
        <f t="shared" si="2"/>
        <v>2.7781114330915463E-5</v>
      </c>
    </row>
    <row r="70" spans="9:10">
      <c r="I70" s="1">
        <v>0.68</v>
      </c>
      <c r="J70" s="1">
        <f t="shared" si="2"/>
        <v>1.3468538029424831E-5</v>
      </c>
    </row>
    <row r="71" spans="9:10">
      <c r="I71" s="1">
        <v>0.69</v>
      </c>
      <c r="J71" s="1">
        <f t="shared" si="2"/>
        <v>6.3952558958957426E-6</v>
      </c>
    </row>
    <row r="72" spans="9:10">
      <c r="I72" s="1">
        <v>0.7</v>
      </c>
      <c r="J72" s="1">
        <f t="shared" si="2"/>
        <v>2.9741445434446418E-6</v>
      </c>
    </row>
    <row r="73" spans="9:10">
      <c r="I73" s="1">
        <v>0.71</v>
      </c>
      <c r="J73" s="1">
        <f t="shared" si="2"/>
        <v>1.3546680587466656E-6</v>
      </c>
    </row>
    <row r="74" spans="9:10">
      <c r="I74" s="1">
        <v>0.72</v>
      </c>
      <c r="J74" s="1">
        <f t="shared" si="2"/>
        <v>6.0432475556002747E-7</v>
      </c>
    </row>
    <row r="75" spans="9:10">
      <c r="I75" s="1">
        <v>0.73</v>
      </c>
      <c r="J75" s="1">
        <f t="shared" si="2"/>
        <v>2.6404293650740877E-7</v>
      </c>
    </row>
    <row r="76" spans="9:10">
      <c r="I76" s="1">
        <v>0.74</v>
      </c>
      <c r="J76" s="1">
        <f t="shared" si="2"/>
        <v>1.1299140210009878E-7</v>
      </c>
    </row>
    <row r="77" spans="9:10">
      <c r="I77" s="1">
        <v>0.75</v>
      </c>
      <c r="J77" s="1">
        <f t="shared" si="2"/>
        <v>4.735686191822247E-8</v>
      </c>
    </row>
    <row r="78" spans="9:10">
      <c r="I78" s="1">
        <v>0.76</v>
      </c>
      <c r="J78" s="1">
        <f t="shared" si="2"/>
        <v>1.9439590387487006E-8</v>
      </c>
    </row>
    <row r="79" spans="9:10">
      <c r="I79" s="1">
        <v>0.77</v>
      </c>
      <c r="J79" s="1">
        <f t="shared" si="2"/>
        <v>7.8155217806908451E-9</v>
      </c>
    </row>
    <row r="80" spans="9:10">
      <c r="I80" s="1">
        <v>0.78</v>
      </c>
      <c r="J80" s="1">
        <f t="shared" si="2"/>
        <v>3.0774819940042821E-9</v>
      </c>
    </row>
    <row r="81" spans="9:10">
      <c r="I81" s="1">
        <v>0.79</v>
      </c>
      <c r="J81" s="1">
        <f t="shared" si="2"/>
        <v>1.1868606693107485E-9</v>
      </c>
    </row>
    <row r="82" spans="9:10">
      <c r="I82" s="1">
        <v>0.8</v>
      </c>
      <c r="J82" s="1">
        <f t="shared" si="2"/>
        <v>4.4830195281184048E-10</v>
      </c>
    </row>
    <row r="83" spans="9:10">
      <c r="I83" s="1">
        <v>0.81</v>
      </c>
      <c r="J83" s="1">
        <f t="shared" si="2"/>
        <v>1.658472206752965E-10</v>
      </c>
    </row>
    <row r="84" spans="9:10">
      <c r="I84" s="1">
        <v>0.82</v>
      </c>
      <c r="J84" s="1">
        <f t="shared" si="2"/>
        <v>6.0091416268531377E-11</v>
      </c>
    </row>
    <row r="85" spans="9:10">
      <c r="I85" s="1">
        <v>0.83</v>
      </c>
      <c r="J85" s="1">
        <f t="shared" si="2"/>
        <v>2.132472093887085E-11</v>
      </c>
    </row>
    <row r="86" spans="9:10">
      <c r="I86" s="1">
        <v>0.84</v>
      </c>
      <c r="J86" s="1">
        <f t="shared" si="2"/>
        <v>7.4117531753694412E-12</v>
      </c>
    </row>
    <row r="87" spans="9:10">
      <c r="I87" s="1">
        <v>0.85</v>
      </c>
      <c r="J87" s="1">
        <f t="shared" si="2"/>
        <v>2.5230462660149426E-12</v>
      </c>
    </row>
    <row r="88" spans="9:10">
      <c r="I88" s="1">
        <v>0.86</v>
      </c>
      <c r="J88" s="1">
        <f t="shared" si="2"/>
        <v>8.4119397900091646E-13</v>
      </c>
    </row>
    <row r="89" spans="9:10">
      <c r="I89" s="1">
        <v>0.87</v>
      </c>
      <c r="J89" s="1">
        <f t="shared" si="2"/>
        <v>2.7468425823762008E-13</v>
      </c>
    </row>
    <row r="90" spans="9:10">
      <c r="I90" s="1">
        <v>0.88</v>
      </c>
      <c r="J90" s="1">
        <f t="shared" si="2"/>
        <v>8.7849250777892314E-14</v>
      </c>
    </row>
    <row r="91" spans="9:10">
      <c r="I91" s="1">
        <v>0.89</v>
      </c>
      <c r="J91" s="1">
        <f t="shared" si="2"/>
        <v>2.7517503309162828E-14</v>
      </c>
    </row>
    <row r="92" spans="9:10">
      <c r="I92" s="1">
        <v>0.9</v>
      </c>
      <c r="J92" s="1">
        <f t="shared" si="2"/>
        <v>8.4420256536878502E-15</v>
      </c>
    </row>
    <row r="93" spans="9:10">
      <c r="I93" s="1">
        <v>0.91</v>
      </c>
      <c r="J93" s="1">
        <f t="shared" si="2"/>
        <v>2.53659412656242E-15</v>
      </c>
    </row>
    <row r="94" spans="9:10">
      <c r="I94" s="1">
        <v>0.92</v>
      </c>
      <c r="J94" s="1">
        <f t="shared" si="2"/>
        <v>7.4648652443423385E-16</v>
      </c>
    </row>
    <row r="95" spans="9:10">
      <c r="I95" s="1">
        <v>0.93</v>
      </c>
      <c r="J95" s="1">
        <f t="shared" si="2"/>
        <v>2.1515905926856561E-16</v>
      </c>
    </row>
    <row r="96" spans="9:10">
      <c r="I96" s="1">
        <v>0.94</v>
      </c>
      <c r="J96" s="1">
        <f t="shared" si="2"/>
        <v>6.0738487929114513E-17</v>
      </c>
    </row>
    <row r="97" spans="9:10">
      <c r="I97" s="1">
        <v>0.95</v>
      </c>
      <c r="J97" s="1">
        <f t="shared" si="2"/>
        <v>1.6793259155628148E-17</v>
      </c>
    </row>
    <row r="98" spans="9:10">
      <c r="I98" s="1">
        <v>0.96</v>
      </c>
      <c r="J98" s="1">
        <f t="shared" si="2"/>
        <v>4.5474996987010929E-18</v>
      </c>
    </row>
    <row r="99" spans="9:10">
      <c r="I99" s="1">
        <v>0.97</v>
      </c>
      <c r="J99" s="1">
        <f t="shared" si="2"/>
        <v>1.2060825738468913E-18</v>
      </c>
    </row>
    <row r="100" spans="9:10">
      <c r="I100" s="1">
        <v>0.98</v>
      </c>
      <c r="J100" s="1">
        <f t="shared" si="2"/>
        <v>3.1329111687356224E-19</v>
      </c>
    </row>
    <row r="101" spans="9:10">
      <c r="I101" s="1">
        <v>0.99</v>
      </c>
      <c r="J101" s="1">
        <f t="shared" si="2"/>
        <v>7.9705041849178381E-20</v>
      </c>
    </row>
    <row r="102" spans="9:10">
      <c r="I102" s="1">
        <v>1</v>
      </c>
      <c r="J102" s="1">
        <f t="shared" si="2"/>
        <v>1.9860500190712031E-20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superbowl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Qidi Wu</cp:lastModifiedBy>
  <dcterms:created xsi:type="dcterms:W3CDTF">2018-03-28T13:10:34Z</dcterms:created>
  <dcterms:modified xsi:type="dcterms:W3CDTF">2018-04-02T19:46:36Z</dcterms:modified>
</cp:coreProperties>
</file>