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hbar\Desktop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14" i="1"/>
  <c r="F11" i="1"/>
  <c r="E11" i="1"/>
  <c r="D11" i="1"/>
  <c r="C11" i="1"/>
  <c r="B11" i="1"/>
  <c r="F10" i="1"/>
  <c r="E10" i="1"/>
  <c r="D10" i="1"/>
  <c r="C10" i="1"/>
  <c r="B10" i="1"/>
  <c r="C7" i="1" l="1"/>
  <c r="D7" i="1"/>
  <c r="E7" i="1"/>
  <c r="F7" i="1"/>
  <c r="B7" i="1"/>
  <c r="E6" i="1"/>
  <c r="D6" i="1"/>
  <c r="C6" i="1"/>
  <c r="F6" i="1"/>
  <c r="B6" i="1"/>
</calcChain>
</file>

<file path=xl/sharedStrings.xml><?xml version="1.0" encoding="utf-8"?>
<sst xmlns="http://schemas.openxmlformats.org/spreadsheetml/2006/main" count="27" uniqueCount="13">
  <si>
    <t>Oij</t>
  </si>
  <si>
    <t>Monday</t>
  </si>
  <si>
    <t>Tuesday</t>
  </si>
  <si>
    <t>Wednesday</t>
  </si>
  <si>
    <t>Thursday</t>
  </si>
  <si>
    <t>Friday</t>
  </si>
  <si>
    <t>Drip</t>
  </si>
  <si>
    <t>Espresso</t>
  </si>
  <si>
    <t>Eij</t>
  </si>
  <si>
    <t>Error</t>
  </si>
  <si>
    <t>Chi.sq</t>
  </si>
  <si>
    <t>k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</si>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</sst>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6" sqref="B16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6</v>
      </c>
      <c r="B2">
        <v>94</v>
      </c>
      <c r="C2">
        <v>97</v>
      </c>
      <c r="D2">
        <v>114</v>
      </c>
      <c r="E2">
        <v>117</v>
      </c>
      <c r="F2">
        <v>117</v>
      </c>
    </row>
    <row r="3" spans="1:6" x14ac:dyDescent="0.55000000000000004">
      <c r="A3" t="s">
        <v>7</v>
      </c>
      <c r="B3">
        <v>89</v>
      </c>
      <c r="C3">
        <v>59</v>
      </c>
      <c r="D3">
        <v>69</v>
      </c>
      <c r="E3">
        <v>71</v>
      </c>
      <c r="F3">
        <v>86</v>
      </c>
    </row>
    <row r="5" spans="1:6" x14ac:dyDescent="0.55000000000000004">
      <c r="A5" t="s">
        <v>8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6" x14ac:dyDescent="0.55000000000000004">
      <c r="A6" t="s">
        <v>6</v>
      </c>
      <c r="B6" s="1">
        <f>SUM($B$2:$F$2)*SUM(B2:B3)/SUM($B$2:$F$3)</f>
        <v>108.03614457831326</v>
      </c>
      <c r="C6" s="1">
        <f>SUM($B$2:$F$2)*SUM(C2:C3)/SUM($B$2:$F$3)</f>
        <v>92.096385542168676</v>
      </c>
      <c r="D6" s="1">
        <f>SUM($B$2:$F$2)*SUM(D2:D3)/SUM($B$2:$F$3)</f>
        <v>108.03614457831326</v>
      </c>
      <c r="E6" s="1">
        <f>SUM($B$2:$F$2)*SUM(E2:E3)/SUM($B$2:$F$3)</f>
        <v>110.98795180722891</v>
      </c>
      <c r="F6" s="1">
        <f t="shared" ref="F6" si="0">SUM($B$2:$F$2)*SUM(F2:F3)/SUM($B$2:$F$3)</f>
        <v>119.8433734939759</v>
      </c>
    </row>
    <row r="7" spans="1:6" x14ac:dyDescent="0.55000000000000004">
      <c r="A7" t="s">
        <v>7</v>
      </c>
      <c r="B7" s="1">
        <f>SUM($B$3:$F$3)*SUM(B2:B3)/SUM($B$2:$F$3)</f>
        <v>74.963855421686745</v>
      </c>
      <c r="C7" s="1">
        <f t="shared" ref="C7:F7" si="1">SUM($B$3:$F$3)*SUM(C2:C3)/SUM($B$2:$F$3)</f>
        <v>63.903614457831324</v>
      </c>
      <c r="D7" s="1">
        <f t="shared" si="1"/>
        <v>74.963855421686745</v>
      </c>
      <c r="E7" s="1">
        <f t="shared" si="1"/>
        <v>77.01204819277109</v>
      </c>
      <c r="F7" s="1">
        <f t="shared" si="1"/>
        <v>83.156626506024097</v>
      </c>
    </row>
    <row r="9" spans="1:6" x14ac:dyDescent="0.55000000000000004">
      <c r="A9" t="s">
        <v>9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6" x14ac:dyDescent="0.55000000000000004">
      <c r="A10" t="s">
        <v>6</v>
      </c>
      <c r="B10">
        <f>((B2-B6)^2)/B6</f>
        <v>1.8235874243041088</v>
      </c>
      <c r="C10">
        <f>((C2-C6)^2)/C6</f>
        <v>0.26108988544444639</v>
      </c>
      <c r="D10">
        <f t="shared" ref="D10:F10" si="2">((D2-D6)^2)/D6</f>
        <v>0.32921918520518983</v>
      </c>
      <c r="E10">
        <f t="shared" si="2"/>
        <v>0.32566348764576392</v>
      </c>
      <c r="F10">
        <f t="shared" si="2"/>
        <v>6.7461158598402862E-2</v>
      </c>
    </row>
    <row r="11" spans="1:6" x14ac:dyDescent="0.55000000000000004">
      <c r="A11" t="s">
        <v>7</v>
      </c>
      <c r="B11">
        <f t="shared" ref="B11:F11" si="3">((B3-B7)^2)/B7</f>
        <v>2.6281112879676862</v>
      </c>
      <c r="C11">
        <f t="shared" si="3"/>
        <v>0.37627659961111398</v>
      </c>
      <c r="D11">
        <f t="shared" si="3"/>
        <v>0.47446294338395006</v>
      </c>
      <c r="E11">
        <f t="shared" si="3"/>
        <v>0.46933855572477734</v>
      </c>
      <c r="F11">
        <f t="shared" si="3"/>
        <v>9.7223434450639412E-2</v>
      </c>
    </row>
    <row r="14" spans="1:6" x14ac:dyDescent="0.55000000000000004">
      <c r="A14" t="s">
        <v>10</v>
      </c>
      <c r="B14">
        <f>SUM(B10:F11)</f>
        <v>6.8524339623360797</v>
      </c>
    </row>
    <row r="15" spans="1:6" x14ac:dyDescent="0.55000000000000004">
      <c r="A15" t="s">
        <v>11</v>
      </c>
      <c r="B15">
        <f>(5-1)*(2-1)</f>
        <v>4</v>
      </c>
    </row>
    <row r="16" spans="1:6" x14ac:dyDescent="0.55000000000000004">
      <c r="A16" t="s">
        <v>12</v>
      </c>
      <c r="B16">
        <f>1-_xlfn.CHISQ.DIST(B14,B15,TRUE)</f>
        <v>0.14389495618636516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2018-05-01T19:44:09Z</dcterms:created>
  <dcterms:modified xsi:type="dcterms:W3CDTF">2018-05-01T21:06:25Z</dcterms:modified>
</cp:coreProperties>
</file>