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ersonal Documents\Rushabh's Documents\Stevens\Engineering Management\SYS 601 Prob and Stat\Homework\Homework 6\"/>
    </mc:Choice>
  </mc:AlternateContent>
  <bookViews>
    <workbookView xWindow="0" yWindow="0" windowWidth="23040" windowHeight="880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6" i="1" l="1"/>
  <c r="E15" i="1"/>
  <c r="E14" i="1"/>
  <c r="E12" i="1"/>
  <c r="E11" i="1"/>
  <c r="E10" i="1"/>
  <c r="E9" i="1"/>
  <c r="E8" i="1"/>
  <c r="E7" i="1"/>
  <c r="E6" i="1"/>
  <c r="B10" i="1"/>
  <c r="B6" i="1"/>
  <c r="C3" i="1"/>
  <c r="D2" i="1"/>
  <c r="D1" i="1"/>
</calcChain>
</file>

<file path=xl/sharedStrings.xml><?xml version="1.0" encoding="utf-8"?>
<sst xmlns="http://schemas.openxmlformats.org/spreadsheetml/2006/main" count="15" uniqueCount="15">
  <si>
    <t>Powerball Wins</t>
  </si>
  <si>
    <t>1 white + A1</t>
  </si>
  <si>
    <t>Amount Spent</t>
  </si>
  <si>
    <t>Total drawing</t>
  </si>
  <si>
    <t>ROI</t>
  </si>
  <si>
    <t>mean</t>
  </si>
  <si>
    <t>win-mean</t>
  </si>
  <si>
    <t>D6^2</t>
  </si>
  <si>
    <t>Sum</t>
  </si>
  <si>
    <t>loss-mean</t>
  </si>
  <si>
    <t>D8^2</t>
  </si>
  <si>
    <t>Avg</t>
  </si>
  <si>
    <t>SQRT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</si>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</sst>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6" formatCode="&quot;$&quot;#,##0_);[Red]\(&quot;$&quot;#,##0\)"/>
    <numFmt numFmtId="43" formatCode="_(* #,##0.00_);_(* \(#,##0.00\);_(* &quot;-&quot;??_);_(@_)"/>
    <numFmt numFmtId="166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6" fontId="0" fillId="0" borderId="0" xfId="0" applyNumberFormat="1"/>
    <xf numFmtId="166" fontId="0" fillId="0" borderId="0" xfId="1" applyNumberFormat="1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tabSelected="1" workbookViewId="0">
      <selection activeCell="D17" sqref="D17"/>
    </sheetView>
  </sheetViews>
  <sheetFormatPr defaultRowHeight="14.4" x14ac:dyDescent="0.55000000000000004"/>
  <sheetData>
    <row r="1" spans="1:5" x14ac:dyDescent="0.55000000000000004">
      <c r="A1" t="s">
        <v>0</v>
      </c>
      <c r="B1">
        <v>8</v>
      </c>
      <c r="C1">
        <v>32</v>
      </c>
      <c r="D1">
        <f>C1/B1</f>
        <v>4</v>
      </c>
    </row>
    <row r="2" spans="1:5" x14ac:dyDescent="0.55000000000000004">
      <c r="A2" t="s">
        <v>1</v>
      </c>
      <c r="B2">
        <v>4</v>
      </c>
      <c r="C2">
        <v>16</v>
      </c>
      <c r="D2">
        <f>C2/B2</f>
        <v>4</v>
      </c>
    </row>
    <row r="3" spans="1:5" x14ac:dyDescent="0.55000000000000004">
      <c r="C3">
        <f>C2+C1</f>
        <v>48</v>
      </c>
    </row>
    <row r="4" spans="1:5" x14ac:dyDescent="0.55000000000000004">
      <c r="A4" t="s">
        <v>2</v>
      </c>
      <c r="B4" s="1">
        <v>800</v>
      </c>
    </row>
    <row r="5" spans="1:5" ht="14.7" thickBot="1" x14ac:dyDescent="0.6">
      <c r="A5" t="s">
        <v>3</v>
      </c>
      <c r="B5">
        <v>400</v>
      </c>
    </row>
    <row r="6" spans="1:5" x14ac:dyDescent="0.55000000000000004">
      <c r="A6" t="s">
        <v>4</v>
      </c>
      <c r="B6" s="2">
        <f>((C3/B4)*100)-100</f>
        <v>-94</v>
      </c>
      <c r="D6" s="3" t="s">
        <v>6</v>
      </c>
      <c r="E6" s="4">
        <f>D2-B10</f>
        <v>3.88</v>
      </c>
    </row>
    <row r="7" spans="1:5" x14ac:dyDescent="0.55000000000000004">
      <c r="D7" s="5" t="s">
        <v>7</v>
      </c>
      <c r="E7" s="6">
        <f>E6^2</f>
        <v>15.054399999999999</v>
      </c>
    </row>
    <row r="8" spans="1:5" x14ac:dyDescent="0.55000000000000004">
      <c r="D8" s="5" t="s">
        <v>9</v>
      </c>
      <c r="E8" s="6">
        <f>0-B10</f>
        <v>-0.12</v>
      </c>
    </row>
    <row r="9" spans="1:5" x14ac:dyDescent="0.55000000000000004">
      <c r="D9" s="5" t="s">
        <v>10</v>
      </c>
      <c r="E9" s="6">
        <f>E8^2</f>
        <v>1.44E-2</v>
      </c>
    </row>
    <row r="10" spans="1:5" x14ac:dyDescent="0.55000000000000004">
      <c r="A10" t="s">
        <v>5</v>
      </c>
      <c r="B10">
        <f>C3/B5</f>
        <v>0.12</v>
      </c>
      <c r="D10" s="5" t="s">
        <v>8</v>
      </c>
      <c r="E10" s="6">
        <f>(E7*12)+(E9*388)</f>
        <v>186.23999999999998</v>
      </c>
    </row>
    <row r="11" spans="1:5" x14ac:dyDescent="0.55000000000000004">
      <c r="D11" s="5" t="s">
        <v>11</v>
      </c>
      <c r="E11" s="6">
        <f>E10/400</f>
        <v>0.46559999999999996</v>
      </c>
    </row>
    <row r="12" spans="1:5" x14ac:dyDescent="0.55000000000000004">
      <c r="D12" s="5" t="s">
        <v>12</v>
      </c>
      <c r="E12" s="6">
        <f>SQRT(E11)</f>
        <v>0.68234888436927921</v>
      </c>
    </row>
    <row r="13" spans="1:5" x14ac:dyDescent="0.55000000000000004">
      <c r="D13" s="5"/>
      <c r="E13" s="6">
        <v>1.96</v>
      </c>
    </row>
    <row r="14" spans="1:5" x14ac:dyDescent="0.55000000000000004">
      <c r="E14" s="6">
        <f>E12/SQRT(400)</f>
        <v>3.4117444218463959E-2</v>
      </c>
    </row>
    <row r="15" spans="1:5" x14ac:dyDescent="0.55000000000000004">
      <c r="D15" s="5" t="s">
        <v>13</v>
      </c>
      <c r="E15" s="6">
        <f>B10+(E13*E14)</f>
        <v>0.18687019066818936</v>
      </c>
    </row>
    <row r="16" spans="1:5" ht="14.7" thickBot="1" x14ac:dyDescent="0.6">
      <c r="D16" s="5" t="s">
        <v>14</v>
      </c>
      <c r="E16" s="7">
        <f>B10-(E13*E14)</f>
        <v>5.3129809331810635E-2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Rushabh Barbhaya</dc:creator>
  <cp:lastModifiedBy>Rushabh Barbhaya</cp:lastModifiedBy>
  <dcterms:created xsi:type="dcterms:W3CDTF">2018-03-26T17:54:59Z</dcterms:created>
  <dcterms:modified xsi:type="dcterms:W3CDTF">2018-03-26T18:16:45Z</dcterms:modified>
</cp:coreProperties>
</file>