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SYS 601 Prob and Stat\Homework\Homework 9\"/>
    </mc:Choice>
  </mc:AlternateContent>
  <bookViews>
    <workbookView xWindow="0" yWindow="0" windowWidth="23040" windowHeight="8808" activeTab="4"/>
  </bookViews>
  <sheets>
    <sheet name="gasvapor" sheetId="2" r:id="rId1"/>
    <sheet name="70%" sheetId="1" r:id="rId2"/>
    <sheet name="Iteration 1" sheetId="4" r:id="rId3"/>
    <sheet name="Iteration 2" sheetId="5" r:id="rId4"/>
    <sheet name="30%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F71" i="3"/>
  <c r="G71" i="3" s="1"/>
  <c r="H71" i="3" s="1"/>
  <c r="F70" i="3"/>
  <c r="G70" i="3" s="1"/>
  <c r="H70" i="3" s="1"/>
  <c r="G69" i="3"/>
  <c r="H69" i="3" s="1"/>
  <c r="F69" i="3"/>
  <c r="H68" i="3"/>
  <c r="G68" i="3"/>
  <c r="F68" i="3"/>
  <c r="F67" i="3"/>
  <c r="G67" i="3" s="1"/>
  <c r="H67" i="3" s="1"/>
  <c r="F66" i="3"/>
  <c r="G66" i="3" s="1"/>
  <c r="H66" i="3" s="1"/>
  <c r="F65" i="3"/>
  <c r="G65" i="3" s="1"/>
  <c r="H65" i="3" s="1"/>
  <c r="F64" i="3"/>
  <c r="G64" i="3" s="1"/>
  <c r="H64" i="3" s="1"/>
  <c r="F63" i="3"/>
  <c r="G63" i="3" s="1"/>
  <c r="H63" i="3" s="1"/>
  <c r="G62" i="3"/>
  <c r="H62" i="3" s="1"/>
  <c r="F62" i="3"/>
  <c r="G61" i="3"/>
  <c r="H61" i="3" s="1"/>
  <c r="F61" i="3"/>
  <c r="G60" i="3"/>
  <c r="H60" i="3" s="1"/>
  <c r="F60" i="3"/>
  <c r="F59" i="3"/>
  <c r="G59" i="3" s="1"/>
  <c r="H59" i="3" s="1"/>
  <c r="F58" i="3"/>
  <c r="G58" i="3" s="1"/>
  <c r="H58" i="3" s="1"/>
  <c r="F57" i="3"/>
  <c r="G57" i="3" s="1"/>
  <c r="H57" i="3" s="1"/>
  <c r="F56" i="3"/>
  <c r="G56" i="3" s="1"/>
  <c r="H56" i="3" s="1"/>
  <c r="F55" i="3"/>
  <c r="G55" i="3" s="1"/>
  <c r="H55" i="3" s="1"/>
  <c r="G54" i="3"/>
  <c r="H54" i="3" s="1"/>
  <c r="F54" i="3"/>
  <c r="G53" i="3"/>
  <c r="H53" i="3" s="1"/>
  <c r="F53" i="3"/>
  <c r="G52" i="3"/>
  <c r="H52" i="3" s="1"/>
  <c r="F52" i="3"/>
  <c r="F51" i="3"/>
  <c r="G51" i="3" s="1"/>
  <c r="H51" i="3" s="1"/>
  <c r="F50" i="3"/>
  <c r="G50" i="3" s="1"/>
  <c r="H50" i="3" s="1"/>
  <c r="F49" i="3"/>
  <c r="G49" i="3" s="1"/>
  <c r="H49" i="3" s="1"/>
  <c r="F48" i="3"/>
  <c r="G48" i="3" s="1"/>
  <c r="H48" i="3" s="1"/>
  <c r="F47" i="3"/>
  <c r="G47" i="3" s="1"/>
  <c r="H47" i="3" s="1"/>
  <c r="G46" i="3"/>
  <c r="H46" i="3" s="1"/>
  <c r="F46" i="3"/>
  <c r="G45" i="3"/>
  <c r="H45" i="3" s="1"/>
  <c r="F45" i="3"/>
  <c r="G44" i="3"/>
  <c r="H44" i="3" s="1"/>
  <c r="F44" i="3"/>
  <c r="F43" i="3"/>
  <c r="G43" i="3" s="1"/>
  <c r="H43" i="3" s="1"/>
  <c r="F42" i="3"/>
  <c r="G42" i="3" s="1"/>
  <c r="H42" i="3" s="1"/>
  <c r="F41" i="3"/>
  <c r="G41" i="3" s="1"/>
  <c r="H41" i="3" s="1"/>
  <c r="F40" i="3"/>
  <c r="G40" i="3" s="1"/>
  <c r="H40" i="3" s="1"/>
  <c r="F39" i="3"/>
  <c r="G39" i="3" s="1"/>
  <c r="H39" i="3" s="1"/>
  <c r="G38" i="3"/>
  <c r="H38" i="3" s="1"/>
  <c r="F38" i="3"/>
  <c r="G37" i="3"/>
  <c r="H37" i="3" s="1"/>
  <c r="F37" i="3"/>
  <c r="G36" i="3"/>
  <c r="H36" i="3" s="1"/>
  <c r="F36" i="3"/>
  <c r="F35" i="3"/>
  <c r="G35" i="3" s="1"/>
  <c r="H35" i="3" s="1"/>
  <c r="F34" i="3"/>
  <c r="G34" i="3" s="1"/>
  <c r="H34" i="3" s="1"/>
  <c r="F33" i="3"/>
  <c r="G33" i="3" s="1"/>
  <c r="H33" i="3" s="1"/>
  <c r="F32" i="3"/>
  <c r="G32" i="3" s="1"/>
  <c r="H32" i="3" s="1"/>
  <c r="F31" i="3"/>
  <c r="G31" i="3" s="1"/>
  <c r="H31" i="3" s="1"/>
  <c r="G30" i="3"/>
  <c r="H30" i="3" s="1"/>
  <c r="F30" i="3"/>
  <c r="G29" i="3"/>
  <c r="H29" i="3" s="1"/>
  <c r="F29" i="3"/>
  <c r="G28" i="3"/>
  <c r="H28" i="3" s="1"/>
  <c r="F28" i="3"/>
  <c r="F27" i="3"/>
  <c r="G27" i="3" s="1"/>
  <c r="H27" i="3" s="1"/>
  <c r="F26" i="3"/>
  <c r="G26" i="3" s="1"/>
  <c r="H26" i="3" s="1"/>
  <c r="F25" i="3"/>
  <c r="G25" i="3" s="1"/>
  <c r="H25" i="3" s="1"/>
  <c r="F24" i="3"/>
  <c r="G24" i="3" s="1"/>
  <c r="H24" i="3" s="1"/>
  <c r="F23" i="3"/>
  <c r="G23" i="3" s="1"/>
  <c r="H23" i="3" s="1"/>
  <c r="G22" i="3"/>
  <c r="H22" i="3" s="1"/>
  <c r="F22" i="3"/>
  <c r="G21" i="3"/>
  <c r="H21" i="3" s="1"/>
  <c r="F21" i="3"/>
  <c r="G20" i="3"/>
  <c r="H20" i="3" s="1"/>
  <c r="F20" i="3"/>
  <c r="F19" i="3"/>
  <c r="G19" i="3" s="1"/>
  <c r="H19" i="3" s="1"/>
  <c r="F18" i="3"/>
  <c r="G18" i="3" s="1"/>
  <c r="H18" i="3" s="1"/>
  <c r="F17" i="3"/>
  <c r="G17" i="3" s="1"/>
  <c r="H17" i="3" s="1"/>
  <c r="F16" i="3"/>
  <c r="G16" i="3" s="1"/>
  <c r="H16" i="3" s="1"/>
  <c r="F15" i="3"/>
  <c r="G15" i="3" s="1"/>
  <c r="H15" i="3" s="1"/>
  <c r="G14" i="3"/>
  <c r="H14" i="3" s="1"/>
  <c r="F14" i="3"/>
  <c r="G13" i="3"/>
  <c r="H13" i="3" s="1"/>
  <c r="F13" i="3"/>
  <c r="G12" i="3"/>
  <c r="H12" i="3" s="1"/>
  <c r="F12" i="3"/>
  <c r="F11" i="3"/>
  <c r="G11" i="3" s="1"/>
  <c r="H11" i="3" s="1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G6" i="3"/>
  <c r="H6" i="3" s="1"/>
  <c r="F6" i="3"/>
  <c r="G5" i="3"/>
  <c r="H5" i="3" s="1"/>
  <c r="F5" i="3"/>
  <c r="G4" i="3"/>
  <c r="H4" i="3" s="1"/>
  <c r="F4" i="3"/>
  <c r="F3" i="3"/>
  <c r="G3" i="3" s="1"/>
  <c r="H3" i="3" s="1"/>
  <c r="F2" i="3"/>
  <c r="G2" i="3" s="1"/>
  <c r="H2" i="3" s="1"/>
  <c r="K2" i="1"/>
  <c r="J2" i="1"/>
  <c r="I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2" i="3" l="1"/>
  <c r="K2" i="3" s="1"/>
</calcChain>
</file>

<file path=xl/sharedStrings.xml><?xml version="1.0" encoding="utf-8"?>
<sst xmlns="http://schemas.openxmlformats.org/spreadsheetml/2006/main" count="97" uniqueCount="42">
  <si>
    <t>Hydrocarbons</t>
  </si>
  <si>
    <t>Gasoline Pressure</t>
  </si>
  <si>
    <t>Gasoline Temp</t>
  </si>
  <si>
    <t>Tank Pressure</t>
  </si>
  <si>
    <t>Tank Temp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</si>
  <si>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</si>
  <si>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</si>
  <si>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</si>
  <si>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</si>
  <si>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</si>
  <si>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</si>
  <si>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</si>
  <si>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</si>
  <si>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</si>
  <si>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</si>
  <si>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</si>
  <si>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</si>
  <si>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</si>
  <si>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</si>
  <si>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</si>
  <si>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</si>
  <si>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</si>
  <si>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</si>
  <si>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</si>
  <si>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</si>
  <si>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</si>
  <si>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</si>
  <si>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</si>
  <si>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</si>
  <si>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</si>
  <si>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</si>
  <si>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Hydrocarbons</t>
  </si>
  <si>
    <t>Residuals</t>
  </si>
  <si>
    <t>PROBABILITY OUTPUT</t>
  </si>
  <si>
    <t>Percentile</t>
  </si>
  <si>
    <t>y-y/cap</t>
  </si>
  <si>
    <t>Hydrocarbons (y)</t>
  </si>
  <si>
    <t>Model Values (y\cap)</t>
  </si>
  <si>
    <t>G^2</t>
  </si>
  <si>
    <t>Sum of H</t>
  </si>
  <si>
    <t>Average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</si>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</sst>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Tank Temp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'70%'!$A$2:$A$71</c:f>
              <c:numCache>
                <c:formatCode>General</c:formatCode>
                <c:ptCount val="70"/>
                <c:pt idx="0">
                  <c:v>32</c:v>
                </c:pt>
                <c:pt idx="1">
                  <c:v>62</c:v>
                </c:pt>
                <c:pt idx="2">
                  <c:v>60</c:v>
                </c:pt>
                <c:pt idx="3">
                  <c:v>59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37</c:v>
                </c:pt>
                <c:pt idx="8">
                  <c:v>60</c:v>
                </c:pt>
                <c:pt idx="9">
                  <c:v>92</c:v>
                </c:pt>
                <c:pt idx="10">
                  <c:v>37</c:v>
                </c:pt>
                <c:pt idx="11">
                  <c:v>91</c:v>
                </c:pt>
                <c:pt idx="12">
                  <c:v>61</c:v>
                </c:pt>
                <c:pt idx="13">
                  <c:v>59</c:v>
                </c:pt>
                <c:pt idx="14">
                  <c:v>35</c:v>
                </c:pt>
                <c:pt idx="15">
                  <c:v>92</c:v>
                </c:pt>
                <c:pt idx="16">
                  <c:v>92</c:v>
                </c:pt>
                <c:pt idx="17">
                  <c:v>60</c:v>
                </c:pt>
                <c:pt idx="18">
                  <c:v>59</c:v>
                </c:pt>
                <c:pt idx="19">
                  <c:v>61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90</c:v>
                </c:pt>
                <c:pt idx="24">
                  <c:v>60</c:v>
                </c:pt>
                <c:pt idx="25">
                  <c:v>60</c:v>
                </c:pt>
                <c:pt idx="26">
                  <c:v>35</c:v>
                </c:pt>
                <c:pt idx="27">
                  <c:v>35</c:v>
                </c:pt>
                <c:pt idx="28">
                  <c:v>28</c:v>
                </c:pt>
                <c:pt idx="29">
                  <c:v>60</c:v>
                </c:pt>
                <c:pt idx="30">
                  <c:v>61</c:v>
                </c:pt>
                <c:pt idx="31">
                  <c:v>60</c:v>
                </c:pt>
                <c:pt idx="32">
                  <c:v>33</c:v>
                </c:pt>
                <c:pt idx="33">
                  <c:v>35</c:v>
                </c:pt>
                <c:pt idx="34">
                  <c:v>57</c:v>
                </c:pt>
                <c:pt idx="35">
                  <c:v>62</c:v>
                </c:pt>
                <c:pt idx="36">
                  <c:v>62</c:v>
                </c:pt>
                <c:pt idx="37">
                  <c:v>91</c:v>
                </c:pt>
                <c:pt idx="38">
                  <c:v>60</c:v>
                </c:pt>
                <c:pt idx="39">
                  <c:v>62</c:v>
                </c:pt>
                <c:pt idx="40">
                  <c:v>60</c:v>
                </c:pt>
                <c:pt idx="41">
                  <c:v>59</c:v>
                </c:pt>
                <c:pt idx="42">
                  <c:v>93</c:v>
                </c:pt>
                <c:pt idx="43">
                  <c:v>60</c:v>
                </c:pt>
                <c:pt idx="44">
                  <c:v>92</c:v>
                </c:pt>
                <c:pt idx="45">
                  <c:v>29</c:v>
                </c:pt>
                <c:pt idx="46">
                  <c:v>60</c:v>
                </c:pt>
                <c:pt idx="47">
                  <c:v>61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62</c:v>
                </c:pt>
                <c:pt idx="52">
                  <c:v>91</c:v>
                </c:pt>
                <c:pt idx="53">
                  <c:v>34</c:v>
                </c:pt>
                <c:pt idx="54">
                  <c:v>57</c:v>
                </c:pt>
                <c:pt idx="55">
                  <c:v>61</c:v>
                </c:pt>
                <c:pt idx="56">
                  <c:v>39</c:v>
                </c:pt>
                <c:pt idx="57">
                  <c:v>60</c:v>
                </c:pt>
                <c:pt idx="58">
                  <c:v>36</c:v>
                </c:pt>
                <c:pt idx="59">
                  <c:v>90</c:v>
                </c:pt>
                <c:pt idx="60">
                  <c:v>35</c:v>
                </c:pt>
                <c:pt idx="61">
                  <c:v>31</c:v>
                </c:pt>
                <c:pt idx="62">
                  <c:v>60</c:v>
                </c:pt>
                <c:pt idx="63">
                  <c:v>62</c:v>
                </c:pt>
                <c:pt idx="64">
                  <c:v>37</c:v>
                </c:pt>
                <c:pt idx="65">
                  <c:v>35</c:v>
                </c:pt>
                <c:pt idx="66">
                  <c:v>59</c:v>
                </c:pt>
                <c:pt idx="67">
                  <c:v>40</c:v>
                </c:pt>
                <c:pt idx="68">
                  <c:v>58</c:v>
                </c:pt>
                <c:pt idx="69">
                  <c:v>88</c:v>
                </c:pt>
              </c:numCache>
            </c:numRef>
          </c:xVal>
          <c:yVal>
            <c:numRef>
              <c:f>'Iteration 1'!$C$28:$C$97</c:f>
              <c:numCache>
                <c:formatCode>General</c:formatCode>
                <c:ptCount val="70"/>
                <c:pt idx="0">
                  <c:v>0.96545355995298721</c:v>
                </c:pt>
                <c:pt idx="1">
                  <c:v>1.1888595501031318</c:v>
                </c:pt>
                <c:pt idx="2">
                  <c:v>-0.75396624489557951</c:v>
                </c:pt>
                <c:pt idx="3">
                  <c:v>0.18584398900105725</c:v>
                </c:pt>
                <c:pt idx="4">
                  <c:v>2.5852298414296797</c:v>
                </c:pt>
                <c:pt idx="5">
                  <c:v>6.0813134114484981</c:v>
                </c:pt>
                <c:pt idx="6">
                  <c:v>0.66076850105229568</c:v>
                </c:pt>
                <c:pt idx="7">
                  <c:v>0.36090036006295634</c:v>
                </c:pt>
                <c:pt idx="8">
                  <c:v>4.7975684722542979</c:v>
                </c:pt>
                <c:pt idx="9">
                  <c:v>-2.4233960783365305</c:v>
                </c:pt>
                <c:pt idx="10">
                  <c:v>1.2614838844857772</c:v>
                </c:pt>
                <c:pt idx="11">
                  <c:v>-2.4359339566788378</c:v>
                </c:pt>
                <c:pt idx="12">
                  <c:v>-0.64278459176720304</c:v>
                </c:pt>
                <c:pt idx="13">
                  <c:v>0.59040507069378023</c:v>
                </c:pt>
                <c:pt idx="14">
                  <c:v>-2.8551318047737908</c:v>
                </c:pt>
                <c:pt idx="15">
                  <c:v>1.91029038147731</c:v>
                </c:pt>
                <c:pt idx="16">
                  <c:v>4.91029038147731</c:v>
                </c:pt>
                <c:pt idx="17">
                  <c:v>0.13851293619704563</c:v>
                </c:pt>
                <c:pt idx="18">
                  <c:v>1.3327535547984688</c:v>
                </c:pt>
                <c:pt idx="19">
                  <c:v>-2.582559423469057</c:v>
                </c:pt>
                <c:pt idx="20">
                  <c:v>-1.0157466171894995</c:v>
                </c:pt>
                <c:pt idx="21">
                  <c:v>0.90920199121676859</c:v>
                </c:pt>
                <c:pt idx="22">
                  <c:v>3.059348844548218</c:v>
                </c:pt>
                <c:pt idx="23">
                  <c:v>-1.243101763272648</c:v>
                </c:pt>
                <c:pt idx="24">
                  <c:v>-1.1422063594475489</c:v>
                </c:pt>
                <c:pt idx="25">
                  <c:v>-1.8280524292145799</c:v>
                </c:pt>
                <c:pt idx="26">
                  <c:v>0.6413599480392449</c:v>
                </c:pt>
                <c:pt idx="27">
                  <c:v>-0.14631189068777672</c:v>
                </c:pt>
                <c:pt idx="28">
                  <c:v>-3.9583808523555284</c:v>
                </c:pt>
                <c:pt idx="29">
                  <c:v>-1.3288912700037514</c:v>
                </c:pt>
                <c:pt idx="30">
                  <c:v>-2.7692443340252595</c:v>
                </c:pt>
                <c:pt idx="31">
                  <c:v>-0.88928687493144309</c:v>
                </c:pt>
                <c:pt idx="32">
                  <c:v>-4.7658641723899571</c:v>
                </c:pt>
                <c:pt idx="33">
                  <c:v>-0.31031019128965553</c:v>
                </c:pt>
                <c:pt idx="34">
                  <c:v>-4.6283493469843791</c:v>
                </c:pt>
                <c:pt idx="35">
                  <c:v>2.1336785801920115</c:v>
                </c:pt>
                <c:pt idx="36">
                  <c:v>-3.3902978355843487</c:v>
                </c:pt>
                <c:pt idx="37">
                  <c:v>-5.1021537981712015</c:v>
                </c:pt>
                <c:pt idx="38">
                  <c:v>4.4990222424076727</c:v>
                </c:pt>
                <c:pt idx="39">
                  <c:v>3.7904026019532395</c:v>
                </c:pt>
                <c:pt idx="40">
                  <c:v>6.9842533828105005</c:v>
                </c:pt>
                <c:pt idx="41">
                  <c:v>3.7573687883577662</c:v>
                </c:pt>
                <c:pt idx="42">
                  <c:v>-4.7299059403045192</c:v>
                </c:pt>
                <c:pt idx="43">
                  <c:v>2.8577936405524511</c:v>
                </c:pt>
                <c:pt idx="44">
                  <c:v>6.2468253422498776</c:v>
                </c:pt>
                <c:pt idx="45">
                  <c:v>1.5947089635130425</c:v>
                </c:pt>
                <c:pt idx="46">
                  <c:v>0.92648816563225012</c:v>
                </c:pt>
                <c:pt idx="47">
                  <c:v>-1.6840451116207475</c:v>
                </c:pt>
                <c:pt idx="48">
                  <c:v>0.14564340430331768</c:v>
                </c:pt>
                <c:pt idx="49">
                  <c:v>-1.4855580564526036</c:v>
                </c:pt>
                <c:pt idx="50">
                  <c:v>-3.3028563799403798</c:v>
                </c:pt>
                <c:pt idx="51">
                  <c:v>5.0285734055240603</c:v>
                </c:pt>
                <c:pt idx="52">
                  <c:v>-9.1361466656671553E-2</c:v>
                </c:pt>
                <c:pt idx="53">
                  <c:v>-3.045922552269225</c:v>
                </c:pt>
                <c:pt idx="54">
                  <c:v>-3.8150342575405816</c:v>
                </c:pt>
                <c:pt idx="55">
                  <c:v>-3.642784591767203</c:v>
                </c:pt>
                <c:pt idx="56">
                  <c:v>-0.23191180569915559</c:v>
                </c:pt>
                <c:pt idx="57">
                  <c:v>-0.66709037009996308</c:v>
                </c:pt>
                <c:pt idx="58">
                  <c:v>-0.78233322755249546</c:v>
                </c:pt>
                <c:pt idx="59">
                  <c:v>0.65063644705248436</c:v>
                </c:pt>
                <c:pt idx="60">
                  <c:v>-1.3329968012439792</c:v>
                </c:pt>
                <c:pt idx="61">
                  <c:v>0.31207781830082837</c:v>
                </c:pt>
                <c:pt idx="62">
                  <c:v>-0.25450907502043663</c:v>
                </c:pt>
                <c:pt idx="63">
                  <c:v>-1.2095973980467605</c:v>
                </c:pt>
                <c:pt idx="64">
                  <c:v>3.4728306821405219</c:v>
                </c:pt>
                <c:pt idx="65">
                  <c:v>0.22372011986720608</c:v>
                </c:pt>
                <c:pt idx="66">
                  <c:v>-4.4601415768765165</c:v>
                </c:pt>
                <c:pt idx="67">
                  <c:v>3.0249804433093033</c:v>
                </c:pt>
                <c:pt idx="68">
                  <c:v>3.0033825343384812</c:v>
                </c:pt>
                <c:pt idx="69">
                  <c:v>-5.2839527941840885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6-4459-86F7-E62323B87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43167"/>
        <c:axId val="1381939839"/>
      </c:scatterChart>
      <c:valAx>
        <c:axId val="1381943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Tank 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939839"/>
        <c:crosses val="autoZero"/>
        <c:crossBetween val="midCat"/>
      </c:valAx>
      <c:valAx>
        <c:axId val="1381939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94316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Temp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'70%'!$C$2:$C$71</c:f>
              <c:numCache>
                <c:formatCode>General</c:formatCode>
                <c:ptCount val="70"/>
                <c:pt idx="0">
                  <c:v>34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35</c:v>
                </c:pt>
                <c:pt idx="8">
                  <c:v>62</c:v>
                </c:pt>
                <c:pt idx="9">
                  <c:v>87</c:v>
                </c:pt>
                <c:pt idx="10">
                  <c:v>35</c:v>
                </c:pt>
                <c:pt idx="11">
                  <c:v>89</c:v>
                </c:pt>
                <c:pt idx="12">
                  <c:v>62</c:v>
                </c:pt>
                <c:pt idx="13">
                  <c:v>60</c:v>
                </c:pt>
                <c:pt idx="14">
                  <c:v>35</c:v>
                </c:pt>
                <c:pt idx="15">
                  <c:v>92</c:v>
                </c:pt>
                <c:pt idx="16">
                  <c:v>92</c:v>
                </c:pt>
                <c:pt idx="17">
                  <c:v>60</c:v>
                </c:pt>
                <c:pt idx="18">
                  <c:v>56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62</c:v>
                </c:pt>
                <c:pt idx="23">
                  <c:v>64</c:v>
                </c:pt>
                <c:pt idx="24">
                  <c:v>61</c:v>
                </c:pt>
                <c:pt idx="25">
                  <c:v>61</c:v>
                </c:pt>
                <c:pt idx="26">
                  <c:v>35</c:v>
                </c:pt>
                <c:pt idx="27">
                  <c:v>35</c:v>
                </c:pt>
                <c:pt idx="28">
                  <c:v>33</c:v>
                </c:pt>
                <c:pt idx="29">
                  <c:v>62</c:v>
                </c:pt>
                <c:pt idx="30">
                  <c:v>62</c:v>
                </c:pt>
                <c:pt idx="31">
                  <c:v>61</c:v>
                </c:pt>
                <c:pt idx="32">
                  <c:v>50</c:v>
                </c:pt>
                <c:pt idx="33">
                  <c:v>35</c:v>
                </c:pt>
                <c:pt idx="34">
                  <c:v>59</c:v>
                </c:pt>
                <c:pt idx="35">
                  <c:v>63</c:v>
                </c:pt>
                <c:pt idx="36">
                  <c:v>68</c:v>
                </c:pt>
                <c:pt idx="37">
                  <c:v>69</c:v>
                </c:pt>
                <c:pt idx="38">
                  <c:v>59</c:v>
                </c:pt>
                <c:pt idx="39">
                  <c:v>62</c:v>
                </c:pt>
                <c:pt idx="40">
                  <c:v>61</c:v>
                </c:pt>
                <c:pt idx="41">
                  <c:v>61</c:v>
                </c:pt>
                <c:pt idx="42">
                  <c:v>68</c:v>
                </c:pt>
                <c:pt idx="43">
                  <c:v>61</c:v>
                </c:pt>
                <c:pt idx="44">
                  <c:v>89</c:v>
                </c:pt>
                <c:pt idx="45">
                  <c:v>52</c:v>
                </c:pt>
                <c:pt idx="46">
                  <c:v>59</c:v>
                </c:pt>
                <c:pt idx="47">
                  <c:v>62</c:v>
                </c:pt>
                <c:pt idx="48">
                  <c:v>60</c:v>
                </c:pt>
                <c:pt idx="49">
                  <c:v>44</c:v>
                </c:pt>
                <c:pt idx="50">
                  <c:v>62</c:v>
                </c:pt>
                <c:pt idx="51">
                  <c:v>38</c:v>
                </c:pt>
                <c:pt idx="52">
                  <c:v>92</c:v>
                </c:pt>
                <c:pt idx="53">
                  <c:v>51</c:v>
                </c:pt>
                <c:pt idx="54">
                  <c:v>60</c:v>
                </c:pt>
                <c:pt idx="55">
                  <c:v>62</c:v>
                </c:pt>
                <c:pt idx="56">
                  <c:v>57</c:v>
                </c:pt>
                <c:pt idx="57">
                  <c:v>36</c:v>
                </c:pt>
                <c:pt idx="58">
                  <c:v>54</c:v>
                </c:pt>
                <c:pt idx="59">
                  <c:v>60</c:v>
                </c:pt>
                <c:pt idx="60">
                  <c:v>36</c:v>
                </c:pt>
                <c:pt idx="61">
                  <c:v>36</c:v>
                </c:pt>
                <c:pt idx="62">
                  <c:v>62</c:v>
                </c:pt>
                <c:pt idx="63">
                  <c:v>62</c:v>
                </c:pt>
                <c:pt idx="64">
                  <c:v>37</c:v>
                </c:pt>
                <c:pt idx="65">
                  <c:v>35</c:v>
                </c:pt>
                <c:pt idx="66">
                  <c:v>63</c:v>
                </c:pt>
                <c:pt idx="67">
                  <c:v>35</c:v>
                </c:pt>
                <c:pt idx="68">
                  <c:v>35</c:v>
                </c:pt>
                <c:pt idx="69">
                  <c:v>65</c:v>
                </c:pt>
              </c:numCache>
            </c:numRef>
          </c:xVal>
          <c:yVal>
            <c:numRef>
              <c:f>'Iteration 2'!$C$26:$C$95</c:f>
              <c:numCache>
                <c:formatCode>General</c:formatCode>
                <c:ptCount val="70"/>
                <c:pt idx="0">
                  <c:v>2.3182497868945831</c:v>
                </c:pt>
                <c:pt idx="1">
                  <c:v>0.56753679483431085</c:v>
                </c:pt>
                <c:pt idx="2">
                  <c:v>-1.4700922951589703</c:v>
                </c:pt>
                <c:pt idx="3">
                  <c:v>1.0857953782518024</c:v>
                </c:pt>
                <c:pt idx="4">
                  <c:v>2.329173703814174</c:v>
                </c:pt>
                <c:pt idx="5">
                  <c:v>6.0492004426669297</c:v>
                </c:pt>
                <c:pt idx="6">
                  <c:v>0.84950059604848605</c:v>
                </c:pt>
                <c:pt idx="7">
                  <c:v>0.16044388135776799</c:v>
                </c:pt>
                <c:pt idx="8">
                  <c:v>4.768270795861163</c:v>
                </c:pt>
                <c:pt idx="9">
                  <c:v>-3.7474653393587047</c:v>
                </c:pt>
                <c:pt idx="10">
                  <c:v>1.0002081272997358</c:v>
                </c:pt>
                <c:pt idx="11">
                  <c:v>-2.7099140181153132</c:v>
                </c:pt>
                <c:pt idx="12">
                  <c:v>-0.59225965076941378</c:v>
                </c:pt>
                <c:pt idx="13">
                  <c:v>4.8244057008414387E-2</c:v>
                </c:pt>
                <c:pt idx="14">
                  <c:v>-2.6392614260696874</c:v>
                </c:pt>
                <c:pt idx="15">
                  <c:v>3.1624640832776976</c:v>
                </c:pt>
                <c:pt idx="16">
                  <c:v>6.1624640832776976</c:v>
                </c:pt>
                <c:pt idx="17">
                  <c:v>0.80641696305865196</c:v>
                </c:pt>
                <c:pt idx="18">
                  <c:v>1.2906659969122778</c:v>
                </c:pt>
                <c:pt idx="19">
                  <c:v>-2.9908584958475828</c:v>
                </c:pt>
                <c:pt idx="20">
                  <c:v>-0.99085849584758279</c:v>
                </c:pt>
                <c:pt idx="21">
                  <c:v>0.68866999603634582</c:v>
                </c:pt>
                <c:pt idx="22">
                  <c:v>2.2890369965497754</c:v>
                </c:pt>
                <c:pt idx="23">
                  <c:v>-2.0887356959790466</c:v>
                </c:pt>
                <c:pt idx="24">
                  <c:v>-1.630328049217006</c:v>
                </c:pt>
                <c:pt idx="25">
                  <c:v>-1.2326855897973488</c:v>
                </c:pt>
                <c:pt idx="26">
                  <c:v>1.237614832661361</c:v>
                </c:pt>
                <c:pt idx="27">
                  <c:v>0.24056175838678584</c:v>
                </c:pt>
                <c:pt idx="28">
                  <c:v>0.23717552420705346</c:v>
                </c:pt>
                <c:pt idx="29">
                  <c:v>-1.8711987575082603</c:v>
                </c:pt>
                <c:pt idx="30">
                  <c:v>-3.231729204138837</c:v>
                </c:pt>
                <c:pt idx="31">
                  <c:v>-0.35138894247815955</c:v>
                </c:pt>
                <c:pt idx="32">
                  <c:v>-4.9748564065623668</c:v>
                </c:pt>
                <c:pt idx="33">
                  <c:v>0.59814527929193773</c:v>
                </c:pt>
                <c:pt idx="34">
                  <c:v>-4.3503547880697546</c:v>
                </c:pt>
                <c:pt idx="35">
                  <c:v>1.8449246699605482</c:v>
                </c:pt>
                <c:pt idx="36">
                  <c:v>-3.117601777545957</c:v>
                </c:pt>
                <c:pt idx="37">
                  <c:v>-8.1684920333036501</c:v>
                </c:pt>
                <c:pt idx="38">
                  <c:v>4.4894094578722097</c:v>
                </c:pt>
                <c:pt idx="39">
                  <c:v>3.4077403492305862</c:v>
                </c:pt>
                <c:pt idx="40">
                  <c:v>7.0091415041524172</c:v>
                </c:pt>
                <c:pt idx="41">
                  <c:v>4.0091415041524172</c:v>
                </c:pt>
                <c:pt idx="42">
                  <c:v>-6.7703324966797851</c:v>
                </c:pt>
                <c:pt idx="43">
                  <c:v>2.369671950782994</c:v>
                </c:pt>
                <c:pt idx="44">
                  <c:v>7.2055477162675317</c:v>
                </c:pt>
                <c:pt idx="45">
                  <c:v>3.5018697754779069</c:v>
                </c:pt>
                <c:pt idx="46">
                  <c:v>1.0487611342126186</c:v>
                </c:pt>
                <c:pt idx="47">
                  <c:v>-1.5922596507694138</c:v>
                </c:pt>
                <c:pt idx="48">
                  <c:v>9.6585813566179013E-3</c:v>
                </c:pt>
                <c:pt idx="49">
                  <c:v>-2.6126969595692842</c:v>
                </c:pt>
                <c:pt idx="50">
                  <c:v>-2.5922596507694138</c:v>
                </c:pt>
                <c:pt idx="51">
                  <c:v>1.0328219827507823</c:v>
                </c:pt>
                <c:pt idx="52">
                  <c:v>0.92358391505336357</c:v>
                </c:pt>
                <c:pt idx="53">
                  <c:v>-3.4160218074261621</c:v>
                </c:pt>
                <c:pt idx="54">
                  <c:v>-3.5912254963610089</c:v>
                </c:pt>
                <c:pt idx="55">
                  <c:v>-3.5922596507694138</c:v>
                </c:pt>
                <c:pt idx="56">
                  <c:v>0.456278525216959</c:v>
                </c:pt>
                <c:pt idx="57">
                  <c:v>-1.2880888338195895</c:v>
                </c:pt>
                <c:pt idx="58">
                  <c:v>0.49936215820678953</c:v>
                </c:pt>
                <c:pt idx="59">
                  <c:v>2.8718002114605383</c:v>
                </c:pt>
                <c:pt idx="60">
                  <c:v>-1.0003089499044684</c:v>
                </c:pt>
                <c:pt idx="61">
                  <c:v>2.4359189851669889</c:v>
                </c:pt>
                <c:pt idx="62">
                  <c:v>0.72526493162122563</c:v>
                </c:pt>
                <c:pt idx="63">
                  <c:v>-1.5922596507694138</c:v>
                </c:pt>
                <c:pt idx="64">
                  <c:v>2.8789971573478041</c:v>
                </c:pt>
                <c:pt idx="65">
                  <c:v>0.47796846374841095</c:v>
                </c:pt>
                <c:pt idx="66">
                  <c:v>-3.2337197442057501</c:v>
                </c:pt>
                <c:pt idx="67">
                  <c:v>2.5195008651256359</c:v>
                </c:pt>
                <c:pt idx="68">
                  <c:v>-0.44338712208528364</c:v>
                </c:pt>
                <c:pt idx="69">
                  <c:v>-7.7243019379645332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3-4574-907D-EFA7CBB1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43167"/>
        <c:axId val="1381929439"/>
      </c:scatterChart>
      <c:valAx>
        <c:axId val="1381943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929439"/>
        <c:crosses val="autoZero"/>
        <c:crossBetween val="midCat"/>
      </c:valAx>
      <c:valAx>
        <c:axId val="1381929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94316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Pressure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'70%'!$D$2:$D$71</c:f>
              <c:numCache>
                <c:formatCode>General</c:formatCode>
                <c:ptCount val="70"/>
                <c:pt idx="0">
                  <c:v>3.16</c:v>
                </c:pt>
                <c:pt idx="1">
                  <c:v>4.53</c:v>
                </c:pt>
                <c:pt idx="2">
                  <c:v>3.98</c:v>
                </c:pt>
                <c:pt idx="3">
                  <c:v>4.53</c:v>
                </c:pt>
                <c:pt idx="4">
                  <c:v>4.4000000000000004</c:v>
                </c:pt>
                <c:pt idx="5">
                  <c:v>4.0999999999999996</c:v>
                </c:pt>
                <c:pt idx="6">
                  <c:v>4.6399999999999997</c:v>
                </c:pt>
                <c:pt idx="7">
                  <c:v>2.64</c:v>
                </c:pt>
                <c:pt idx="8">
                  <c:v>4.1100000000000003</c:v>
                </c:pt>
                <c:pt idx="9">
                  <c:v>6.48</c:v>
                </c:pt>
                <c:pt idx="10">
                  <c:v>2.68</c:v>
                </c:pt>
                <c:pt idx="11">
                  <c:v>6.6</c:v>
                </c:pt>
                <c:pt idx="12">
                  <c:v>4.2</c:v>
                </c:pt>
                <c:pt idx="13">
                  <c:v>4.41</c:v>
                </c:pt>
                <c:pt idx="14">
                  <c:v>2.59</c:v>
                </c:pt>
                <c:pt idx="15">
                  <c:v>7.45</c:v>
                </c:pt>
                <c:pt idx="16">
                  <c:v>7.45</c:v>
                </c:pt>
                <c:pt idx="17">
                  <c:v>4.72</c:v>
                </c:pt>
                <c:pt idx="18">
                  <c:v>4.59</c:v>
                </c:pt>
                <c:pt idx="19">
                  <c:v>4.1100000000000003</c:v>
                </c:pt>
                <c:pt idx="20">
                  <c:v>4.1100000000000003</c:v>
                </c:pt>
                <c:pt idx="21">
                  <c:v>4.1900000000000004</c:v>
                </c:pt>
                <c:pt idx="22">
                  <c:v>3.98</c:v>
                </c:pt>
                <c:pt idx="23">
                  <c:v>6.7</c:v>
                </c:pt>
                <c:pt idx="24">
                  <c:v>4.0199999999999996</c:v>
                </c:pt>
                <c:pt idx="25">
                  <c:v>4.42</c:v>
                </c:pt>
                <c:pt idx="26">
                  <c:v>3.12</c:v>
                </c:pt>
                <c:pt idx="27">
                  <c:v>2.62</c:v>
                </c:pt>
                <c:pt idx="28">
                  <c:v>3.49</c:v>
                </c:pt>
                <c:pt idx="29">
                  <c:v>4.0199999999999996</c:v>
                </c:pt>
                <c:pt idx="30">
                  <c:v>4.1100000000000003</c:v>
                </c:pt>
                <c:pt idx="31">
                  <c:v>4.2</c:v>
                </c:pt>
                <c:pt idx="32">
                  <c:v>3.02</c:v>
                </c:pt>
                <c:pt idx="33">
                  <c:v>3.03</c:v>
                </c:pt>
                <c:pt idx="34">
                  <c:v>4.32</c:v>
                </c:pt>
                <c:pt idx="35">
                  <c:v>4.53</c:v>
                </c:pt>
                <c:pt idx="36">
                  <c:v>4.22</c:v>
                </c:pt>
                <c:pt idx="37">
                  <c:v>5.92</c:v>
                </c:pt>
                <c:pt idx="38">
                  <c:v>4.3600000000000003</c:v>
                </c:pt>
                <c:pt idx="39">
                  <c:v>4.2</c:v>
                </c:pt>
                <c:pt idx="40">
                  <c:v>4.1100000000000003</c:v>
                </c:pt>
                <c:pt idx="41">
                  <c:v>4.1100000000000003</c:v>
                </c:pt>
                <c:pt idx="42">
                  <c:v>6.38</c:v>
                </c:pt>
                <c:pt idx="43">
                  <c:v>4.0199999999999996</c:v>
                </c:pt>
                <c:pt idx="44">
                  <c:v>7.37</c:v>
                </c:pt>
                <c:pt idx="45">
                  <c:v>3.28</c:v>
                </c:pt>
                <c:pt idx="46">
                  <c:v>4.47</c:v>
                </c:pt>
                <c:pt idx="47">
                  <c:v>4.2</c:v>
                </c:pt>
                <c:pt idx="48">
                  <c:v>4.17</c:v>
                </c:pt>
                <c:pt idx="49">
                  <c:v>3.54</c:v>
                </c:pt>
                <c:pt idx="50">
                  <c:v>4.2</c:v>
                </c:pt>
                <c:pt idx="51">
                  <c:v>3.49</c:v>
                </c:pt>
                <c:pt idx="52">
                  <c:v>7.26</c:v>
                </c:pt>
                <c:pt idx="53">
                  <c:v>3.07</c:v>
                </c:pt>
                <c:pt idx="54">
                  <c:v>4.32</c:v>
                </c:pt>
                <c:pt idx="55">
                  <c:v>4.2</c:v>
                </c:pt>
                <c:pt idx="56">
                  <c:v>3.49</c:v>
                </c:pt>
                <c:pt idx="57">
                  <c:v>3.94</c:v>
                </c:pt>
                <c:pt idx="58">
                  <c:v>3.41</c:v>
                </c:pt>
                <c:pt idx="59">
                  <c:v>7.2</c:v>
                </c:pt>
                <c:pt idx="60">
                  <c:v>2.62</c:v>
                </c:pt>
                <c:pt idx="61">
                  <c:v>3.26</c:v>
                </c:pt>
                <c:pt idx="62">
                  <c:v>4.62</c:v>
                </c:pt>
                <c:pt idx="63">
                  <c:v>4.2</c:v>
                </c:pt>
                <c:pt idx="64">
                  <c:v>2.59</c:v>
                </c:pt>
                <c:pt idx="65">
                  <c:v>3.06</c:v>
                </c:pt>
                <c:pt idx="66">
                  <c:v>4.3</c:v>
                </c:pt>
                <c:pt idx="67">
                  <c:v>2.8</c:v>
                </c:pt>
                <c:pt idx="68">
                  <c:v>3.29</c:v>
                </c:pt>
                <c:pt idx="69">
                  <c:v>5.8</c:v>
                </c:pt>
              </c:numCache>
            </c:numRef>
          </c:xVal>
          <c:yVal>
            <c:numRef>
              <c:f>'Iteration 2'!$C$26:$C$95</c:f>
              <c:numCache>
                <c:formatCode>General</c:formatCode>
                <c:ptCount val="70"/>
                <c:pt idx="0">
                  <c:v>2.3182497868945831</c:v>
                </c:pt>
                <c:pt idx="1">
                  <c:v>0.56753679483431085</c:v>
                </c:pt>
                <c:pt idx="2">
                  <c:v>-1.4700922951589703</c:v>
                </c:pt>
                <c:pt idx="3">
                  <c:v>1.0857953782518024</c:v>
                </c:pt>
                <c:pt idx="4">
                  <c:v>2.329173703814174</c:v>
                </c:pt>
                <c:pt idx="5">
                  <c:v>6.0492004426669297</c:v>
                </c:pt>
                <c:pt idx="6">
                  <c:v>0.84950059604848605</c:v>
                </c:pt>
                <c:pt idx="7">
                  <c:v>0.16044388135776799</c:v>
                </c:pt>
                <c:pt idx="8">
                  <c:v>4.768270795861163</c:v>
                </c:pt>
                <c:pt idx="9">
                  <c:v>-3.7474653393587047</c:v>
                </c:pt>
                <c:pt idx="10">
                  <c:v>1.0002081272997358</c:v>
                </c:pt>
                <c:pt idx="11">
                  <c:v>-2.7099140181153132</c:v>
                </c:pt>
                <c:pt idx="12">
                  <c:v>-0.59225965076941378</c:v>
                </c:pt>
                <c:pt idx="13">
                  <c:v>4.8244057008414387E-2</c:v>
                </c:pt>
                <c:pt idx="14">
                  <c:v>-2.6392614260696874</c:v>
                </c:pt>
                <c:pt idx="15">
                  <c:v>3.1624640832776976</c:v>
                </c:pt>
                <c:pt idx="16">
                  <c:v>6.1624640832776976</c:v>
                </c:pt>
                <c:pt idx="17">
                  <c:v>0.80641696305865196</c:v>
                </c:pt>
                <c:pt idx="18">
                  <c:v>1.2906659969122778</c:v>
                </c:pt>
                <c:pt idx="19">
                  <c:v>-2.9908584958475828</c:v>
                </c:pt>
                <c:pt idx="20">
                  <c:v>-0.99085849584758279</c:v>
                </c:pt>
                <c:pt idx="21">
                  <c:v>0.68866999603634582</c:v>
                </c:pt>
                <c:pt idx="22">
                  <c:v>2.2890369965497754</c:v>
                </c:pt>
                <c:pt idx="23">
                  <c:v>-2.0887356959790466</c:v>
                </c:pt>
                <c:pt idx="24">
                  <c:v>-1.630328049217006</c:v>
                </c:pt>
                <c:pt idx="25">
                  <c:v>-1.2326855897973488</c:v>
                </c:pt>
                <c:pt idx="26">
                  <c:v>1.237614832661361</c:v>
                </c:pt>
                <c:pt idx="27">
                  <c:v>0.24056175838678584</c:v>
                </c:pt>
                <c:pt idx="28">
                  <c:v>0.23717552420705346</c:v>
                </c:pt>
                <c:pt idx="29">
                  <c:v>-1.8711987575082603</c:v>
                </c:pt>
                <c:pt idx="30">
                  <c:v>-3.231729204138837</c:v>
                </c:pt>
                <c:pt idx="31">
                  <c:v>-0.35138894247815955</c:v>
                </c:pt>
                <c:pt idx="32">
                  <c:v>-4.9748564065623668</c:v>
                </c:pt>
                <c:pt idx="33">
                  <c:v>0.59814527929193773</c:v>
                </c:pt>
                <c:pt idx="34">
                  <c:v>-4.3503547880697546</c:v>
                </c:pt>
                <c:pt idx="35">
                  <c:v>1.8449246699605482</c:v>
                </c:pt>
                <c:pt idx="36">
                  <c:v>-3.117601777545957</c:v>
                </c:pt>
                <c:pt idx="37">
                  <c:v>-8.1684920333036501</c:v>
                </c:pt>
                <c:pt idx="38">
                  <c:v>4.4894094578722097</c:v>
                </c:pt>
                <c:pt idx="39">
                  <c:v>3.4077403492305862</c:v>
                </c:pt>
                <c:pt idx="40">
                  <c:v>7.0091415041524172</c:v>
                </c:pt>
                <c:pt idx="41">
                  <c:v>4.0091415041524172</c:v>
                </c:pt>
                <c:pt idx="42">
                  <c:v>-6.7703324966797851</c:v>
                </c:pt>
                <c:pt idx="43">
                  <c:v>2.369671950782994</c:v>
                </c:pt>
                <c:pt idx="44">
                  <c:v>7.2055477162675317</c:v>
                </c:pt>
                <c:pt idx="45">
                  <c:v>3.5018697754779069</c:v>
                </c:pt>
                <c:pt idx="46">
                  <c:v>1.0487611342126186</c:v>
                </c:pt>
                <c:pt idx="47">
                  <c:v>-1.5922596507694138</c:v>
                </c:pt>
                <c:pt idx="48">
                  <c:v>9.6585813566179013E-3</c:v>
                </c:pt>
                <c:pt idx="49">
                  <c:v>-2.6126969595692842</c:v>
                </c:pt>
                <c:pt idx="50">
                  <c:v>-2.5922596507694138</c:v>
                </c:pt>
                <c:pt idx="51">
                  <c:v>1.0328219827507823</c:v>
                </c:pt>
                <c:pt idx="52">
                  <c:v>0.92358391505336357</c:v>
                </c:pt>
                <c:pt idx="53">
                  <c:v>-3.4160218074261621</c:v>
                </c:pt>
                <c:pt idx="54">
                  <c:v>-3.5912254963610089</c:v>
                </c:pt>
                <c:pt idx="55">
                  <c:v>-3.5922596507694138</c:v>
                </c:pt>
                <c:pt idx="56">
                  <c:v>0.456278525216959</c:v>
                </c:pt>
                <c:pt idx="57">
                  <c:v>-1.2880888338195895</c:v>
                </c:pt>
                <c:pt idx="58">
                  <c:v>0.49936215820678953</c:v>
                </c:pt>
                <c:pt idx="59">
                  <c:v>2.8718002114605383</c:v>
                </c:pt>
                <c:pt idx="60">
                  <c:v>-1.0003089499044684</c:v>
                </c:pt>
                <c:pt idx="61">
                  <c:v>2.4359189851669889</c:v>
                </c:pt>
                <c:pt idx="62">
                  <c:v>0.72526493162122563</c:v>
                </c:pt>
                <c:pt idx="63">
                  <c:v>-1.5922596507694138</c:v>
                </c:pt>
                <c:pt idx="64">
                  <c:v>2.8789971573478041</c:v>
                </c:pt>
                <c:pt idx="65">
                  <c:v>0.47796846374841095</c:v>
                </c:pt>
                <c:pt idx="66">
                  <c:v>-3.2337197442057501</c:v>
                </c:pt>
                <c:pt idx="67">
                  <c:v>2.5195008651256359</c:v>
                </c:pt>
                <c:pt idx="68">
                  <c:v>-0.44338712208528364</c:v>
                </c:pt>
                <c:pt idx="69">
                  <c:v>-7.7243019379645332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4E-4E5B-9A7E-A22A8EDCF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13903"/>
        <c:axId val="1388998927"/>
      </c:scatterChart>
      <c:valAx>
        <c:axId val="1389013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Pressure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8998927"/>
        <c:crosses val="autoZero"/>
        <c:crossBetween val="midCat"/>
      </c:valAx>
      <c:valAx>
        <c:axId val="1388998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01390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Temp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Hydrocarbons</c:v>
          </c:tx>
          <c:spPr>
            <a:ln w="19050">
              <a:noFill/>
            </a:ln>
          </c:spPr>
          <c:xVal>
            <c:numRef>
              <c:f>'70%'!$C$2:$C$71</c:f>
              <c:numCache>
                <c:formatCode>General</c:formatCode>
                <c:ptCount val="70"/>
                <c:pt idx="0">
                  <c:v>34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35</c:v>
                </c:pt>
                <c:pt idx="8">
                  <c:v>62</c:v>
                </c:pt>
                <c:pt idx="9">
                  <c:v>87</c:v>
                </c:pt>
                <c:pt idx="10">
                  <c:v>35</c:v>
                </c:pt>
                <c:pt idx="11">
                  <c:v>89</c:v>
                </c:pt>
                <c:pt idx="12">
                  <c:v>62</c:v>
                </c:pt>
                <c:pt idx="13">
                  <c:v>60</c:v>
                </c:pt>
                <c:pt idx="14">
                  <c:v>35</c:v>
                </c:pt>
                <c:pt idx="15">
                  <c:v>92</c:v>
                </c:pt>
                <c:pt idx="16">
                  <c:v>92</c:v>
                </c:pt>
                <c:pt idx="17">
                  <c:v>60</c:v>
                </c:pt>
                <c:pt idx="18">
                  <c:v>56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62</c:v>
                </c:pt>
                <c:pt idx="23">
                  <c:v>64</c:v>
                </c:pt>
                <c:pt idx="24">
                  <c:v>61</c:v>
                </c:pt>
                <c:pt idx="25">
                  <c:v>61</c:v>
                </c:pt>
                <c:pt idx="26">
                  <c:v>35</c:v>
                </c:pt>
                <c:pt idx="27">
                  <c:v>35</c:v>
                </c:pt>
                <c:pt idx="28">
                  <c:v>33</c:v>
                </c:pt>
                <c:pt idx="29">
                  <c:v>62</c:v>
                </c:pt>
                <c:pt idx="30">
                  <c:v>62</c:v>
                </c:pt>
                <c:pt idx="31">
                  <c:v>61</c:v>
                </c:pt>
                <c:pt idx="32">
                  <c:v>50</c:v>
                </c:pt>
                <c:pt idx="33">
                  <c:v>35</c:v>
                </c:pt>
                <c:pt idx="34">
                  <c:v>59</c:v>
                </c:pt>
                <c:pt idx="35">
                  <c:v>63</c:v>
                </c:pt>
                <c:pt idx="36">
                  <c:v>68</c:v>
                </c:pt>
                <c:pt idx="37">
                  <c:v>69</c:v>
                </c:pt>
                <c:pt idx="38">
                  <c:v>59</c:v>
                </c:pt>
                <c:pt idx="39">
                  <c:v>62</c:v>
                </c:pt>
                <c:pt idx="40">
                  <c:v>61</c:v>
                </c:pt>
                <c:pt idx="41">
                  <c:v>61</c:v>
                </c:pt>
                <c:pt idx="42">
                  <c:v>68</c:v>
                </c:pt>
                <c:pt idx="43">
                  <c:v>61</c:v>
                </c:pt>
                <c:pt idx="44">
                  <c:v>89</c:v>
                </c:pt>
                <c:pt idx="45">
                  <c:v>52</c:v>
                </c:pt>
                <c:pt idx="46">
                  <c:v>59</c:v>
                </c:pt>
                <c:pt idx="47">
                  <c:v>62</c:v>
                </c:pt>
                <c:pt idx="48">
                  <c:v>60</c:v>
                </c:pt>
                <c:pt idx="49">
                  <c:v>44</c:v>
                </c:pt>
                <c:pt idx="50">
                  <c:v>62</c:v>
                </c:pt>
                <c:pt idx="51">
                  <c:v>38</c:v>
                </c:pt>
                <c:pt idx="52">
                  <c:v>92</c:v>
                </c:pt>
                <c:pt idx="53">
                  <c:v>51</c:v>
                </c:pt>
                <c:pt idx="54">
                  <c:v>60</c:v>
                </c:pt>
                <c:pt idx="55">
                  <c:v>62</c:v>
                </c:pt>
                <c:pt idx="56">
                  <c:v>57</c:v>
                </c:pt>
                <c:pt idx="57">
                  <c:v>36</c:v>
                </c:pt>
                <c:pt idx="58">
                  <c:v>54</c:v>
                </c:pt>
                <c:pt idx="59">
                  <c:v>60</c:v>
                </c:pt>
                <c:pt idx="60">
                  <c:v>36</c:v>
                </c:pt>
                <c:pt idx="61">
                  <c:v>36</c:v>
                </c:pt>
                <c:pt idx="62">
                  <c:v>62</c:v>
                </c:pt>
                <c:pt idx="63">
                  <c:v>62</c:v>
                </c:pt>
                <c:pt idx="64">
                  <c:v>37</c:v>
                </c:pt>
                <c:pt idx="65">
                  <c:v>35</c:v>
                </c:pt>
                <c:pt idx="66">
                  <c:v>63</c:v>
                </c:pt>
                <c:pt idx="67">
                  <c:v>35</c:v>
                </c:pt>
                <c:pt idx="68">
                  <c:v>35</c:v>
                </c:pt>
                <c:pt idx="69">
                  <c:v>65</c:v>
                </c:pt>
              </c:numCache>
            </c:numRef>
          </c:xVal>
          <c:yVal>
            <c:numRef>
              <c:f>'70%'!$E$2:$E$71</c:f>
              <c:numCache>
                <c:formatCode>General</c:formatCode>
                <c:ptCount val="70"/>
                <c:pt idx="0">
                  <c:v>23</c:v>
                </c:pt>
                <c:pt idx="1">
                  <c:v>33</c:v>
                </c:pt>
                <c:pt idx="2">
                  <c:v>29</c:v>
                </c:pt>
                <c:pt idx="3">
                  <c:v>34</c:v>
                </c:pt>
                <c:pt idx="4">
                  <c:v>34</c:v>
                </c:pt>
                <c:pt idx="5">
                  <c:v>37</c:v>
                </c:pt>
                <c:pt idx="6">
                  <c:v>33</c:v>
                </c:pt>
                <c:pt idx="7">
                  <c:v>19</c:v>
                </c:pt>
                <c:pt idx="8">
                  <c:v>36</c:v>
                </c:pt>
                <c:pt idx="9">
                  <c:v>43</c:v>
                </c:pt>
                <c:pt idx="10">
                  <c:v>20</c:v>
                </c:pt>
                <c:pt idx="11">
                  <c:v>45</c:v>
                </c:pt>
                <c:pt idx="12">
                  <c:v>31</c:v>
                </c:pt>
                <c:pt idx="13">
                  <c:v>32</c:v>
                </c:pt>
                <c:pt idx="14">
                  <c:v>16</c:v>
                </c:pt>
                <c:pt idx="15">
                  <c:v>55</c:v>
                </c:pt>
                <c:pt idx="16">
                  <c:v>58</c:v>
                </c:pt>
                <c:pt idx="17">
                  <c:v>34</c:v>
                </c:pt>
                <c:pt idx="18">
                  <c:v>33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40</c:v>
                </c:pt>
                <c:pt idx="24">
                  <c:v>29</c:v>
                </c:pt>
                <c:pt idx="25">
                  <c:v>31</c:v>
                </c:pt>
                <c:pt idx="26">
                  <c:v>22</c:v>
                </c:pt>
                <c:pt idx="27">
                  <c:v>19</c:v>
                </c:pt>
                <c:pt idx="28">
                  <c:v>22</c:v>
                </c:pt>
                <c:pt idx="29">
                  <c:v>29</c:v>
                </c:pt>
                <c:pt idx="30">
                  <c:v>28</c:v>
                </c:pt>
                <c:pt idx="31">
                  <c:v>31</c:v>
                </c:pt>
                <c:pt idx="32">
                  <c:v>19</c:v>
                </c:pt>
                <c:pt idx="33">
                  <c:v>21</c:v>
                </c:pt>
                <c:pt idx="34">
                  <c:v>27</c:v>
                </c:pt>
                <c:pt idx="35">
                  <c:v>35</c:v>
                </c:pt>
                <c:pt idx="36">
                  <c:v>30</c:v>
                </c:pt>
                <c:pt idx="37">
                  <c:v>32</c:v>
                </c:pt>
                <c:pt idx="38">
                  <c:v>36</c:v>
                </c:pt>
                <c:pt idx="39">
                  <c:v>35</c:v>
                </c:pt>
                <c:pt idx="40">
                  <c:v>38</c:v>
                </c:pt>
                <c:pt idx="41">
                  <c:v>35</c:v>
                </c:pt>
                <c:pt idx="42">
                  <c:v>35</c:v>
                </c:pt>
                <c:pt idx="43">
                  <c:v>33</c:v>
                </c:pt>
                <c:pt idx="44">
                  <c:v>58</c:v>
                </c:pt>
                <c:pt idx="45">
                  <c:v>29</c:v>
                </c:pt>
                <c:pt idx="46">
                  <c:v>33</c:v>
                </c:pt>
                <c:pt idx="47">
                  <c:v>30</c:v>
                </c:pt>
                <c:pt idx="48">
                  <c:v>31</c:v>
                </c:pt>
                <c:pt idx="49">
                  <c:v>22</c:v>
                </c:pt>
                <c:pt idx="50">
                  <c:v>29</c:v>
                </c:pt>
                <c:pt idx="51">
                  <c:v>24</c:v>
                </c:pt>
                <c:pt idx="52">
                  <c:v>52</c:v>
                </c:pt>
                <c:pt idx="53">
                  <c:v>21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23</c:v>
                </c:pt>
                <c:pt idx="58">
                  <c:v>27</c:v>
                </c:pt>
                <c:pt idx="59">
                  <c:v>46</c:v>
                </c:pt>
                <c:pt idx="60">
                  <c:v>18</c:v>
                </c:pt>
                <c:pt idx="61">
                  <c:v>24</c:v>
                </c:pt>
                <c:pt idx="62">
                  <c:v>34</c:v>
                </c:pt>
                <c:pt idx="63">
                  <c:v>30</c:v>
                </c:pt>
                <c:pt idx="64">
                  <c:v>22</c:v>
                </c:pt>
                <c:pt idx="65">
                  <c:v>21</c:v>
                </c:pt>
                <c:pt idx="66">
                  <c:v>29</c:v>
                </c:pt>
                <c:pt idx="67">
                  <c:v>22</c:v>
                </c:pt>
                <c:pt idx="68">
                  <c:v>21</c:v>
                </c:pt>
                <c:pt idx="6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D-42A4-90BA-A047AB429A11}"/>
            </c:ext>
          </c:extLst>
        </c:ser>
        <c:ser>
          <c:idx val="1"/>
          <c:order val="1"/>
          <c:tx>
            <c:v>Predicted Hydrocarbons</c:v>
          </c:tx>
          <c:spPr>
            <a:ln w="19050">
              <a:noFill/>
            </a:ln>
          </c:spPr>
          <c:xVal>
            <c:numRef>
              <c:f>'70%'!$C$2:$C$71</c:f>
              <c:numCache>
                <c:formatCode>General</c:formatCode>
                <c:ptCount val="70"/>
                <c:pt idx="0">
                  <c:v>34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35</c:v>
                </c:pt>
                <c:pt idx="8">
                  <c:v>62</c:v>
                </c:pt>
                <c:pt idx="9">
                  <c:v>87</c:v>
                </c:pt>
                <c:pt idx="10">
                  <c:v>35</c:v>
                </c:pt>
                <c:pt idx="11">
                  <c:v>89</c:v>
                </c:pt>
                <c:pt idx="12">
                  <c:v>62</c:v>
                </c:pt>
                <c:pt idx="13">
                  <c:v>60</c:v>
                </c:pt>
                <c:pt idx="14">
                  <c:v>35</c:v>
                </c:pt>
                <c:pt idx="15">
                  <c:v>92</c:v>
                </c:pt>
                <c:pt idx="16">
                  <c:v>92</c:v>
                </c:pt>
                <c:pt idx="17">
                  <c:v>60</c:v>
                </c:pt>
                <c:pt idx="18">
                  <c:v>56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62</c:v>
                </c:pt>
                <c:pt idx="23">
                  <c:v>64</c:v>
                </c:pt>
                <c:pt idx="24">
                  <c:v>61</c:v>
                </c:pt>
                <c:pt idx="25">
                  <c:v>61</c:v>
                </c:pt>
                <c:pt idx="26">
                  <c:v>35</c:v>
                </c:pt>
                <c:pt idx="27">
                  <c:v>35</c:v>
                </c:pt>
                <c:pt idx="28">
                  <c:v>33</c:v>
                </c:pt>
                <c:pt idx="29">
                  <c:v>62</c:v>
                </c:pt>
                <c:pt idx="30">
                  <c:v>62</c:v>
                </c:pt>
                <c:pt idx="31">
                  <c:v>61</c:v>
                </c:pt>
                <c:pt idx="32">
                  <c:v>50</c:v>
                </c:pt>
                <c:pt idx="33">
                  <c:v>35</c:v>
                </c:pt>
                <c:pt idx="34">
                  <c:v>59</c:v>
                </c:pt>
                <c:pt idx="35">
                  <c:v>63</c:v>
                </c:pt>
                <c:pt idx="36">
                  <c:v>68</c:v>
                </c:pt>
                <c:pt idx="37">
                  <c:v>69</c:v>
                </c:pt>
                <c:pt idx="38">
                  <c:v>59</c:v>
                </c:pt>
                <c:pt idx="39">
                  <c:v>62</c:v>
                </c:pt>
                <c:pt idx="40">
                  <c:v>61</c:v>
                </c:pt>
                <c:pt idx="41">
                  <c:v>61</c:v>
                </c:pt>
                <c:pt idx="42">
                  <c:v>68</c:v>
                </c:pt>
                <c:pt idx="43">
                  <c:v>61</c:v>
                </c:pt>
                <c:pt idx="44">
                  <c:v>89</c:v>
                </c:pt>
                <c:pt idx="45">
                  <c:v>52</c:v>
                </c:pt>
                <c:pt idx="46">
                  <c:v>59</c:v>
                </c:pt>
                <c:pt idx="47">
                  <c:v>62</c:v>
                </c:pt>
                <c:pt idx="48">
                  <c:v>60</c:v>
                </c:pt>
                <c:pt idx="49">
                  <c:v>44</c:v>
                </c:pt>
                <c:pt idx="50">
                  <c:v>62</c:v>
                </c:pt>
                <c:pt idx="51">
                  <c:v>38</c:v>
                </c:pt>
                <c:pt idx="52">
                  <c:v>92</c:v>
                </c:pt>
                <c:pt idx="53">
                  <c:v>51</c:v>
                </c:pt>
                <c:pt idx="54">
                  <c:v>60</c:v>
                </c:pt>
                <c:pt idx="55">
                  <c:v>62</c:v>
                </c:pt>
                <c:pt idx="56">
                  <c:v>57</c:v>
                </c:pt>
                <c:pt idx="57">
                  <c:v>36</c:v>
                </c:pt>
                <c:pt idx="58">
                  <c:v>54</c:v>
                </c:pt>
                <c:pt idx="59">
                  <c:v>60</c:v>
                </c:pt>
                <c:pt idx="60">
                  <c:v>36</c:v>
                </c:pt>
                <c:pt idx="61">
                  <c:v>36</c:v>
                </c:pt>
                <c:pt idx="62">
                  <c:v>62</c:v>
                </c:pt>
                <c:pt idx="63">
                  <c:v>62</c:v>
                </c:pt>
                <c:pt idx="64">
                  <c:v>37</c:v>
                </c:pt>
                <c:pt idx="65">
                  <c:v>35</c:v>
                </c:pt>
                <c:pt idx="66">
                  <c:v>63</c:v>
                </c:pt>
                <c:pt idx="67">
                  <c:v>35</c:v>
                </c:pt>
                <c:pt idx="68">
                  <c:v>35</c:v>
                </c:pt>
                <c:pt idx="69">
                  <c:v>65</c:v>
                </c:pt>
              </c:numCache>
            </c:numRef>
          </c:xVal>
          <c:yVal>
            <c:numRef>
              <c:f>'Iteration 2'!$B$26:$B$95</c:f>
              <c:numCache>
                <c:formatCode>General</c:formatCode>
                <c:ptCount val="70"/>
                <c:pt idx="0">
                  <c:v>20.681750213105417</c:v>
                </c:pt>
                <c:pt idx="1">
                  <c:v>32.432463205165689</c:v>
                </c:pt>
                <c:pt idx="2">
                  <c:v>30.47009229515897</c:v>
                </c:pt>
                <c:pt idx="3">
                  <c:v>32.914204621748198</c:v>
                </c:pt>
                <c:pt idx="4">
                  <c:v>31.670826296185826</c:v>
                </c:pt>
                <c:pt idx="5">
                  <c:v>30.95079955733307</c:v>
                </c:pt>
                <c:pt idx="6">
                  <c:v>32.150499403951514</c:v>
                </c:pt>
                <c:pt idx="7">
                  <c:v>18.839556118642232</c:v>
                </c:pt>
                <c:pt idx="8">
                  <c:v>31.231729204138837</c:v>
                </c:pt>
                <c:pt idx="9">
                  <c:v>46.747465339358705</c:v>
                </c:pt>
                <c:pt idx="10">
                  <c:v>18.999791872700264</c:v>
                </c:pt>
                <c:pt idx="11">
                  <c:v>47.709914018115313</c:v>
                </c:pt>
                <c:pt idx="12">
                  <c:v>31.592259650769414</c:v>
                </c:pt>
                <c:pt idx="13">
                  <c:v>31.951755942991586</c:v>
                </c:pt>
                <c:pt idx="14">
                  <c:v>18.639261426069687</c:v>
                </c:pt>
                <c:pt idx="15">
                  <c:v>51.837535916722302</c:v>
                </c:pt>
                <c:pt idx="16">
                  <c:v>51.837535916722302</c:v>
                </c:pt>
                <c:pt idx="17">
                  <c:v>33.193583036941348</c:v>
                </c:pt>
                <c:pt idx="18">
                  <c:v>31.709334003087722</c:v>
                </c:pt>
                <c:pt idx="19">
                  <c:v>30.990858495847583</c:v>
                </c:pt>
                <c:pt idx="20">
                  <c:v>30.990858495847583</c:v>
                </c:pt>
                <c:pt idx="21">
                  <c:v>31.311330003963654</c:v>
                </c:pt>
                <c:pt idx="22">
                  <c:v>30.710963003450225</c:v>
                </c:pt>
                <c:pt idx="23">
                  <c:v>42.088735695979047</c:v>
                </c:pt>
                <c:pt idx="24">
                  <c:v>30.630328049217006</c:v>
                </c:pt>
                <c:pt idx="25">
                  <c:v>32.232685589797349</c:v>
                </c:pt>
                <c:pt idx="26">
                  <c:v>20.762385167338639</c:v>
                </c:pt>
                <c:pt idx="27">
                  <c:v>18.759438241613214</c:v>
                </c:pt>
                <c:pt idx="28">
                  <c:v>21.762824475792947</c:v>
                </c:pt>
                <c:pt idx="29">
                  <c:v>30.87119875750826</c:v>
                </c:pt>
                <c:pt idx="30">
                  <c:v>31.231729204138837</c:v>
                </c:pt>
                <c:pt idx="31">
                  <c:v>31.35138894247816</c:v>
                </c:pt>
                <c:pt idx="32">
                  <c:v>23.974856406562367</c:v>
                </c:pt>
                <c:pt idx="33">
                  <c:v>20.401854720708062</c:v>
                </c:pt>
                <c:pt idx="34">
                  <c:v>31.350354788069755</c:v>
                </c:pt>
                <c:pt idx="35">
                  <c:v>33.155075330039452</c:v>
                </c:pt>
                <c:pt idx="36">
                  <c:v>33.117601777545957</c:v>
                </c:pt>
                <c:pt idx="37">
                  <c:v>40.16849203330365</c:v>
                </c:pt>
                <c:pt idx="38">
                  <c:v>31.51059054212779</c:v>
                </c:pt>
                <c:pt idx="39">
                  <c:v>31.592259650769414</c:v>
                </c:pt>
                <c:pt idx="40">
                  <c:v>30.990858495847583</c:v>
                </c:pt>
                <c:pt idx="41">
                  <c:v>30.990858495847583</c:v>
                </c:pt>
                <c:pt idx="42">
                  <c:v>41.770332496679785</c:v>
                </c:pt>
                <c:pt idx="43">
                  <c:v>30.630328049217006</c:v>
                </c:pt>
                <c:pt idx="44">
                  <c:v>50.794452283732468</c:v>
                </c:pt>
                <c:pt idx="45">
                  <c:v>25.498130224522093</c:v>
                </c:pt>
                <c:pt idx="46">
                  <c:v>31.951238865787381</c:v>
                </c:pt>
                <c:pt idx="47">
                  <c:v>31.592259650769414</c:v>
                </c:pt>
                <c:pt idx="48">
                  <c:v>30.990341418643382</c:v>
                </c:pt>
                <c:pt idx="49">
                  <c:v>24.612696959569284</c:v>
                </c:pt>
                <c:pt idx="50">
                  <c:v>31.592259650769414</c:v>
                </c:pt>
                <c:pt idx="51">
                  <c:v>22.967178017249218</c:v>
                </c:pt>
                <c:pt idx="52">
                  <c:v>51.076416084946636</c:v>
                </c:pt>
                <c:pt idx="53">
                  <c:v>24.416021807426162</c:v>
                </c:pt>
                <c:pt idx="54">
                  <c:v>31.591225496361009</c:v>
                </c:pt>
                <c:pt idx="55">
                  <c:v>31.592259650769414</c:v>
                </c:pt>
                <c:pt idx="56">
                  <c:v>27.543721474783041</c:v>
                </c:pt>
                <c:pt idx="57">
                  <c:v>24.288088833819589</c:v>
                </c:pt>
                <c:pt idx="58">
                  <c:v>26.50063784179321</c:v>
                </c:pt>
                <c:pt idx="59">
                  <c:v>43.128199788539462</c:v>
                </c:pt>
                <c:pt idx="60">
                  <c:v>19.000308949904468</c:v>
                </c:pt>
                <c:pt idx="61">
                  <c:v>21.564081014833011</c:v>
                </c:pt>
                <c:pt idx="62">
                  <c:v>33.274735068378774</c:v>
                </c:pt>
                <c:pt idx="63">
                  <c:v>31.592259650769414</c:v>
                </c:pt>
                <c:pt idx="64">
                  <c:v>19.121002842652196</c:v>
                </c:pt>
                <c:pt idx="65">
                  <c:v>20.522031536251589</c:v>
                </c:pt>
                <c:pt idx="66">
                  <c:v>32.23371974420575</c:v>
                </c:pt>
                <c:pt idx="67">
                  <c:v>19.480499134874364</c:v>
                </c:pt>
                <c:pt idx="68">
                  <c:v>21.443387122085284</c:v>
                </c:pt>
                <c:pt idx="69">
                  <c:v>38.724301937964533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D-42A4-90BA-A047AB429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585615"/>
        <c:axId val="1477583535"/>
      </c:scatterChart>
      <c:valAx>
        <c:axId val="147758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7583535"/>
        <c:crosses val="autoZero"/>
        <c:crossBetween val="midCat"/>
      </c:valAx>
      <c:valAx>
        <c:axId val="1477583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Hydrocarbons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758561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Pressure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Hydrocarbons</c:v>
          </c:tx>
          <c:spPr>
            <a:ln w="19050">
              <a:noFill/>
            </a:ln>
          </c:spPr>
          <c:xVal>
            <c:numRef>
              <c:f>'70%'!$D$2:$D$71</c:f>
              <c:numCache>
                <c:formatCode>General</c:formatCode>
                <c:ptCount val="70"/>
                <c:pt idx="0">
                  <c:v>3.16</c:v>
                </c:pt>
                <c:pt idx="1">
                  <c:v>4.53</c:v>
                </c:pt>
                <c:pt idx="2">
                  <c:v>3.98</c:v>
                </c:pt>
                <c:pt idx="3">
                  <c:v>4.53</c:v>
                </c:pt>
                <c:pt idx="4">
                  <c:v>4.4000000000000004</c:v>
                </c:pt>
                <c:pt idx="5">
                  <c:v>4.0999999999999996</c:v>
                </c:pt>
                <c:pt idx="6">
                  <c:v>4.6399999999999997</c:v>
                </c:pt>
                <c:pt idx="7">
                  <c:v>2.64</c:v>
                </c:pt>
                <c:pt idx="8">
                  <c:v>4.1100000000000003</c:v>
                </c:pt>
                <c:pt idx="9">
                  <c:v>6.48</c:v>
                </c:pt>
                <c:pt idx="10">
                  <c:v>2.68</c:v>
                </c:pt>
                <c:pt idx="11">
                  <c:v>6.6</c:v>
                </c:pt>
                <c:pt idx="12">
                  <c:v>4.2</c:v>
                </c:pt>
                <c:pt idx="13">
                  <c:v>4.41</c:v>
                </c:pt>
                <c:pt idx="14">
                  <c:v>2.59</c:v>
                </c:pt>
                <c:pt idx="15">
                  <c:v>7.45</c:v>
                </c:pt>
                <c:pt idx="16">
                  <c:v>7.45</c:v>
                </c:pt>
                <c:pt idx="17">
                  <c:v>4.72</c:v>
                </c:pt>
                <c:pt idx="18">
                  <c:v>4.59</c:v>
                </c:pt>
                <c:pt idx="19">
                  <c:v>4.1100000000000003</c:v>
                </c:pt>
                <c:pt idx="20">
                  <c:v>4.1100000000000003</c:v>
                </c:pt>
                <c:pt idx="21">
                  <c:v>4.1900000000000004</c:v>
                </c:pt>
                <c:pt idx="22">
                  <c:v>3.98</c:v>
                </c:pt>
                <c:pt idx="23">
                  <c:v>6.7</c:v>
                </c:pt>
                <c:pt idx="24">
                  <c:v>4.0199999999999996</c:v>
                </c:pt>
                <c:pt idx="25">
                  <c:v>4.42</c:v>
                </c:pt>
                <c:pt idx="26">
                  <c:v>3.12</c:v>
                </c:pt>
                <c:pt idx="27">
                  <c:v>2.62</c:v>
                </c:pt>
                <c:pt idx="28">
                  <c:v>3.49</c:v>
                </c:pt>
                <c:pt idx="29">
                  <c:v>4.0199999999999996</c:v>
                </c:pt>
                <c:pt idx="30">
                  <c:v>4.1100000000000003</c:v>
                </c:pt>
                <c:pt idx="31">
                  <c:v>4.2</c:v>
                </c:pt>
                <c:pt idx="32">
                  <c:v>3.02</c:v>
                </c:pt>
                <c:pt idx="33">
                  <c:v>3.03</c:v>
                </c:pt>
                <c:pt idx="34">
                  <c:v>4.32</c:v>
                </c:pt>
                <c:pt idx="35">
                  <c:v>4.53</c:v>
                </c:pt>
                <c:pt idx="36">
                  <c:v>4.22</c:v>
                </c:pt>
                <c:pt idx="37">
                  <c:v>5.92</c:v>
                </c:pt>
                <c:pt idx="38">
                  <c:v>4.3600000000000003</c:v>
                </c:pt>
                <c:pt idx="39">
                  <c:v>4.2</c:v>
                </c:pt>
                <c:pt idx="40">
                  <c:v>4.1100000000000003</c:v>
                </c:pt>
                <c:pt idx="41">
                  <c:v>4.1100000000000003</c:v>
                </c:pt>
                <c:pt idx="42">
                  <c:v>6.38</c:v>
                </c:pt>
                <c:pt idx="43">
                  <c:v>4.0199999999999996</c:v>
                </c:pt>
                <c:pt idx="44">
                  <c:v>7.37</c:v>
                </c:pt>
                <c:pt idx="45">
                  <c:v>3.28</c:v>
                </c:pt>
                <c:pt idx="46">
                  <c:v>4.47</c:v>
                </c:pt>
                <c:pt idx="47">
                  <c:v>4.2</c:v>
                </c:pt>
                <c:pt idx="48">
                  <c:v>4.17</c:v>
                </c:pt>
                <c:pt idx="49">
                  <c:v>3.54</c:v>
                </c:pt>
                <c:pt idx="50">
                  <c:v>4.2</c:v>
                </c:pt>
                <c:pt idx="51">
                  <c:v>3.49</c:v>
                </c:pt>
                <c:pt idx="52">
                  <c:v>7.26</c:v>
                </c:pt>
                <c:pt idx="53">
                  <c:v>3.07</c:v>
                </c:pt>
                <c:pt idx="54">
                  <c:v>4.32</c:v>
                </c:pt>
                <c:pt idx="55">
                  <c:v>4.2</c:v>
                </c:pt>
                <c:pt idx="56">
                  <c:v>3.49</c:v>
                </c:pt>
                <c:pt idx="57">
                  <c:v>3.94</c:v>
                </c:pt>
                <c:pt idx="58">
                  <c:v>3.41</c:v>
                </c:pt>
                <c:pt idx="59">
                  <c:v>7.2</c:v>
                </c:pt>
                <c:pt idx="60">
                  <c:v>2.62</c:v>
                </c:pt>
                <c:pt idx="61">
                  <c:v>3.26</c:v>
                </c:pt>
                <c:pt idx="62">
                  <c:v>4.62</c:v>
                </c:pt>
                <c:pt idx="63">
                  <c:v>4.2</c:v>
                </c:pt>
                <c:pt idx="64">
                  <c:v>2.59</c:v>
                </c:pt>
                <c:pt idx="65">
                  <c:v>3.06</c:v>
                </c:pt>
                <c:pt idx="66">
                  <c:v>4.3</c:v>
                </c:pt>
                <c:pt idx="67">
                  <c:v>2.8</c:v>
                </c:pt>
                <c:pt idx="68">
                  <c:v>3.29</c:v>
                </c:pt>
                <c:pt idx="69">
                  <c:v>5.8</c:v>
                </c:pt>
              </c:numCache>
            </c:numRef>
          </c:xVal>
          <c:yVal>
            <c:numRef>
              <c:f>'70%'!$E$2:$E$71</c:f>
              <c:numCache>
                <c:formatCode>General</c:formatCode>
                <c:ptCount val="70"/>
                <c:pt idx="0">
                  <c:v>23</c:v>
                </c:pt>
                <c:pt idx="1">
                  <c:v>33</c:v>
                </c:pt>
                <c:pt idx="2">
                  <c:v>29</c:v>
                </c:pt>
                <c:pt idx="3">
                  <c:v>34</c:v>
                </c:pt>
                <c:pt idx="4">
                  <c:v>34</c:v>
                </c:pt>
                <c:pt idx="5">
                  <c:v>37</c:v>
                </c:pt>
                <c:pt idx="6">
                  <c:v>33</c:v>
                </c:pt>
                <c:pt idx="7">
                  <c:v>19</c:v>
                </c:pt>
                <c:pt idx="8">
                  <c:v>36</c:v>
                </c:pt>
                <c:pt idx="9">
                  <c:v>43</c:v>
                </c:pt>
                <c:pt idx="10">
                  <c:v>20</c:v>
                </c:pt>
                <c:pt idx="11">
                  <c:v>45</c:v>
                </c:pt>
                <c:pt idx="12">
                  <c:v>31</c:v>
                </c:pt>
                <c:pt idx="13">
                  <c:v>32</c:v>
                </c:pt>
                <c:pt idx="14">
                  <c:v>16</c:v>
                </c:pt>
                <c:pt idx="15">
                  <c:v>55</c:v>
                </c:pt>
                <c:pt idx="16">
                  <c:v>58</c:v>
                </c:pt>
                <c:pt idx="17">
                  <c:v>34</c:v>
                </c:pt>
                <c:pt idx="18">
                  <c:v>33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40</c:v>
                </c:pt>
                <c:pt idx="24">
                  <c:v>29</c:v>
                </c:pt>
                <c:pt idx="25">
                  <c:v>31</c:v>
                </c:pt>
                <c:pt idx="26">
                  <c:v>22</c:v>
                </c:pt>
                <c:pt idx="27">
                  <c:v>19</c:v>
                </c:pt>
                <c:pt idx="28">
                  <c:v>22</c:v>
                </c:pt>
                <c:pt idx="29">
                  <c:v>29</c:v>
                </c:pt>
                <c:pt idx="30">
                  <c:v>28</c:v>
                </c:pt>
                <c:pt idx="31">
                  <c:v>31</c:v>
                </c:pt>
                <c:pt idx="32">
                  <c:v>19</c:v>
                </c:pt>
                <c:pt idx="33">
                  <c:v>21</c:v>
                </c:pt>
                <c:pt idx="34">
                  <c:v>27</c:v>
                </c:pt>
                <c:pt idx="35">
                  <c:v>35</c:v>
                </c:pt>
                <c:pt idx="36">
                  <c:v>30</c:v>
                </c:pt>
                <c:pt idx="37">
                  <c:v>32</c:v>
                </c:pt>
                <c:pt idx="38">
                  <c:v>36</c:v>
                </c:pt>
                <c:pt idx="39">
                  <c:v>35</c:v>
                </c:pt>
                <c:pt idx="40">
                  <c:v>38</c:v>
                </c:pt>
                <c:pt idx="41">
                  <c:v>35</c:v>
                </c:pt>
                <c:pt idx="42">
                  <c:v>35</c:v>
                </c:pt>
                <c:pt idx="43">
                  <c:v>33</c:v>
                </c:pt>
                <c:pt idx="44">
                  <c:v>58</c:v>
                </c:pt>
                <c:pt idx="45">
                  <c:v>29</c:v>
                </c:pt>
                <c:pt idx="46">
                  <c:v>33</c:v>
                </c:pt>
                <c:pt idx="47">
                  <c:v>30</c:v>
                </c:pt>
                <c:pt idx="48">
                  <c:v>31</c:v>
                </c:pt>
                <c:pt idx="49">
                  <c:v>22</c:v>
                </c:pt>
                <c:pt idx="50">
                  <c:v>29</c:v>
                </c:pt>
                <c:pt idx="51">
                  <c:v>24</c:v>
                </c:pt>
                <c:pt idx="52">
                  <c:v>52</c:v>
                </c:pt>
                <c:pt idx="53">
                  <c:v>21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23</c:v>
                </c:pt>
                <c:pt idx="58">
                  <c:v>27</c:v>
                </c:pt>
                <c:pt idx="59">
                  <c:v>46</c:v>
                </c:pt>
                <c:pt idx="60">
                  <c:v>18</c:v>
                </c:pt>
                <c:pt idx="61">
                  <c:v>24</c:v>
                </c:pt>
                <c:pt idx="62">
                  <c:v>34</c:v>
                </c:pt>
                <c:pt idx="63">
                  <c:v>30</c:v>
                </c:pt>
                <c:pt idx="64">
                  <c:v>22</c:v>
                </c:pt>
                <c:pt idx="65">
                  <c:v>21</c:v>
                </c:pt>
                <c:pt idx="66">
                  <c:v>29</c:v>
                </c:pt>
                <c:pt idx="67">
                  <c:v>22</c:v>
                </c:pt>
                <c:pt idx="68">
                  <c:v>21</c:v>
                </c:pt>
                <c:pt idx="6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40-413D-9D54-31BA7AA1DBBD}"/>
            </c:ext>
          </c:extLst>
        </c:ser>
        <c:ser>
          <c:idx val="1"/>
          <c:order val="1"/>
          <c:tx>
            <c:v>Predicted Hydrocarbons</c:v>
          </c:tx>
          <c:spPr>
            <a:ln w="19050">
              <a:noFill/>
            </a:ln>
          </c:spPr>
          <c:xVal>
            <c:numRef>
              <c:f>'70%'!$D$2:$D$71</c:f>
              <c:numCache>
                <c:formatCode>General</c:formatCode>
                <c:ptCount val="70"/>
                <c:pt idx="0">
                  <c:v>3.16</c:v>
                </c:pt>
                <c:pt idx="1">
                  <c:v>4.53</c:v>
                </c:pt>
                <c:pt idx="2">
                  <c:v>3.98</c:v>
                </c:pt>
                <c:pt idx="3">
                  <c:v>4.53</c:v>
                </c:pt>
                <c:pt idx="4">
                  <c:v>4.4000000000000004</c:v>
                </c:pt>
                <c:pt idx="5">
                  <c:v>4.0999999999999996</c:v>
                </c:pt>
                <c:pt idx="6">
                  <c:v>4.6399999999999997</c:v>
                </c:pt>
                <c:pt idx="7">
                  <c:v>2.64</c:v>
                </c:pt>
                <c:pt idx="8">
                  <c:v>4.1100000000000003</c:v>
                </c:pt>
                <c:pt idx="9">
                  <c:v>6.48</c:v>
                </c:pt>
                <c:pt idx="10">
                  <c:v>2.68</c:v>
                </c:pt>
                <c:pt idx="11">
                  <c:v>6.6</c:v>
                </c:pt>
                <c:pt idx="12">
                  <c:v>4.2</c:v>
                </c:pt>
                <c:pt idx="13">
                  <c:v>4.41</c:v>
                </c:pt>
                <c:pt idx="14">
                  <c:v>2.59</c:v>
                </c:pt>
                <c:pt idx="15">
                  <c:v>7.45</c:v>
                </c:pt>
                <c:pt idx="16">
                  <c:v>7.45</c:v>
                </c:pt>
                <c:pt idx="17">
                  <c:v>4.72</c:v>
                </c:pt>
                <c:pt idx="18">
                  <c:v>4.59</c:v>
                </c:pt>
                <c:pt idx="19">
                  <c:v>4.1100000000000003</c:v>
                </c:pt>
                <c:pt idx="20">
                  <c:v>4.1100000000000003</c:v>
                </c:pt>
                <c:pt idx="21">
                  <c:v>4.1900000000000004</c:v>
                </c:pt>
                <c:pt idx="22">
                  <c:v>3.98</c:v>
                </c:pt>
                <c:pt idx="23">
                  <c:v>6.7</c:v>
                </c:pt>
                <c:pt idx="24">
                  <c:v>4.0199999999999996</c:v>
                </c:pt>
                <c:pt idx="25">
                  <c:v>4.42</c:v>
                </c:pt>
                <c:pt idx="26">
                  <c:v>3.12</c:v>
                </c:pt>
                <c:pt idx="27">
                  <c:v>2.62</c:v>
                </c:pt>
                <c:pt idx="28">
                  <c:v>3.49</c:v>
                </c:pt>
                <c:pt idx="29">
                  <c:v>4.0199999999999996</c:v>
                </c:pt>
                <c:pt idx="30">
                  <c:v>4.1100000000000003</c:v>
                </c:pt>
                <c:pt idx="31">
                  <c:v>4.2</c:v>
                </c:pt>
                <c:pt idx="32">
                  <c:v>3.02</c:v>
                </c:pt>
                <c:pt idx="33">
                  <c:v>3.03</c:v>
                </c:pt>
                <c:pt idx="34">
                  <c:v>4.32</c:v>
                </c:pt>
                <c:pt idx="35">
                  <c:v>4.53</c:v>
                </c:pt>
                <c:pt idx="36">
                  <c:v>4.22</c:v>
                </c:pt>
                <c:pt idx="37">
                  <c:v>5.92</c:v>
                </c:pt>
                <c:pt idx="38">
                  <c:v>4.3600000000000003</c:v>
                </c:pt>
                <c:pt idx="39">
                  <c:v>4.2</c:v>
                </c:pt>
                <c:pt idx="40">
                  <c:v>4.1100000000000003</c:v>
                </c:pt>
                <c:pt idx="41">
                  <c:v>4.1100000000000003</c:v>
                </c:pt>
                <c:pt idx="42">
                  <c:v>6.38</c:v>
                </c:pt>
                <c:pt idx="43">
                  <c:v>4.0199999999999996</c:v>
                </c:pt>
                <c:pt idx="44">
                  <c:v>7.37</c:v>
                </c:pt>
                <c:pt idx="45">
                  <c:v>3.28</c:v>
                </c:pt>
                <c:pt idx="46">
                  <c:v>4.47</c:v>
                </c:pt>
                <c:pt idx="47">
                  <c:v>4.2</c:v>
                </c:pt>
                <c:pt idx="48">
                  <c:v>4.17</c:v>
                </c:pt>
                <c:pt idx="49">
                  <c:v>3.54</c:v>
                </c:pt>
                <c:pt idx="50">
                  <c:v>4.2</c:v>
                </c:pt>
                <c:pt idx="51">
                  <c:v>3.49</c:v>
                </c:pt>
                <c:pt idx="52">
                  <c:v>7.26</c:v>
                </c:pt>
                <c:pt idx="53">
                  <c:v>3.07</c:v>
                </c:pt>
                <c:pt idx="54">
                  <c:v>4.32</c:v>
                </c:pt>
                <c:pt idx="55">
                  <c:v>4.2</c:v>
                </c:pt>
                <c:pt idx="56">
                  <c:v>3.49</c:v>
                </c:pt>
                <c:pt idx="57">
                  <c:v>3.94</c:v>
                </c:pt>
                <c:pt idx="58">
                  <c:v>3.41</c:v>
                </c:pt>
                <c:pt idx="59">
                  <c:v>7.2</c:v>
                </c:pt>
                <c:pt idx="60">
                  <c:v>2.62</c:v>
                </c:pt>
                <c:pt idx="61">
                  <c:v>3.26</c:v>
                </c:pt>
                <c:pt idx="62">
                  <c:v>4.62</c:v>
                </c:pt>
                <c:pt idx="63">
                  <c:v>4.2</c:v>
                </c:pt>
                <c:pt idx="64">
                  <c:v>2.59</c:v>
                </c:pt>
                <c:pt idx="65">
                  <c:v>3.06</c:v>
                </c:pt>
                <c:pt idx="66">
                  <c:v>4.3</c:v>
                </c:pt>
                <c:pt idx="67">
                  <c:v>2.8</c:v>
                </c:pt>
                <c:pt idx="68">
                  <c:v>3.29</c:v>
                </c:pt>
                <c:pt idx="69">
                  <c:v>5.8</c:v>
                </c:pt>
              </c:numCache>
            </c:numRef>
          </c:xVal>
          <c:yVal>
            <c:numRef>
              <c:f>'Iteration 2'!$B$26:$B$95</c:f>
              <c:numCache>
                <c:formatCode>General</c:formatCode>
                <c:ptCount val="70"/>
                <c:pt idx="0">
                  <c:v>20.681750213105417</c:v>
                </c:pt>
                <c:pt idx="1">
                  <c:v>32.432463205165689</c:v>
                </c:pt>
                <c:pt idx="2">
                  <c:v>30.47009229515897</c:v>
                </c:pt>
                <c:pt idx="3">
                  <c:v>32.914204621748198</c:v>
                </c:pt>
                <c:pt idx="4">
                  <c:v>31.670826296185826</c:v>
                </c:pt>
                <c:pt idx="5">
                  <c:v>30.95079955733307</c:v>
                </c:pt>
                <c:pt idx="6">
                  <c:v>32.150499403951514</c:v>
                </c:pt>
                <c:pt idx="7">
                  <c:v>18.839556118642232</c:v>
                </c:pt>
                <c:pt idx="8">
                  <c:v>31.231729204138837</c:v>
                </c:pt>
                <c:pt idx="9">
                  <c:v>46.747465339358705</c:v>
                </c:pt>
                <c:pt idx="10">
                  <c:v>18.999791872700264</c:v>
                </c:pt>
                <c:pt idx="11">
                  <c:v>47.709914018115313</c:v>
                </c:pt>
                <c:pt idx="12">
                  <c:v>31.592259650769414</c:v>
                </c:pt>
                <c:pt idx="13">
                  <c:v>31.951755942991586</c:v>
                </c:pt>
                <c:pt idx="14">
                  <c:v>18.639261426069687</c:v>
                </c:pt>
                <c:pt idx="15">
                  <c:v>51.837535916722302</c:v>
                </c:pt>
                <c:pt idx="16">
                  <c:v>51.837535916722302</c:v>
                </c:pt>
                <c:pt idx="17">
                  <c:v>33.193583036941348</c:v>
                </c:pt>
                <c:pt idx="18">
                  <c:v>31.709334003087722</c:v>
                </c:pt>
                <c:pt idx="19">
                  <c:v>30.990858495847583</c:v>
                </c:pt>
                <c:pt idx="20">
                  <c:v>30.990858495847583</c:v>
                </c:pt>
                <c:pt idx="21">
                  <c:v>31.311330003963654</c:v>
                </c:pt>
                <c:pt idx="22">
                  <c:v>30.710963003450225</c:v>
                </c:pt>
                <c:pt idx="23">
                  <c:v>42.088735695979047</c:v>
                </c:pt>
                <c:pt idx="24">
                  <c:v>30.630328049217006</c:v>
                </c:pt>
                <c:pt idx="25">
                  <c:v>32.232685589797349</c:v>
                </c:pt>
                <c:pt idx="26">
                  <c:v>20.762385167338639</c:v>
                </c:pt>
                <c:pt idx="27">
                  <c:v>18.759438241613214</c:v>
                </c:pt>
                <c:pt idx="28">
                  <c:v>21.762824475792947</c:v>
                </c:pt>
                <c:pt idx="29">
                  <c:v>30.87119875750826</c:v>
                </c:pt>
                <c:pt idx="30">
                  <c:v>31.231729204138837</c:v>
                </c:pt>
                <c:pt idx="31">
                  <c:v>31.35138894247816</c:v>
                </c:pt>
                <c:pt idx="32">
                  <c:v>23.974856406562367</c:v>
                </c:pt>
                <c:pt idx="33">
                  <c:v>20.401854720708062</c:v>
                </c:pt>
                <c:pt idx="34">
                  <c:v>31.350354788069755</c:v>
                </c:pt>
                <c:pt idx="35">
                  <c:v>33.155075330039452</c:v>
                </c:pt>
                <c:pt idx="36">
                  <c:v>33.117601777545957</c:v>
                </c:pt>
                <c:pt idx="37">
                  <c:v>40.16849203330365</c:v>
                </c:pt>
                <c:pt idx="38">
                  <c:v>31.51059054212779</c:v>
                </c:pt>
                <c:pt idx="39">
                  <c:v>31.592259650769414</c:v>
                </c:pt>
                <c:pt idx="40">
                  <c:v>30.990858495847583</c:v>
                </c:pt>
                <c:pt idx="41">
                  <c:v>30.990858495847583</c:v>
                </c:pt>
                <c:pt idx="42">
                  <c:v>41.770332496679785</c:v>
                </c:pt>
                <c:pt idx="43">
                  <c:v>30.630328049217006</c:v>
                </c:pt>
                <c:pt idx="44">
                  <c:v>50.794452283732468</c:v>
                </c:pt>
                <c:pt idx="45">
                  <c:v>25.498130224522093</c:v>
                </c:pt>
                <c:pt idx="46">
                  <c:v>31.951238865787381</c:v>
                </c:pt>
                <c:pt idx="47">
                  <c:v>31.592259650769414</c:v>
                </c:pt>
                <c:pt idx="48">
                  <c:v>30.990341418643382</c:v>
                </c:pt>
                <c:pt idx="49">
                  <c:v>24.612696959569284</c:v>
                </c:pt>
                <c:pt idx="50">
                  <c:v>31.592259650769414</c:v>
                </c:pt>
                <c:pt idx="51">
                  <c:v>22.967178017249218</c:v>
                </c:pt>
                <c:pt idx="52">
                  <c:v>51.076416084946636</c:v>
                </c:pt>
                <c:pt idx="53">
                  <c:v>24.416021807426162</c:v>
                </c:pt>
                <c:pt idx="54">
                  <c:v>31.591225496361009</c:v>
                </c:pt>
                <c:pt idx="55">
                  <c:v>31.592259650769414</c:v>
                </c:pt>
                <c:pt idx="56">
                  <c:v>27.543721474783041</c:v>
                </c:pt>
                <c:pt idx="57">
                  <c:v>24.288088833819589</c:v>
                </c:pt>
                <c:pt idx="58">
                  <c:v>26.50063784179321</c:v>
                </c:pt>
                <c:pt idx="59">
                  <c:v>43.128199788539462</c:v>
                </c:pt>
                <c:pt idx="60">
                  <c:v>19.000308949904468</c:v>
                </c:pt>
                <c:pt idx="61">
                  <c:v>21.564081014833011</c:v>
                </c:pt>
                <c:pt idx="62">
                  <c:v>33.274735068378774</c:v>
                </c:pt>
                <c:pt idx="63">
                  <c:v>31.592259650769414</c:v>
                </c:pt>
                <c:pt idx="64">
                  <c:v>19.121002842652196</c:v>
                </c:pt>
                <c:pt idx="65">
                  <c:v>20.522031536251589</c:v>
                </c:pt>
                <c:pt idx="66">
                  <c:v>32.23371974420575</c:v>
                </c:pt>
                <c:pt idx="67">
                  <c:v>19.480499134874364</c:v>
                </c:pt>
                <c:pt idx="68">
                  <c:v>21.443387122085284</c:v>
                </c:pt>
                <c:pt idx="69">
                  <c:v>38.724301937964533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40-413D-9D54-31BA7AA1D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582703"/>
        <c:axId val="1477585615"/>
      </c:scatterChart>
      <c:valAx>
        <c:axId val="147758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Pressure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7585615"/>
        <c:crosses val="autoZero"/>
        <c:crossBetween val="midCat"/>
      </c:valAx>
      <c:valAx>
        <c:axId val="1477585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Hydrocarbons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758270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'Iteration 2'!$E$26:$E$95</c:f>
              <c:numCache>
                <c:formatCode>General</c:formatCode>
                <c:ptCount val="70"/>
                <c:pt idx="0">
                  <c:v>0.7142857142857143</c:v>
                </c:pt>
                <c:pt idx="1">
                  <c:v>2.1428571428571428</c:v>
                </c:pt>
                <c:pt idx="2">
                  <c:v>3.5714285714285716</c:v>
                </c:pt>
                <c:pt idx="3">
                  <c:v>5</c:v>
                </c:pt>
                <c:pt idx="4">
                  <c:v>6.4285714285714288</c:v>
                </c:pt>
                <c:pt idx="5">
                  <c:v>7.8571428571428577</c:v>
                </c:pt>
                <c:pt idx="6">
                  <c:v>9.2857142857142847</c:v>
                </c:pt>
                <c:pt idx="7">
                  <c:v>10.714285714285714</c:v>
                </c:pt>
                <c:pt idx="8">
                  <c:v>12.142857142857142</c:v>
                </c:pt>
                <c:pt idx="9">
                  <c:v>13.571428571428571</c:v>
                </c:pt>
                <c:pt idx="10">
                  <c:v>15</c:v>
                </c:pt>
                <c:pt idx="11">
                  <c:v>16.428571428571431</c:v>
                </c:pt>
                <c:pt idx="12">
                  <c:v>17.857142857142858</c:v>
                </c:pt>
                <c:pt idx="13">
                  <c:v>19.285714285714288</c:v>
                </c:pt>
                <c:pt idx="14">
                  <c:v>20.714285714285715</c:v>
                </c:pt>
                <c:pt idx="15">
                  <c:v>22.142857142857146</c:v>
                </c:pt>
                <c:pt idx="16">
                  <c:v>23.571428571428573</c:v>
                </c:pt>
                <c:pt idx="17">
                  <c:v>25</c:v>
                </c:pt>
                <c:pt idx="18">
                  <c:v>26.428571428571431</c:v>
                </c:pt>
                <c:pt idx="19">
                  <c:v>27.857142857142858</c:v>
                </c:pt>
                <c:pt idx="20">
                  <c:v>29.285714285714288</c:v>
                </c:pt>
                <c:pt idx="21">
                  <c:v>30.714285714285715</c:v>
                </c:pt>
                <c:pt idx="22">
                  <c:v>32.142857142857146</c:v>
                </c:pt>
                <c:pt idx="23">
                  <c:v>33.571428571428577</c:v>
                </c:pt>
                <c:pt idx="24">
                  <c:v>35</c:v>
                </c:pt>
                <c:pt idx="25">
                  <c:v>36.428571428571431</c:v>
                </c:pt>
                <c:pt idx="26">
                  <c:v>37.857142857142861</c:v>
                </c:pt>
                <c:pt idx="27">
                  <c:v>39.285714285714285</c:v>
                </c:pt>
                <c:pt idx="28">
                  <c:v>40.714285714285715</c:v>
                </c:pt>
                <c:pt idx="29">
                  <c:v>42.142857142857146</c:v>
                </c:pt>
                <c:pt idx="30">
                  <c:v>43.571428571428577</c:v>
                </c:pt>
                <c:pt idx="31">
                  <c:v>45</c:v>
                </c:pt>
                <c:pt idx="32">
                  <c:v>46.428571428571431</c:v>
                </c:pt>
                <c:pt idx="33">
                  <c:v>47.857142857142861</c:v>
                </c:pt>
                <c:pt idx="34">
                  <c:v>49.285714285714285</c:v>
                </c:pt>
                <c:pt idx="35">
                  <c:v>50.714285714285715</c:v>
                </c:pt>
                <c:pt idx="36">
                  <c:v>52.142857142857146</c:v>
                </c:pt>
                <c:pt idx="37">
                  <c:v>53.571428571428577</c:v>
                </c:pt>
                <c:pt idx="38">
                  <c:v>55</c:v>
                </c:pt>
                <c:pt idx="39">
                  <c:v>56.428571428571431</c:v>
                </c:pt>
                <c:pt idx="40">
                  <c:v>57.857142857142861</c:v>
                </c:pt>
                <c:pt idx="41">
                  <c:v>59.285714285714285</c:v>
                </c:pt>
                <c:pt idx="42">
                  <c:v>60.714285714285715</c:v>
                </c:pt>
                <c:pt idx="43">
                  <c:v>62.142857142857146</c:v>
                </c:pt>
                <c:pt idx="44">
                  <c:v>63.571428571428577</c:v>
                </c:pt>
                <c:pt idx="45">
                  <c:v>65</c:v>
                </c:pt>
                <c:pt idx="46">
                  <c:v>66.428571428571431</c:v>
                </c:pt>
                <c:pt idx="47">
                  <c:v>67.857142857142847</c:v>
                </c:pt>
                <c:pt idx="48">
                  <c:v>69.285714285714278</c:v>
                </c:pt>
                <c:pt idx="49">
                  <c:v>70.714285714285708</c:v>
                </c:pt>
                <c:pt idx="50">
                  <c:v>72.142857142857139</c:v>
                </c:pt>
                <c:pt idx="51">
                  <c:v>73.571428571428569</c:v>
                </c:pt>
                <c:pt idx="52">
                  <c:v>75</c:v>
                </c:pt>
                <c:pt idx="53">
                  <c:v>76.428571428571431</c:v>
                </c:pt>
                <c:pt idx="54">
                  <c:v>77.857142857142847</c:v>
                </c:pt>
                <c:pt idx="55">
                  <c:v>79.285714285714278</c:v>
                </c:pt>
                <c:pt idx="56">
                  <c:v>80.714285714285708</c:v>
                </c:pt>
                <c:pt idx="57">
                  <c:v>82.142857142857139</c:v>
                </c:pt>
                <c:pt idx="58">
                  <c:v>83.571428571428569</c:v>
                </c:pt>
                <c:pt idx="59">
                  <c:v>85</c:v>
                </c:pt>
                <c:pt idx="60">
                  <c:v>86.428571428571431</c:v>
                </c:pt>
                <c:pt idx="61">
                  <c:v>87.857142857142847</c:v>
                </c:pt>
                <c:pt idx="62">
                  <c:v>89.285714285714278</c:v>
                </c:pt>
                <c:pt idx="63">
                  <c:v>90.714285714285708</c:v>
                </c:pt>
                <c:pt idx="64">
                  <c:v>92.142857142857139</c:v>
                </c:pt>
                <c:pt idx="65">
                  <c:v>93.571428571428569</c:v>
                </c:pt>
                <c:pt idx="66">
                  <c:v>95</c:v>
                </c:pt>
                <c:pt idx="67">
                  <c:v>96.428571428571431</c:v>
                </c:pt>
                <c:pt idx="68">
                  <c:v>97.857142857142847</c:v>
                </c:pt>
                <c:pt idx="69">
                  <c:v>99.285714285714278</c:v>
                </c:pt>
              </c:numCache>
            </c:numRef>
          </c:xVal>
          <c:yVal>
            <c:numRef>
              <c:f>'Iteration 2'!$F$26:$F$95</c:f>
              <c:numCache>
                <c:formatCode>General</c:formatCode>
                <c:ptCount val="70"/>
                <c:pt idx="0">
                  <c:v>16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36</c:v>
                </c:pt>
                <c:pt idx="59">
                  <c:v>36</c:v>
                </c:pt>
                <c:pt idx="60">
                  <c:v>37</c:v>
                </c:pt>
                <c:pt idx="61">
                  <c:v>38</c:v>
                </c:pt>
                <c:pt idx="62">
                  <c:v>40</c:v>
                </c:pt>
                <c:pt idx="63">
                  <c:v>43</c:v>
                </c:pt>
                <c:pt idx="64">
                  <c:v>45</c:v>
                </c:pt>
                <c:pt idx="65">
                  <c:v>46</c:v>
                </c:pt>
                <c:pt idx="66">
                  <c:v>52</c:v>
                </c:pt>
                <c:pt idx="67">
                  <c:v>55</c:v>
                </c:pt>
                <c:pt idx="68">
                  <c:v>58</c:v>
                </c:pt>
                <c:pt idx="6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1-4626-9AE4-E47B37B06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061983"/>
        <c:axId val="1470047839"/>
      </c:scatterChart>
      <c:valAx>
        <c:axId val="147006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0047839"/>
        <c:crosses val="autoZero"/>
        <c:crossBetween val="midCat"/>
      </c:valAx>
      <c:valAx>
        <c:axId val="1470047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Hydrocarbons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006198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Tank Pressure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'70%'!$B$2:$B$71</c:f>
              <c:numCache>
                <c:formatCode>General</c:formatCode>
                <c:ptCount val="70"/>
                <c:pt idx="0">
                  <c:v>3.16</c:v>
                </c:pt>
                <c:pt idx="1">
                  <c:v>4.74</c:v>
                </c:pt>
                <c:pt idx="2">
                  <c:v>4.0199999999999996</c:v>
                </c:pt>
                <c:pt idx="3">
                  <c:v>4.3899999999999997</c:v>
                </c:pt>
                <c:pt idx="4">
                  <c:v>4.5</c:v>
                </c:pt>
                <c:pt idx="5">
                  <c:v>4.0199999999999996</c:v>
                </c:pt>
                <c:pt idx="6">
                  <c:v>4.78</c:v>
                </c:pt>
                <c:pt idx="7">
                  <c:v>2.73</c:v>
                </c:pt>
                <c:pt idx="8">
                  <c:v>4.0199999999999996</c:v>
                </c:pt>
                <c:pt idx="9">
                  <c:v>6.8</c:v>
                </c:pt>
                <c:pt idx="10">
                  <c:v>2.8</c:v>
                </c:pt>
                <c:pt idx="11">
                  <c:v>6.7</c:v>
                </c:pt>
                <c:pt idx="12">
                  <c:v>4.1100000000000003</c:v>
                </c:pt>
                <c:pt idx="13">
                  <c:v>4.5999999999999996</c:v>
                </c:pt>
                <c:pt idx="14">
                  <c:v>2.59</c:v>
                </c:pt>
                <c:pt idx="15">
                  <c:v>7.45</c:v>
                </c:pt>
                <c:pt idx="16">
                  <c:v>7.45</c:v>
                </c:pt>
                <c:pt idx="17">
                  <c:v>4.72</c:v>
                </c:pt>
                <c:pt idx="18">
                  <c:v>4.78</c:v>
                </c:pt>
                <c:pt idx="19">
                  <c:v>4.1100000000000003</c:v>
                </c:pt>
                <c:pt idx="20">
                  <c:v>4.0199999999999996</c:v>
                </c:pt>
                <c:pt idx="21">
                  <c:v>4.1900000000000004</c:v>
                </c:pt>
                <c:pt idx="22">
                  <c:v>4.0199999999999996</c:v>
                </c:pt>
                <c:pt idx="23">
                  <c:v>7.32</c:v>
                </c:pt>
                <c:pt idx="24">
                  <c:v>4.0199999999999996</c:v>
                </c:pt>
                <c:pt idx="25">
                  <c:v>4.3099999999999996</c:v>
                </c:pt>
                <c:pt idx="26">
                  <c:v>3.23</c:v>
                </c:pt>
                <c:pt idx="27">
                  <c:v>2.59</c:v>
                </c:pt>
                <c:pt idx="28">
                  <c:v>3</c:v>
                </c:pt>
                <c:pt idx="29">
                  <c:v>4.0199999999999996</c:v>
                </c:pt>
                <c:pt idx="30">
                  <c:v>4.1100000000000003</c:v>
                </c:pt>
                <c:pt idx="31">
                  <c:v>4.0199999999999996</c:v>
                </c:pt>
                <c:pt idx="32">
                  <c:v>3.12</c:v>
                </c:pt>
                <c:pt idx="33">
                  <c:v>3.03</c:v>
                </c:pt>
                <c:pt idx="34">
                  <c:v>4.32</c:v>
                </c:pt>
                <c:pt idx="35">
                  <c:v>4.62</c:v>
                </c:pt>
                <c:pt idx="36">
                  <c:v>3.99</c:v>
                </c:pt>
                <c:pt idx="37">
                  <c:v>6.7</c:v>
                </c:pt>
                <c:pt idx="38">
                  <c:v>4.4000000000000004</c:v>
                </c:pt>
                <c:pt idx="39">
                  <c:v>4.2</c:v>
                </c:pt>
                <c:pt idx="40">
                  <c:v>4.0199999999999996</c:v>
                </c:pt>
                <c:pt idx="41">
                  <c:v>3.98</c:v>
                </c:pt>
                <c:pt idx="42">
                  <c:v>7.07</c:v>
                </c:pt>
                <c:pt idx="43">
                  <c:v>4.0199999999999996</c:v>
                </c:pt>
                <c:pt idx="44">
                  <c:v>7.45</c:v>
                </c:pt>
                <c:pt idx="45">
                  <c:v>3</c:v>
                </c:pt>
                <c:pt idx="46">
                  <c:v>4.5199999999999996</c:v>
                </c:pt>
                <c:pt idx="47">
                  <c:v>4.0999999999999996</c:v>
                </c:pt>
                <c:pt idx="48">
                  <c:v>4.17</c:v>
                </c:pt>
                <c:pt idx="49">
                  <c:v>3.75</c:v>
                </c:pt>
                <c:pt idx="50">
                  <c:v>3.98</c:v>
                </c:pt>
                <c:pt idx="51">
                  <c:v>4.41</c:v>
                </c:pt>
                <c:pt idx="52">
                  <c:v>7.26</c:v>
                </c:pt>
                <c:pt idx="53">
                  <c:v>3.2</c:v>
                </c:pt>
                <c:pt idx="54">
                  <c:v>4.32</c:v>
                </c:pt>
                <c:pt idx="55">
                  <c:v>4.1100000000000003</c:v>
                </c:pt>
                <c:pt idx="56">
                  <c:v>3.37</c:v>
                </c:pt>
                <c:pt idx="57">
                  <c:v>4.2699999999999996</c:v>
                </c:pt>
                <c:pt idx="58">
                  <c:v>3.2</c:v>
                </c:pt>
                <c:pt idx="59">
                  <c:v>7.32</c:v>
                </c:pt>
                <c:pt idx="60">
                  <c:v>2.59</c:v>
                </c:pt>
                <c:pt idx="61">
                  <c:v>3.1</c:v>
                </c:pt>
                <c:pt idx="62">
                  <c:v>4.4800000000000004</c:v>
                </c:pt>
                <c:pt idx="63">
                  <c:v>4.2</c:v>
                </c:pt>
                <c:pt idx="64">
                  <c:v>2.73</c:v>
                </c:pt>
                <c:pt idx="65">
                  <c:v>3.23</c:v>
                </c:pt>
                <c:pt idx="66">
                  <c:v>3.98</c:v>
                </c:pt>
                <c:pt idx="67">
                  <c:v>2.98</c:v>
                </c:pt>
                <c:pt idx="68">
                  <c:v>4.0999999999999996</c:v>
                </c:pt>
                <c:pt idx="69">
                  <c:v>6.48</c:v>
                </c:pt>
              </c:numCache>
            </c:numRef>
          </c:xVal>
          <c:yVal>
            <c:numRef>
              <c:f>'Iteration 1'!$C$28:$C$97</c:f>
              <c:numCache>
                <c:formatCode>General</c:formatCode>
                <c:ptCount val="70"/>
                <c:pt idx="0">
                  <c:v>0.96545355995298721</c:v>
                </c:pt>
                <c:pt idx="1">
                  <c:v>1.1888595501031318</c:v>
                </c:pt>
                <c:pt idx="2">
                  <c:v>-0.75396624489557951</c:v>
                </c:pt>
                <c:pt idx="3">
                  <c:v>0.18584398900105725</c:v>
                </c:pt>
                <c:pt idx="4">
                  <c:v>2.5852298414296797</c:v>
                </c:pt>
                <c:pt idx="5">
                  <c:v>6.0813134114484981</c:v>
                </c:pt>
                <c:pt idx="6">
                  <c:v>0.66076850105229568</c:v>
                </c:pt>
                <c:pt idx="7">
                  <c:v>0.36090036006295634</c:v>
                </c:pt>
                <c:pt idx="8">
                  <c:v>4.7975684722542979</c:v>
                </c:pt>
                <c:pt idx="9">
                  <c:v>-2.4233960783365305</c:v>
                </c:pt>
                <c:pt idx="10">
                  <c:v>1.2614838844857772</c:v>
                </c:pt>
                <c:pt idx="11">
                  <c:v>-2.4359339566788378</c:v>
                </c:pt>
                <c:pt idx="12">
                  <c:v>-0.64278459176720304</c:v>
                </c:pt>
                <c:pt idx="13">
                  <c:v>0.59040507069378023</c:v>
                </c:pt>
                <c:pt idx="14">
                  <c:v>-2.8551318047737908</c:v>
                </c:pt>
                <c:pt idx="15">
                  <c:v>1.91029038147731</c:v>
                </c:pt>
                <c:pt idx="16">
                  <c:v>4.91029038147731</c:v>
                </c:pt>
                <c:pt idx="17">
                  <c:v>0.13851293619704563</c:v>
                </c:pt>
                <c:pt idx="18">
                  <c:v>1.3327535547984688</c:v>
                </c:pt>
                <c:pt idx="19">
                  <c:v>-2.582559423469057</c:v>
                </c:pt>
                <c:pt idx="20">
                  <c:v>-1.0157466171894995</c:v>
                </c:pt>
                <c:pt idx="21">
                  <c:v>0.90920199121676859</c:v>
                </c:pt>
                <c:pt idx="22">
                  <c:v>3.059348844548218</c:v>
                </c:pt>
                <c:pt idx="23">
                  <c:v>-1.243101763272648</c:v>
                </c:pt>
                <c:pt idx="24">
                  <c:v>-1.1422063594475489</c:v>
                </c:pt>
                <c:pt idx="25">
                  <c:v>-1.8280524292145799</c:v>
                </c:pt>
                <c:pt idx="26">
                  <c:v>0.6413599480392449</c:v>
                </c:pt>
                <c:pt idx="27">
                  <c:v>-0.14631189068777672</c:v>
                </c:pt>
                <c:pt idx="28">
                  <c:v>-3.9583808523555284</c:v>
                </c:pt>
                <c:pt idx="29">
                  <c:v>-1.3288912700037514</c:v>
                </c:pt>
                <c:pt idx="30">
                  <c:v>-2.7692443340252595</c:v>
                </c:pt>
                <c:pt idx="31">
                  <c:v>-0.88928687493144309</c:v>
                </c:pt>
                <c:pt idx="32">
                  <c:v>-4.7658641723899571</c:v>
                </c:pt>
                <c:pt idx="33">
                  <c:v>-0.31031019128965553</c:v>
                </c:pt>
                <c:pt idx="34">
                  <c:v>-4.6283493469843791</c:v>
                </c:pt>
                <c:pt idx="35">
                  <c:v>2.1336785801920115</c:v>
                </c:pt>
                <c:pt idx="36">
                  <c:v>-3.3902978355843487</c:v>
                </c:pt>
                <c:pt idx="37">
                  <c:v>-5.1021537981712015</c:v>
                </c:pt>
                <c:pt idx="38">
                  <c:v>4.4990222424076727</c:v>
                </c:pt>
                <c:pt idx="39">
                  <c:v>3.7904026019532395</c:v>
                </c:pt>
                <c:pt idx="40">
                  <c:v>6.9842533828105005</c:v>
                </c:pt>
                <c:pt idx="41">
                  <c:v>3.7573687883577662</c:v>
                </c:pt>
                <c:pt idx="42">
                  <c:v>-4.7299059403045192</c:v>
                </c:pt>
                <c:pt idx="43">
                  <c:v>2.8577936405524511</c:v>
                </c:pt>
                <c:pt idx="44">
                  <c:v>6.2468253422498776</c:v>
                </c:pt>
                <c:pt idx="45">
                  <c:v>1.5947089635130425</c:v>
                </c:pt>
                <c:pt idx="46">
                  <c:v>0.92648816563225012</c:v>
                </c:pt>
                <c:pt idx="47">
                  <c:v>-1.6840451116207475</c:v>
                </c:pt>
                <c:pt idx="48">
                  <c:v>0.14564340430331768</c:v>
                </c:pt>
                <c:pt idx="49">
                  <c:v>-1.4855580564526036</c:v>
                </c:pt>
                <c:pt idx="50">
                  <c:v>-3.3028563799403798</c:v>
                </c:pt>
                <c:pt idx="51">
                  <c:v>5.0285734055240603</c:v>
                </c:pt>
                <c:pt idx="52">
                  <c:v>-9.1361466656671553E-2</c:v>
                </c:pt>
                <c:pt idx="53">
                  <c:v>-3.045922552269225</c:v>
                </c:pt>
                <c:pt idx="54">
                  <c:v>-3.8150342575405816</c:v>
                </c:pt>
                <c:pt idx="55">
                  <c:v>-3.642784591767203</c:v>
                </c:pt>
                <c:pt idx="56">
                  <c:v>-0.23191180569915559</c:v>
                </c:pt>
                <c:pt idx="57">
                  <c:v>-0.66709037009996308</c:v>
                </c:pt>
                <c:pt idx="58">
                  <c:v>-0.78233322755249546</c:v>
                </c:pt>
                <c:pt idx="59">
                  <c:v>0.65063644705248436</c:v>
                </c:pt>
                <c:pt idx="60">
                  <c:v>-1.3329968012439792</c:v>
                </c:pt>
                <c:pt idx="61">
                  <c:v>0.31207781830082837</c:v>
                </c:pt>
                <c:pt idx="62">
                  <c:v>-0.25450907502043663</c:v>
                </c:pt>
                <c:pt idx="63">
                  <c:v>-1.2095973980467605</c:v>
                </c:pt>
                <c:pt idx="64">
                  <c:v>3.4728306821405219</c:v>
                </c:pt>
                <c:pt idx="65">
                  <c:v>0.22372011986720608</c:v>
                </c:pt>
                <c:pt idx="66">
                  <c:v>-4.4601415768765165</c:v>
                </c:pt>
                <c:pt idx="67">
                  <c:v>3.0249804433093033</c:v>
                </c:pt>
                <c:pt idx="68">
                  <c:v>3.0033825343384812</c:v>
                </c:pt>
                <c:pt idx="69">
                  <c:v>-5.2839527941840885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68-429B-93FF-0568DC0B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39423"/>
        <c:axId val="1381919871"/>
      </c:scatterChart>
      <c:valAx>
        <c:axId val="1381939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Tank Pressure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919871"/>
        <c:crosses val="autoZero"/>
        <c:crossBetween val="midCat"/>
      </c:valAx>
      <c:valAx>
        <c:axId val="1381919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93942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Temp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'70%'!$C$2:$C$71</c:f>
              <c:numCache>
                <c:formatCode>General</c:formatCode>
                <c:ptCount val="70"/>
                <c:pt idx="0">
                  <c:v>34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35</c:v>
                </c:pt>
                <c:pt idx="8">
                  <c:v>62</c:v>
                </c:pt>
                <c:pt idx="9">
                  <c:v>87</c:v>
                </c:pt>
                <c:pt idx="10">
                  <c:v>35</c:v>
                </c:pt>
                <c:pt idx="11">
                  <c:v>89</c:v>
                </c:pt>
                <c:pt idx="12">
                  <c:v>62</c:v>
                </c:pt>
                <c:pt idx="13">
                  <c:v>60</c:v>
                </c:pt>
                <c:pt idx="14">
                  <c:v>35</c:v>
                </c:pt>
                <c:pt idx="15">
                  <c:v>92</c:v>
                </c:pt>
                <c:pt idx="16">
                  <c:v>92</c:v>
                </c:pt>
                <c:pt idx="17">
                  <c:v>60</c:v>
                </c:pt>
                <c:pt idx="18">
                  <c:v>56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62</c:v>
                </c:pt>
                <c:pt idx="23">
                  <c:v>64</c:v>
                </c:pt>
                <c:pt idx="24">
                  <c:v>61</c:v>
                </c:pt>
                <c:pt idx="25">
                  <c:v>61</c:v>
                </c:pt>
                <c:pt idx="26">
                  <c:v>35</c:v>
                </c:pt>
                <c:pt idx="27">
                  <c:v>35</c:v>
                </c:pt>
                <c:pt idx="28">
                  <c:v>33</c:v>
                </c:pt>
                <c:pt idx="29">
                  <c:v>62</c:v>
                </c:pt>
                <c:pt idx="30">
                  <c:v>62</c:v>
                </c:pt>
                <c:pt idx="31">
                  <c:v>61</c:v>
                </c:pt>
                <c:pt idx="32">
                  <c:v>50</c:v>
                </c:pt>
                <c:pt idx="33">
                  <c:v>35</c:v>
                </c:pt>
                <c:pt idx="34">
                  <c:v>59</c:v>
                </c:pt>
                <c:pt idx="35">
                  <c:v>63</c:v>
                </c:pt>
                <c:pt idx="36">
                  <c:v>68</c:v>
                </c:pt>
                <c:pt idx="37">
                  <c:v>69</c:v>
                </c:pt>
                <c:pt idx="38">
                  <c:v>59</c:v>
                </c:pt>
                <c:pt idx="39">
                  <c:v>62</c:v>
                </c:pt>
                <c:pt idx="40">
                  <c:v>61</c:v>
                </c:pt>
                <c:pt idx="41">
                  <c:v>61</c:v>
                </c:pt>
                <c:pt idx="42">
                  <c:v>68</c:v>
                </c:pt>
                <c:pt idx="43">
                  <c:v>61</c:v>
                </c:pt>
                <c:pt idx="44">
                  <c:v>89</c:v>
                </c:pt>
                <c:pt idx="45">
                  <c:v>52</c:v>
                </c:pt>
                <c:pt idx="46">
                  <c:v>59</c:v>
                </c:pt>
                <c:pt idx="47">
                  <c:v>62</c:v>
                </c:pt>
                <c:pt idx="48">
                  <c:v>60</c:v>
                </c:pt>
                <c:pt idx="49">
                  <c:v>44</c:v>
                </c:pt>
                <c:pt idx="50">
                  <c:v>62</c:v>
                </c:pt>
                <c:pt idx="51">
                  <c:v>38</c:v>
                </c:pt>
                <c:pt idx="52">
                  <c:v>92</c:v>
                </c:pt>
                <c:pt idx="53">
                  <c:v>51</c:v>
                </c:pt>
                <c:pt idx="54">
                  <c:v>60</c:v>
                </c:pt>
                <c:pt idx="55">
                  <c:v>62</c:v>
                </c:pt>
                <c:pt idx="56">
                  <c:v>57</c:v>
                </c:pt>
                <c:pt idx="57">
                  <c:v>36</c:v>
                </c:pt>
                <c:pt idx="58">
                  <c:v>54</c:v>
                </c:pt>
                <c:pt idx="59">
                  <c:v>60</c:v>
                </c:pt>
                <c:pt idx="60">
                  <c:v>36</c:v>
                </c:pt>
                <c:pt idx="61">
                  <c:v>36</c:v>
                </c:pt>
                <c:pt idx="62">
                  <c:v>62</c:v>
                </c:pt>
                <c:pt idx="63">
                  <c:v>62</c:v>
                </c:pt>
                <c:pt idx="64">
                  <c:v>37</c:v>
                </c:pt>
                <c:pt idx="65">
                  <c:v>35</c:v>
                </c:pt>
                <c:pt idx="66">
                  <c:v>63</c:v>
                </c:pt>
                <c:pt idx="67">
                  <c:v>35</c:v>
                </c:pt>
                <c:pt idx="68">
                  <c:v>35</c:v>
                </c:pt>
                <c:pt idx="69">
                  <c:v>65</c:v>
                </c:pt>
              </c:numCache>
            </c:numRef>
          </c:xVal>
          <c:yVal>
            <c:numRef>
              <c:f>'Iteration 1'!$C$28:$C$97</c:f>
              <c:numCache>
                <c:formatCode>General</c:formatCode>
                <c:ptCount val="70"/>
                <c:pt idx="0">
                  <c:v>0.96545355995298721</c:v>
                </c:pt>
                <c:pt idx="1">
                  <c:v>1.1888595501031318</c:v>
                </c:pt>
                <c:pt idx="2">
                  <c:v>-0.75396624489557951</c:v>
                </c:pt>
                <c:pt idx="3">
                  <c:v>0.18584398900105725</c:v>
                </c:pt>
                <c:pt idx="4">
                  <c:v>2.5852298414296797</c:v>
                </c:pt>
                <c:pt idx="5">
                  <c:v>6.0813134114484981</c:v>
                </c:pt>
                <c:pt idx="6">
                  <c:v>0.66076850105229568</c:v>
                </c:pt>
                <c:pt idx="7">
                  <c:v>0.36090036006295634</c:v>
                </c:pt>
                <c:pt idx="8">
                  <c:v>4.7975684722542979</c:v>
                </c:pt>
                <c:pt idx="9">
                  <c:v>-2.4233960783365305</c:v>
                </c:pt>
                <c:pt idx="10">
                  <c:v>1.2614838844857772</c:v>
                </c:pt>
                <c:pt idx="11">
                  <c:v>-2.4359339566788378</c:v>
                </c:pt>
                <c:pt idx="12">
                  <c:v>-0.64278459176720304</c:v>
                </c:pt>
                <c:pt idx="13">
                  <c:v>0.59040507069378023</c:v>
                </c:pt>
                <c:pt idx="14">
                  <c:v>-2.8551318047737908</c:v>
                </c:pt>
                <c:pt idx="15">
                  <c:v>1.91029038147731</c:v>
                </c:pt>
                <c:pt idx="16">
                  <c:v>4.91029038147731</c:v>
                </c:pt>
                <c:pt idx="17">
                  <c:v>0.13851293619704563</c:v>
                </c:pt>
                <c:pt idx="18">
                  <c:v>1.3327535547984688</c:v>
                </c:pt>
                <c:pt idx="19">
                  <c:v>-2.582559423469057</c:v>
                </c:pt>
                <c:pt idx="20">
                  <c:v>-1.0157466171894995</c:v>
                </c:pt>
                <c:pt idx="21">
                  <c:v>0.90920199121676859</c:v>
                </c:pt>
                <c:pt idx="22">
                  <c:v>3.059348844548218</c:v>
                </c:pt>
                <c:pt idx="23">
                  <c:v>-1.243101763272648</c:v>
                </c:pt>
                <c:pt idx="24">
                  <c:v>-1.1422063594475489</c:v>
                </c:pt>
                <c:pt idx="25">
                  <c:v>-1.8280524292145799</c:v>
                </c:pt>
                <c:pt idx="26">
                  <c:v>0.6413599480392449</c:v>
                </c:pt>
                <c:pt idx="27">
                  <c:v>-0.14631189068777672</c:v>
                </c:pt>
                <c:pt idx="28">
                  <c:v>-3.9583808523555284</c:v>
                </c:pt>
                <c:pt idx="29">
                  <c:v>-1.3288912700037514</c:v>
                </c:pt>
                <c:pt idx="30">
                  <c:v>-2.7692443340252595</c:v>
                </c:pt>
                <c:pt idx="31">
                  <c:v>-0.88928687493144309</c:v>
                </c:pt>
                <c:pt idx="32">
                  <c:v>-4.7658641723899571</c:v>
                </c:pt>
                <c:pt idx="33">
                  <c:v>-0.31031019128965553</c:v>
                </c:pt>
                <c:pt idx="34">
                  <c:v>-4.6283493469843791</c:v>
                </c:pt>
                <c:pt idx="35">
                  <c:v>2.1336785801920115</c:v>
                </c:pt>
                <c:pt idx="36">
                  <c:v>-3.3902978355843487</c:v>
                </c:pt>
                <c:pt idx="37">
                  <c:v>-5.1021537981712015</c:v>
                </c:pt>
                <c:pt idx="38">
                  <c:v>4.4990222424076727</c:v>
                </c:pt>
                <c:pt idx="39">
                  <c:v>3.7904026019532395</c:v>
                </c:pt>
                <c:pt idx="40">
                  <c:v>6.9842533828105005</c:v>
                </c:pt>
                <c:pt idx="41">
                  <c:v>3.7573687883577662</c:v>
                </c:pt>
                <c:pt idx="42">
                  <c:v>-4.7299059403045192</c:v>
                </c:pt>
                <c:pt idx="43">
                  <c:v>2.8577936405524511</c:v>
                </c:pt>
                <c:pt idx="44">
                  <c:v>6.2468253422498776</c:v>
                </c:pt>
                <c:pt idx="45">
                  <c:v>1.5947089635130425</c:v>
                </c:pt>
                <c:pt idx="46">
                  <c:v>0.92648816563225012</c:v>
                </c:pt>
                <c:pt idx="47">
                  <c:v>-1.6840451116207475</c:v>
                </c:pt>
                <c:pt idx="48">
                  <c:v>0.14564340430331768</c:v>
                </c:pt>
                <c:pt idx="49">
                  <c:v>-1.4855580564526036</c:v>
                </c:pt>
                <c:pt idx="50">
                  <c:v>-3.3028563799403798</c:v>
                </c:pt>
                <c:pt idx="51">
                  <c:v>5.0285734055240603</c:v>
                </c:pt>
                <c:pt idx="52">
                  <c:v>-9.1361466656671553E-2</c:v>
                </c:pt>
                <c:pt idx="53">
                  <c:v>-3.045922552269225</c:v>
                </c:pt>
                <c:pt idx="54">
                  <c:v>-3.8150342575405816</c:v>
                </c:pt>
                <c:pt idx="55">
                  <c:v>-3.642784591767203</c:v>
                </c:pt>
                <c:pt idx="56">
                  <c:v>-0.23191180569915559</c:v>
                </c:pt>
                <c:pt idx="57">
                  <c:v>-0.66709037009996308</c:v>
                </c:pt>
                <c:pt idx="58">
                  <c:v>-0.78233322755249546</c:v>
                </c:pt>
                <c:pt idx="59">
                  <c:v>0.65063644705248436</c:v>
                </c:pt>
                <c:pt idx="60">
                  <c:v>-1.3329968012439792</c:v>
                </c:pt>
                <c:pt idx="61">
                  <c:v>0.31207781830082837</c:v>
                </c:pt>
                <c:pt idx="62">
                  <c:v>-0.25450907502043663</c:v>
                </c:pt>
                <c:pt idx="63">
                  <c:v>-1.2095973980467605</c:v>
                </c:pt>
                <c:pt idx="64">
                  <c:v>3.4728306821405219</c:v>
                </c:pt>
                <c:pt idx="65">
                  <c:v>0.22372011986720608</c:v>
                </c:pt>
                <c:pt idx="66">
                  <c:v>-4.4601415768765165</c:v>
                </c:pt>
                <c:pt idx="67">
                  <c:v>3.0249804433093033</c:v>
                </c:pt>
                <c:pt idx="68">
                  <c:v>3.0033825343384812</c:v>
                </c:pt>
                <c:pt idx="69">
                  <c:v>-5.2839527941840885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70-4EB2-8908-85130CD45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39423"/>
        <c:axId val="1381918623"/>
      </c:scatterChart>
      <c:valAx>
        <c:axId val="1381939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918623"/>
        <c:crosses val="autoZero"/>
        <c:crossBetween val="midCat"/>
      </c:valAx>
      <c:valAx>
        <c:axId val="1381918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93942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Pressure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'70%'!$D$2:$D$71</c:f>
              <c:numCache>
                <c:formatCode>General</c:formatCode>
                <c:ptCount val="70"/>
                <c:pt idx="0">
                  <c:v>3.16</c:v>
                </c:pt>
                <c:pt idx="1">
                  <c:v>4.53</c:v>
                </c:pt>
                <c:pt idx="2">
                  <c:v>3.98</c:v>
                </c:pt>
                <c:pt idx="3">
                  <c:v>4.53</c:v>
                </c:pt>
                <c:pt idx="4">
                  <c:v>4.4000000000000004</c:v>
                </c:pt>
                <c:pt idx="5">
                  <c:v>4.0999999999999996</c:v>
                </c:pt>
                <c:pt idx="6">
                  <c:v>4.6399999999999997</c:v>
                </c:pt>
                <c:pt idx="7">
                  <c:v>2.64</c:v>
                </c:pt>
                <c:pt idx="8">
                  <c:v>4.1100000000000003</c:v>
                </c:pt>
                <c:pt idx="9">
                  <c:v>6.48</c:v>
                </c:pt>
                <c:pt idx="10">
                  <c:v>2.68</c:v>
                </c:pt>
                <c:pt idx="11">
                  <c:v>6.6</c:v>
                </c:pt>
                <c:pt idx="12">
                  <c:v>4.2</c:v>
                </c:pt>
                <c:pt idx="13">
                  <c:v>4.41</c:v>
                </c:pt>
                <c:pt idx="14">
                  <c:v>2.59</c:v>
                </c:pt>
                <c:pt idx="15">
                  <c:v>7.45</c:v>
                </c:pt>
                <c:pt idx="16">
                  <c:v>7.45</c:v>
                </c:pt>
                <c:pt idx="17">
                  <c:v>4.72</c:v>
                </c:pt>
                <c:pt idx="18">
                  <c:v>4.59</c:v>
                </c:pt>
                <c:pt idx="19">
                  <c:v>4.1100000000000003</c:v>
                </c:pt>
                <c:pt idx="20">
                  <c:v>4.1100000000000003</c:v>
                </c:pt>
                <c:pt idx="21">
                  <c:v>4.1900000000000004</c:v>
                </c:pt>
                <c:pt idx="22">
                  <c:v>3.98</c:v>
                </c:pt>
                <c:pt idx="23">
                  <c:v>6.7</c:v>
                </c:pt>
                <c:pt idx="24">
                  <c:v>4.0199999999999996</c:v>
                </c:pt>
                <c:pt idx="25">
                  <c:v>4.42</c:v>
                </c:pt>
                <c:pt idx="26">
                  <c:v>3.12</c:v>
                </c:pt>
                <c:pt idx="27">
                  <c:v>2.62</c:v>
                </c:pt>
                <c:pt idx="28">
                  <c:v>3.49</c:v>
                </c:pt>
                <c:pt idx="29">
                  <c:v>4.0199999999999996</c:v>
                </c:pt>
                <c:pt idx="30">
                  <c:v>4.1100000000000003</c:v>
                </c:pt>
                <c:pt idx="31">
                  <c:v>4.2</c:v>
                </c:pt>
                <c:pt idx="32">
                  <c:v>3.02</c:v>
                </c:pt>
                <c:pt idx="33">
                  <c:v>3.03</c:v>
                </c:pt>
                <c:pt idx="34">
                  <c:v>4.32</c:v>
                </c:pt>
                <c:pt idx="35">
                  <c:v>4.53</c:v>
                </c:pt>
                <c:pt idx="36">
                  <c:v>4.22</c:v>
                </c:pt>
                <c:pt idx="37">
                  <c:v>5.92</c:v>
                </c:pt>
                <c:pt idx="38">
                  <c:v>4.3600000000000003</c:v>
                </c:pt>
                <c:pt idx="39">
                  <c:v>4.2</c:v>
                </c:pt>
                <c:pt idx="40">
                  <c:v>4.1100000000000003</c:v>
                </c:pt>
                <c:pt idx="41">
                  <c:v>4.1100000000000003</c:v>
                </c:pt>
                <c:pt idx="42">
                  <c:v>6.38</c:v>
                </c:pt>
                <c:pt idx="43">
                  <c:v>4.0199999999999996</c:v>
                </c:pt>
                <c:pt idx="44">
                  <c:v>7.37</c:v>
                </c:pt>
                <c:pt idx="45">
                  <c:v>3.28</c:v>
                </c:pt>
                <c:pt idx="46">
                  <c:v>4.47</c:v>
                </c:pt>
                <c:pt idx="47">
                  <c:v>4.2</c:v>
                </c:pt>
                <c:pt idx="48">
                  <c:v>4.17</c:v>
                </c:pt>
                <c:pt idx="49">
                  <c:v>3.54</c:v>
                </c:pt>
                <c:pt idx="50">
                  <c:v>4.2</c:v>
                </c:pt>
                <c:pt idx="51">
                  <c:v>3.49</c:v>
                </c:pt>
                <c:pt idx="52">
                  <c:v>7.26</c:v>
                </c:pt>
                <c:pt idx="53">
                  <c:v>3.07</c:v>
                </c:pt>
                <c:pt idx="54">
                  <c:v>4.32</c:v>
                </c:pt>
                <c:pt idx="55">
                  <c:v>4.2</c:v>
                </c:pt>
                <c:pt idx="56">
                  <c:v>3.49</c:v>
                </c:pt>
                <c:pt idx="57">
                  <c:v>3.94</c:v>
                </c:pt>
                <c:pt idx="58">
                  <c:v>3.41</c:v>
                </c:pt>
                <c:pt idx="59">
                  <c:v>7.2</c:v>
                </c:pt>
                <c:pt idx="60">
                  <c:v>2.62</c:v>
                </c:pt>
                <c:pt idx="61">
                  <c:v>3.26</c:v>
                </c:pt>
                <c:pt idx="62">
                  <c:v>4.62</c:v>
                </c:pt>
                <c:pt idx="63">
                  <c:v>4.2</c:v>
                </c:pt>
                <c:pt idx="64">
                  <c:v>2.59</c:v>
                </c:pt>
                <c:pt idx="65">
                  <c:v>3.06</c:v>
                </c:pt>
                <c:pt idx="66">
                  <c:v>4.3</c:v>
                </c:pt>
                <c:pt idx="67">
                  <c:v>2.8</c:v>
                </c:pt>
                <c:pt idx="68">
                  <c:v>3.29</c:v>
                </c:pt>
                <c:pt idx="69">
                  <c:v>5.8</c:v>
                </c:pt>
              </c:numCache>
            </c:numRef>
          </c:xVal>
          <c:yVal>
            <c:numRef>
              <c:f>'Iteration 1'!$C$28:$C$97</c:f>
              <c:numCache>
                <c:formatCode>General</c:formatCode>
                <c:ptCount val="70"/>
                <c:pt idx="0">
                  <c:v>0.96545355995298721</c:v>
                </c:pt>
                <c:pt idx="1">
                  <c:v>1.1888595501031318</c:v>
                </c:pt>
                <c:pt idx="2">
                  <c:v>-0.75396624489557951</c:v>
                </c:pt>
                <c:pt idx="3">
                  <c:v>0.18584398900105725</c:v>
                </c:pt>
                <c:pt idx="4">
                  <c:v>2.5852298414296797</c:v>
                </c:pt>
                <c:pt idx="5">
                  <c:v>6.0813134114484981</c:v>
                </c:pt>
                <c:pt idx="6">
                  <c:v>0.66076850105229568</c:v>
                </c:pt>
                <c:pt idx="7">
                  <c:v>0.36090036006295634</c:v>
                </c:pt>
                <c:pt idx="8">
                  <c:v>4.7975684722542979</c:v>
                </c:pt>
                <c:pt idx="9">
                  <c:v>-2.4233960783365305</c:v>
                </c:pt>
                <c:pt idx="10">
                  <c:v>1.2614838844857772</c:v>
                </c:pt>
                <c:pt idx="11">
                  <c:v>-2.4359339566788378</c:v>
                </c:pt>
                <c:pt idx="12">
                  <c:v>-0.64278459176720304</c:v>
                </c:pt>
                <c:pt idx="13">
                  <c:v>0.59040507069378023</c:v>
                </c:pt>
                <c:pt idx="14">
                  <c:v>-2.8551318047737908</c:v>
                </c:pt>
                <c:pt idx="15">
                  <c:v>1.91029038147731</c:v>
                </c:pt>
                <c:pt idx="16">
                  <c:v>4.91029038147731</c:v>
                </c:pt>
                <c:pt idx="17">
                  <c:v>0.13851293619704563</c:v>
                </c:pt>
                <c:pt idx="18">
                  <c:v>1.3327535547984688</c:v>
                </c:pt>
                <c:pt idx="19">
                  <c:v>-2.582559423469057</c:v>
                </c:pt>
                <c:pt idx="20">
                  <c:v>-1.0157466171894995</c:v>
                </c:pt>
                <c:pt idx="21">
                  <c:v>0.90920199121676859</c:v>
                </c:pt>
                <c:pt idx="22">
                  <c:v>3.059348844548218</c:v>
                </c:pt>
                <c:pt idx="23">
                  <c:v>-1.243101763272648</c:v>
                </c:pt>
                <c:pt idx="24">
                  <c:v>-1.1422063594475489</c:v>
                </c:pt>
                <c:pt idx="25">
                  <c:v>-1.8280524292145799</c:v>
                </c:pt>
                <c:pt idx="26">
                  <c:v>0.6413599480392449</c:v>
                </c:pt>
                <c:pt idx="27">
                  <c:v>-0.14631189068777672</c:v>
                </c:pt>
                <c:pt idx="28">
                  <c:v>-3.9583808523555284</c:v>
                </c:pt>
                <c:pt idx="29">
                  <c:v>-1.3288912700037514</c:v>
                </c:pt>
                <c:pt idx="30">
                  <c:v>-2.7692443340252595</c:v>
                </c:pt>
                <c:pt idx="31">
                  <c:v>-0.88928687493144309</c:v>
                </c:pt>
                <c:pt idx="32">
                  <c:v>-4.7658641723899571</c:v>
                </c:pt>
                <c:pt idx="33">
                  <c:v>-0.31031019128965553</c:v>
                </c:pt>
                <c:pt idx="34">
                  <c:v>-4.6283493469843791</c:v>
                </c:pt>
                <c:pt idx="35">
                  <c:v>2.1336785801920115</c:v>
                </c:pt>
                <c:pt idx="36">
                  <c:v>-3.3902978355843487</c:v>
                </c:pt>
                <c:pt idx="37">
                  <c:v>-5.1021537981712015</c:v>
                </c:pt>
                <c:pt idx="38">
                  <c:v>4.4990222424076727</c:v>
                </c:pt>
                <c:pt idx="39">
                  <c:v>3.7904026019532395</c:v>
                </c:pt>
                <c:pt idx="40">
                  <c:v>6.9842533828105005</c:v>
                </c:pt>
                <c:pt idx="41">
                  <c:v>3.7573687883577662</c:v>
                </c:pt>
                <c:pt idx="42">
                  <c:v>-4.7299059403045192</c:v>
                </c:pt>
                <c:pt idx="43">
                  <c:v>2.8577936405524511</c:v>
                </c:pt>
                <c:pt idx="44">
                  <c:v>6.2468253422498776</c:v>
                </c:pt>
                <c:pt idx="45">
                  <c:v>1.5947089635130425</c:v>
                </c:pt>
                <c:pt idx="46">
                  <c:v>0.92648816563225012</c:v>
                </c:pt>
                <c:pt idx="47">
                  <c:v>-1.6840451116207475</c:v>
                </c:pt>
                <c:pt idx="48">
                  <c:v>0.14564340430331768</c:v>
                </c:pt>
                <c:pt idx="49">
                  <c:v>-1.4855580564526036</c:v>
                </c:pt>
                <c:pt idx="50">
                  <c:v>-3.3028563799403798</c:v>
                </c:pt>
                <c:pt idx="51">
                  <c:v>5.0285734055240603</c:v>
                </c:pt>
                <c:pt idx="52">
                  <c:v>-9.1361466656671553E-2</c:v>
                </c:pt>
                <c:pt idx="53">
                  <c:v>-3.045922552269225</c:v>
                </c:pt>
                <c:pt idx="54">
                  <c:v>-3.8150342575405816</c:v>
                </c:pt>
                <c:pt idx="55">
                  <c:v>-3.642784591767203</c:v>
                </c:pt>
                <c:pt idx="56">
                  <c:v>-0.23191180569915559</c:v>
                </c:pt>
                <c:pt idx="57">
                  <c:v>-0.66709037009996308</c:v>
                </c:pt>
                <c:pt idx="58">
                  <c:v>-0.78233322755249546</c:v>
                </c:pt>
                <c:pt idx="59">
                  <c:v>0.65063644705248436</c:v>
                </c:pt>
                <c:pt idx="60">
                  <c:v>-1.3329968012439792</c:v>
                </c:pt>
                <c:pt idx="61">
                  <c:v>0.31207781830082837</c:v>
                </c:pt>
                <c:pt idx="62">
                  <c:v>-0.25450907502043663</c:v>
                </c:pt>
                <c:pt idx="63">
                  <c:v>-1.2095973980467605</c:v>
                </c:pt>
                <c:pt idx="64">
                  <c:v>3.4728306821405219</c:v>
                </c:pt>
                <c:pt idx="65">
                  <c:v>0.22372011986720608</c:v>
                </c:pt>
                <c:pt idx="66">
                  <c:v>-4.4601415768765165</c:v>
                </c:pt>
                <c:pt idx="67">
                  <c:v>3.0249804433093033</c:v>
                </c:pt>
                <c:pt idx="68">
                  <c:v>3.0033825343384812</c:v>
                </c:pt>
                <c:pt idx="69">
                  <c:v>-5.2839527941840885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2A-4C21-A0B0-F5015E87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00175"/>
        <c:axId val="1389010575"/>
      </c:scatterChart>
      <c:valAx>
        <c:axId val="1389000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Pressure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010575"/>
        <c:crosses val="autoZero"/>
        <c:crossBetween val="midCat"/>
      </c:valAx>
      <c:valAx>
        <c:axId val="1389010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0001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Tank Temp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Hydrocarbons</c:v>
          </c:tx>
          <c:spPr>
            <a:ln w="19050">
              <a:noFill/>
            </a:ln>
          </c:spPr>
          <c:xVal>
            <c:numRef>
              <c:f>'70%'!$A$2:$A$71</c:f>
              <c:numCache>
                <c:formatCode>General</c:formatCode>
                <c:ptCount val="70"/>
                <c:pt idx="0">
                  <c:v>32</c:v>
                </c:pt>
                <c:pt idx="1">
                  <c:v>62</c:v>
                </c:pt>
                <c:pt idx="2">
                  <c:v>60</c:v>
                </c:pt>
                <c:pt idx="3">
                  <c:v>59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37</c:v>
                </c:pt>
                <c:pt idx="8">
                  <c:v>60</c:v>
                </c:pt>
                <c:pt idx="9">
                  <c:v>92</c:v>
                </c:pt>
                <c:pt idx="10">
                  <c:v>37</c:v>
                </c:pt>
                <c:pt idx="11">
                  <c:v>91</c:v>
                </c:pt>
                <c:pt idx="12">
                  <c:v>61</c:v>
                </c:pt>
                <c:pt idx="13">
                  <c:v>59</c:v>
                </c:pt>
                <c:pt idx="14">
                  <c:v>35</c:v>
                </c:pt>
                <c:pt idx="15">
                  <c:v>92</c:v>
                </c:pt>
                <c:pt idx="16">
                  <c:v>92</c:v>
                </c:pt>
                <c:pt idx="17">
                  <c:v>60</c:v>
                </c:pt>
                <c:pt idx="18">
                  <c:v>59</c:v>
                </c:pt>
                <c:pt idx="19">
                  <c:v>61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90</c:v>
                </c:pt>
                <c:pt idx="24">
                  <c:v>60</c:v>
                </c:pt>
                <c:pt idx="25">
                  <c:v>60</c:v>
                </c:pt>
                <c:pt idx="26">
                  <c:v>35</c:v>
                </c:pt>
                <c:pt idx="27">
                  <c:v>35</c:v>
                </c:pt>
                <c:pt idx="28">
                  <c:v>28</c:v>
                </c:pt>
                <c:pt idx="29">
                  <c:v>60</c:v>
                </c:pt>
                <c:pt idx="30">
                  <c:v>61</c:v>
                </c:pt>
                <c:pt idx="31">
                  <c:v>60</c:v>
                </c:pt>
                <c:pt idx="32">
                  <c:v>33</c:v>
                </c:pt>
                <c:pt idx="33">
                  <c:v>35</c:v>
                </c:pt>
                <c:pt idx="34">
                  <c:v>57</c:v>
                </c:pt>
                <c:pt idx="35">
                  <c:v>62</c:v>
                </c:pt>
                <c:pt idx="36">
                  <c:v>62</c:v>
                </c:pt>
                <c:pt idx="37">
                  <c:v>91</c:v>
                </c:pt>
                <c:pt idx="38">
                  <c:v>60</c:v>
                </c:pt>
                <c:pt idx="39">
                  <c:v>62</c:v>
                </c:pt>
                <c:pt idx="40">
                  <c:v>60</c:v>
                </c:pt>
                <c:pt idx="41">
                  <c:v>59</c:v>
                </c:pt>
                <c:pt idx="42">
                  <c:v>93</c:v>
                </c:pt>
                <c:pt idx="43">
                  <c:v>60</c:v>
                </c:pt>
                <c:pt idx="44">
                  <c:v>92</c:v>
                </c:pt>
                <c:pt idx="45">
                  <c:v>29</c:v>
                </c:pt>
                <c:pt idx="46">
                  <c:v>60</c:v>
                </c:pt>
                <c:pt idx="47">
                  <c:v>61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62</c:v>
                </c:pt>
                <c:pt idx="52">
                  <c:v>91</c:v>
                </c:pt>
                <c:pt idx="53">
                  <c:v>34</c:v>
                </c:pt>
                <c:pt idx="54">
                  <c:v>57</c:v>
                </c:pt>
                <c:pt idx="55">
                  <c:v>61</c:v>
                </c:pt>
                <c:pt idx="56">
                  <c:v>39</c:v>
                </c:pt>
                <c:pt idx="57">
                  <c:v>60</c:v>
                </c:pt>
                <c:pt idx="58">
                  <c:v>36</c:v>
                </c:pt>
                <c:pt idx="59">
                  <c:v>90</c:v>
                </c:pt>
                <c:pt idx="60">
                  <c:v>35</c:v>
                </c:pt>
                <c:pt idx="61">
                  <c:v>31</c:v>
                </c:pt>
                <c:pt idx="62">
                  <c:v>60</c:v>
                </c:pt>
                <c:pt idx="63">
                  <c:v>62</c:v>
                </c:pt>
                <c:pt idx="64">
                  <c:v>37</c:v>
                </c:pt>
                <c:pt idx="65">
                  <c:v>35</c:v>
                </c:pt>
                <c:pt idx="66">
                  <c:v>59</c:v>
                </c:pt>
                <c:pt idx="67">
                  <c:v>40</c:v>
                </c:pt>
                <c:pt idx="68">
                  <c:v>58</c:v>
                </c:pt>
                <c:pt idx="69">
                  <c:v>88</c:v>
                </c:pt>
              </c:numCache>
            </c:numRef>
          </c:xVal>
          <c:yVal>
            <c:numRef>
              <c:f>'70%'!$E$2:$E$71</c:f>
              <c:numCache>
                <c:formatCode>General</c:formatCode>
                <c:ptCount val="70"/>
                <c:pt idx="0">
                  <c:v>23</c:v>
                </c:pt>
                <c:pt idx="1">
                  <c:v>33</c:v>
                </c:pt>
                <c:pt idx="2">
                  <c:v>29</c:v>
                </c:pt>
                <c:pt idx="3">
                  <c:v>34</c:v>
                </c:pt>
                <c:pt idx="4">
                  <c:v>34</c:v>
                </c:pt>
                <c:pt idx="5">
                  <c:v>37</c:v>
                </c:pt>
                <c:pt idx="6">
                  <c:v>33</c:v>
                </c:pt>
                <c:pt idx="7">
                  <c:v>19</c:v>
                </c:pt>
                <c:pt idx="8">
                  <c:v>36</c:v>
                </c:pt>
                <c:pt idx="9">
                  <c:v>43</c:v>
                </c:pt>
                <c:pt idx="10">
                  <c:v>20</c:v>
                </c:pt>
                <c:pt idx="11">
                  <c:v>45</c:v>
                </c:pt>
                <c:pt idx="12">
                  <c:v>31</c:v>
                </c:pt>
                <c:pt idx="13">
                  <c:v>32</c:v>
                </c:pt>
                <c:pt idx="14">
                  <c:v>16</c:v>
                </c:pt>
                <c:pt idx="15">
                  <c:v>55</c:v>
                </c:pt>
                <c:pt idx="16">
                  <c:v>58</c:v>
                </c:pt>
                <c:pt idx="17">
                  <c:v>34</c:v>
                </c:pt>
                <c:pt idx="18">
                  <c:v>33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40</c:v>
                </c:pt>
                <c:pt idx="24">
                  <c:v>29</c:v>
                </c:pt>
                <c:pt idx="25">
                  <c:v>31</c:v>
                </c:pt>
                <c:pt idx="26">
                  <c:v>22</c:v>
                </c:pt>
                <c:pt idx="27">
                  <c:v>19</c:v>
                </c:pt>
                <c:pt idx="28">
                  <c:v>22</c:v>
                </c:pt>
                <c:pt idx="29">
                  <c:v>29</c:v>
                </c:pt>
                <c:pt idx="30">
                  <c:v>28</c:v>
                </c:pt>
                <c:pt idx="31">
                  <c:v>31</c:v>
                </c:pt>
                <c:pt idx="32">
                  <c:v>19</c:v>
                </c:pt>
                <c:pt idx="33">
                  <c:v>21</c:v>
                </c:pt>
                <c:pt idx="34">
                  <c:v>27</c:v>
                </c:pt>
                <c:pt idx="35">
                  <c:v>35</c:v>
                </c:pt>
                <c:pt idx="36">
                  <c:v>30</c:v>
                </c:pt>
                <c:pt idx="37">
                  <c:v>32</c:v>
                </c:pt>
                <c:pt idx="38">
                  <c:v>36</c:v>
                </c:pt>
                <c:pt idx="39">
                  <c:v>35</c:v>
                </c:pt>
                <c:pt idx="40">
                  <c:v>38</c:v>
                </c:pt>
                <c:pt idx="41">
                  <c:v>35</c:v>
                </c:pt>
                <c:pt idx="42">
                  <c:v>35</c:v>
                </c:pt>
                <c:pt idx="43">
                  <c:v>33</c:v>
                </c:pt>
                <c:pt idx="44">
                  <c:v>58</c:v>
                </c:pt>
                <c:pt idx="45">
                  <c:v>29</c:v>
                </c:pt>
                <c:pt idx="46">
                  <c:v>33</c:v>
                </c:pt>
                <c:pt idx="47">
                  <c:v>30</c:v>
                </c:pt>
                <c:pt idx="48">
                  <c:v>31</c:v>
                </c:pt>
                <c:pt idx="49">
                  <c:v>22</c:v>
                </c:pt>
                <c:pt idx="50">
                  <c:v>29</c:v>
                </c:pt>
                <c:pt idx="51">
                  <c:v>24</c:v>
                </c:pt>
                <c:pt idx="52">
                  <c:v>52</c:v>
                </c:pt>
                <c:pt idx="53">
                  <c:v>21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23</c:v>
                </c:pt>
                <c:pt idx="58">
                  <c:v>27</c:v>
                </c:pt>
                <c:pt idx="59">
                  <c:v>46</c:v>
                </c:pt>
                <c:pt idx="60">
                  <c:v>18</c:v>
                </c:pt>
                <c:pt idx="61">
                  <c:v>24</c:v>
                </c:pt>
                <c:pt idx="62">
                  <c:v>34</c:v>
                </c:pt>
                <c:pt idx="63">
                  <c:v>30</c:v>
                </c:pt>
                <c:pt idx="64">
                  <c:v>22</c:v>
                </c:pt>
                <c:pt idx="65">
                  <c:v>21</c:v>
                </c:pt>
                <c:pt idx="66">
                  <c:v>29</c:v>
                </c:pt>
                <c:pt idx="67">
                  <c:v>22</c:v>
                </c:pt>
                <c:pt idx="68">
                  <c:v>21</c:v>
                </c:pt>
                <c:pt idx="6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D3-4BEB-931F-C80CA3D6D3BD}"/>
            </c:ext>
          </c:extLst>
        </c:ser>
        <c:ser>
          <c:idx val="1"/>
          <c:order val="1"/>
          <c:tx>
            <c:v>Predicted Hydrocarbons</c:v>
          </c:tx>
          <c:spPr>
            <a:ln w="19050">
              <a:noFill/>
            </a:ln>
          </c:spPr>
          <c:xVal>
            <c:numRef>
              <c:f>'70%'!$A$2:$A$71</c:f>
              <c:numCache>
                <c:formatCode>General</c:formatCode>
                <c:ptCount val="70"/>
                <c:pt idx="0">
                  <c:v>32</c:v>
                </c:pt>
                <c:pt idx="1">
                  <c:v>62</c:v>
                </c:pt>
                <c:pt idx="2">
                  <c:v>60</c:v>
                </c:pt>
                <c:pt idx="3">
                  <c:v>59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37</c:v>
                </c:pt>
                <c:pt idx="8">
                  <c:v>60</c:v>
                </c:pt>
                <c:pt idx="9">
                  <c:v>92</c:v>
                </c:pt>
                <c:pt idx="10">
                  <c:v>37</c:v>
                </c:pt>
                <c:pt idx="11">
                  <c:v>91</c:v>
                </c:pt>
                <c:pt idx="12">
                  <c:v>61</c:v>
                </c:pt>
                <c:pt idx="13">
                  <c:v>59</c:v>
                </c:pt>
                <c:pt idx="14">
                  <c:v>35</c:v>
                </c:pt>
                <c:pt idx="15">
                  <c:v>92</c:v>
                </c:pt>
                <c:pt idx="16">
                  <c:v>92</c:v>
                </c:pt>
                <c:pt idx="17">
                  <c:v>60</c:v>
                </c:pt>
                <c:pt idx="18">
                  <c:v>59</c:v>
                </c:pt>
                <c:pt idx="19">
                  <c:v>61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90</c:v>
                </c:pt>
                <c:pt idx="24">
                  <c:v>60</c:v>
                </c:pt>
                <c:pt idx="25">
                  <c:v>60</c:v>
                </c:pt>
                <c:pt idx="26">
                  <c:v>35</c:v>
                </c:pt>
                <c:pt idx="27">
                  <c:v>35</c:v>
                </c:pt>
                <c:pt idx="28">
                  <c:v>28</c:v>
                </c:pt>
                <c:pt idx="29">
                  <c:v>60</c:v>
                </c:pt>
                <c:pt idx="30">
                  <c:v>61</c:v>
                </c:pt>
                <c:pt idx="31">
                  <c:v>60</c:v>
                </c:pt>
                <c:pt idx="32">
                  <c:v>33</c:v>
                </c:pt>
                <c:pt idx="33">
                  <c:v>35</c:v>
                </c:pt>
                <c:pt idx="34">
                  <c:v>57</c:v>
                </c:pt>
                <c:pt idx="35">
                  <c:v>62</c:v>
                </c:pt>
                <c:pt idx="36">
                  <c:v>62</c:v>
                </c:pt>
                <c:pt idx="37">
                  <c:v>91</c:v>
                </c:pt>
                <c:pt idx="38">
                  <c:v>60</c:v>
                </c:pt>
                <c:pt idx="39">
                  <c:v>62</c:v>
                </c:pt>
                <c:pt idx="40">
                  <c:v>60</c:v>
                </c:pt>
                <c:pt idx="41">
                  <c:v>59</c:v>
                </c:pt>
                <c:pt idx="42">
                  <c:v>93</c:v>
                </c:pt>
                <c:pt idx="43">
                  <c:v>60</c:v>
                </c:pt>
                <c:pt idx="44">
                  <c:v>92</c:v>
                </c:pt>
                <c:pt idx="45">
                  <c:v>29</c:v>
                </c:pt>
                <c:pt idx="46">
                  <c:v>60</c:v>
                </c:pt>
                <c:pt idx="47">
                  <c:v>61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62</c:v>
                </c:pt>
                <c:pt idx="52">
                  <c:v>91</c:v>
                </c:pt>
                <c:pt idx="53">
                  <c:v>34</c:v>
                </c:pt>
                <c:pt idx="54">
                  <c:v>57</c:v>
                </c:pt>
                <c:pt idx="55">
                  <c:v>61</c:v>
                </c:pt>
                <c:pt idx="56">
                  <c:v>39</c:v>
                </c:pt>
                <c:pt idx="57">
                  <c:v>60</c:v>
                </c:pt>
                <c:pt idx="58">
                  <c:v>36</c:v>
                </c:pt>
                <c:pt idx="59">
                  <c:v>90</c:v>
                </c:pt>
                <c:pt idx="60">
                  <c:v>35</c:v>
                </c:pt>
                <c:pt idx="61">
                  <c:v>31</c:v>
                </c:pt>
                <c:pt idx="62">
                  <c:v>60</c:v>
                </c:pt>
                <c:pt idx="63">
                  <c:v>62</c:v>
                </c:pt>
                <c:pt idx="64">
                  <c:v>37</c:v>
                </c:pt>
                <c:pt idx="65">
                  <c:v>35</c:v>
                </c:pt>
                <c:pt idx="66">
                  <c:v>59</c:v>
                </c:pt>
                <c:pt idx="67">
                  <c:v>40</c:v>
                </c:pt>
                <c:pt idx="68">
                  <c:v>58</c:v>
                </c:pt>
                <c:pt idx="69">
                  <c:v>88</c:v>
                </c:pt>
              </c:numCache>
            </c:numRef>
          </c:xVal>
          <c:yVal>
            <c:numRef>
              <c:f>'Iteration 1'!$B$28:$B$97</c:f>
              <c:numCache>
                <c:formatCode>General</c:formatCode>
                <c:ptCount val="70"/>
                <c:pt idx="0">
                  <c:v>22.034546440047013</c:v>
                </c:pt>
                <c:pt idx="1">
                  <c:v>31.811140449896868</c:v>
                </c:pt>
                <c:pt idx="2">
                  <c:v>29.75396624489558</c:v>
                </c:pt>
                <c:pt idx="3">
                  <c:v>33.814156010998943</c:v>
                </c:pt>
                <c:pt idx="4">
                  <c:v>31.41477015857032</c:v>
                </c:pt>
                <c:pt idx="5">
                  <c:v>30.918686588551502</c:v>
                </c:pt>
                <c:pt idx="6">
                  <c:v>32.339231498947704</c:v>
                </c:pt>
                <c:pt idx="7">
                  <c:v>18.639099639937044</c:v>
                </c:pt>
                <c:pt idx="8">
                  <c:v>31.202431527745702</c:v>
                </c:pt>
                <c:pt idx="9">
                  <c:v>45.42339607833653</c:v>
                </c:pt>
                <c:pt idx="10">
                  <c:v>18.738516115514223</c:v>
                </c:pt>
                <c:pt idx="11">
                  <c:v>47.435933956678838</c:v>
                </c:pt>
                <c:pt idx="12">
                  <c:v>31.642784591767203</c:v>
                </c:pt>
                <c:pt idx="13">
                  <c:v>31.40959492930622</c:v>
                </c:pt>
                <c:pt idx="14">
                  <c:v>18.855131804773791</c:v>
                </c:pt>
                <c:pt idx="15">
                  <c:v>53.08970961852269</c:v>
                </c:pt>
                <c:pt idx="16">
                  <c:v>53.08970961852269</c:v>
                </c:pt>
                <c:pt idx="17">
                  <c:v>33.861487063802954</c:v>
                </c:pt>
                <c:pt idx="18">
                  <c:v>31.667246445201531</c:v>
                </c:pt>
                <c:pt idx="19">
                  <c:v>30.582559423469057</c:v>
                </c:pt>
                <c:pt idx="20">
                  <c:v>31.0157466171895</c:v>
                </c:pt>
                <c:pt idx="21">
                  <c:v>31.090798008783231</c:v>
                </c:pt>
                <c:pt idx="22">
                  <c:v>29.940651155451782</c:v>
                </c:pt>
                <c:pt idx="23">
                  <c:v>41.243101763272648</c:v>
                </c:pt>
                <c:pt idx="24">
                  <c:v>30.142206359447549</c:v>
                </c:pt>
                <c:pt idx="25">
                  <c:v>32.82805242921458</c:v>
                </c:pt>
                <c:pt idx="26">
                  <c:v>21.358640051960755</c:v>
                </c:pt>
                <c:pt idx="27">
                  <c:v>19.146311890687777</c:v>
                </c:pt>
                <c:pt idx="28">
                  <c:v>25.958380852355528</c:v>
                </c:pt>
                <c:pt idx="29">
                  <c:v>30.328891270003751</c:v>
                </c:pt>
                <c:pt idx="30">
                  <c:v>30.769244334025259</c:v>
                </c:pt>
                <c:pt idx="31">
                  <c:v>31.889286874931443</c:v>
                </c:pt>
                <c:pt idx="32">
                  <c:v>23.765864172389957</c:v>
                </c:pt>
                <c:pt idx="33">
                  <c:v>21.310310191289656</c:v>
                </c:pt>
                <c:pt idx="34">
                  <c:v>31.628349346984379</c:v>
                </c:pt>
                <c:pt idx="35">
                  <c:v>32.866321419807988</c:v>
                </c:pt>
                <c:pt idx="36">
                  <c:v>33.390297835584349</c:v>
                </c:pt>
                <c:pt idx="37">
                  <c:v>37.102153798171202</c:v>
                </c:pt>
                <c:pt idx="38">
                  <c:v>31.500977757592327</c:v>
                </c:pt>
                <c:pt idx="39">
                  <c:v>31.20959739804676</c:v>
                </c:pt>
                <c:pt idx="40">
                  <c:v>31.0157466171895</c:v>
                </c:pt>
                <c:pt idx="41">
                  <c:v>31.242631211642234</c:v>
                </c:pt>
                <c:pt idx="42">
                  <c:v>39.729905940304519</c:v>
                </c:pt>
                <c:pt idx="43">
                  <c:v>30.142206359447549</c:v>
                </c:pt>
                <c:pt idx="44">
                  <c:v>51.753174657750122</c:v>
                </c:pt>
                <c:pt idx="45">
                  <c:v>27.405291036486958</c:v>
                </c:pt>
                <c:pt idx="46">
                  <c:v>32.07351183436775</c:v>
                </c:pt>
                <c:pt idx="47">
                  <c:v>31.684045111620748</c:v>
                </c:pt>
                <c:pt idx="48">
                  <c:v>30.854356595696682</c:v>
                </c:pt>
                <c:pt idx="49">
                  <c:v>23.485558056452604</c:v>
                </c:pt>
                <c:pt idx="50">
                  <c:v>32.30285637994038</c:v>
                </c:pt>
                <c:pt idx="51">
                  <c:v>18.97142659447594</c:v>
                </c:pt>
                <c:pt idx="52">
                  <c:v>52.091361466656672</c:v>
                </c:pt>
                <c:pt idx="53">
                  <c:v>24.045922552269225</c:v>
                </c:pt>
                <c:pt idx="54">
                  <c:v>31.815034257540582</c:v>
                </c:pt>
                <c:pt idx="55">
                  <c:v>31.642784591767203</c:v>
                </c:pt>
                <c:pt idx="56">
                  <c:v>28.231911805699156</c:v>
                </c:pt>
                <c:pt idx="57">
                  <c:v>23.667090370099963</c:v>
                </c:pt>
                <c:pt idx="58">
                  <c:v>27.782333227552495</c:v>
                </c:pt>
                <c:pt idx="59">
                  <c:v>45.349363552947516</c:v>
                </c:pt>
                <c:pt idx="60">
                  <c:v>19.332996801243979</c:v>
                </c:pt>
                <c:pt idx="61">
                  <c:v>23.687922181699172</c:v>
                </c:pt>
                <c:pt idx="62">
                  <c:v>34.254509075020437</c:v>
                </c:pt>
                <c:pt idx="63">
                  <c:v>31.20959739804676</c:v>
                </c:pt>
                <c:pt idx="64">
                  <c:v>18.527169317859478</c:v>
                </c:pt>
                <c:pt idx="65">
                  <c:v>20.776279880132794</c:v>
                </c:pt>
                <c:pt idx="66">
                  <c:v>33.460141576876516</c:v>
                </c:pt>
                <c:pt idx="67">
                  <c:v>18.975019556690697</c:v>
                </c:pt>
                <c:pt idx="68">
                  <c:v>17.996617465661519</c:v>
                </c:pt>
                <c:pt idx="69">
                  <c:v>36.283952794184088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D3-4BEB-931F-C80CA3D6D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07663"/>
        <c:axId val="1389002255"/>
      </c:scatterChart>
      <c:valAx>
        <c:axId val="138900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Tank 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002255"/>
        <c:crosses val="autoZero"/>
        <c:crossBetween val="midCat"/>
      </c:valAx>
      <c:valAx>
        <c:axId val="1389002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Hydrocarbons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00766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Tank Pressure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Hydrocarbons</c:v>
          </c:tx>
          <c:spPr>
            <a:ln w="19050">
              <a:noFill/>
            </a:ln>
          </c:spPr>
          <c:xVal>
            <c:numRef>
              <c:f>'70%'!$B$2:$B$71</c:f>
              <c:numCache>
                <c:formatCode>General</c:formatCode>
                <c:ptCount val="70"/>
                <c:pt idx="0">
                  <c:v>3.16</c:v>
                </c:pt>
                <c:pt idx="1">
                  <c:v>4.74</c:v>
                </c:pt>
                <c:pt idx="2">
                  <c:v>4.0199999999999996</c:v>
                </c:pt>
                <c:pt idx="3">
                  <c:v>4.3899999999999997</c:v>
                </c:pt>
                <c:pt idx="4">
                  <c:v>4.5</c:v>
                </c:pt>
                <c:pt idx="5">
                  <c:v>4.0199999999999996</c:v>
                </c:pt>
                <c:pt idx="6">
                  <c:v>4.78</c:v>
                </c:pt>
                <c:pt idx="7">
                  <c:v>2.73</c:v>
                </c:pt>
                <c:pt idx="8">
                  <c:v>4.0199999999999996</c:v>
                </c:pt>
                <c:pt idx="9">
                  <c:v>6.8</c:v>
                </c:pt>
                <c:pt idx="10">
                  <c:v>2.8</c:v>
                </c:pt>
                <c:pt idx="11">
                  <c:v>6.7</c:v>
                </c:pt>
                <c:pt idx="12">
                  <c:v>4.1100000000000003</c:v>
                </c:pt>
                <c:pt idx="13">
                  <c:v>4.5999999999999996</c:v>
                </c:pt>
                <c:pt idx="14">
                  <c:v>2.59</c:v>
                </c:pt>
                <c:pt idx="15">
                  <c:v>7.45</c:v>
                </c:pt>
                <c:pt idx="16">
                  <c:v>7.45</c:v>
                </c:pt>
                <c:pt idx="17">
                  <c:v>4.72</c:v>
                </c:pt>
                <c:pt idx="18">
                  <c:v>4.78</c:v>
                </c:pt>
                <c:pt idx="19">
                  <c:v>4.1100000000000003</c:v>
                </c:pt>
                <c:pt idx="20">
                  <c:v>4.0199999999999996</c:v>
                </c:pt>
                <c:pt idx="21">
                  <c:v>4.1900000000000004</c:v>
                </c:pt>
                <c:pt idx="22">
                  <c:v>4.0199999999999996</c:v>
                </c:pt>
                <c:pt idx="23">
                  <c:v>7.32</c:v>
                </c:pt>
                <c:pt idx="24">
                  <c:v>4.0199999999999996</c:v>
                </c:pt>
                <c:pt idx="25">
                  <c:v>4.3099999999999996</c:v>
                </c:pt>
                <c:pt idx="26">
                  <c:v>3.23</c:v>
                </c:pt>
                <c:pt idx="27">
                  <c:v>2.59</c:v>
                </c:pt>
                <c:pt idx="28">
                  <c:v>3</c:v>
                </c:pt>
                <c:pt idx="29">
                  <c:v>4.0199999999999996</c:v>
                </c:pt>
                <c:pt idx="30">
                  <c:v>4.1100000000000003</c:v>
                </c:pt>
                <c:pt idx="31">
                  <c:v>4.0199999999999996</c:v>
                </c:pt>
                <c:pt idx="32">
                  <c:v>3.12</c:v>
                </c:pt>
                <c:pt idx="33">
                  <c:v>3.03</c:v>
                </c:pt>
                <c:pt idx="34">
                  <c:v>4.32</c:v>
                </c:pt>
                <c:pt idx="35">
                  <c:v>4.62</c:v>
                </c:pt>
                <c:pt idx="36">
                  <c:v>3.99</c:v>
                </c:pt>
                <c:pt idx="37">
                  <c:v>6.7</c:v>
                </c:pt>
                <c:pt idx="38">
                  <c:v>4.4000000000000004</c:v>
                </c:pt>
                <c:pt idx="39">
                  <c:v>4.2</c:v>
                </c:pt>
                <c:pt idx="40">
                  <c:v>4.0199999999999996</c:v>
                </c:pt>
                <c:pt idx="41">
                  <c:v>3.98</c:v>
                </c:pt>
                <c:pt idx="42">
                  <c:v>7.07</c:v>
                </c:pt>
                <c:pt idx="43">
                  <c:v>4.0199999999999996</c:v>
                </c:pt>
                <c:pt idx="44">
                  <c:v>7.45</c:v>
                </c:pt>
                <c:pt idx="45">
                  <c:v>3</c:v>
                </c:pt>
                <c:pt idx="46">
                  <c:v>4.5199999999999996</c:v>
                </c:pt>
                <c:pt idx="47">
                  <c:v>4.0999999999999996</c:v>
                </c:pt>
                <c:pt idx="48">
                  <c:v>4.17</c:v>
                </c:pt>
                <c:pt idx="49">
                  <c:v>3.75</c:v>
                </c:pt>
                <c:pt idx="50">
                  <c:v>3.98</c:v>
                </c:pt>
                <c:pt idx="51">
                  <c:v>4.41</c:v>
                </c:pt>
                <c:pt idx="52">
                  <c:v>7.26</c:v>
                </c:pt>
                <c:pt idx="53">
                  <c:v>3.2</c:v>
                </c:pt>
                <c:pt idx="54">
                  <c:v>4.32</c:v>
                </c:pt>
                <c:pt idx="55">
                  <c:v>4.1100000000000003</c:v>
                </c:pt>
                <c:pt idx="56">
                  <c:v>3.37</c:v>
                </c:pt>
                <c:pt idx="57">
                  <c:v>4.2699999999999996</c:v>
                </c:pt>
                <c:pt idx="58">
                  <c:v>3.2</c:v>
                </c:pt>
                <c:pt idx="59">
                  <c:v>7.32</c:v>
                </c:pt>
                <c:pt idx="60">
                  <c:v>2.59</c:v>
                </c:pt>
                <c:pt idx="61">
                  <c:v>3.1</c:v>
                </c:pt>
                <c:pt idx="62">
                  <c:v>4.4800000000000004</c:v>
                </c:pt>
                <c:pt idx="63">
                  <c:v>4.2</c:v>
                </c:pt>
                <c:pt idx="64">
                  <c:v>2.73</c:v>
                </c:pt>
                <c:pt idx="65">
                  <c:v>3.23</c:v>
                </c:pt>
                <c:pt idx="66">
                  <c:v>3.98</c:v>
                </c:pt>
                <c:pt idx="67">
                  <c:v>2.98</c:v>
                </c:pt>
                <c:pt idx="68">
                  <c:v>4.0999999999999996</c:v>
                </c:pt>
                <c:pt idx="69">
                  <c:v>6.48</c:v>
                </c:pt>
              </c:numCache>
            </c:numRef>
          </c:xVal>
          <c:yVal>
            <c:numRef>
              <c:f>'70%'!$E$2:$E$71</c:f>
              <c:numCache>
                <c:formatCode>General</c:formatCode>
                <c:ptCount val="70"/>
                <c:pt idx="0">
                  <c:v>23</c:v>
                </c:pt>
                <c:pt idx="1">
                  <c:v>33</c:v>
                </c:pt>
                <c:pt idx="2">
                  <c:v>29</c:v>
                </c:pt>
                <c:pt idx="3">
                  <c:v>34</c:v>
                </c:pt>
                <c:pt idx="4">
                  <c:v>34</c:v>
                </c:pt>
                <c:pt idx="5">
                  <c:v>37</c:v>
                </c:pt>
                <c:pt idx="6">
                  <c:v>33</c:v>
                </c:pt>
                <c:pt idx="7">
                  <c:v>19</c:v>
                </c:pt>
                <c:pt idx="8">
                  <c:v>36</c:v>
                </c:pt>
                <c:pt idx="9">
                  <c:v>43</c:v>
                </c:pt>
                <c:pt idx="10">
                  <c:v>20</c:v>
                </c:pt>
                <c:pt idx="11">
                  <c:v>45</c:v>
                </c:pt>
                <c:pt idx="12">
                  <c:v>31</c:v>
                </c:pt>
                <c:pt idx="13">
                  <c:v>32</c:v>
                </c:pt>
                <c:pt idx="14">
                  <c:v>16</c:v>
                </c:pt>
                <c:pt idx="15">
                  <c:v>55</c:v>
                </c:pt>
                <c:pt idx="16">
                  <c:v>58</c:v>
                </c:pt>
                <c:pt idx="17">
                  <c:v>34</c:v>
                </c:pt>
                <c:pt idx="18">
                  <c:v>33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40</c:v>
                </c:pt>
                <c:pt idx="24">
                  <c:v>29</c:v>
                </c:pt>
                <c:pt idx="25">
                  <c:v>31</c:v>
                </c:pt>
                <c:pt idx="26">
                  <c:v>22</c:v>
                </c:pt>
                <c:pt idx="27">
                  <c:v>19</c:v>
                </c:pt>
                <c:pt idx="28">
                  <c:v>22</c:v>
                </c:pt>
                <c:pt idx="29">
                  <c:v>29</c:v>
                </c:pt>
                <c:pt idx="30">
                  <c:v>28</c:v>
                </c:pt>
                <c:pt idx="31">
                  <c:v>31</c:v>
                </c:pt>
                <c:pt idx="32">
                  <c:v>19</c:v>
                </c:pt>
                <c:pt idx="33">
                  <c:v>21</c:v>
                </c:pt>
                <c:pt idx="34">
                  <c:v>27</c:v>
                </c:pt>
                <c:pt idx="35">
                  <c:v>35</c:v>
                </c:pt>
                <c:pt idx="36">
                  <c:v>30</c:v>
                </c:pt>
                <c:pt idx="37">
                  <c:v>32</c:v>
                </c:pt>
                <c:pt idx="38">
                  <c:v>36</c:v>
                </c:pt>
                <c:pt idx="39">
                  <c:v>35</c:v>
                </c:pt>
                <c:pt idx="40">
                  <c:v>38</c:v>
                </c:pt>
                <c:pt idx="41">
                  <c:v>35</c:v>
                </c:pt>
                <c:pt idx="42">
                  <c:v>35</c:v>
                </c:pt>
                <c:pt idx="43">
                  <c:v>33</c:v>
                </c:pt>
                <c:pt idx="44">
                  <c:v>58</c:v>
                </c:pt>
                <c:pt idx="45">
                  <c:v>29</c:v>
                </c:pt>
                <c:pt idx="46">
                  <c:v>33</c:v>
                </c:pt>
                <c:pt idx="47">
                  <c:v>30</c:v>
                </c:pt>
                <c:pt idx="48">
                  <c:v>31</c:v>
                </c:pt>
                <c:pt idx="49">
                  <c:v>22</c:v>
                </c:pt>
                <c:pt idx="50">
                  <c:v>29</c:v>
                </c:pt>
                <c:pt idx="51">
                  <c:v>24</c:v>
                </c:pt>
                <c:pt idx="52">
                  <c:v>52</c:v>
                </c:pt>
                <c:pt idx="53">
                  <c:v>21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23</c:v>
                </c:pt>
                <c:pt idx="58">
                  <c:v>27</c:v>
                </c:pt>
                <c:pt idx="59">
                  <c:v>46</c:v>
                </c:pt>
                <c:pt idx="60">
                  <c:v>18</c:v>
                </c:pt>
                <c:pt idx="61">
                  <c:v>24</c:v>
                </c:pt>
                <c:pt idx="62">
                  <c:v>34</c:v>
                </c:pt>
                <c:pt idx="63">
                  <c:v>30</c:v>
                </c:pt>
                <c:pt idx="64">
                  <c:v>22</c:v>
                </c:pt>
                <c:pt idx="65">
                  <c:v>21</c:v>
                </c:pt>
                <c:pt idx="66">
                  <c:v>29</c:v>
                </c:pt>
                <c:pt idx="67">
                  <c:v>22</c:v>
                </c:pt>
                <c:pt idx="68">
                  <c:v>21</c:v>
                </c:pt>
                <c:pt idx="6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7-478E-8215-C854A16A4532}"/>
            </c:ext>
          </c:extLst>
        </c:ser>
        <c:ser>
          <c:idx val="1"/>
          <c:order val="1"/>
          <c:tx>
            <c:v>Predicted Hydrocarbons</c:v>
          </c:tx>
          <c:spPr>
            <a:ln w="19050">
              <a:noFill/>
            </a:ln>
          </c:spPr>
          <c:xVal>
            <c:numRef>
              <c:f>'70%'!$B$2:$B$71</c:f>
              <c:numCache>
                <c:formatCode>General</c:formatCode>
                <c:ptCount val="70"/>
                <c:pt idx="0">
                  <c:v>3.16</c:v>
                </c:pt>
                <c:pt idx="1">
                  <c:v>4.74</c:v>
                </c:pt>
                <c:pt idx="2">
                  <c:v>4.0199999999999996</c:v>
                </c:pt>
                <c:pt idx="3">
                  <c:v>4.3899999999999997</c:v>
                </c:pt>
                <c:pt idx="4">
                  <c:v>4.5</c:v>
                </c:pt>
                <c:pt idx="5">
                  <c:v>4.0199999999999996</c:v>
                </c:pt>
                <c:pt idx="6">
                  <c:v>4.78</c:v>
                </c:pt>
                <c:pt idx="7">
                  <c:v>2.73</c:v>
                </c:pt>
                <c:pt idx="8">
                  <c:v>4.0199999999999996</c:v>
                </c:pt>
                <c:pt idx="9">
                  <c:v>6.8</c:v>
                </c:pt>
                <c:pt idx="10">
                  <c:v>2.8</c:v>
                </c:pt>
                <c:pt idx="11">
                  <c:v>6.7</c:v>
                </c:pt>
                <c:pt idx="12">
                  <c:v>4.1100000000000003</c:v>
                </c:pt>
                <c:pt idx="13">
                  <c:v>4.5999999999999996</c:v>
                </c:pt>
                <c:pt idx="14">
                  <c:v>2.59</c:v>
                </c:pt>
                <c:pt idx="15">
                  <c:v>7.45</c:v>
                </c:pt>
                <c:pt idx="16">
                  <c:v>7.45</c:v>
                </c:pt>
                <c:pt idx="17">
                  <c:v>4.72</c:v>
                </c:pt>
                <c:pt idx="18">
                  <c:v>4.78</c:v>
                </c:pt>
                <c:pt idx="19">
                  <c:v>4.1100000000000003</c:v>
                </c:pt>
                <c:pt idx="20">
                  <c:v>4.0199999999999996</c:v>
                </c:pt>
                <c:pt idx="21">
                  <c:v>4.1900000000000004</c:v>
                </c:pt>
                <c:pt idx="22">
                  <c:v>4.0199999999999996</c:v>
                </c:pt>
                <c:pt idx="23">
                  <c:v>7.32</c:v>
                </c:pt>
                <c:pt idx="24">
                  <c:v>4.0199999999999996</c:v>
                </c:pt>
                <c:pt idx="25">
                  <c:v>4.3099999999999996</c:v>
                </c:pt>
                <c:pt idx="26">
                  <c:v>3.23</c:v>
                </c:pt>
                <c:pt idx="27">
                  <c:v>2.59</c:v>
                </c:pt>
                <c:pt idx="28">
                  <c:v>3</c:v>
                </c:pt>
                <c:pt idx="29">
                  <c:v>4.0199999999999996</c:v>
                </c:pt>
                <c:pt idx="30">
                  <c:v>4.1100000000000003</c:v>
                </c:pt>
                <c:pt idx="31">
                  <c:v>4.0199999999999996</c:v>
                </c:pt>
                <c:pt idx="32">
                  <c:v>3.12</c:v>
                </c:pt>
                <c:pt idx="33">
                  <c:v>3.03</c:v>
                </c:pt>
                <c:pt idx="34">
                  <c:v>4.32</c:v>
                </c:pt>
                <c:pt idx="35">
                  <c:v>4.62</c:v>
                </c:pt>
                <c:pt idx="36">
                  <c:v>3.99</c:v>
                </c:pt>
                <c:pt idx="37">
                  <c:v>6.7</c:v>
                </c:pt>
                <c:pt idx="38">
                  <c:v>4.4000000000000004</c:v>
                </c:pt>
                <c:pt idx="39">
                  <c:v>4.2</c:v>
                </c:pt>
                <c:pt idx="40">
                  <c:v>4.0199999999999996</c:v>
                </c:pt>
                <c:pt idx="41">
                  <c:v>3.98</c:v>
                </c:pt>
                <c:pt idx="42">
                  <c:v>7.07</c:v>
                </c:pt>
                <c:pt idx="43">
                  <c:v>4.0199999999999996</c:v>
                </c:pt>
                <c:pt idx="44">
                  <c:v>7.45</c:v>
                </c:pt>
                <c:pt idx="45">
                  <c:v>3</c:v>
                </c:pt>
                <c:pt idx="46">
                  <c:v>4.5199999999999996</c:v>
                </c:pt>
                <c:pt idx="47">
                  <c:v>4.0999999999999996</c:v>
                </c:pt>
                <c:pt idx="48">
                  <c:v>4.17</c:v>
                </c:pt>
                <c:pt idx="49">
                  <c:v>3.75</c:v>
                </c:pt>
                <c:pt idx="50">
                  <c:v>3.98</c:v>
                </c:pt>
                <c:pt idx="51">
                  <c:v>4.41</c:v>
                </c:pt>
                <c:pt idx="52">
                  <c:v>7.26</c:v>
                </c:pt>
                <c:pt idx="53">
                  <c:v>3.2</c:v>
                </c:pt>
                <c:pt idx="54">
                  <c:v>4.32</c:v>
                </c:pt>
                <c:pt idx="55">
                  <c:v>4.1100000000000003</c:v>
                </c:pt>
                <c:pt idx="56">
                  <c:v>3.37</c:v>
                </c:pt>
                <c:pt idx="57">
                  <c:v>4.2699999999999996</c:v>
                </c:pt>
                <c:pt idx="58">
                  <c:v>3.2</c:v>
                </c:pt>
                <c:pt idx="59">
                  <c:v>7.32</c:v>
                </c:pt>
                <c:pt idx="60">
                  <c:v>2.59</c:v>
                </c:pt>
                <c:pt idx="61">
                  <c:v>3.1</c:v>
                </c:pt>
                <c:pt idx="62">
                  <c:v>4.4800000000000004</c:v>
                </c:pt>
                <c:pt idx="63">
                  <c:v>4.2</c:v>
                </c:pt>
                <c:pt idx="64">
                  <c:v>2.73</c:v>
                </c:pt>
                <c:pt idx="65">
                  <c:v>3.23</c:v>
                </c:pt>
                <c:pt idx="66">
                  <c:v>3.98</c:v>
                </c:pt>
                <c:pt idx="67">
                  <c:v>2.98</c:v>
                </c:pt>
                <c:pt idx="68">
                  <c:v>4.0999999999999996</c:v>
                </c:pt>
                <c:pt idx="69">
                  <c:v>6.48</c:v>
                </c:pt>
              </c:numCache>
            </c:numRef>
          </c:xVal>
          <c:yVal>
            <c:numRef>
              <c:f>'Iteration 1'!$B$28:$B$97</c:f>
              <c:numCache>
                <c:formatCode>General</c:formatCode>
                <c:ptCount val="70"/>
                <c:pt idx="0">
                  <c:v>22.034546440047013</c:v>
                </c:pt>
                <c:pt idx="1">
                  <c:v>31.811140449896868</c:v>
                </c:pt>
                <c:pt idx="2">
                  <c:v>29.75396624489558</c:v>
                </c:pt>
                <c:pt idx="3">
                  <c:v>33.814156010998943</c:v>
                </c:pt>
                <c:pt idx="4">
                  <c:v>31.41477015857032</c:v>
                </c:pt>
                <c:pt idx="5">
                  <c:v>30.918686588551502</c:v>
                </c:pt>
                <c:pt idx="6">
                  <c:v>32.339231498947704</c:v>
                </c:pt>
                <c:pt idx="7">
                  <c:v>18.639099639937044</c:v>
                </c:pt>
                <c:pt idx="8">
                  <c:v>31.202431527745702</c:v>
                </c:pt>
                <c:pt idx="9">
                  <c:v>45.42339607833653</c:v>
                </c:pt>
                <c:pt idx="10">
                  <c:v>18.738516115514223</c:v>
                </c:pt>
                <c:pt idx="11">
                  <c:v>47.435933956678838</c:v>
                </c:pt>
                <c:pt idx="12">
                  <c:v>31.642784591767203</c:v>
                </c:pt>
                <c:pt idx="13">
                  <c:v>31.40959492930622</c:v>
                </c:pt>
                <c:pt idx="14">
                  <c:v>18.855131804773791</c:v>
                </c:pt>
                <c:pt idx="15">
                  <c:v>53.08970961852269</c:v>
                </c:pt>
                <c:pt idx="16">
                  <c:v>53.08970961852269</c:v>
                </c:pt>
                <c:pt idx="17">
                  <c:v>33.861487063802954</c:v>
                </c:pt>
                <c:pt idx="18">
                  <c:v>31.667246445201531</c:v>
                </c:pt>
                <c:pt idx="19">
                  <c:v>30.582559423469057</c:v>
                </c:pt>
                <c:pt idx="20">
                  <c:v>31.0157466171895</c:v>
                </c:pt>
                <c:pt idx="21">
                  <c:v>31.090798008783231</c:v>
                </c:pt>
                <c:pt idx="22">
                  <c:v>29.940651155451782</c:v>
                </c:pt>
                <c:pt idx="23">
                  <c:v>41.243101763272648</c:v>
                </c:pt>
                <c:pt idx="24">
                  <c:v>30.142206359447549</c:v>
                </c:pt>
                <c:pt idx="25">
                  <c:v>32.82805242921458</c:v>
                </c:pt>
                <c:pt idx="26">
                  <c:v>21.358640051960755</c:v>
                </c:pt>
                <c:pt idx="27">
                  <c:v>19.146311890687777</c:v>
                </c:pt>
                <c:pt idx="28">
                  <c:v>25.958380852355528</c:v>
                </c:pt>
                <c:pt idx="29">
                  <c:v>30.328891270003751</c:v>
                </c:pt>
                <c:pt idx="30">
                  <c:v>30.769244334025259</c:v>
                </c:pt>
                <c:pt idx="31">
                  <c:v>31.889286874931443</c:v>
                </c:pt>
                <c:pt idx="32">
                  <c:v>23.765864172389957</c:v>
                </c:pt>
                <c:pt idx="33">
                  <c:v>21.310310191289656</c:v>
                </c:pt>
                <c:pt idx="34">
                  <c:v>31.628349346984379</c:v>
                </c:pt>
                <c:pt idx="35">
                  <c:v>32.866321419807988</c:v>
                </c:pt>
                <c:pt idx="36">
                  <c:v>33.390297835584349</c:v>
                </c:pt>
                <c:pt idx="37">
                  <c:v>37.102153798171202</c:v>
                </c:pt>
                <c:pt idx="38">
                  <c:v>31.500977757592327</c:v>
                </c:pt>
                <c:pt idx="39">
                  <c:v>31.20959739804676</c:v>
                </c:pt>
                <c:pt idx="40">
                  <c:v>31.0157466171895</c:v>
                </c:pt>
                <c:pt idx="41">
                  <c:v>31.242631211642234</c:v>
                </c:pt>
                <c:pt idx="42">
                  <c:v>39.729905940304519</c:v>
                </c:pt>
                <c:pt idx="43">
                  <c:v>30.142206359447549</c:v>
                </c:pt>
                <c:pt idx="44">
                  <c:v>51.753174657750122</c:v>
                </c:pt>
                <c:pt idx="45">
                  <c:v>27.405291036486958</c:v>
                </c:pt>
                <c:pt idx="46">
                  <c:v>32.07351183436775</c:v>
                </c:pt>
                <c:pt idx="47">
                  <c:v>31.684045111620748</c:v>
                </c:pt>
                <c:pt idx="48">
                  <c:v>30.854356595696682</c:v>
                </c:pt>
                <c:pt idx="49">
                  <c:v>23.485558056452604</c:v>
                </c:pt>
                <c:pt idx="50">
                  <c:v>32.30285637994038</c:v>
                </c:pt>
                <c:pt idx="51">
                  <c:v>18.97142659447594</c:v>
                </c:pt>
                <c:pt idx="52">
                  <c:v>52.091361466656672</c:v>
                </c:pt>
                <c:pt idx="53">
                  <c:v>24.045922552269225</c:v>
                </c:pt>
                <c:pt idx="54">
                  <c:v>31.815034257540582</c:v>
                </c:pt>
                <c:pt idx="55">
                  <c:v>31.642784591767203</c:v>
                </c:pt>
                <c:pt idx="56">
                  <c:v>28.231911805699156</c:v>
                </c:pt>
                <c:pt idx="57">
                  <c:v>23.667090370099963</c:v>
                </c:pt>
                <c:pt idx="58">
                  <c:v>27.782333227552495</c:v>
                </c:pt>
                <c:pt idx="59">
                  <c:v>45.349363552947516</c:v>
                </c:pt>
                <c:pt idx="60">
                  <c:v>19.332996801243979</c:v>
                </c:pt>
                <c:pt idx="61">
                  <c:v>23.687922181699172</c:v>
                </c:pt>
                <c:pt idx="62">
                  <c:v>34.254509075020437</c:v>
                </c:pt>
                <c:pt idx="63">
                  <c:v>31.20959739804676</c:v>
                </c:pt>
                <c:pt idx="64">
                  <c:v>18.527169317859478</c:v>
                </c:pt>
                <c:pt idx="65">
                  <c:v>20.776279880132794</c:v>
                </c:pt>
                <c:pt idx="66">
                  <c:v>33.460141576876516</c:v>
                </c:pt>
                <c:pt idx="67">
                  <c:v>18.975019556690697</c:v>
                </c:pt>
                <c:pt idx="68">
                  <c:v>17.996617465661519</c:v>
                </c:pt>
                <c:pt idx="69">
                  <c:v>36.283952794184088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E7-478E-8215-C854A16A4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03503"/>
        <c:axId val="1389004335"/>
      </c:scatterChart>
      <c:valAx>
        <c:axId val="1389003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Tank Pressure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004335"/>
        <c:crosses val="autoZero"/>
        <c:crossBetween val="midCat"/>
      </c:valAx>
      <c:valAx>
        <c:axId val="1389004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Hydrocarbons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00350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Temp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Hydrocarbons</c:v>
          </c:tx>
          <c:spPr>
            <a:ln w="19050">
              <a:noFill/>
            </a:ln>
          </c:spPr>
          <c:xVal>
            <c:numRef>
              <c:f>'70%'!$C$2:$C$71</c:f>
              <c:numCache>
                <c:formatCode>General</c:formatCode>
                <c:ptCount val="70"/>
                <c:pt idx="0">
                  <c:v>34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35</c:v>
                </c:pt>
                <c:pt idx="8">
                  <c:v>62</c:v>
                </c:pt>
                <c:pt idx="9">
                  <c:v>87</c:v>
                </c:pt>
                <c:pt idx="10">
                  <c:v>35</c:v>
                </c:pt>
                <c:pt idx="11">
                  <c:v>89</c:v>
                </c:pt>
                <c:pt idx="12">
                  <c:v>62</c:v>
                </c:pt>
                <c:pt idx="13">
                  <c:v>60</c:v>
                </c:pt>
                <c:pt idx="14">
                  <c:v>35</c:v>
                </c:pt>
                <c:pt idx="15">
                  <c:v>92</c:v>
                </c:pt>
                <c:pt idx="16">
                  <c:v>92</c:v>
                </c:pt>
                <c:pt idx="17">
                  <c:v>60</c:v>
                </c:pt>
                <c:pt idx="18">
                  <c:v>56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62</c:v>
                </c:pt>
                <c:pt idx="23">
                  <c:v>64</c:v>
                </c:pt>
                <c:pt idx="24">
                  <c:v>61</c:v>
                </c:pt>
                <c:pt idx="25">
                  <c:v>61</c:v>
                </c:pt>
                <c:pt idx="26">
                  <c:v>35</c:v>
                </c:pt>
                <c:pt idx="27">
                  <c:v>35</c:v>
                </c:pt>
                <c:pt idx="28">
                  <c:v>33</c:v>
                </c:pt>
                <c:pt idx="29">
                  <c:v>62</c:v>
                </c:pt>
                <c:pt idx="30">
                  <c:v>62</c:v>
                </c:pt>
                <c:pt idx="31">
                  <c:v>61</c:v>
                </c:pt>
                <c:pt idx="32">
                  <c:v>50</c:v>
                </c:pt>
                <c:pt idx="33">
                  <c:v>35</c:v>
                </c:pt>
                <c:pt idx="34">
                  <c:v>59</c:v>
                </c:pt>
                <c:pt idx="35">
                  <c:v>63</c:v>
                </c:pt>
                <c:pt idx="36">
                  <c:v>68</c:v>
                </c:pt>
                <c:pt idx="37">
                  <c:v>69</c:v>
                </c:pt>
                <c:pt idx="38">
                  <c:v>59</c:v>
                </c:pt>
                <c:pt idx="39">
                  <c:v>62</c:v>
                </c:pt>
                <c:pt idx="40">
                  <c:v>61</c:v>
                </c:pt>
                <c:pt idx="41">
                  <c:v>61</c:v>
                </c:pt>
                <c:pt idx="42">
                  <c:v>68</c:v>
                </c:pt>
                <c:pt idx="43">
                  <c:v>61</c:v>
                </c:pt>
                <c:pt idx="44">
                  <c:v>89</c:v>
                </c:pt>
                <c:pt idx="45">
                  <c:v>52</c:v>
                </c:pt>
                <c:pt idx="46">
                  <c:v>59</c:v>
                </c:pt>
                <c:pt idx="47">
                  <c:v>62</c:v>
                </c:pt>
                <c:pt idx="48">
                  <c:v>60</c:v>
                </c:pt>
                <c:pt idx="49">
                  <c:v>44</c:v>
                </c:pt>
                <c:pt idx="50">
                  <c:v>62</c:v>
                </c:pt>
                <c:pt idx="51">
                  <c:v>38</c:v>
                </c:pt>
                <c:pt idx="52">
                  <c:v>92</c:v>
                </c:pt>
                <c:pt idx="53">
                  <c:v>51</c:v>
                </c:pt>
                <c:pt idx="54">
                  <c:v>60</c:v>
                </c:pt>
                <c:pt idx="55">
                  <c:v>62</c:v>
                </c:pt>
                <c:pt idx="56">
                  <c:v>57</c:v>
                </c:pt>
                <c:pt idx="57">
                  <c:v>36</c:v>
                </c:pt>
                <c:pt idx="58">
                  <c:v>54</c:v>
                </c:pt>
                <c:pt idx="59">
                  <c:v>60</c:v>
                </c:pt>
                <c:pt idx="60">
                  <c:v>36</c:v>
                </c:pt>
                <c:pt idx="61">
                  <c:v>36</c:v>
                </c:pt>
                <c:pt idx="62">
                  <c:v>62</c:v>
                </c:pt>
                <c:pt idx="63">
                  <c:v>62</c:v>
                </c:pt>
                <c:pt idx="64">
                  <c:v>37</c:v>
                </c:pt>
                <c:pt idx="65">
                  <c:v>35</c:v>
                </c:pt>
                <c:pt idx="66">
                  <c:v>63</c:v>
                </c:pt>
                <c:pt idx="67">
                  <c:v>35</c:v>
                </c:pt>
                <c:pt idx="68">
                  <c:v>35</c:v>
                </c:pt>
                <c:pt idx="69">
                  <c:v>65</c:v>
                </c:pt>
              </c:numCache>
            </c:numRef>
          </c:xVal>
          <c:yVal>
            <c:numRef>
              <c:f>'70%'!$E$2:$E$71</c:f>
              <c:numCache>
                <c:formatCode>General</c:formatCode>
                <c:ptCount val="70"/>
                <c:pt idx="0">
                  <c:v>23</c:v>
                </c:pt>
                <c:pt idx="1">
                  <c:v>33</c:v>
                </c:pt>
                <c:pt idx="2">
                  <c:v>29</c:v>
                </c:pt>
                <c:pt idx="3">
                  <c:v>34</c:v>
                </c:pt>
                <c:pt idx="4">
                  <c:v>34</c:v>
                </c:pt>
                <c:pt idx="5">
                  <c:v>37</c:v>
                </c:pt>
                <c:pt idx="6">
                  <c:v>33</c:v>
                </c:pt>
                <c:pt idx="7">
                  <c:v>19</c:v>
                </c:pt>
                <c:pt idx="8">
                  <c:v>36</c:v>
                </c:pt>
                <c:pt idx="9">
                  <c:v>43</c:v>
                </c:pt>
                <c:pt idx="10">
                  <c:v>20</c:v>
                </c:pt>
                <c:pt idx="11">
                  <c:v>45</c:v>
                </c:pt>
                <c:pt idx="12">
                  <c:v>31</c:v>
                </c:pt>
                <c:pt idx="13">
                  <c:v>32</c:v>
                </c:pt>
                <c:pt idx="14">
                  <c:v>16</c:v>
                </c:pt>
                <c:pt idx="15">
                  <c:v>55</c:v>
                </c:pt>
                <c:pt idx="16">
                  <c:v>58</c:v>
                </c:pt>
                <c:pt idx="17">
                  <c:v>34</c:v>
                </c:pt>
                <c:pt idx="18">
                  <c:v>33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40</c:v>
                </c:pt>
                <c:pt idx="24">
                  <c:v>29</c:v>
                </c:pt>
                <c:pt idx="25">
                  <c:v>31</c:v>
                </c:pt>
                <c:pt idx="26">
                  <c:v>22</c:v>
                </c:pt>
                <c:pt idx="27">
                  <c:v>19</c:v>
                </c:pt>
                <c:pt idx="28">
                  <c:v>22</c:v>
                </c:pt>
                <c:pt idx="29">
                  <c:v>29</c:v>
                </c:pt>
                <c:pt idx="30">
                  <c:v>28</c:v>
                </c:pt>
                <c:pt idx="31">
                  <c:v>31</c:v>
                </c:pt>
                <c:pt idx="32">
                  <c:v>19</c:v>
                </c:pt>
                <c:pt idx="33">
                  <c:v>21</c:v>
                </c:pt>
                <c:pt idx="34">
                  <c:v>27</c:v>
                </c:pt>
                <c:pt idx="35">
                  <c:v>35</c:v>
                </c:pt>
                <c:pt idx="36">
                  <c:v>30</c:v>
                </c:pt>
                <c:pt idx="37">
                  <c:v>32</c:v>
                </c:pt>
                <c:pt idx="38">
                  <c:v>36</c:v>
                </c:pt>
                <c:pt idx="39">
                  <c:v>35</c:v>
                </c:pt>
                <c:pt idx="40">
                  <c:v>38</c:v>
                </c:pt>
                <c:pt idx="41">
                  <c:v>35</c:v>
                </c:pt>
                <c:pt idx="42">
                  <c:v>35</c:v>
                </c:pt>
                <c:pt idx="43">
                  <c:v>33</c:v>
                </c:pt>
                <c:pt idx="44">
                  <c:v>58</c:v>
                </c:pt>
                <c:pt idx="45">
                  <c:v>29</c:v>
                </c:pt>
                <c:pt idx="46">
                  <c:v>33</c:v>
                </c:pt>
                <c:pt idx="47">
                  <c:v>30</c:v>
                </c:pt>
                <c:pt idx="48">
                  <c:v>31</c:v>
                </c:pt>
                <c:pt idx="49">
                  <c:v>22</c:v>
                </c:pt>
                <c:pt idx="50">
                  <c:v>29</c:v>
                </c:pt>
                <c:pt idx="51">
                  <c:v>24</c:v>
                </c:pt>
                <c:pt idx="52">
                  <c:v>52</c:v>
                </c:pt>
                <c:pt idx="53">
                  <c:v>21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23</c:v>
                </c:pt>
                <c:pt idx="58">
                  <c:v>27</c:v>
                </c:pt>
                <c:pt idx="59">
                  <c:v>46</c:v>
                </c:pt>
                <c:pt idx="60">
                  <c:v>18</c:v>
                </c:pt>
                <c:pt idx="61">
                  <c:v>24</c:v>
                </c:pt>
                <c:pt idx="62">
                  <c:v>34</c:v>
                </c:pt>
                <c:pt idx="63">
                  <c:v>30</c:v>
                </c:pt>
                <c:pt idx="64">
                  <c:v>22</c:v>
                </c:pt>
                <c:pt idx="65">
                  <c:v>21</c:v>
                </c:pt>
                <c:pt idx="66">
                  <c:v>29</c:v>
                </c:pt>
                <c:pt idx="67">
                  <c:v>22</c:v>
                </c:pt>
                <c:pt idx="68">
                  <c:v>21</c:v>
                </c:pt>
                <c:pt idx="6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05-4722-80D1-2C56ED69B3DB}"/>
            </c:ext>
          </c:extLst>
        </c:ser>
        <c:ser>
          <c:idx val="1"/>
          <c:order val="1"/>
          <c:tx>
            <c:v>Predicted Hydrocarbons</c:v>
          </c:tx>
          <c:spPr>
            <a:ln w="19050">
              <a:noFill/>
            </a:ln>
          </c:spPr>
          <c:xVal>
            <c:numRef>
              <c:f>'70%'!$C$2:$C$71</c:f>
              <c:numCache>
                <c:formatCode>General</c:formatCode>
                <c:ptCount val="70"/>
                <c:pt idx="0">
                  <c:v>34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35</c:v>
                </c:pt>
                <c:pt idx="8">
                  <c:v>62</c:v>
                </c:pt>
                <c:pt idx="9">
                  <c:v>87</c:v>
                </c:pt>
                <c:pt idx="10">
                  <c:v>35</c:v>
                </c:pt>
                <c:pt idx="11">
                  <c:v>89</c:v>
                </c:pt>
                <c:pt idx="12">
                  <c:v>62</c:v>
                </c:pt>
                <c:pt idx="13">
                  <c:v>60</c:v>
                </c:pt>
                <c:pt idx="14">
                  <c:v>35</c:v>
                </c:pt>
                <c:pt idx="15">
                  <c:v>92</c:v>
                </c:pt>
                <c:pt idx="16">
                  <c:v>92</c:v>
                </c:pt>
                <c:pt idx="17">
                  <c:v>60</c:v>
                </c:pt>
                <c:pt idx="18">
                  <c:v>56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62</c:v>
                </c:pt>
                <c:pt idx="23">
                  <c:v>64</c:v>
                </c:pt>
                <c:pt idx="24">
                  <c:v>61</c:v>
                </c:pt>
                <c:pt idx="25">
                  <c:v>61</c:v>
                </c:pt>
                <c:pt idx="26">
                  <c:v>35</c:v>
                </c:pt>
                <c:pt idx="27">
                  <c:v>35</c:v>
                </c:pt>
                <c:pt idx="28">
                  <c:v>33</c:v>
                </c:pt>
                <c:pt idx="29">
                  <c:v>62</c:v>
                </c:pt>
                <c:pt idx="30">
                  <c:v>62</c:v>
                </c:pt>
                <c:pt idx="31">
                  <c:v>61</c:v>
                </c:pt>
                <c:pt idx="32">
                  <c:v>50</c:v>
                </c:pt>
                <c:pt idx="33">
                  <c:v>35</c:v>
                </c:pt>
                <c:pt idx="34">
                  <c:v>59</c:v>
                </c:pt>
                <c:pt idx="35">
                  <c:v>63</c:v>
                </c:pt>
                <c:pt idx="36">
                  <c:v>68</c:v>
                </c:pt>
                <c:pt idx="37">
                  <c:v>69</c:v>
                </c:pt>
                <c:pt idx="38">
                  <c:v>59</c:v>
                </c:pt>
                <c:pt idx="39">
                  <c:v>62</c:v>
                </c:pt>
                <c:pt idx="40">
                  <c:v>61</c:v>
                </c:pt>
                <c:pt idx="41">
                  <c:v>61</c:v>
                </c:pt>
                <c:pt idx="42">
                  <c:v>68</c:v>
                </c:pt>
                <c:pt idx="43">
                  <c:v>61</c:v>
                </c:pt>
                <c:pt idx="44">
                  <c:v>89</c:v>
                </c:pt>
                <c:pt idx="45">
                  <c:v>52</c:v>
                </c:pt>
                <c:pt idx="46">
                  <c:v>59</c:v>
                </c:pt>
                <c:pt idx="47">
                  <c:v>62</c:v>
                </c:pt>
                <c:pt idx="48">
                  <c:v>60</c:v>
                </c:pt>
                <c:pt idx="49">
                  <c:v>44</c:v>
                </c:pt>
                <c:pt idx="50">
                  <c:v>62</c:v>
                </c:pt>
                <c:pt idx="51">
                  <c:v>38</c:v>
                </c:pt>
                <c:pt idx="52">
                  <c:v>92</c:v>
                </c:pt>
                <c:pt idx="53">
                  <c:v>51</c:v>
                </c:pt>
                <c:pt idx="54">
                  <c:v>60</c:v>
                </c:pt>
                <c:pt idx="55">
                  <c:v>62</c:v>
                </c:pt>
                <c:pt idx="56">
                  <c:v>57</c:v>
                </c:pt>
                <c:pt idx="57">
                  <c:v>36</c:v>
                </c:pt>
                <c:pt idx="58">
                  <c:v>54</c:v>
                </c:pt>
                <c:pt idx="59">
                  <c:v>60</c:v>
                </c:pt>
                <c:pt idx="60">
                  <c:v>36</c:v>
                </c:pt>
                <c:pt idx="61">
                  <c:v>36</c:v>
                </c:pt>
                <c:pt idx="62">
                  <c:v>62</c:v>
                </c:pt>
                <c:pt idx="63">
                  <c:v>62</c:v>
                </c:pt>
                <c:pt idx="64">
                  <c:v>37</c:v>
                </c:pt>
                <c:pt idx="65">
                  <c:v>35</c:v>
                </c:pt>
                <c:pt idx="66">
                  <c:v>63</c:v>
                </c:pt>
                <c:pt idx="67">
                  <c:v>35</c:v>
                </c:pt>
                <c:pt idx="68">
                  <c:v>35</c:v>
                </c:pt>
                <c:pt idx="69">
                  <c:v>65</c:v>
                </c:pt>
              </c:numCache>
            </c:numRef>
          </c:xVal>
          <c:yVal>
            <c:numRef>
              <c:f>'Iteration 1'!$B$28:$B$97</c:f>
              <c:numCache>
                <c:formatCode>General</c:formatCode>
                <c:ptCount val="70"/>
                <c:pt idx="0">
                  <c:v>22.034546440047013</c:v>
                </c:pt>
                <c:pt idx="1">
                  <c:v>31.811140449896868</c:v>
                </c:pt>
                <c:pt idx="2">
                  <c:v>29.75396624489558</c:v>
                </c:pt>
                <c:pt idx="3">
                  <c:v>33.814156010998943</c:v>
                </c:pt>
                <c:pt idx="4">
                  <c:v>31.41477015857032</c:v>
                </c:pt>
                <c:pt idx="5">
                  <c:v>30.918686588551502</c:v>
                </c:pt>
                <c:pt idx="6">
                  <c:v>32.339231498947704</c:v>
                </c:pt>
                <c:pt idx="7">
                  <c:v>18.639099639937044</c:v>
                </c:pt>
                <c:pt idx="8">
                  <c:v>31.202431527745702</c:v>
                </c:pt>
                <c:pt idx="9">
                  <c:v>45.42339607833653</c:v>
                </c:pt>
                <c:pt idx="10">
                  <c:v>18.738516115514223</c:v>
                </c:pt>
                <c:pt idx="11">
                  <c:v>47.435933956678838</c:v>
                </c:pt>
                <c:pt idx="12">
                  <c:v>31.642784591767203</c:v>
                </c:pt>
                <c:pt idx="13">
                  <c:v>31.40959492930622</c:v>
                </c:pt>
                <c:pt idx="14">
                  <c:v>18.855131804773791</c:v>
                </c:pt>
                <c:pt idx="15">
                  <c:v>53.08970961852269</c:v>
                </c:pt>
                <c:pt idx="16">
                  <c:v>53.08970961852269</c:v>
                </c:pt>
                <c:pt idx="17">
                  <c:v>33.861487063802954</c:v>
                </c:pt>
                <c:pt idx="18">
                  <c:v>31.667246445201531</c:v>
                </c:pt>
                <c:pt idx="19">
                  <c:v>30.582559423469057</c:v>
                </c:pt>
                <c:pt idx="20">
                  <c:v>31.0157466171895</c:v>
                </c:pt>
                <c:pt idx="21">
                  <c:v>31.090798008783231</c:v>
                </c:pt>
                <c:pt idx="22">
                  <c:v>29.940651155451782</c:v>
                </c:pt>
                <c:pt idx="23">
                  <c:v>41.243101763272648</c:v>
                </c:pt>
                <c:pt idx="24">
                  <c:v>30.142206359447549</c:v>
                </c:pt>
                <c:pt idx="25">
                  <c:v>32.82805242921458</c:v>
                </c:pt>
                <c:pt idx="26">
                  <c:v>21.358640051960755</c:v>
                </c:pt>
                <c:pt idx="27">
                  <c:v>19.146311890687777</c:v>
                </c:pt>
                <c:pt idx="28">
                  <c:v>25.958380852355528</c:v>
                </c:pt>
                <c:pt idx="29">
                  <c:v>30.328891270003751</c:v>
                </c:pt>
                <c:pt idx="30">
                  <c:v>30.769244334025259</c:v>
                </c:pt>
                <c:pt idx="31">
                  <c:v>31.889286874931443</c:v>
                </c:pt>
                <c:pt idx="32">
                  <c:v>23.765864172389957</c:v>
                </c:pt>
                <c:pt idx="33">
                  <c:v>21.310310191289656</c:v>
                </c:pt>
                <c:pt idx="34">
                  <c:v>31.628349346984379</c:v>
                </c:pt>
                <c:pt idx="35">
                  <c:v>32.866321419807988</c:v>
                </c:pt>
                <c:pt idx="36">
                  <c:v>33.390297835584349</c:v>
                </c:pt>
                <c:pt idx="37">
                  <c:v>37.102153798171202</c:v>
                </c:pt>
                <c:pt idx="38">
                  <c:v>31.500977757592327</c:v>
                </c:pt>
                <c:pt idx="39">
                  <c:v>31.20959739804676</c:v>
                </c:pt>
                <c:pt idx="40">
                  <c:v>31.0157466171895</c:v>
                </c:pt>
                <c:pt idx="41">
                  <c:v>31.242631211642234</c:v>
                </c:pt>
                <c:pt idx="42">
                  <c:v>39.729905940304519</c:v>
                </c:pt>
                <c:pt idx="43">
                  <c:v>30.142206359447549</c:v>
                </c:pt>
                <c:pt idx="44">
                  <c:v>51.753174657750122</c:v>
                </c:pt>
                <c:pt idx="45">
                  <c:v>27.405291036486958</c:v>
                </c:pt>
                <c:pt idx="46">
                  <c:v>32.07351183436775</c:v>
                </c:pt>
                <c:pt idx="47">
                  <c:v>31.684045111620748</c:v>
                </c:pt>
                <c:pt idx="48">
                  <c:v>30.854356595696682</c:v>
                </c:pt>
                <c:pt idx="49">
                  <c:v>23.485558056452604</c:v>
                </c:pt>
                <c:pt idx="50">
                  <c:v>32.30285637994038</c:v>
                </c:pt>
                <c:pt idx="51">
                  <c:v>18.97142659447594</c:v>
                </c:pt>
                <c:pt idx="52">
                  <c:v>52.091361466656672</c:v>
                </c:pt>
                <c:pt idx="53">
                  <c:v>24.045922552269225</c:v>
                </c:pt>
                <c:pt idx="54">
                  <c:v>31.815034257540582</c:v>
                </c:pt>
                <c:pt idx="55">
                  <c:v>31.642784591767203</c:v>
                </c:pt>
                <c:pt idx="56">
                  <c:v>28.231911805699156</c:v>
                </c:pt>
                <c:pt idx="57">
                  <c:v>23.667090370099963</c:v>
                </c:pt>
                <c:pt idx="58">
                  <c:v>27.782333227552495</c:v>
                </c:pt>
                <c:pt idx="59">
                  <c:v>45.349363552947516</c:v>
                </c:pt>
                <c:pt idx="60">
                  <c:v>19.332996801243979</c:v>
                </c:pt>
                <c:pt idx="61">
                  <c:v>23.687922181699172</c:v>
                </c:pt>
                <c:pt idx="62">
                  <c:v>34.254509075020437</c:v>
                </c:pt>
                <c:pt idx="63">
                  <c:v>31.20959739804676</c:v>
                </c:pt>
                <c:pt idx="64">
                  <c:v>18.527169317859478</c:v>
                </c:pt>
                <c:pt idx="65">
                  <c:v>20.776279880132794</c:v>
                </c:pt>
                <c:pt idx="66">
                  <c:v>33.460141576876516</c:v>
                </c:pt>
                <c:pt idx="67">
                  <c:v>18.975019556690697</c:v>
                </c:pt>
                <c:pt idx="68">
                  <c:v>17.996617465661519</c:v>
                </c:pt>
                <c:pt idx="69">
                  <c:v>36.283952794184088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05-4722-80D1-2C56ED69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05999"/>
        <c:axId val="1389005583"/>
      </c:scatterChart>
      <c:valAx>
        <c:axId val="1389005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005583"/>
        <c:crosses val="autoZero"/>
        <c:crossBetween val="midCat"/>
      </c:valAx>
      <c:valAx>
        <c:axId val="1389005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Hydrocarbons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00599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Pressure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Hydrocarbons</c:v>
          </c:tx>
          <c:spPr>
            <a:ln w="19050">
              <a:noFill/>
            </a:ln>
          </c:spPr>
          <c:xVal>
            <c:numRef>
              <c:f>'70%'!$D$2:$D$71</c:f>
              <c:numCache>
                <c:formatCode>General</c:formatCode>
                <c:ptCount val="70"/>
                <c:pt idx="0">
                  <c:v>3.16</c:v>
                </c:pt>
                <c:pt idx="1">
                  <c:v>4.53</c:v>
                </c:pt>
                <c:pt idx="2">
                  <c:v>3.98</c:v>
                </c:pt>
                <c:pt idx="3">
                  <c:v>4.53</c:v>
                </c:pt>
                <c:pt idx="4">
                  <c:v>4.4000000000000004</c:v>
                </c:pt>
                <c:pt idx="5">
                  <c:v>4.0999999999999996</c:v>
                </c:pt>
                <c:pt idx="6">
                  <c:v>4.6399999999999997</c:v>
                </c:pt>
                <c:pt idx="7">
                  <c:v>2.64</c:v>
                </c:pt>
                <c:pt idx="8">
                  <c:v>4.1100000000000003</c:v>
                </c:pt>
                <c:pt idx="9">
                  <c:v>6.48</c:v>
                </c:pt>
                <c:pt idx="10">
                  <c:v>2.68</c:v>
                </c:pt>
                <c:pt idx="11">
                  <c:v>6.6</c:v>
                </c:pt>
                <c:pt idx="12">
                  <c:v>4.2</c:v>
                </c:pt>
                <c:pt idx="13">
                  <c:v>4.41</c:v>
                </c:pt>
                <c:pt idx="14">
                  <c:v>2.59</c:v>
                </c:pt>
                <c:pt idx="15">
                  <c:v>7.45</c:v>
                </c:pt>
                <c:pt idx="16">
                  <c:v>7.45</c:v>
                </c:pt>
                <c:pt idx="17">
                  <c:v>4.72</c:v>
                </c:pt>
                <c:pt idx="18">
                  <c:v>4.59</c:v>
                </c:pt>
                <c:pt idx="19">
                  <c:v>4.1100000000000003</c:v>
                </c:pt>
                <c:pt idx="20">
                  <c:v>4.1100000000000003</c:v>
                </c:pt>
                <c:pt idx="21">
                  <c:v>4.1900000000000004</c:v>
                </c:pt>
                <c:pt idx="22">
                  <c:v>3.98</c:v>
                </c:pt>
                <c:pt idx="23">
                  <c:v>6.7</c:v>
                </c:pt>
                <c:pt idx="24">
                  <c:v>4.0199999999999996</c:v>
                </c:pt>
                <c:pt idx="25">
                  <c:v>4.42</c:v>
                </c:pt>
                <c:pt idx="26">
                  <c:v>3.12</c:v>
                </c:pt>
                <c:pt idx="27">
                  <c:v>2.62</c:v>
                </c:pt>
                <c:pt idx="28">
                  <c:v>3.49</c:v>
                </c:pt>
                <c:pt idx="29">
                  <c:v>4.0199999999999996</c:v>
                </c:pt>
                <c:pt idx="30">
                  <c:v>4.1100000000000003</c:v>
                </c:pt>
                <c:pt idx="31">
                  <c:v>4.2</c:v>
                </c:pt>
                <c:pt idx="32">
                  <c:v>3.02</c:v>
                </c:pt>
                <c:pt idx="33">
                  <c:v>3.03</c:v>
                </c:pt>
                <c:pt idx="34">
                  <c:v>4.32</c:v>
                </c:pt>
                <c:pt idx="35">
                  <c:v>4.53</c:v>
                </c:pt>
                <c:pt idx="36">
                  <c:v>4.22</c:v>
                </c:pt>
                <c:pt idx="37">
                  <c:v>5.92</c:v>
                </c:pt>
                <c:pt idx="38">
                  <c:v>4.3600000000000003</c:v>
                </c:pt>
                <c:pt idx="39">
                  <c:v>4.2</c:v>
                </c:pt>
                <c:pt idx="40">
                  <c:v>4.1100000000000003</c:v>
                </c:pt>
                <c:pt idx="41">
                  <c:v>4.1100000000000003</c:v>
                </c:pt>
                <c:pt idx="42">
                  <c:v>6.38</c:v>
                </c:pt>
                <c:pt idx="43">
                  <c:v>4.0199999999999996</c:v>
                </c:pt>
                <c:pt idx="44">
                  <c:v>7.37</c:v>
                </c:pt>
                <c:pt idx="45">
                  <c:v>3.28</c:v>
                </c:pt>
                <c:pt idx="46">
                  <c:v>4.47</c:v>
                </c:pt>
                <c:pt idx="47">
                  <c:v>4.2</c:v>
                </c:pt>
                <c:pt idx="48">
                  <c:v>4.17</c:v>
                </c:pt>
                <c:pt idx="49">
                  <c:v>3.54</c:v>
                </c:pt>
                <c:pt idx="50">
                  <c:v>4.2</c:v>
                </c:pt>
                <c:pt idx="51">
                  <c:v>3.49</c:v>
                </c:pt>
                <c:pt idx="52">
                  <c:v>7.26</c:v>
                </c:pt>
                <c:pt idx="53">
                  <c:v>3.07</c:v>
                </c:pt>
                <c:pt idx="54">
                  <c:v>4.32</c:v>
                </c:pt>
                <c:pt idx="55">
                  <c:v>4.2</c:v>
                </c:pt>
                <c:pt idx="56">
                  <c:v>3.49</c:v>
                </c:pt>
                <c:pt idx="57">
                  <c:v>3.94</c:v>
                </c:pt>
                <c:pt idx="58">
                  <c:v>3.41</c:v>
                </c:pt>
                <c:pt idx="59">
                  <c:v>7.2</c:v>
                </c:pt>
                <c:pt idx="60">
                  <c:v>2.62</c:v>
                </c:pt>
                <c:pt idx="61">
                  <c:v>3.26</c:v>
                </c:pt>
                <c:pt idx="62">
                  <c:v>4.62</c:v>
                </c:pt>
                <c:pt idx="63">
                  <c:v>4.2</c:v>
                </c:pt>
                <c:pt idx="64">
                  <c:v>2.59</c:v>
                </c:pt>
                <c:pt idx="65">
                  <c:v>3.06</c:v>
                </c:pt>
                <c:pt idx="66">
                  <c:v>4.3</c:v>
                </c:pt>
                <c:pt idx="67">
                  <c:v>2.8</c:v>
                </c:pt>
                <c:pt idx="68">
                  <c:v>3.29</c:v>
                </c:pt>
                <c:pt idx="69">
                  <c:v>5.8</c:v>
                </c:pt>
              </c:numCache>
            </c:numRef>
          </c:xVal>
          <c:yVal>
            <c:numRef>
              <c:f>'70%'!$E$2:$E$71</c:f>
              <c:numCache>
                <c:formatCode>General</c:formatCode>
                <c:ptCount val="70"/>
                <c:pt idx="0">
                  <c:v>23</c:v>
                </c:pt>
                <c:pt idx="1">
                  <c:v>33</c:v>
                </c:pt>
                <c:pt idx="2">
                  <c:v>29</c:v>
                </c:pt>
                <c:pt idx="3">
                  <c:v>34</c:v>
                </c:pt>
                <c:pt idx="4">
                  <c:v>34</c:v>
                </c:pt>
                <c:pt idx="5">
                  <c:v>37</c:v>
                </c:pt>
                <c:pt idx="6">
                  <c:v>33</c:v>
                </c:pt>
                <c:pt idx="7">
                  <c:v>19</c:v>
                </c:pt>
                <c:pt idx="8">
                  <c:v>36</c:v>
                </c:pt>
                <c:pt idx="9">
                  <c:v>43</c:v>
                </c:pt>
                <c:pt idx="10">
                  <c:v>20</c:v>
                </c:pt>
                <c:pt idx="11">
                  <c:v>45</c:v>
                </c:pt>
                <c:pt idx="12">
                  <c:v>31</c:v>
                </c:pt>
                <c:pt idx="13">
                  <c:v>32</c:v>
                </c:pt>
                <c:pt idx="14">
                  <c:v>16</c:v>
                </c:pt>
                <c:pt idx="15">
                  <c:v>55</c:v>
                </c:pt>
                <c:pt idx="16">
                  <c:v>58</c:v>
                </c:pt>
                <c:pt idx="17">
                  <c:v>34</c:v>
                </c:pt>
                <c:pt idx="18">
                  <c:v>33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40</c:v>
                </c:pt>
                <c:pt idx="24">
                  <c:v>29</c:v>
                </c:pt>
                <c:pt idx="25">
                  <c:v>31</c:v>
                </c:pt>
                <c:pt idx="26">
                  <c:v>22</c:v>
                </c:pt>
                <c:pt idx="27">
                  <c:v>19</c:v>
                </c:pt>
                <c:pt idx="28">
                  <c:v>22</c:v>
                </c:pt>
                <c:pt idx="29">
                  <c:v>29</c:v>
                </c:pt>
                <c:pt idx="30">
                  <c:v>28</c:v>
                </c:pt>
                <c:pt idx="31">
                  <c:v>31</c:v>
                </c:pt>
                <c:pt idx="32">
                  <c:v>19</c:v>
                </c:pt>
                <c:pt idx="33">
                  <c:v>21</c:v>
                </c:pt>
                <c:pt idx="34">
                  <c:v>27</c:v>
                </c:pt>
                <c:pt idx="35">
                  <c:v>35</c:v>
                </c:pt>
                <c:pt idx="36">
                  <c:v>30</c:v>
                </c:pt>
                <c:pt idx="37">
                  <c:v>32</c:v>
                </c:pt>
                <c:pt idx="38">
                  <c:v>36</c:v>
                </c:pt>
                <c:pt idx="39">
                  <c:v>35</c:v>
                </c:pt>
                <c:pt idx="40">
                  <c:v>38</c:v>
                </c:pt>
                <c:pt idx="41">
                  <c:v>35</c:v>
                </c:pt>
                <c:pt idx="42">
                  <c:v>35</c:v>
                </c:pt>
                <c:pt idx="43">
                  <c:v>33</c:v>
                </c:pt>
                <c:pt idx="44">
                  <c:v>58</c:v>
                </c:pt>
                <c:pt idx="45">
                  <c:v>29</c:v>
                </c:pt>
                <c:pt idx="46">
                  <c:v>33</c:v>
                </c:pt>
                <c:pt idx="47">
                  <c:v>30</c:v>
                </c:pt>
                <c:pt idx="48">
                  <c:v>31</c:v>
                </c:pt>
                <c:pt idx="49">
                  <c:v>22</c:v>
                </c:pt>
                <c:pt idx="50">
                  <c:v>29</c:v>
                </c:pt>
                <c:pt idx="51">
                  <c:v>24</c:v>
                </c:pt>
                <c:pt idx="52">
                  <c:v>52</c:v>
                </c:pt>
                <c:pt idx="53">
                  <c:v>21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23</c:v>
                </c:pt>
                <c:pt idx="58">
                  <c:v>27</c:v>
                </c:pt>
                <c:pt idx="59">
                  <c:v>46</c:v>
                </c:pt>
                <c:pt idx="60">
                  <c:v>18</c:v>
                </c:pt>
                <c:pt idx="61">
                  <c:v>24</c:v>
                </c:pt>
                <c:pt idx="62">
                  <c:v>34</c:v>
                </c:pt>
                <c:pt idx="63">
                  <c:v>30</c:v>
                </c:pt>
                <c:pt idx="64">
                  <c:v>22</c:v>
                </c:pt>
                <c:pt idx="65">
                  <c:v>21</c:v>
                </c:pt>
                <c:pt idx="66">
                  <c:v>29</c:v>
                </c:pt>
                <c:pt idx="67">
                  <c:v>22</c:v>
                </c:pt>
                <c:pt idx="68">
                  <c:v>21</c:v>
                </c:pt>
                <c:pt idx="6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C8-4C05-9889-89964492C2E2}"/>
            </c:ext>
          </c:extLst>
        </c:ser>
        <c:ser>
          <c:idx val="1"/>
          <c:order val="1"/>
          <c:tx>
            <c:v>Predicted Hydrocarbons</c:v>
          </c:tx>
          <c:spPr>
            <a:ln w="19050">
              <a:noFill/>
            </a:ln>
          </c:spPr>
          <c:xVal>
            <c:numRef>
              <c:f>'70%'!$D$2:$D$71</c:f>
              <c:numCache>
                <c:formatCode>General</c:formatCode>
                <c:ptCount val="70"/>
                <c:pt idx="0">
                  <c:v>3.16</c:v>
                </c:pt>
                <c:pt idx="1">
                  <c:v>4.53</c:v>
                </c:pt>
                <c:pt idx="2">
                  <c:v>3.98</c:v>
                </c:pt>
                <c:pt idx="3">
                  <c:v>4.53</c:v>
                </c:pt>
                <c:pt idx="4">
                  <c:v>4.4000000000000004</c:v>
                </c:pt>
                <c:pt idx="5">
                  <c:v>4.0999999999999996</c:v>
                </c:pt>
                <c:pt idx="6">
                  <c:v>4.6399999999999997</c:v>
                </c:pt>
                <c:pt idx="7">
                  <c:v>2.64</c:v>
                </c:pt>
                <c:pt idx="8">
                  <c:v>4.1100000000000003</c:v>
                </c:pt>
                <c:pt idx="9">
                  <c:v>6.48</c:v>
                </c:pt>
                <c:pt idx="10">
                  <c:v>2.68</c:v>
                </c:pt>
                <c:pt idx="11">
                  <c:v>6.6</c:v>
                </c:pt>
                <c:pt idx="12">
                  <c:v>4.2</c:v>
                </c:pt>
                <c:pt idx="13">
                  <c:v>4.41</c:v>
                </c:pt>
                <c:pt idx="14">
                  <c:v>2.59</c:v>
                </c:pt>
                <c:pt idx="15">
                  <c:v>7.45</c:v>
                </c:pt>
                <c:pt idx="16">
                  <c:v>7.45</c:v>
                </c:pt>
                <c:pt idx="17">
                  <c:v>4.72</c:v>
                </c:pt>
                <c:pt idx="18">
                  <c:v>4.59</c:v>
                </c:pt>
                <c:pt idx="19">
                  <c:v>4.1100000000000003</c:v>
                </c:pt>
                <c:pt idx="20">
                  <c:v>4.1100000000000003</c:v>
                </c:pt>
                <c:pt idx="21">
                  <c:v>4.1900000000000004</c:v>
                </c:pt>
                <c:pt idx="22">
                  <c:v>3.98</c:v>
                </c:pt>
                <c:pt idx="23">
                  <c:v>6.7</c:v>
                </c:pt>
                <c:pt idx="24">
                  <c:v>4.0199999999999996</c:v>
                </c:pt>
                <c:pt idx="25">
                  <c:v>4.42</c:v>
                </c:pt>
                <c:pt idx="26">
                  <c:v>3.12</c:v>
                </c:pt>
                <c:pt idx="27">
                  <c:v>2.62</c:v>
                </c:pt>
                <c:pt idx="28">
                  <c:v>3.49</c:v>
                </c:pt>
                <c:pt idx="29">
                  <c:v>4.0199999999999996</c:v>
                </c:pt>
                <c:pt idx="30">
                  <c:v>4.1100000000000003</c:v>
                </c:pt>
                <c:pt idx="31">
                  <c:v>4.2</c:v>
                </c:pt>
                <c:pt idx="32">
                  <c:v>3.02</c:v>
                </c:pt>
                <c:pt idx="33">
                  <c:v>3.03</c:v>
                </c:pt>
                <c:pt idx="34">
                  <c:v>4.32</c:v>
                </c:pt>
                <c:pt idx="35">
                  <c:v>4.53</c:v>
                </c:pt>
                <c:pt idx="36">
                  <c:v>4.22</c:v>
                </c:pt>
                <c:pt idx="37">
                  <c:v>5.92</c:v>
                </c:pt>
                <c:pt idx="38">
                  <c:v>4.3600000000000003</c:v>
                </c:pt>
                <c:pt idx="39">
                  <c:v>4.2</c:v>
                </c:pt>
                <c:pt idx="40">
                  <c:v>4.1100000000000003</c:v>
                </c:pt>
                <c:pt idx="41">
                  <c:v>4.1100000000000003</c:v>
                </c:pt>
                <c:pt idx="42">
                  <c:v>6.38</c:v>
                </c:pt>
                <c:pt idx="43">
                  <c:v>4.0199999999999996</c:v>
                </c:pt>
                <c:pt idx="44">
                  <c:v>7.37</c:v>
                </c:pt>
                <c:pt idx="45">
                  <c:v>3.28</c:v>
                </c:pt>
                <c:pt idx="46">
                  <c:v>4.47</c:v>
                </c:pt>
                <c:pt idx="47">
                  <c:v>4.2</c:v>
                </c:pt>
                <c:pt idx="48">
                  <c:v>4.17</c:v>
                </c:pt>
                <c:pt idx="49">
                  <c:v>3.54</c:v>
                </c:pt>
                <c:pt idx="50">
                  <c:v>4.2</c:v>
                </c:pt>
                <c:pt idx="51">
                  <c:v>3.49</c:v>
                </c:pt>
                <c:pt idx="52">
                  <c:v>7.26</c:v>
                </c:pt>
                <c:pt idx="53">
                  <c:v>3.07</c:v>
                </c:pt>
                <c:pt idx="54">
                  <c:v>4.32</c:v>
                </c:pt>
                <c:pt idx="55">
                  <c:v>4.2</c:v>
                </c:pt>
                <c:pt idx="56">
                  <c:v>3.49</c:v>
                </c:pt>
                <c:pt idx="57">
                  <c:v>3.94</c:v>
                </c:pt>
                <c:pt idx="58">
                  <c:v>3.41</c:v>
                </c:pt>
                <c:pt idx="59">
                  <c:v>7.2</c:v>
                </c:pt>
                <c:pt idx="60">
                  <c:v>2.62</c:v>
                </c:pt>
                <c:pt idx="61">
                  <c:v>3.26</c:v>
                </c:pt>
                <c:pt idx="62">
                  <c:v>4.62</c:v>
                </c:pt>
                <c:pt idx="63">
                  <c:v>4.2</c:v>
                </c:pt>
                <c:pt idx="64">
                  <c:v>2.59</c:v>
                </c:pt>
                <c:pt idx="65">
                  <c:v>3.06</c:v>
                </c:pt>
                <c:pt idx="66">
                  <c:v>4.3</c:v>
                </c:pt>
                <c:pt idx="67">
                  <c:v>2.8</c:v>
                </c:pt>
                <c:pt idx="68">
                  <c:v>3.29</c:v>
                </c:pt>
                <c:pt idx="69">
                  <c:v>5.8</c:v>
                </c:pt>
              </c:numCache>
            </c:numRef>
          </c:xVal>
          <c:yVal>
            <c:numRef>
              <c:f>'Iteration 1'!$B$28:$B$97</c:f>
              <c:numCache>
                <c:formatCode>General</c:formatCode>
                <c:ptCount val="70"/>
                <c:pt idx="0">
                  <c:v>22.034546440047013</c:v>
                </c:pt>
                <c:pt idx="1">
                  <c:v>31.811140449896868</c:v>
                </c:pt>
                <c:pt idx="2">
                  <c:v>29.75396624489558</c:v>
                </c:pt>
                <c:pt idx="3">
                  <c:v>33.814156010998943</c:v>
                </c:pt>
                <c:pt idx="4">
                  <c:v>31.41477015857032</c:v>
                </c:pt>
                <c:pt idx="5">
                  <c:v>30.918686588551502</c:v>
                </c:pt>
                <c:pt idx="6">
                  <c:v>32.339231498947704</c:v>
                </c:pt>
                <c:pt idx="7">
                  <c:v>18.639099639937044</c:v>
                </c:pt>
                <c:pt idx="8">
                  <c:v>31.202431527745702</c:v>
                </c:pt>
                <c:pt idx="9">
                  <c:v>45.42339607833653</c:v>
                </c:pt>
                <c:pt idx="10">
                  <c:v>18.738516115514223</c:v>
                </c:pt>
                <c:pt idx="11">
                  <c:v>47.435933956678838</c:v>
                </c:pt>
                <c:pt idx="12">
                  <c:v>31.642784591767203</c:v>
                </c:pt>
                <c:pt idx="13">
                  <c:v>31.40959492930622</c:v>
                </c:pt>
                <c:pt idx="14">
                  <c:v>18.855131804773791</c:v>
                </c:pt>
                <c:pt idx="15">
                  <c:v>53.08970961852269</c:v>
                </c:pt>
                <c:pt idx="16">
                  <c:v>53.08970961852269</c:v>
                </c:pt>
                <c:pt idx="17">
                  <c:v>33.861487063802954</c:v>
                </c:pt>
                <c:pt idx="18">
                  <c:v>31.667246445201531</c:v>
                </c:pt>
                <c:pt idx="19">
                  <c:v>30.582559423469057</c:v>
                </c:pt>
                <c:pt idx="20">
                  <c:v>31.0157466171895</c:v>
                </c:pt>
                <c:pt idx="21">
                  <c:v>31.090798008783231</c:v>
                </c:pt>
                <c:pt idx="22">
                  <c:v>29.940651155451782</c:v>
                </c:pt>
                <c:pt idx="23">
                  <c:v>41.243101763272648</c:v>
                </c:pt>
                <c:pt idx="24">
                  <c:v>30.142206359447549</c:v>
                </c:pt>
                <c:pt idx="25">
                  <c:v>32.82805242921458</c:v>
                </c:pt>
                <c:pt idx="26">
                  <c:v>21.358640051960755</c:v>
                </c:pt>
                <c:pt idx="27">
                  <c:v>19.146311890687777</c:v>
                </c:pt>
                <c:pt idx="28">
                  <c:v>25.958380852355528</c:v>
                </c:pt>
                <c:pt idx="29">
                  <c:v>30.328891270003751</c:v>
                </c:pt>
                <c:pt idx="30">
                  <c:v>30.769244334025259</c:v>
                </c:pt>
                <c:pt idx="31">
                  <c:v>31.889286874931443</c:v>
                </c:pt>
                <c:pt idx="32">
                  <c:v>23.765864172389957</c:v>
                </c:pt>
                <c:pt idx="33">
                  <c:v>21.310310191289656</c:v>
                </c:pt>
                <c:pt idx="34">
                  <c:v>31.628349346984379</c:v>
                </c:pt>
                <c:pt idx="35">
                  <c:v>32.866321419807988</c:v>
                </c:pt>
                <c:pt idx="36">
                  <c:v>33.390297835584349</c:v>
                </c:pt>
                <c:pt idx="37">
                  <c:v>37.102153798171202</c:v>
                </c:pt>
                <c:pt idx="38">
                  <c:v>31.500977757592327</c:v>
                </c:pt>
                <c:pt idx="39">
                  <c:v>31.20959739804676</c:v>
                </c:pt>
                <c:pt idx="40">
                  <c:v>31.0157466171895</c:v>
                </c:pt>
                <c:pt idx="41">
                  <c:v>31.242631211642234</c:v>
                </c:pt>
                <c:pt idx="42">
                  <c:v>39.729905940304519</c:v>
                </c:pt>
                <c:pt idx="43">
                  <c:v>30.142206359447549</c:v>
                </c:pt>
                <c:pt idx="44">
                  <c:v>51.753174657750122</c:v>
                </c:pt>
                <c:pt idx="45">
                  <c:v>27.405291036486958</c:v>
                </c:pt>
                <c:pt idx="46">
                  <c:v>32.07351183436775</c:v>
                </c:pt>
                <c:pt idx="47">
                  <c:v>31.684045111620748</c:v>
                </c:pt>
                <c:pt idx="48">
                  <c:v>30.854356595696682</c:v>
                </c:pt>
                <c:pt idx="49">
                  <c:v>23.485558056452604</c:v>
                </c:pt>
                <c:pt idx="50">
                  <c:v>32.30285637994038</c:v>
                </c:pt>
                <c:pt idx="51">
                  <c:v>18.97142659447594</c:v>
                </c:pt>
                <c:pt idx="52">
                  <c:v>52.091361466656672</c:v>
                </c:pt>
                <c:pt idx="53">
                  <c:v>24.045922552269225</c:v>
                </c:pt>
                <c:pt idx="54">
                  <c:v>31.815034257540582</c:v>
                </c:pt>
                <c:pt idx="55">
                  <c:v>31.642784591767203</c:v>
                </c:pt>
                <c:pt idx="56">
                  <c:v>28.231911805699156</c:v>
                </c:pt>
                <c:pt idx="57">
                  <c:v>23.667090370099963</c:v>
                </c:pt>
                <c:pt idx="58">
                  <c:v>27.782333227552495</c:v>
                </c:pt>
                <c:pt idx="59">
                  <c:v>45.349363552947516</c:v>
                </c:pt>
                <c:pt idx="60">
                  <c:v>19.332996801243979</c:v>
                </c:pt>
                <c:pt idx="61">
                  <c:v>23.687922181699172</c:v>
                </c:pt>
                <c:pt idx="62">
                  <c:v>34.254509075020437</c:v>
                </c:pt>
                <c:pt idx="63">
                  <c:v>31.20959739804676</c:v>
                </c:pt>
                <c:pt idx="64">
                  <c:v>18.527169317859478</c:v>
                </c:pt>
                <c:pt idx="65">
                  <c:v>20.776279880132794</c:v>
                </c:pt>
                <c:pt idx="66">
                  <c:v>33.460141576876516</c:v>
                </c:pt>
                <c:pt idx="67">
                  <c:v>18.975019556690697</c:v>
                </c:pt>
                <c:pt idx="68">
                  <c:v>17.996617465661519</c:v>
                </c:pt>
                <c:pt idx="69">
                  <c:v>36.283952794184088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C8-4C05-9889-89964492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007279"/>
        <c:axId val="1468006447"/>
      </c:scatterChart>
      <c:valAx>
        <c:axId val="1468007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Pressure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8006447"/>
        <c:crosses val="autoZero"/>
        <c:crossBetween val="midCat"/>
      </c:valAx>
      <c:valAx>
        <c:axId val="1468006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Hydrocarbons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800727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'Iteration 1'!$E$28:$E$97</c:f>
              <c:numCache>
                <c:formatCode>General</c:formatCode>
                <c:ptCount val="70"/>
                <c:pt idx="0">
                  <c:v>0.7142857142857143</c:v>
                </c:pt>
                <c:pt idx="1">
                  <c:v>2.1428571428571428</c:v>
                </c:pt>
                <c:pt idx="2">
                  <c:v>3.5714285714285716</c:v>
                </c:pt>
                <c:pt idx="3">
                  <c:v>5</c:v>
                </c:pt>
                <c:pt idx="4">
                  <c:v>6.4285714285714288</c:v>
                </c:pt>
                <c:pt idx="5">
                  <c:v>7.8571428571428577</c:v>
                </c:pt>
                <c:pt idx="6">
                  <c:v>9.2857142857142847</c:v>
                </c:pt>
                <c:pt idx="7">
                  <c:v>10.714285714285714</c:v>
                </c:pt>
                <c:pt idx="8">
                  <c:v>12.142857142857142</c:v>
                </c:pt>
                <c:pt idx="9">
                  <c:v>13.571428571428571</c:v>
                </c:pt>
                <c:pt idx="10">
                  <c:v>15</c:v>
                </c:pt>
                <c:pt idx="11">
                  <c:v>16.428571428571431</c:v>
                </c:pt>
                <c:pt idx="12">
                  <c:v>17.857142857142858</c:v>
                </c:pt>
                <c:pt idx="13">
                  <c:v>19.285714285714288</c:v>
                </c:pt>
                <c:pt idx="14">
                  <c:v>20.714285714285715</c:v>
                </c:pt>
                <c:pt idx="15">
                  <c:v>22.142857142857146</c:v>
                </c:pt>
                <c:pt idx="16">
                  <c:v>23.571428571428573</c:v>
                </c:pt>
                <c:pt idx="17">
                  <c:v>25</c:v>
                </c:pt>
                <c:pt idx="18">
                  <c:v>26.428571428571431</c:v>
                </c:pt>
                <c:pt idx="19">
                  <c:v>27.857142857142858</c:v>
                </c:pt>
                <c:pt idx="20">
                  <c:v>29.285714285714288</c:v>
                </c:pt>
                <c:pt idx="21">
                  <c:v>30.714285714285715</c:v>
                </c:pt>
                <c:pt idx="22">
                  <c:v>32.142857142857146</c:v>
                </c:pt>
                <c:pt idx="23">
                  <c:v>33.571428571428577</c:v>
                </c:pt>
                <c:pt idx="24">
                  <c:v>35</c:v>
                </c:pt>
                <c:pt idx="25">
                  <c:v>36.428571428571431</c:v>
                </c:pt>
                <c:pt idx="26">
                  <c:v>37.857142857142861</c:v>
                </c:pt>
                <c:pt idx="27">
                  <c:v>39.285714285714285</c:v>
                </c:pt>
                <c:pt idx="28">
                  <c:v>40.714285714285715</c:v>
                </c:pt>
                <c:pt idx="29">
                  <c:v>42.142857142857146</c:v>
                </c:pt>
                <c:pt idx="30">
                  <c:v>43.571428571428577</c:v>
                </c:pt>
                <c:pt idx="31">
                  <c:v>45</c:v>
                </c:pt>
                <c:pt idx="32">
                  <c:v>46.428571428571431</c:v>
                </c:pt>
                <c:pt idx="33">
                  <c:v>47.857142857142861</c:v>
                </c:pt>
                <c:pt idx="34">
                  <c:v>49.285714285714285</c:v>
                </c:pt>
                <c:pt idx="35">
                  <c:v>50.714285714285715</c:v>
                </c:pt>
                <c:pt idx="36">
                  <c:v>52.142857142857146</c:v>
                </c:pt>
                <c:pt idx="37">
                  <c:v>53.571428571428577</c:v>
                </c:pt>
                <c:pt idx="38">
                  <c:v>55</c:v>
                </c:pt>
                <c:pt idx="39">
                  <c:v>56.428571428571431</c:v>
                </c:pt>
                <c:pt idx="40">
                  <c:v>57.857142857142861</c:v>
                </c:pt>
                <c:pt idx="41">
                  <c:v>59.285714285714285</c:v>
                </c:pt>
                <c:pt idx="42">
                  <c:v>60.714285714285715</c:v>
                </c:pt>
                <c:pt idx="43">
                  <c:v>62.142857142857146</c:v>
                </c:pt>
                <c:pt idx="44">
                  <c:v>63.571428571428577</c:v>
                </c:pt>
                <c:pt idx="45">
                  <c:v>65</c:v>
                </c:pt>
                <c:pt idx="46">
                  <c:v>66.428571428571431</c:v>
                </c:pt>
                <c:pt idx="47">
                  <c:v>67.857142857142847</c:v>
                </c:pt>
                <c:pt idx="48">
                  <c:v>69.285714285714278</c:v>
                </c:pt>
                <c:pt idx="49">
                  <c:v>70.714285714285708</c:v>
                </c:pt>
                <c:pt idx="50">
                  <c:v>72.142857142857139</c:v>
                </c:pt>
                <c:pt idx="51">
                  <c:v>73.571428571428569</c:v>
                </c:pt>
                <c:pt idx="52">
                  <c:v>75</c:v>
                </c:pt>
                <c:pt idx="53">
                  <c:v>76.428571428571431</c:v>
                </c:pt>
                <c:pt idx="54">
                  <c:v>77.857142857142847</c:v>
                </c:pt>
                <c:pt idx="55">
                  <c:v>79.285714285714278</c:v>
                </c:pt>
                <c:pt idx="56">
                  <c:v>80.714285714285708</c:v>
                </c:pt>
                <c:pt idx="57">
                  <c:v>82.142857142857139</c:v>
                </c:pt>
                <c:pt idx="58">
                  <c:v>83.571428571428569</c:v>
                </c:pt>
                <c:pt idx="59">
                  <c:v>85</c:v>
                </c:pt>
                <c:pt idx="60">
                  <c:v>86.428571428571431</c:v>
                </c:pt>
                <c:pt idx="61">
                  <c:v>87.857142857142847</c:v>
                </c:pt>
                <c:pt idx="62">
                  <c:v>89.285714285714278</c:v>
                </c:pt>
                <c:pt idx="63">
                  <c:v>90.714285714285708</c:v>
                </c:pt>
                <c:pt idx="64">
                  <c:v>92.142857142857139</c:v>
                </c:pt>
                <c:pt idx="65">
                  <c:v>93.571428571428569</c:v>
                </c:pt>
                <c:pt idx="66">
                  <c:v>95</c:v>
                </c:pt>
                <c:pt idx="67">
                  <c:v>96.428571428571431</c:v>
                </c:pt>
                <c:pt idx="68">
                  <c:v>97.857142857142847</c:v>
                </c:pt>
                <c:pt idx="69">
                  <c:v>99.285714285714278</c:v>
                </c:pt>
              </c:numCache>
            </c:numRef>
          </c:xVal>
          <c:yVal>
            <c:numRef>
              <c:f>'Iteration 1'!$F$28:$F$97</c:f>
              <c:numCache>
                <c:formatCode>General</c:formatCode>
                <c:ptCount val="70"/>
                <c:pt idx="0">
                  <c:v>16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36</c:v>
                </c:pt>
                <c:pt idx="59">
                  <c:v>36</c:v>
                </c:pt>
                <c:pt idx="60">
                  <c:v>37</c:v>
                </c:pt>
                <c:pt idx="61">
                  <c:v>38</c:v>
                </c:pt>
                <c:pt idx="62">
                  <c:v>40</c:v>
                </c:pt>
                <c:pt idx="63">
                  <c:v>43</c:v>
                </c:pt>
                <c:pt idx="64">
                  <c:v>45</c:v>
                </c:pt>
                <c:pt idx="65">
                  <c:v>46</c:v>
                </c:pt>
                <c:pt idx="66">
                  <c:v>52</c:v>
                </c:pt>
                <c:pt idx="67">
                  <c:v>55</c:v>
                </c:pt>
                <c:pt idx="68">
                  <c:v>58</c:v>
                </c:pt>
                <c:pt idx="6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E-425F-85A5-1C7752E6E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589775"/>
        <c:axId val="1477586863"/>
      </c:scatterChart>
      <c:valAx>
        <c:axId val="1477589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7586863"/>
        <c:crosses val="autoZero"/>
        <c:crossBetween val="midCat"/>
      </c:valAx>
      <c:valAx>
        <c:axId val="1477586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Hydrocarbons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75897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0</xdr:row>
      <xdr:rowOff>179070</xdr:rowOff>
    </xdr:from>
    <xdr:to>
      <xdr:col>15</xdr:col>
      <xdr:colOff>312420</xdr:colOff>
      <xdr:row>10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2</xdr:row>
      <xdr:rowOff>179070</xdr:rowOff>
    </xdr:from>
    <xdr:to>
      <xdr:col>16</xdr:col>
      <xdr:colOff>312420</xdr:colOff>
      <xdr:row>12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312420</xdr:colOff>
      <xdr:row>4</xdr:row>
      <xdr:rowOff>179070</xdr:rowOff>
    </xdr:from>
    <xdr:to>
      <xdr:col>17</xdr:col>
      <xdr:colOff>312420</xdr:colOff>
      <xdr:row>14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312420</xdr:colOff>
      <xdr:row>6</xdr:row>
      <xdr:rowOff>179070</xdr:rowOff>
    </xdr:from>
    <xdr:to>
      <xdr:col>18</xdr:col>
      <xdr:colOff>312420</xdr:colOff>
      <xdr:row>16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312420</xdr:colOff>
      <xdr:row>8</xdr:row>
      <xdr:rowOff>179070</xdr:rowOff>
    </xdr:from>
    <xdr:to>
      <xdr:col>19</xdr:col>
      <xdr:colOff>312420</xdr:colOff>
      <xdr:row>18</xdr:row>
      <xdr:rowOff>179070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312420</xdr:colOff>
      <xdr:row>10</xdr:row>
      <xdr:rowOff>179070</xdr:rowOff>
    </xdr:from>
    <xdr:to>
      <xdr:col>20</xdr:col>
      <xdr:colOff>312420</xdr:colOff>
      <xdr:row>20</xdr:row>
      <xdr:rowOff>179070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312420</xdr:colOff>
      <xdr:row>12</xdr:row>
      <xdr:rowOff>179070</xdr:rowOff>
    </xdr:from>
    <xdr:to>
      <xdr:col>21</xdr:col>
      <xdr:colOff>312420</xdr:colOff>
      <xdr:row>22</xdr:row>
      <xdr:rowOff>179070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312420</xdr:colOff>
      <xdr:row>14</xdr:row>
      <xdr:rowOff>179070</xdr:rowOff>
    </xdr:from>
    <xdr:to>
      <xdr:col>22</xdr:col>
      <xdr:colOff>312420</xdr:colOff>
      <xdr:row>24</xdr:row>
      <xdr:rowOff>179070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312420</xdr:colOff>
      <xdr:row>16</xdr:row>
      <xdr:rowOff>179070</xdr:rowOff>
    </xdr:from>
    <xdr:to>
      <xdr:col>23</xdr:col>
      <xdr:colOff>312420</xdr:colOff>
      <xdr:row>26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0</xdr:row>
      <xdr:rowOff>179070</xdr:rowOff>
    </xdr:from>
    <xdr:to>
      <xdr:col>15</xdr:col>
      <xdr:colOff>312420</xdr:colOff>
      <xdr:row>10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2</xdr:row>
      <xdr:rowOff>179070</xdr:rowOff>
    </xdr:from>
    <xdr:to>
      <xdr:col>16</xdr:col>
      <xdr:colOff>312420</xdr:colOff>
      <xdr:row>12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312420</xdr:colOff>
      <xdr:row>4</xdr:row>
      <xdr:rowOff>179070</xdr:rowOff>
    </xdr:from>
    <xdr:to>
      <xdr:col>17</xdr:col>
      <xdr:colOff>312420</xdr:colOff>
      <xdr:row>14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312420</xdr:colOff>
      <xdr:row>6</xdr:row>
      <xdr:rowOff>179070</xdr:rowOff>
    </xdr:from>
    <xdr:to>
      <xdr:col>18</xdr:col>
      <xdr:colOff>312420</xdr:colOff>
      <xdr:row>16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312420</xdr:colOff>
      <xdr:row>8</xdr:row>
      <xdr:rowOff>179070</xdr:rowOff>
    </xdr:from>
    <xdr:to>
      <xdr:col>19</xdr:col>
      <xdr:colOff>312420</xdr:colOff>
      <xdr:row>18</xdr:row>
      <xdr:rowOff>179070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A31" sqref="A1:XFD31"/>
    </sheetView>
  </sheetViews>
  <sheetFormatPr defaultRowHeight="14.4" x14ac:dyDescent="0.55000000000000004"/>
  <sheetData>
    <row r="1" spans="1:5" x14ac:dyDescent="0.55000000000000004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55000000000000004">
      <c r="A2">
        <v>61</v>
      </c>
      <c r="B2">
        <v>4.6399999999999997</v>
      </c>
      <c r="C2">
        <v>60</v>
      </c>
      <c r="D2">
        <v>4.53</v>
      </c>
      <c r="E2">
        <v>34</v>
      </c>
    </row>
    <row r="3" spans="1:5" x14ac:dyDescent="0.55000000000000004">
      <c r="A3">
        <v>36</v>
      </c>
      <c r="B3">
        <v>3.38</v>
      </c>
      <c r="C3">
        <v>54</v>
      </c>
      <c r="D3">
        <v>3.43</v>
      </c>
      <c r="E3">
        <v>28</v>
      </c>
    </row>
    <row r="4" spans="1:5" x14ac:dyDescent="0.55000000000000004">
      <c r="A4">
        <v>34</v>
      </c>
      <c r="B4">
        <v>3</v>
      </c>
      <c r="C4">
        <v>36</v>
      </c>
      <c r="D4">
        <v>3</v>
      </c>
      <c r="E4">
        <v>21</v>
      </c>
    </row>
    <row r="5" spans="1:5" x14ac:dyDescent="0.55000000000000004">
      <c r="A5">
        <v>59</v>
      </c>
      <c r="B5">
        <v>3.98</v>
      </c>
      <c r="C5">
        <v>62</v>
      </c>
      <c r="D5">
        <v>3.98</v>
      </c>
      <c r="E5">
        <v>28</v>
      </c>
    </row>
    <row r="6" spans="1:5" x14ac:dyDescent="0.55000000000000004">
      <c r="A6">
        <v>59</v>
      </c>
      <c r="B6">
        <v>4.3600000000000003</v>
      </c>
      <c r="C6">
        <v>58</v>
      </c>
      <c r="D6">
        <v>4.2300000000000004</v>
      </c>
      <c r="E6">
        <v>35</v>
      </c>
    </row>
    <row r="7" spans="1:5" x14ac:dyDescent="0.55000000000000004">
      <c r="A7">
        <v>61</v>
      </c>
      <c r="B7">
        <v>4.2699999999999996</v>
      </c>
      <c r="C7">
        <v>61</v>
      </c>
      <c r="D7">
        <v>4.2699999999999996</v>
      </c>
      <c r="E7">
        <v>32</v>
      </c>
    </row>
    <row r="8" spans="1:5" x14ac:dyDescent="0.55000000000000004">
      <c r="A8">
        <v>90</v>
      </c>
      <c r="B8">
        <v>6.6</v>
      </c>
      <c r="C8">
        <v>90</v>
      </c>
      <c r="D8">
        <v>6.6</v>
      </c>
      <c r="E8">
        <v>46</v>
      </c>
    </row>
    <row r="9" spans="1:5" x14ac:dyDescent="0.55000000000000004">
      <c r="A9">
        <v>60</v>
      </c>
      <c r="B9">
        <v>4.45</v>
      </c>
      <c r="C9">
        <v>59</v>
      </c>
      <c r="D9">
        <v>4.45</v>
      </c>
      <c r="E9">
        <v>33</v>
      </c>
    </row>
    <row r="10" spans="1:5" x14ac:dyDescent="0.55000000000000004">
      <c r="A10">
        <v>90</v>
      </c>
      <c r="B10">
        <v>7.32</v>
      </c>
      <c r="C10">
        <v>56</v>
      </c>
      <c r="D10">
        <v>7.2</v>
      </c>
      <c r="E10">
        <v>45</v>
      </c>
    </row>
    <row r="11" spans="1:5" x14ac:dyDescent="0.55000000000000004">
      <c r="A11">
        <v>62</v>
      </c>
      <c r="B11">
        <v>4.3899999999999997</v>
      </c>
      <c r="C11">
        <v>61</v>
      </c>
      <c r="D11">
        <v>4.3899999999999997</v>
      </c>
      <c r="E11">
        <v>32</v>
      </c>
    </row>
    <row r="12" spans="1:5" x14ac:dyDescent="0.55000000000000004">
      <c r="A12">
        <v>60</v>
      </c>
      <c r="B12">
        <v>4.1900000000000004</v>
      </c>
      <c r="C12">
        <v>61</v>
      </c>
      <c r="D12">
        <v>4.2699999999999996</v>
      </c>
      <c r="E12">
        <v>32</v>
      </c>
    </row>
    <row r="13" spans="1:5" x14ac:dyDescent="0.55000000000000004">
      <c r="A13">
        <v>34</v>
      </c>
      <c r="B13">
        <v>3.22</v>
      </c>
      <c r="C13">
        <v>35</v>
      </c>
      <c r="D13">
        <v>3.22</v>
      </c>
      <c r="E13">
        <v>23</v>
      </c>
    </row>
    <row r="14" spans="1:5" x14ac:dyDescent="0.55000000000000004">
      <c r="A14">
        <v>60</v>
      </c>
      <c r="B14">
        <v>4.3099999999999996</v>
      </c>
      <c r="C14">
        <v>62</v>
      </c>
      <c r="D14">
        <v>4.42</v>
      </c>
      <c r="E14">
        <v>34</v>
      </c>
    </row>
    <row r="15" spans="1:5" x14ac:dyDescent="0.55000000000000004">
      <c r="A15">
        <v>92</v>
      </c>
      <c r="B15">
        <v>7.38</v>
      </c>
      <c r="C15">
        <v>90</v>
      </c>
      <c r="D15">
        <v>7.26</v>
      </c>
      <c r="E15">
        <v>55</v>
      </c>
    </row>
    <row r="16" spans="1:5" x14ac:dyDescent="0.55000000000000004">
      <c r="A16">
        <v>60</v>
      </c>
      <c r="B16">
        <v>4.0199999999999996</v>
      </c>
      <c r="C16">
        <v>61</v>
      </c>
      <c r="D16">
        <v>4.1100000000000003</v>
      </c>
      <c r="E16">
        <v>34</v>
      </c>
    </row>
    <row r="17" spans="1:5" x14ac:dyDescent="0.55000000000000004">
      <c r="A17">
        <v>37</v>
      </c>
      <c r="B17">
        <v>3.39</v>
      </c>
      <c r="C17">
        <v>51</v>
      </c>
      <c r="D17">
        <v>3.08</v>
      </c>
      <c r="E17">
        <v>22</v>
      </c>
    </row>
    <row r="18" spans="1:5" x14ac:dyDescent="0.55000000000000004">
      <c r="A18">
        <v>60</v>
      </c>
      <c r="B18">
        <v>4.72</v>
      </c>
      <c r="C18">
        <v>60</v>
      </c>
      <c r="D18">
        <v>4.72</v>
      </c>
      <c r="E18">
        <v>28</v>
      </c>
    </row>
    <row r="19" spans="1:5" x14ac:dyDescent="0.55000000000000004">
      <c r="A19">
        <v>61</v>
      </c>
      <c r="B19">
        <v>3.91</v>
      </c>
      <c r="C19">
        <v>62</v>
      </c>
      <c r="D19">
        <v>3.99</v>
      </c>
      <c r="E19">
        <v>28</v>
      </c>
    </row>
    <row r="20" spans="1:5" x14ac:dyDescent="0.55000000000000004">
      <c r="A20">
        <v>33</v>
      </c>
      <c r="B20">
        <v>3.18</v>
      </c>
      <c r="C20">
        <v>51</v>
      </c>
      <c r="D20">
        <v>3.18</v>
      </c>
      <c r="E20">
        <v>26</v>
      </c>
    </row>
    <row r="21" spans="1:5" x14ac:dyDescent="0.55000000000000004">
      <c r="A21">
        <v>60</v>
      </c>
      <c r="B21">
        <v>4.5199999999999996</v>
      </c>
      <c r="C21">
        <v>60</v>
      </c>
      <c r="D21">
        <v>4.47</v>
      </c>
      <c r="E21">
        <v>33</v>
      </c>
    </row>
    <row r="22" spans="1:5" x14ac:dyDescent="0.55000000000000004">
      <c r="A22">
        <v>59</v>
      </c>
      <c r="B22">
        <v>3.98</v>
      </c>
      <c r="C22">
        <v>61</v>
      </c>
      <c r="D22">
        <v>4.0199999999999996</v>
      </c>
      <c r="E22">
        <v>36</v>
      </c>
    </row>
    <row r="23" spans="1:5" x14ac:dyDescent="0.55000000000000004">
      <c r="A23">
        <v>59</v>
      </c>
      <c r="B23">
        <v>4.47</v>
      </c>
      <c r="C23">
        <v>60</v>
      </c>
      <c r="D23">
        <v>4.34</v>
      </c>
      <c r="E23">
        <v>33</v>
      </c>
    </row>
    <row r="24" spans="1:5" x14ac:dyDescent="0.55000000000000004">
      <c r="A24">
        <v>34</v>
      </c>
      <c r="B24">
        <v>2.9</v>
      </c>
      <c r="C24">
        <v>35</v>
      </c>
      <c r="D24">
        <v>2.95</v>
      </c>
      <c r="E24">
        <v>20</v>
      </c>
    </row>
    <row r="25" spans="1:5" x14ac:dyDescent="0.55000000000000004">
      <c r="A25">
        <v>34</v>
      </c>
      <c r="B25">
        <v>3.17</v>
      </c>
      <c r="C25">
        <v>54</v>
      </c>
      <c r="D25">
        <v>3.4</v>
      </c>
      <c r="E25">
        <v>27</v>
      </c>
    </row>
    <row r="26" spans="1:5" x14ac:dyDescent="0.55000000000000004">
      <c r="A26">
        <v>59</v>
      </c>
      <c r="B26">
        <v>4.1900000000000004</v>
      </c>
      <c r="C26">
        <v>60</v>
      </c>
      <c r="D26">
        <v>4.2699999999999996</v>
      </c>
      <c r="E26">
        <v>31</v>
      </c>
    </row>
    <row r="27" spans="1:5" x14ac:dyDescent="0.55000000000000004">
      <c r="A27">
        <v>61</v>
      </c>
      <c r="B27">
        <v>4.1100000000000003</v>
      </c>
      <c r="C27">
        <v>63</v>
      </c>
      <c r="D27">
        <v>4.1100000000000003</v>
      </c>
      <c r="E27">
        <v>26</v>
      </c>
    </row>
    <row r="28" spans="1:5" x14ac:dyDescent="0.55000000000000004">
      <c r="A28">
        <v>60</v>
      </c>
      <c r="B28">
        <v>4.8</v>
      </c>
      <c r="C28">
        <v>59</v>
      </c>
      <c r="D28">
        <v>4.72</v>
      </c>
      <c r="E28">
        <v>35</v>
      </c>
    </row>
    <row r="29" spans="1:5" x14ac:dyDescent="0.55000000000000004">
      <c r="A29">
        <v>37</v>
      </c>
      <c r="B29">
        <v>3.26</v>
      </c>
      <c r="C29">
        <v>35</v>
      </c>
      <c r="D29">
        <v>3.12</v>
      </c>
      <c r="E29">
        <v>22</v>
      </c>
    </row>
    <row r="30" spans="1:5" x14ac:dyDescent="0.55000000000000004">
      <c r="A30">
        <v>61</v>
      </c>
      <c r="B30">
        <v>4.32</v>
      </c>
      <c r="C30">
        <v>57</v>
      </c>
      <c r="D30">
        <v>4.21</v>
      </c>
      <c r="E30">
        <v>33</v>
      </c>
    </row>
    <row r="31" spans="1:5" x14ac:dyDescent="0.55000000000000004">
      <c r="A31">
        <v>36</v>
      </c>
      <c r="B31">
        <v>3.27</v>
      </c>
      <c r="C31">
        <v>35</v>
      </c>
      <c r="D31">
        <v>3.27</v>
      </c>
      <c r="E31">
        <v>23</v>
      </c>
    </row>
    <row r="32" spans="1:5" x14ac:dyDescent="0.55000000000000004">
      <c r="A32">
        <v>32</v>
      </c>
      <c r="B32">
        <v>3.16</v>
      </c>
      <c r="C32">
        <v>34</v>
      </c>
      <c r="D32">
        <v>3.16</v>
      </c>
      <c r="E32">
        <v>23</v>
      </c>
    </row>
    <row r="33" spans="1:5" x14ac:dyDescent="0.55000000000000004">
      <c r="A33">
        <v>62</v>
      </c>
      <c r="B33">
        <v>4.74</v>
      </c>
      <c r="C33">
        <v>60</v>
      </c>
      <c r="D33">
        <v>4.53</v>
      </c>
      <c r="E33">
        <v>33</v>
      </c>
    </row>
    <row r="34" spans="1:5" x14ac:dyDescent="0.55000000000000004">
      <c r="A34">
        <v>60</v>
      </c>
      <c r="B34">
        <v>4.0199999999999996</v>
      </c>
      <c r="C34">
        <v>61</v>
      </c>
      <c r="D34">
        <v>3.98</v>
      </c>
      <c r="E34">
        <v>29</v>
      </c>
    </row>
    <row r="35" spans="1:5" x14ac:dyDescent="0.55000000000000004">
      <c r="A35">
        <v>59</v>
      </c>
      <c r="B35">
        <v>4.3899999999999997</v>
      </c>
      <c r="C35">
        <v>62</v>
      </c>
      <c r="D35">
        <v>4.53</v>
      </c>
      <c r="E35">
        <v>34</v>
      </c>
    </row>
    <row r="36" spans="1:5" x14ac:dyDescent="0.55000000000000004">
      <c r="A36">
        <v>61</v>
      </c>
      <c r="B36">
        <v>4.5</v>
      </c>
      <c r="C36">
        <v>59</v>
      </c>
      <c r="D36">
        <v>4.4000000000000004</v>
      </c>
      <c r="E36">
        <v>34</v>
      </c>
    </row>
    <row r="37" spans="1:5" x14ac:dyDescent="0.55000000000000004">
      <c r="A37">
        <v>60</v>
      </c>
      <c r="B37">
        <v>4.0199999999999996</v>
      </c>
      <c r="C37">
        <v>61</v>
      </c>
      <c r="D37">
        <v>4.0999999999999996</v>
      </c>
      <c r="E37">
        <v>37</v>
      </c>
    </row>
    <row r="38" spans="1:5" x14ac:dyDescent="0.55000000000000004">
      <c r="A38">
        <v>59</v>
      </c>
      <c r="B38">
        <v>4.78</v>
      </c>
      <c r="C38">
        <v>57</v>
      </c>
      <c r="D38">
        <v>4.6399999999999997</v>
      </c>
      <c r="E38">
        <v>33</v>
      </c>
    </row>
    <row r="39" spans="1:5" x14ac:dyDescent="0.55000000000000004">
      <c r="A39">
        <v>37</v>
      </c>
      <c r="B39">
        <v>2.73</v>
      </c>
      <c r="C39">
        <v>35</v>
      </c>
      <c r="D39">
        <v>2.64</v>
      </c>
      <c r="E39">
        <v>19</v>
      </c>
    </row>
    <row r="40" spans="1:5" x14ac:dyDescent="0.55000000000000004">
      <c r="A40">
        <v>60</v>
      </c>
      <c r="B40">
        <v>4.0199999999999996</v>
      </c>
      <c r="C40">
        <v>62</v>
      </c>
      <c r="D40">
        <v>4.1100000000000003</v>
      </c>
      <c r="E40">
        <v>36</v>
      </c>
    </row>
    <row r="41" spans="1:5" x14ac:dyDescent="0.55000000000000004">
      <c r="A41">
        <v>92</v>
      </c>
      <c r="B41">
        <v>6.8</v>
      </c>
      <c r="C41">
        <v>87</v>
      </c>
      <c r="D41">
        <v>6.48</v>
      </c>
      <c r="E41">
        <v>43</v>
      </c>
    </row>
    <row r="42" spans="1:5" x14ac:dyDescent="0.55000000000000004">
      <c r="A42">
        <v>37</v>
      </c>
      <c r="B42">
        <v>2.8</v>
      </c>
      <c r="C42">
        <v>35</v>
      </c>
      <c r="D42">
        <v>2.68</v>
      </c>
      <c r="E42">
        <v>20</v>
      </c>
    </row>
    <row r="43" spans="1:5" x14ac:dyDescent="0.55000000000000004">
      <c r="A43">
        <v>91</v>
      </c>
      <c r="B43">
        <v>6.7</v>
      </c>
      <c r="C43">
        <v>89</v>
      </c>
      <c r="D43">
        <v>6.6</v>
      </c>
      <c r="E43">
        <v>45</v>
      </c>
    </row>
    <row r="44" spans="1:5" x14ac:dyDescent="0.55000000000000004">
      <c r="A44">
        <v>61</v>
      </c>
      <c r="B44">
        <v>4.1100000000000003</v>
      </c>
      <c r="C44">
        <v>62</v>
      </c>
      <c r="D44">
        <v>4.2</v>
      </c>
      <c r="E44">
        <v>31</v>
      </c>
    </row>
    <row r="45" spans="1:5" x14ac:dyDescent="0.55000000000000004">
      <c r="A45">
        <v>59</v>
      </c>
      <c r="B45">
        <v>4.5999999999999996</v>
      </c>
      <c r="C45">
        <v>60</v>
      </c>
      <c r="D45">
        <v>4.41</v>
      </c>
      <c r="E45">
        <v>32</v>
      </c>
    </row>
    <row r="46" spans="1:5" x14ac:dyDescent="0.55000000000000004">
      <c r="A46">
        <v>35</v>
      </c>
      <c r="B46">
        <v>2.59</v>
      </c>
      <c r="C46">
        <v>35</v>
      </c>
      <c r="D46">
        <v>2.59</v>
      </c>
      <c r="E46">
        <v>16</v>
      </c>
    </row>
    <row r="47" spans="1:5" x14ac:dyDescent="0.55000000000000004">
      <c r="A47">
        <v>92</v>
      </c>
      <c r="B47">
        <v>7.45</v>
      </c>
      <c r="C47">
        <v>92</v>
      </c>
      <c r="D47">
        <v>7.45</v>
      </c>
      <c r="E47">
        <v>55</v>
      </c>
    </row>
    <row r="48" spans="1:5" x14ac:dyDescent="0.55000000000000004">
      <c r="A48">
        <v>92</v>
      </c>
      <c r="B48">
        <v>7.45</v>
      </c>
      <c r="C48">
        <v>92</v>
      </c>
      <c r="D48">
        <v>7.45</v>
      </c>
      <c r="E48">
        <v>58</v>
      </c>
    </row>
    <row r="49" spans="1:5" x14ac:dyDescent="0.55000000000000004">
      <c r="A49">
        <v>60</v>
      </c>
      <c r="B49">
        <v>4.72</v>
      </c>
      <c r="C49">
        <v>60</v>
      </c>
      <c r="D49">
        <v>4.72</v>
      </c>
      <c r="E49">
        <v>34</v>
      </c>
    </row>
    <row r="50" spans="1:5" x14ac:dyDescent="0.55000000000000004">
      <c r="A50">
        <v>59</v>
      </c>
      <c r="B50">
        <v>4.78</v>
      </c>
      <c r="C50">
        <v>56</v>
      </c>
      <c r="D50">
        <v>4.59</v>
      </c>
      <c r="E50">
        <v>33</v>
      </c>
    </row>
    <row r="51" spans="1:5" x14ac:dyDescent="0.55000000000000004">
      <c r="A51">
        <v>61</v>
      </c>
      <c r="B51">
        <v>4.1100000000000003</v>
      </c>
      <c r="C51">
        <v>61</v>
      </c>
      <c r="D51">
        <v>4.1100000000000003</v>
      </c>
      <c r="E51">
        <v>28</v>
      </c>
    </row>
    <row r="52" spans="1:5" x14ac:dyDescent="0.55000000000000004">
      <c r="A52">
        <v>60</v>
      </c>
      <c r="B52">
        <v>4.0199999999999996</v>
      </c>
      <c r="C52">
        <v>61</v>
      </c>
      <c r="D52">
        <v>4.1100000000000003</v>
      </c>
      <c r="E52">
        <v>30</v>
      </c>
    </row>
    <row r="53" spans="1:5" x14ac:dyDescent="0.55000000000000004">
      <c r="A53">
        <v>60</v>
      </c>
      <c r="B53">
        <v>4.1900000000000004</v>
      </c>
      <c r="C53">
        <v>61</v>
      </c>
      <c r="D53">
        <v>4.1900000000000004</v>
      </c>
      <c r="E53">
        <v>32</v>
      </c>
    </row>
    <row r="54" spans="1:5" x14ac:dyDescent="0.55000000000000004">
      <c r="A54">
        <v>60</v>
      </c>
      <c r="B54">
        <v>4.0199999999999996</v>
      </c>
      <c r="C54">
        <v>62</v>
      </c>
      <c r="D54">
        <v>3.98</v>
      </c>
      <c r="E54">
        <v>33</v>
      </c>
    </row>
    <row r="55" spans="1:5" x14ac:dyDescent="0.55000000000000004">
      <c r="A55">
        <v>90</v>
      </c>
      <c r="B55">
        <v>7.32</v>
      </c>
      <c r="C55">
        <v>64</v>
      </c>
      <c r="D55">
        <v>6.7</v>
      </c>
      <c r="E55">
        <v>40</v>
      </c>
    </row>
    <row r="56" spans="1:5" x14ac:dyDescent="0.55000000000000004">
      <c r="A56">
        <v>60</v>
      </c>
      <c r="B56">
        <v>4.0199999999999996</v>
      </c>
      <c r="C56">
        <v>61</v>
      </c>
      <c r="D56">
        <v>4.0199999999999996</v>
      </c>
      <c r="E56">
        <v>29</v>
      </c>
    </row>
    <row r="57" spans="1:5" x14ac:dyDescent="0.55000000000000004">
      <c r="A57">
        <v>60</v>
      </c>
      <c r="B57">
        <v>4.3099999999999996</v>
      </c>
      <c r="C57">
        <v>61</v>
      </c>
      <c r="D57">
        <v>4.42</v>
      </c>
      <c r="E57">
        <v>31</v>
      </c>
    </row>
    <row r="58" spans="1:5" x14ac:dyDescent="0.55000000000000004">
      <c r="A58">
        <v>35</v>
      </c>
      <c r="B58">
        <v>3.23</v>
      </c>
      <c r="C58">
        <v>35</v>
      </c>
      <c r="D58">
        <v>3.12</v>
      </c>
      <c r="E58">
        <v>22</v>
      </c>
    </row>
    <row r="59" spans="1:5" x14ac:dyDescent="0.55000000000000004">
      <c r="A59">
        <v>35</v>
      </c>
      <c r="B59">
        <v>2.59</v>
      </c>
      <c r="C59">
        <v>35</v>
      </c>
      <c r="D59">
        <v>2.62</v>
      </c>
      <c r="E59">
        <v>19</v>
      </c>
    </row>
    <row r="60" spans="1:5" x14ac:dyDescent="0.55000000000000004">
      <c r="A60">
        <v>28</v>
      </c>
      <c r="B60">
        <v>3</v>
      </c>
      <c r="C60">
        <v>33</v>
      </c>
      <c r="D60">
        <v>3.49</v>
      </c>
      <c r="E60">
        <v>22</v>
      </c>
    </row>
    <row r="61" spans="1:5" x14ac:dyDescent="0.55000000000000004">
      <c r="A61">
        <v>60</v>
      </c>
      <c r="B61">
        <v>4.0199999999999996</v>
      </c>
      <c r="C61">
        <v>62</v>
      </c>
      <c r="D61">
        <v>4.0199999999999996</v>
      </c>
      <c r="E61">
        <v>29</v>
      </c>
    </row>
    <row r="62" spans="1:5" x14ac:dyDescent="0.55000000000000004">
      <c r="A62">
        <v>61</v>
      </c>
      <c r="B62">
        <v>4.1100000000000003</v>
      </c>
      <c r="C62">
        <v>62</v>
      </c>
      <c r="D62">
        <v>4.1100000000000003</v>
      </c>
      <c r="E62">
        <v>28</v>
      </c>
    </row>
    <row r="63" spans="1:5" x14ac:dyDescent="0.55000000000000004">
      <c r="A63">
        <v>60</v>
      </c>
      <c r="B63">
        <v>4.0199999999999996</v>
      </c>
      <c r="C63">
        <v>61</v>
      </c>
      <c r="D63">
        <v>4.2</v>
      </c>
      <c r="E63">
        <v>31</v>
      </c>
    </row>
    <row r="64" spans="1:5" x14ac:dyDescent="0.55000000000000004">
      <c r="A64">
        <v>33</v>
      </c>
      <c r="B64">
        <v>3.12</v>
      </c>
      <c r="C64">
        <v>50</v>
      </c>
      <c r="D64">
        <v>3.02</v>
      </c>
      <c r="E64">
        <v>19</v>
      </c>
    </row>
    <row r="65" spans="1:5" x14ac:dyDescent="0.55000000000000004">
      <c r="A65">
        <v>35</v>
      </c>
      <c r="B65">
        <v>3.03</v>
      </c>
      <c r="C65">
        <v>35</v>
      </c>
      <c r="D65">
        <v>3.03</v>
      </c>
      <c r="E65">
        <v>21</v>
      </c>
    </row>
    <row r="66" spans="1:5" x14ac:dyDescent="0.55000000000000004">
      <c r="A66">
        <v>57</v>
      </c>
      <c r="B66">
        <v>4.32</v>
      </c>
      <c r="C66">
        <v>59</v>
      </c>
      <c r="D66">
        <v>4.32</v>
      </c>
      <c r="E66">
        <v>27</v>
      </c>
    </row>
    <row r="67" spans="1:5" x14ac:dyDescent="0.55000000000000004">
      <c r="A67">
        <v>62</v>
      </c>
      <c r="B67">
        <v>4.62</v>
      </c>
      <c r="C67">
        <v>63</v>
      </c>
      <c r="D67">
        <v>4.53</v>
      </c>
      <c r="E67">
        <v>35</v>
      </c>
    </row>
    <row r="68" spans="1:5" x14ac:dyDescent="0.55000000000000004">
      <c r="A68">
        <v>62</v>
      </c>
      <c r="B68">
        <v>3.99</v>
      </c>
      <c r="C68">
        <v>68</v>
      </c>
      <c r="D68">
        <v>4.22</v>
      </c>
      <c r="E68">
        <v>30</v>
      </c>
    </row>
    <row r="69" spans="1:5" x14ac:dyDescent="0.55000000000000004">
      <c r="A69">
        <v>91</v>
      </c>
      <c r="B69">
        <v>6.7</v>
      </c>
      <c r="C69">
        <v>69</v>
      </c>
      <c r="D69">
        <v>5.92</v>
      </c>
      <c r="E69">
        <v>32</v>
      </c>
    </row>
    <row r="70" spans="1:5" x14ac:dyDescent="0.55000000000000004">
      <c r="A70">
        <v>60</v>
      </c>
      <c r="B70">
        <v>4.4000000000000004</v>
      </c>
      <c r="C70">
        <v>59</v>
      </c>
      <c r="D70">
        <v>4.3600000000000003</v>
      </c>
      <c r="E70">
        <v>36</v>
      </c>
    </row>
    <row r="71" spans="1:5" x14ac:dyDescent="0.55000000000000004">
      <c r="A71">
        <v>62</v>
      </c>
      <c r="B71">
        <v>4.2</v>
      </c>
      <c r="C71">
        <v>62</v>
      </c>
      <c r="D71">
        <v>4.2</v>
      </c>
      <c r="E71">
        <v>35</v>
      </c>
    </row>
    <row r="72" spans="1:5" x14ac:dyDescent="0.55000000000000004">
      <c r="A72">
        <v>60</v>
      </c>
      <c r="B72">
        <v>4.0199999999999996</v>
      </c>
      <c r="C72">
        <v>61</v>
      </c>
      <c r="D72">
        <v>4.1100000000000003</v>
      </c>
      <c r="E72">
        <v>38</v>
      </c>
    </row>
    <row r="73" spans="1:5" x14ac:dyDescent="0.55000000000000004">
      <c r="A73">
        <v>59</v>
      </c>
      <c r="B73">
        <v>3.98</v>
      </c>
      <c r="C73">
        <v>61</v>
      </c>
      <c r="D73">
        <v>4.1100000000000003</v>
      </c>
      <c r="E73">
        <v>35</v>
      </c>
    </row>
    <row r="74" spans="1:5" x14ac:dyDescent="0.55000000000000004">
      <c r="A74">
        <v>93</v>
      </c>
      <c r="B74">
        <v>7.07</v>
      </c>
      <c r="C74">
        <v>68</v>
      </c>
      <c r="D74">
        <v>6.38</v>
      </c>
      <c r="E74">
        <v>35</v>
      </c>
    </row>
    <row r="75" spans="1:5" x14ac:dyDescent="0.55000000000000004">
      <c r="A75">
        <v>60</v>
      </c>
      <c r="B75">
        <v>4.0199999999999996</v>
      </c>
      <c r="C75">
        <v>61</v>
      </c>
      <c r="D75">
        <v>4.0199999999999996</v>
      </c>
      <c r="E75">
        <v>33</v>
      </c>
    </row>
    <row r="76" spans="1:5" x14ac:dyDescent="0.55000000000000004">
      <c r="A76">
        <v>92</v>
      </c>
      <c r="B76">
        <v>7.45</v>
      </c>
      <c r="C76">
        <v>89</v>
      </c>
      <c r="D76">
        <v>7.37</v>
      </c>
      <c r="E76">
        <v>58</v>
      </c>
    </row>
    <row r="77" spans="1:5" x14ac:dyDescent="0.55000000000000004">
      <c r="A77">
        <v>29</v>
      </c>
      <c r="B77">
        <v>3</v>
      </c>
      <c r="C77">
        <v>52</v>
      </c>
      <c r="D77">
        <v>3.28</v>
      </c>
      <c r="E77">
        <v>29</v>
      </c>
    </row>
    <row r="78" spans="1:5" x14ac:dyDescent="0.55000000000000004">
      <c r="A78">
        <v>60</v>
      </c>
      <c r="B78">
        <v>4.5199999999999996</v>
      </c>
      <c r="C78">
        <v>59</v>
      </c>
      <c r="D78">
        <v>4.47</v>
      </c>
      <c r="E78">
        <v>33</v>
      </c>
    </row>
    <row r="79" spans="1:5" x14ac:dyDescent="0.55000000000000004">
      <c r="A79">
        <v>61</v>
      </c>
      <c r="B79">
        <v>4.0999999999999996</v>
      </c>
      <c r="C79">
        <v>62</v>
      </c>
      <c r="D79">
        <v>4.2</v>
      </c>
      <c r="E79">
        <v>30</v>
      </c>
    </row>
    <row r="80" spans="1:5" x14ac:dyDescent="0.55000000000000004">
      <c r="A80">
        <v>59</v>
      </c>
      <c r="B80">
        <v>4.17</v>
      </c>
      <c r="C80">
        <v>60</v>
      </c>
      <c r="D80">
        <v>4.17</v>
      </c>
      <c r="E80">
        <v>31</v>
      </c>
    </row>
    <row r="81" spans="1:5" x14ac:dyDescent="0.55000000000000004">
      <c r="A81">
        <v>59</v>
      </c>
      <c r="B81">
        <v>3.75</v>
      </c>
      <c r="C81">
        <v>44</v>
      </c>
      <c r="D81">
        <v>3.54</v>
      </c>
      <c r="E81">
        <v>22</v>
      </c>
    </row>
    <row r="82" spans="1:5" x14ac:dyDescent="0.55000000000000004">
      <c r="A82">
        <v>59</v>
      </c>
      <c r="B82">
        <v>3.98</v>
      </c>
      <c r="C82">
        <v>62</v>
      </c>
      <c r="D82">
        <v>4.2</v>
      </c>
      <c r="E82">
        <v>29</v>
      </c>
    </row>
    <row r="83" spans="1:5" x14ac:dyDescent="0.55000000000000004">
      <c r="A83">
        <v>62</v>
      </c>
      <c r="B83">
        <v>4.41</v>
      </c>
      <c r="C83">
        <v>38</v>
      </c>
      <c r="D83">
        <v>3.49</v>
      </c>
      <c r="E83">
        <v>24</v>
      </c>
    </row>
    <row r="84" spans="1:5" x14ac:dyDescent="0.55000000000000004">
      <c r="A84">
        <v>91</v>
      </c>
      <c r="B84">
        <v>7.26</v>
      </c>
      <c r="C84">
        <v>92</v>
      </c>
      <c r="D84">
        <v>7.26</v>
      </c>
      <c r="E84">
        <v>52</v>
      </c>
    </row>
    <row r="85" spans="1:5" x14ac:dyDescent="0.55000000000000004">
      <c r="A85">
        <v>34</v>
      </c>
      <c r="B85">
        <v>3.2</v>
      </c>
      <c r="C85">
        <v>51</v>
      </c>
      <c r="D85">
        <v>3.07</v>
      </c>
      <c r="E85">
        <v>21</v>
      </c>
    </row>
    <row r="86" spans="1:5" x14ac:dyDescent="0.55000000000000004">
      <c r="A86">
        <v>57</v>
      </c>
      <c r="B86">
        <v>4.32</v>
      </c>
      <c r="C86">
        <v>60</v>
      </c>
      <c r="D86">
        <v>4.32</v>
      </c>
      <c r="E86">
        <v>28</v>
      </c>
    </row>
    <row r="87" spans="1:5" x14ac:dyDescent="0.55000000000000004">
      <c r="A87">
        <v>61</v>
      </c>
      <c r="B87">
        <v>4.1100000000000003</v>
      </c>
      <c r="C87">
        <v>62</v>
      </c>
      <c r="D87">
        <v>4.2</v>
      </c>
      <c r="E87">
        <v>28</v>
      </c>
    </row>
    <row r="88" spans="1:5" x14ac:dyDescent="0.55000000000000004">
      <c r="A88">
        <v>39</v>
      </c>
      <c r="B88">
        <v>3.37</v>
      </c>
      <c r="C88">
        <v>57</v>
      </c>
      <c r="D88">
        <v>3.49</v>
      </c>
      <c r="E88">
        <v>28</v>
      </c>
    </row>
    <row r="89" spans="1:5" x14ac:dyDescent="0.55000000000000004">
      <c r="A89">
        <v>60</v>
      </c>
      <c r="B89">
        <v>4.2699999999999996</v>
      </c>
      <c r="C89">
        <v>36</v>
      </c>
      <c r="D89">
        <v>3.94</v>
      </c>
      <c r="E89">
        <v>23</v>
      </c>
    </row>
    <row r="90" spans="1:5" x14ac:dyDescent="0.55000000000000004">
      <c r="A90">
        <v>36</v>
      </c>
      <c r="B90">
        <v>3.2</v>
      </c>
      <c r="C90">
        <v>54</v>
      </c>
      <c r="D90">
        <v>3.41</v>
      </c>
      <c r="E90">
        <v>27</v>
      </c>
    </row>
    <row r="91" spans="1:5" x14ac:dyDescent="0.55000000000000004">
      <c r="A91">
        <v>90</v>
      </c>
      <c r="B91">
        <v>7.32</v>
      </c>
      <c r="C91">
        <v>60</v>
      </c>
      <c r="D91">
        <v>7.2</v>
      </c>
      <c r="E91">
        <v>46</v>
      </c>
    </row>
    <row r="92" spans="1:5" x14ac:dyDescent="0.55000000000000004">
      <c r="A92">
        <v>35</v>
      </c>
      <c r="B92">
        <v>2.59</v>
      </c>
      <c r="C92">
        <v>36</v>
      </c>
      <c r="D92">
        <v>2.62</v>
      </c>
      <c r="E92">
        <v>18</v>
      </c>
    </row>
    <row r="93" spans="1:5" x14ac:dyDescent="0.55000000000000004">
      <c r="A93">
        <v>31</v>
      </c>
      <c r="B93">
        <v>3.1</v>
      </c>
      <c r="C93">
        <v>36</v>
      </c>
      <c r="D93">
        <v>3.26</v>
      </c>
      <c r="E93">
        <v>24</v>
      </c>
    </row>
    <row r="94" spans="1:5" x14ac:dyDescent="0.55000000000000004">
      <c r="A94">
        <v>60</v>
      </c>
      <c r="B94">
        <v>4.4800000000000004</v>
      </c>
      <c r="C94">
        <v>62</v>
      </c>
      <c r="D94">
        <v>4.62</v>
      </c>
      <c r="E94">
        <v>34</v>
      </c>
    </row>
    <row r="95" spans="1:5" x14ac:dyDescent="0.55000000000000004">
      <c r="A95">
        <v>62</v>
      </c>
      <c r="B95">
        <v>4.2</v>
      </c>
      <c r="C95">
        <v>62</v>
      </c>
      <c r="D95">
        <v>4.2</v>
      </c>
      <c r="E95">
        <v>30</v>
      </c>
    </row>
    <row r="96" spans="1:5" x14ac:dyDescent="0.55000000000000004">
      <c r="A96">
        <v>37</v>
      </c>
      <c r="B96">
        <v>2.73</v>
      </c>
      <c r="C96">
        <v>37</v>
      </c>
      <c r="D96">
        <v>2.59</v>
      </c>
      <c r="E96">
        <v>22</v>
      </c>
    </row>
    <row r="97" spans="1:5" x14ac:dyDescent="0.55000000000000004">
      <c r="A97">
        <v>35</v>
      </c>
      <c r="B97">
        <v>3.23</v>
      </c>
      <c r="C97">
        <v>35</v>
      </c>
      <c r="D97">
        <v>3.06</v>
      </c>
      <c r="E97">
        <v>21</v>
      </c>
    </row>
    <row r="98" spans="1:5" x14ac:dyDescent="0.55000000000000004">
      <c r="A98">
        <v>59</v>
      </c>
      <c r="B98">
        <v>3.98</v>
      </c>
      <c r="C98">
        <v>63</v>
      </c>
      <c r="D98">
        <v>4.3</v>
      </c>
      <c r="E98">
        <v>29</v>
      </c>
    </row>
    <row r="99" spans="1:5" x14ac:dyDescent="0.55000000000000004">
      <c r="A99">
        <v>40</v>
      </c>
      <c r="B99">
        <v>2.98</v>
      </c>
      <c r="C99">
        <v>35</v>
      </c>
      <c r="D99">
        <v>2.8</v>
      </c>
      <c r="E99">
        <v>22</v>
      </c>
    </row>
    <row r="100" spans="1:5" x14ac:dyDescent="0.55000000000000004">
      <c r="A100">
        <v>58</v>
      </c>
      <c r="B100">
        <v>4.0999999999999996</v>
      </c>
      <c r="C100">
        <v>35</v>
      </c>
      <c r="D100">
        <v>3.29</v>
      </c>
      <c r="E100">
        <v>21</v>
      </c>
    </row>
    <row r="101" spans="1:5" x14ac:dyDescent="0.55000000000000004">
      <c r="A101">
        <v>88</v>
      </c>
      <c r="B101">
        <v>6.48</v>
      </c>
      <c r="C101">
        <v>65</v>
      </c>
      <c r="D101">
        <v>5.8</v>
      </c>
      <c r="E101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K44" workbookViewId="0">
      <selection activeCell="F1" sqref="F1:K71"/>
    </sheetView>
  </sheetViews>
  <sheetFormatPr defaultRowHeight="14.4" x14ac:dyDescent="0.55000000000000004"/>
  <cols>
    <col min="5" max="5" width="11.7890625" bestFit="1" customWidth="1"/>
  </cols>
  <sheetData>
    <row r="1" spans="1:11" x14ac:dyDescent="0.55000000000000004">
      <c r="A1" t="s">
        <v>4</v>
      </c>
      <c r="B1" t="s">
        <v>3</v>
      </c>
      <c r="C1" t="s">
        <v>2</v>
      </c>
      <c r="D1" t="s">
        <v>1</v>
      </c>
      <c r="E1" t="s">
        <v>36</v>
      </c>
      <c r="F1" t="s">
        <v>37</v>
      </c>
      <c r="G1" t="s">
        <v>35</v>
      </c>
      <c r="H1" t="s">
        <v>38</v>
      </c>
      <c r="I1" t="s">
        <v>39</v>
      </c>
      <c r="J1" t="s">
        <v>40</v>
      </c>
      <c r="K1" t="s">
        <v>41</v>
      </c>
    </row>
    <row r="2" spans="1:11" x14ac:dyDescent="0.55000000000000004">
      <c r="A2">
        <v>32</v>
      </c>
      <c r="B2">
        <v>3.16</v>
      </c>
      <c r="C2">
        <v>34</v>
      </c>
      <c r="D2">
        <v>3.16</v>
      </c>
      <c r="E2">
        <v>23</v>
      </c>
      <c r="F2">
        <f>-0.16648+(C2*0.240871)+(4.005894*D2)</f>
        <v>20.681759039999999</v>
      </c>
      <c r="G2">
        <f>E2-F2</f>
        <v>2.3182409600000007</v>
      </c>
      <c r="H2">
        <f>G2*G2</f>
        <v>5.3742411486217252</v>
      </c>
      <c r="I2">
        <f>SUM(H2:H71)</f>
        <v>693.03273558339777</v>
      </c>
      <c r="J2">
        <f>I2/70</f>
        <v>9.9004676511913967</v>
      </c>
      <c r="K2">
        <f>SQRT(J2)</f>
        <v>3.1465008582855014</v>
      </c>
    </row>
    <row r="3" spans="1:11" x14ac:dyDescent="0.55000000000000004">
      <c r="A3">
        <v>62</v>
      </c>
      <c r="B3">
        <v>4.74</v>
      </c>
      <c r="C3">
        <v>60</v>
      </c>
      <c r="D3">
        <v>4.53</v>
      </c>
      <c r="E3">
        <v>33</v>
      </c>
      <c r="F3">
        <f t="shared" ref="F3:F66" si="0">-0.16648+(C3*0.240871)+(4.005894*D3)</f>
        <v>32.432479819999998</v>
      </c>
      <c r="G3">
        <f t="shared" ref="G3:G66" si="1">E3-F3</f>
        <v>0.56752018000000248</v>
      </c>
      <c r="H3">
        <f t="shared" ref="H3:H66" si="2">G3*G3</f>
        <v>0.32207915470723519</v>
      </c>
    </row>
    <row r="4" spans="1:11" x14ac:dyDescent="0.55000000000000004">
      <c r="A4">
        <v>60</v>
      </c>
      <c r="B4">
        <v>4.0199999999999996</v>
      </c>
      <c r="C4">
        <v>61</v>
      </c>
      <c r="D4">
        <v>3.98</v>
      </c>
      <c r="E4">
        <v>29</v>
      </c>
      <c r="F4">
        <f t="shared" si="0"/>
        <v>30.470109119999996</v>
      </c>
      <c r="G4">
        <f t="shared" si="1"/>
        <v>-1.4701091199999965</v>
      </c>
      <c r="H4">
        <f t="shared" si="2"/>
        <v>2.161220824707164</v>
      </c>
    </row>
    <row r="5" spans="1:11" x14ac:dyDescent="0.55000000000000004">
      <c r="A5">
        <v>59</v>
      </c>
      <c r="B5">
        <v>4.3899999999999997</v>
      </c>
      <c r="C5">
        <v>62</v>
      </c>
      <c r="D5">
        <v>4.53</v>
      </c>
      <c r="E5">
        <v>34</v>
      </c>
      <c r="F5">
        <f t="shared" si="0"/>
        <v>32.914221819999995</v>
      </c>
      <c r="G5">
        <f t="shared" si="1"/>
        <v>1.0857781800000055</v>
      </c>
      <c r="H5">
        <f t="shared" si="2"/>
        <v>1.1789142561641244</v>
      </c>
    </row>
    <row r="6" spans="1:11" x14ac:dyDescent="0.55000000000000004">
      <c r="A6">
        <v>61</v>
      </c>
      <c r="B6">
        <v>4.5</v>
      </c>
      <c r="C6">
        <v>59</v>
      </c>
      <c r="D6">
        <v>4.4000000000000004</v>
      </c>
      <c r="E6">
        <v>34</v>
      </c>
      <c r="F6">
        <f t="shared" si="0"/>
        <v>31.6708426</v>
      </c>
      <c r="G6">
        <f t="shared" si="1"/>
        <v>2.3291573999999997</v>
      </c>
      <c r="H6">
        <f t="shared" si="2"/>
        <v>5.4249741939747587</v>
      </c>
    </row>
    <row r="7" spans="1:11" x14ac:dyDescent="0.55000000000000004">
      <c r="A7">
        <v>60</v>
      </c>
      <c r="B7">
        <v>4.0199999999999996</v>
      </c>
      <c r="C7">
        <v>61</v>
      </c>
      <c r="D7">
        <v>4.0999999999999996</v>
      </c>
      <c r="E7">
        <v>37</v>
      </c>
      <c r="F7">
        <f t="shared" si="0"/>
        <v>30.950816399999994</v>
      </c>
      <c r="G7">
        <f t="shared" si="1"/>
        <v>6.0491836000000063</v>
      </c>
      <c r="H7">
        <f t="shared" si="2"/>
        <v>36.592622226509036</v>
      </c>
    </row>
    <row r="8" spans="1:11" x14ac:dyDescent="0.55000000000000004">
      <c r="A8">
        <v>59</v>
      </c>
      <c r="B8">
        <v>4.78</v>
      </c>
      <c r="C8">
        <v>57</v>
      </c>
      <c r="D8">
        <v>4.6399999999999997</v>
      </c>
      <c r="E8">
        <v>33</v>
      </c>
      <c r="F8">
        <f t="shared" si="0"/>
        <v>32.150515159999998</v>
      </c>
      <c r="G8">
        <f t="shared" si="1"/>
        <v>0.84948484000000235</v>
      </c>
      <c r="H8">
        <f t="shared" si="2"/>
        <v>0.72162449338982959</v>
      </c>
    </row>
    <row r="9" spans="1:11" x14ac:dyDescent="0.55000000000000004">
      <c r="A9">
        <v>37</v>
      </c>
      <c r="B9">
        <v>2.73</v>
      </c>
      <c r="C9">
        <v>35</v>
      </c>
      <c r="D9">
        <v>2.64</v>
      </c>
      <c r="E9">
        <v>19</v>
      </c>
      <c r="F9">
        <f t="shared" si="0"/>
        <v>18.839565159999999</v>
      </c>
      <c r="G9">
        <f t="shared" si="1"/>
        <v>0.16043484000000063</v>
      </c>
      <c r="H9">
        <f t="shared" si="2"/>
        <v>2.5739337885825803E-2</v>
      </c>
    </row>
    <row r="10" spans="1:11" x14ac:dyDescent="0.55000000000000004">
      <c r="A10">
        <v>60</v>
      </c>
      <c r="B10">
        <v>4.0199999999999996</v>
      </c>
      <c r="C10">
        <v>62</v>
      </c>
      <c r="D10">
        <v>4.1100000000000003</v>
      </c>
      <c r="E10">
        <v>36</v>
      </c>
      <c r="F10">
        <f t="shared" si="0"/>
        <v>31.231746340000001</v>
      </c>
      <c r="G10">
        <f t="shared" si="1"/>
        <v>4.7682536599999992</v>
      </c>
      <c r="H10">
        <f t="shared" si="2"/>
        <v>22.736242966103386</v>
      </c>
    </row>
    <row r="11" spans="1:11" x14ac:dyDescent="0.55000000000000004">
      <c r="A11">
        <v>92</v>
      </c>
      <c r="B11">
        <v>6.8</v>
      </c>
      <c r="C11">
        <v>87</v>
      </c>
      <c r="D11">
        <v>6.48</v>
      </c>
      <c r="E11">
        <v>43</v>
      </c>
      <c r="F11">
        <f t="shared" si="0"/>
        <v>46.747490120000002</v>
      </c>
      <c r="G11">
        <f t="shared" si="1"/>
        <v>-3.7474901200000019</v>
      </c>
      <c r="H11">
        <f t="shared" si="2"/>
        <v>14.04368219949763</v>
      </c>
    </row>
    <row r="12" spans="1:11" x14ac:dyDescent="0.55000000000000004">
      <c r="A12">
        <v>37</v>
      </c>
      <c r="B12">
        <v>2.8</v>
      </c>
      <c r="C12">
        <v>35</v>
      </c>
      <c r="D12">
        <v>2.68</v>
      </c>
      <c r="E12">
        <v>20</v>
      </c>
      <c r="F12">
        <f t="shared" si="0"/>
        <v>18.999800919999998</v>
      </c>
      <c r="G12">
        <f t="shared" si="1"/>
        <v>1.0001990800000016</v>
      </c>
      <c r="H12">
        <f t="shared" si="2"/>
        <v>1.0003981996328495</v>
      </c>
    </row>
    <row r="13" spans="1:11" x14ac:dyDescent="0.55000000000000004">
      <c r="A13">
        <v>91</v>
      </c>
      <c r="B13">
        <v>6.7</v>
      </c>
      <c r="C13">
        <v>89</v>
      </c>
      <c r="D13">
        <v>6.6</v>
      </c>
      <c r="E13">
        <v>45</v>
      </c>
      <c r="F13">
        <f t="shared" si="0"/>
        <v>47.709939399999996</v>
      </c>
      <c r="G13">
        <f t="shared" si="1"/>
        <v>-2.7099393999999961</v>
      </c>
      <c r="H13">
        <f t="shared" si="2"/>
        <v>7.3437715516723392</v>
      </c>
    </row>
    <row r="14" spans="1:11" x14ac:dyDescent="0.55000000000000004">
      <c r="A14">
        <v>61</v>
      </c>
      <c r="B14">
        <v>4.1100000000000003</v>
      </c>
      <c r="C14">
        <v>62</v>
      </c>
      <c r="D14">
        <v>4.2</v>
      </c>
      <c r="E14">
        <v>31</v>
      </c>
      <c r="F14">
        <f t="shared" si="0"/>
        <v>31.5922768</v>
      </c>
      <c r="G14">
        <f t="shared" si="1"/>
        <v>-0.59227680000000049</v>
      </c>
      <c r="H14">
        <f t="shared" si="2"/>
        <v>0.3507918078182406</v>
      </c>
    </row>
    <row r="15" spans="1:11" x14ac:dyDescent="0.55000000000000004">
      <c r="A15">
        <v>59</v>
      </c>
      <c r="B15">
        <v>4.5999999999999996</v>
      </c>
      <c r="C15">
        <v>60</v>
      </c>
      <c r="D15">
        <v>4.41</v>
      </c>
      <c r="E15">
        <v>32</v>
      </c>
      <c r="F15">
        <f t="shared" si="0"/>
        <v>31.95177254</v>
      </c>
      <c r="G15">
        <f t="shared" si="1"/>
        <v>4.8227459999999667E-2</v>
      </c>
      <c r="H15">
        <f t="shared" si="2"/>
        <v>2.325887898051568E-3</v>
      </c>
    </row>
    <row r="16" spans="1:11" x14ac:dyDescent="0.55000000000000004">
      <c r="A16">
        <v>35</v>
      </c>
      <c r="B16">
        <v>2.59</v>
      </c>
      <c r="C16">
        <v>35</v>
      </c>
      <c r="D16">
        <v>2.59</v>
      </c>
      <c r="E16">
        <v>16</v>
      </c>
      <c r="F16">
        <f t="shared" si="0"/>
        <v>18.639270459999999</v>
      </c>
      <c r="G16">
        <f t="shared" si="1"/>
        <v>-2.6392704599999988</v>
      </c>
      <c r="H16">
        <f t="shared" si="2"/>
        <v>6.9657485610286054</v>
      </c>
    </row>
    <row r="17" spans="1:8" x14ac:dyDescent="0.55000000000000004">
      <c r="A17">
        <v>92</v>
      </c>
      <c r="B17">
        <v>7.45</v>
      </c>
      <c r="C17">
        <v>92</v>
      </c>
      <c r="D17">
        <v>7.45</v>
      </c>
      <c r="E17">
        <v>55</v>
      </c>
      <c r="F17">
        <f t="shared" si="0"/>
        <v>51.837562300000002</v>
      </c>
      <c r="G17">
        <f t="shared" si="1"/>
        <v>3.1624376999999981</v>
      </c>
      <c r="H17">
        <f t="shared" si="2"/>
        <v>10.001012206381278</v>
      </c>
    </row>
    <row r="18" spans="1:8" x14ac:dyDescent="0.55000000000000004">
      <c r="A18">
        <v>92</v>
      </c>
      <c r="B18">
        <v>7.45</v>
      </c>
      <c r="C18">
        <v>92</v>
      </c>
      <c r="D18">
        <v>7.45</v>
      </c>
      <c r="E18">
        <v>58</v>
      </c>
      <c r="F18">
        <f t="shared" si="0"/>
        <v>51.837562300000002</v>
      </c>
      <c r="G18">
        <f t="shared" si="1"/>
        <v>6.1624376999999981</v>
      </c>
      <c r="H18">
        <f t="shared" si="2"/>
        <v>37.975638406381265</v>
      </c>
    </row>
    <row r="19" spans="1:8" x14ac:dyDescent="0.55000000000000004">
      <c r="A19">
        <v>60</v>
      </c>
      <c r="B19">
        <v>4.72</v>
      </c>
      <c r="C19">
        <v>60</v>
      </c>
      <c r="D19">
        <v>4.72</v>
      </c>
      <c r="E19">
        <v>34</v>
      </c>
      <c r="F19">
        <f t="shared" si="0"/>
        <v>33.193599679999998</v>
      </c>
      <c r="G19">
        <f t="shared" si="1"/>
        <v>0.80640032000000161</v>
      </c>
      <c r="H19">
        <f t="shared" si="2"/>
        <v>0.65028147609610498</v>
      </c>
    </row>
    <row r="20" spans="1:8" x14ac:dyDescent="0.55000000000000004">
      <c r="A20">
        <v>59</v>
      </c>
      <c r="B20">
        <v>4.78</v>
      </c>
      <c r="C20">
        <v>56</v>
      </c>
      <c r="D20">
        <v>4.59</v>
      </c>
      <c r="E20">
        <v>33</v>
      </c>
      <c r="F20">
        <f t="shared" si="0"/>
        <v>31.709349459999999</v>
      </c>
      <c r="G20">
        <f t="shared" si="1"/>
        <v>1.2906505400000015</v>
      </c>
      <c r="H20">
        <f t="shared" si="2"/>
        <v>1.6657788164022953</v>
      </c>
    </row>
    <row r="21" spans="1:8" x14ac:dyDescent="0.55000000000000004">
      <c r="A21">
        <v>61</v>
      </c>
      <c r="B21">
        <v>4.1100000000000003</v>
      </c>
      <c r="C21">
        <v>61</v>
      </c>
      <c r="D21">
        <v>4.1100000000000003</v>
      </c>
      <c r="E21">
        <v>28</v>
      </c>
      <c r="F21">
        <f t="shared" si="0"/>
        <v>30.990875340000002</v>
      </c>
      <c r="G21">
        <f t="shared" si="1"/>
        <v>-2.9908753400000023</v>
      </c>
      <c r="H21">
        <f t="shared" si="2"/>
        <v>8.9453352994201296</v>
      </c>
    </row>
    <row r="22" spans="1:8" x14ac:dyDescent="0.55000000000000004">
      <c r="A22">
        <v>60</v>
      </c>
      <c r="B22">
        <v>4.0199999999999996</v>
      </c>
      <c r="C22">
        <v>61</v>
      </c>
      <c r="D22">
        <v>4.1100000000000003</v>
      </c>
      <c r="E22">
        <v>30</v>
      </c>
      <c r="F22">
        <f t="shared" si="0"/>
        <v>30.990875340000002</v>
      </c>
      <c r="G22">
        <f t="shared" si="1"/>
        <v>-0.99087534000000232</v>
      </c>
      <c r="H22">
        <f t="shared" si="2"/>
        <v>0.98183393942012021</v>
      </c>
    </row>
    <row r="23" spans="1:8" x14ac:dyDescent="0.55000000000000004">
      <c r="A23">
        <v>60</v>
      </c>
      <c r="B23">
        <v>4.1900000000000004</v>
      </c>
      <c r="C23">
        <v>61</v>
      </c>
      <c r="D23">
        <v>4.1900000000000004</v>
      </c>
      <c r="E23">
        <v>32</v>
      </c>
      <c r="F23">
        <f t="shared" si="0"/>
        <v>31.31134686</v>
      </c>
      <c r="G23">
        <f t="shared" si="1"/>
        <v>0.68865313999999955</v>
      </c>
      <c r="H23">
        <f t="shared" si="2"/>
        <v>0.47424314723185901</v>
      </c>
    </row>
    <row r="24" spans="1:8" x14ac:dyDescent="0.55000000000000004">
      <c r="A24">
        <v>60</v>
      </c>
      <c r="B24">
        <v>4.0199999999999996</v>
      </c>
      <c r="C24">
        <v>62</v>
      </c>
      <c r="D24">
        <v>3.98</v>
      </c>
      <c r="E24">
        <v>33</v>
      </c>
      <c r="F24">
        <f t="shared" si="0"/>
        <v>30.710980119999999</v>
      </c>
      <c r="G24">
        <f t="shared" si="1"/>
        <v>2.2890198800000015</v>
      </c>
      <c r="H24">
        <f t="shared" si="2"/>
        <v>5.2396120110352209</v>
      </c>
    </row>
    <row r="25" spans="1:8" x14ac:dyDescent="0.55000000000000004">
      <c r="A25">
        <v>90</v>
      </c>
      <c r="B25">
        <v>7.32</v>
      </c>
      <c r="C25">
        <v>64</v>
      </c>
      <c r="D25">
        <v>6.7</v>
      </c>
      <c r="E25">
        <v>40</v>
      </c>
      <c r="F25">
        <f t="shared" si="0"/>
        <v>42.088753799999999</v>
      </c>
      <c r="G25">
        <f t="shared" si="1"/>
        <v>-2.0887537999999992</v>
      </c>
      <c r="H25">
        <f t="shared" si="2"/>
        <v>4.3628924370144366</v>
      </c>
    </row>
    <row r="26" spans="1:8" x14ac:dyDescent="0.55000000000000004">
      <c r="A26">
        <v>60</v>
      </c>
      <c r="B26">
        <v>4.0199999999999996</v>
      </c>
      <c r="C26">
        <v>61</v>
      </c>
      <c r="D26">
        <v>4.0199999999999996</v>
      </c>
      <c r="E26">
        <v>29</v>
      </c>
      <c r="F26">
        <f t="shared" si="0"/>
        <v>30.630344879999996</v>
      </c>
      <c r="G26">
        <f t="shared" si="1"/>
        <v>-1.6303448799999956</v>
      </c>
      <c r="H26">
        <f t="shared" si="2"/>
        <v>2.6580244277422</v>
      </c>
    </row>
    <row r="27" spans="1:8" x14ac:dyDescent="0.55000000000000004">
      <c r="A27">
        <v>60</v>
      </c>
      <c r="B27">
        <v>4.3099999999999996</v>
      </c>
      <c r="C27">
        <v>61</v>
      </c>
      <c r="D27">
        <v>4.42</v>
      </c>
      <c r="E27">
        <v>31</v>
      </c>
      <c r="F27">
        <f t="shared" si="0"/>
        <v>32.23270248</v>
      </c>
      <c r="G27">
        <f t="shared" si="1"/>
        <v>-1.2327024800000004</v>
      </c>
      <c r="H27">
        <f t="shared" si="2"/>
        <v>1.5195554041981514</v>
      </c>
    </row>
    <row r="28" spans="1:8" x14ac:dyDescent="0.55000000000000004">
      <c r="A28">
        <v>35</v>
      </c>
      <c r="B28">
        <v>3.23</v>
      </c>
      <c r="C28">
        <v>35</v>
      </c>
      <c r="D28">
        <v>3.12</v>
      </c>
      <c r="E28">
        <v>22</v>
      </c>
      <c r="F28">
        <f t="shared" si="0"/>
        <v>20.762394280000002</v>
      </c>
      <c r="G28">
        <f t="shared" si="1"/>
        <v>1.2376057199999977</v>
      </c>
      <c r="H28">
        <f t="shared" si="2"/>
        <v>1.5316679181767128</v>
      </c>
    </row>
    <row r="29" spans="1:8" x14ac:dyDescent="0.55000000000000004">
      <c r="A29">
        <v>35</v>
      </c>
      <c r="B29">
        <v>2.59</v>
      </c>
      <c r="C29">
        <v>35</v>
      </c>
      <c r="D29">
        <v>2.62</v>
      </c>
      <c r="E29">
        <v>19</v>
      </c>
      <c r="F29">
        <f t="shared" si="0"/>
        <v>18.75944728</v>
      </c>
      <c r="G29">
        <f t="shared" si="1"/>
        <v>0.24055272000000016</v>
      </c>
      <c r="H29">
        <f t="shared" si="2"/>
        <v>5.786561109939848E-2</v>
      </c>
    </row>
    <row r="30" spans="1:8" x14ac:dyDescent="0.55000000000000004">
      <c r="A30">
        <v>28</v>
      </c>
      <c r="B30">
        <v>3</v>
      </c>
      <c r="C30">
        <v>33</v>
      </c>
      <c r="D30">
        <v>3.49</v>
      </c>
      <c r="E30">
        <v>22</v>
      </c>
      <c r="F30">
        <f t="shared" si="0"/>
        <v>21.762833059999998</v>
      </c>
      <c r="G30">
        <f t="shared" si="1"/>
        <v>0.2371669400000016</v>
      </c>
      <c r="H30">
        <f t="shared" si="2"/>
        <v>5.6248157428964357E-2</v>
      </c>
    </row>
    <row r="31" spans="1:8" x14ac:dyDescent="0.55000000000000004">
      <c r="A31">
        <v>60</v>
      </c>
      <c r="B31">
        <v>4.0199999999999996</v>
      </c>
      <c r="C31">
        <v>62</v>
      </c>
      <c r="D31">
        <v>4.0199999999999996</v>
      </c>
      <c r="E31">
        <v>29</v>
      </c>
      <c r="F31">
        <f t="shared" si="0"/>
        <v>30.871215879999998</v>
      </c>
      <c r="G31">
        <f t="shared" si="1"/>
        <v>-1.8712158799999976</v>
      </c>
      <c r="H31">
        <f t="shared" si="2"/>
        <v>3.5014488695641655</v>
      </c>
    </row>
    <row r="32" spans="1:8" x14ac:dyDescent="0.55000000000000004">
      <c r="A32">
        <v>61</v>
      </c>
      <c r="B32">
        <v>4.1100000000000003</v>
      </c>
      <c r="C32">
        <v>62</v>
      </c>
      <c r="D32">
        <v>4.1100000000000003</v>
      </c>
      <c r="E32">
        <v>28</v>
      </c>
      <c r="F32">
        <f t="shared" si="0"/>
        <v>31.231746340000001</v>
      </c>
      <c r="G32">
        <f t="shared" si="1"/>
        <v>-3.2317463400000008</v>
      </c>
      <c r="H32">
        <f t="shared" si="2"/>
        <v>10.444184406103401</v>
      </c>
    </row>
    <row r="33" spans="1:8" x14ac:dyDescent="0.55000000000000004">
      <c r="A33">
        <v>60</v>
      </c>
      <c r="B33">
        <v>4.0199999999999996</v>
      </c>
      <c r="C33">
        <v>61</v>
      </c>
      <c r="D33">
        <v>4.2</v>
      </c>
      <c r="E33">
        <v>31</v>
      </c>
      <c r="F33">
        <f t="shared" si="0"/>
        <v>31.351405800000002</v>
      </c>
      <c r="G33">
        <f t="shared" si="1"/>
        <v>-0.35140580000000199</v>
      </c>
      <c r="H33">
        <f t="shared" si="2"/>
        <v>0.12348603627364139</v>
      </c>
    </row>
    <row r="34" spans="1:8" x14ac:dyDescent="0.55000000000000004">
      <c r="A34">
        <v>33</v>
      </c>
      <c r="B34">
        <v>3.12</v>
      </c>
      <c r="C34">
        <v>50</v>
      </c>
      <c r="D34">
        <v>3.02</v>
      </c>
      <c r="E34">
        <v>19</v>
      </c>
      <c r="F34">
        <f t="shared" si="0"/>
        <v>23.97486988</v>
      </c>
      <c r="G34">
        <f t="shared" si="1"/>
        <v>-4.97486988</v>
      </c>
      <c r="H34">
        <f t="shared" si="2"/>
        <v>24.749330322931215</v>
      </c>
    </row>
    <row r="35" spans="1:8" x14ac:dyDescent="0.55000000000000004">
      <c r="A35">
        <v>35</v>
      </c>
      <c r="B35">
        <v>3.03</v>
      </c>
      <c r="C35">
        <v>35</v>
      </c>
      <c r="D35">
        <v>3.03</v>
      </c>
      <c r="E35">
        <v>21</v>
      </c>
      <c r="F35">
        <f t="shared" si="0"/>
        <v>20.401863819999999</v>
      </c>
      <c r="G35">
        <f t="shared" si="1"/>
        <v>0.59813618000000091</v>
      </c>
      <c r="H35">
        <f t="shared" si="2"/>
        <v>0.35776688982499349</v>
      </c>
    </row>
    <row r="36" spans="1:8" x14ac:dyDescent="0.55000000000000004">
      <c r="A36">
        <v>57</v>
      </c>
      <c r="B36">
        <v>4.32</v>
      </c>
      <c r="C36">
        <v>59</v>
      </c>
      <c r="D36">
        <v>4.32</v>
      </c>
      <c r="E36">
        <v>27</v>
      </c>
      <c r="F36">
        <f t="shared" si="0"/>
        <v>31.350371079999999</v>
      </c>
      <c r="G36">
        <f t="shared" si="1"/>
        <v>-4.3503710799999986</v>
      </c>
      <c r="H36">
        <f t="shared" si="2"/>
        <v>18.925728533700354</v>
      </c>
    </row>
    <row r="37" spans="1:8" x14ac:dyDescent="0.55000000000000004">
      <c r="A37">
        <v>62</v>
      </c>
      <c r="B37">
        <v>4.62</v>
      </c>
      <c r="C37">
        <v>63</v>
      </c>
      <c r="D37">
        <v>4.53</v>
      </c>
      <c r="E37">
        <v>35</v>
      </c>
      <c r="F37">
        <f t="shared" si="0"/>
        <v>33.15509282</v>
      </c>
      <c r="G37">
        <f t="shared" si="1"/>
        <v>1.8449071799999999</v>
      </c>
      <c r="H37">
        <f t="shared" si="2"/>
        <v>3.4036825028155517</v>
      </c>
    </row>
    <row r="38" spans="1:8" x14ac:dyDescent="0.55000000000000004">
      <c r="A38">
        <v>62</v>
      </c>
      <c r="B38">
        <v>3.99</v>
      </c>
      <c r="C38">
        <v>68</v>
      </c>
      <c r="D38">
        <v>4.22</v>
      </c>
      <c r="E38">
        <v>30</v>
      </c>
      <c r="F38">
        <f t="shared" si="0"/>
        <v>33.117620680000002</v>
      </c>
      <c r="G38">
        <f t="shared" si="1"/>
        <v>-3.1176206800000017</v>
      </c>
      <c r="H38">
        <f t="shared" si="2"/>
        <v>9.7195587043636724</v>
      </c>
    </row>
    <row r="39" spans="1:8" x14ac:dyDescent="0.55000000000000004">
      <c r="A39">
        <v>91</v>
      </c>
      <c r="B39">
        <v>6.7</v>
      </c>
      <c r="C39">
        <v>69</v>
      </c>
      <c r="D39">
        <v>5.92</v>
      </c>
      <c r="E39">
        <v>32</v>
      </c>
      <c r="F39">
        <f t="shared" si="0"/>
        <v>40.168511479999992</v>
      </c>
      <c r="G39">
        <f t="shared" si="1"/>
        <v>-8.1685114799999923</v>
      </c>
      <c r="H39">
        <f t="shared" si="2"/>
        <v>66.724579798891668</v>
      </c>
    </row>
    <row r="40" spans="1:8" x14ac:dyDescent="0.55000000000000004">
      <c r="A40">
        <v>60</v>
      </c>
      <c r="B40">
        <v>4.4000000000000004</v>
      </c>
      <c r="C40">
        <v>59</v>
      </c>
      <c r="D40">
        <v>4.3600000000000003</v>
      </c>
      <c r="E40">
        <v>36</v>
      </c>
      <c r="F40">
        <f t="shared" si="0"/>
        <v>31.510606840000001</v>
      </c>
      <c r="G40">
        <f t="shared" si="1"/>
        <v>4.4893931599999988</v>
      </c>
      <c r="H40">
        <f t="shared" si="2"/>
        <v>20.154650945054776</v>
      </c>
    </row>
    <row r="41" spans="1:8" x14ac:dyDescent="0.55000000000000004">
      <c r="A41">
        <v>62</v>
      </c>
      <c r="B41">
        <v>4.2</v>
      </c>
      <c r="C41">
        <v>62</v>
      </c>
      <c r="D41">
        <v>4.2</v>
      </c>
      <c r="E41">
        <v>35</v>
      </c>
      <c r="F41">
        <f t="shared" si="0"/>
        <v>31.5922768</v>
      </c>
      <c r="G41">
        <f t="shared" si="1"/>
        <v>3.4077231999999995</v>
      </c>
      <c r="H41">
        <f t="shared" si="2"/>
        <v>11.612577407818236</v>
      </c>
    </row>
    <row r="42" spans="1:8" x14ac:dyDescent="0.55000000000000004">
      <c r="A42">
        <v>60</v>
      </c>
      <c r="B42">
        <v>4.0199999999999996</v>
      </c>
      <c r="C42">
        <v>61</v>
      </c>
      <c r="D42">
        <v>4.1100000000000003</v>
      </c>
      <c r="E42">
        <v>38</v>
      </c>
      <c r="F42">
        <f t="shared" si="0"/>
        <v>30.990875340000002</v>
      </c>
      <c r="G42">
        <f t="shared" si="1"/>
        <v>7.0091246599999977</v>
      </c>
      <c r="H42">
        <f t="shared" si="2"/>
        <v>49.127828499420083</v>
      </c>
    </row>
    <row r="43" spans="1:8" x14ac:dyDescent="0.55000000000000004">
      <c r="A43">
        <v>59</v>
      </c>
      <c r="B43">
        <v>3.98</v>
      </c>
      <c r="C43">
        <v>61</v>
      </c>
      <c r="D43">
        <v>4.1100000000000003</v>
      </c>
      <c r="E43">
        <v>35</v>
      </c>
      <c r="F43">
        <f t="shared" si="0"/>
        <v>30.990875340000002</v>
      </c>
      <c r="G43">
        <f t="shared" si="1"/>
        <v>4.0091246599999977</v>
      </c>
      <c r="H43">
        <f t="shared" si="2"/>
        <v>16.073080539420097</v>
      </c>
    </row>
    <row r="44" spans="1:8" x14ac:dyDescent="0.55000000000000004">
      <c r="A44">
        <v>93</v>
      </c>
      <c r="B44">
        <v>7.07</v>
      </c>
      <c r="C44">
        <v>68</v>
      </c>
      <c r="D44">
        <v>6.38</v>
      </c>
      <c r="E44">
        <v>35</v>
      </c>
      <c r="F44">
        <f t="shared" si="0"/>
        <v>41.770351719999994</v>
      </c>
      <c r="G44">
        <f t="shared" si="1"/>
        <v>-6.7703517199999936</v>
      </c>
      <c r="H44">
        <f t="shared" si="2"/>
        <v>45.837662412506873</v>
      </c>
    </row>
    <row r="45" spans="1:8" x14ac:dyDescent="0.55000000000000004">
      <c r="A45">
        <v>60</v>
      </c>
      <c r="B45">
        <v>4.0199999999999996</v>
      </c>
      <c r="C45">
        <v>61</v>
      </c>
      <c r="D45">
        <v>4.0199999999999996</v>
      </c>
      <c r="E45">
        <v>33</v>
      </c>
      <c r="F45">
        <f t="shared" si="0"/>
        <v>30.630344879999996</v>
      </c>
      <c r="G45">
        <f t="shared" si="1"/>
        <v>2.3696551200000044</v>
      </c>
      <c r="H45">
        <f t="shared" si="2"/>
        <v>5.6152653877422356</v>
      </c>
    </row>
    <row r="46" spans="1:8" x14ac:dyDescent="0.55000000000000004">
      <c r="A46">
        <v>92</v>
      </c>
      <c r="B46">
        <v>7.45</v>
      </c>
      <c r="C46">
        <v>89</v>
      </c>
      <c r="D46">
        <v>7.37</v>
      </c>
      <c r="E46">
        <v>58</v>
      </c>
      <c r="F46">
        <f t="shared" si="0"/>
        <v>50.794477780000001</v>
      </c>
      <c r="G46">
        <f t="shared" si="1"/>
        <v>7.2055222199999989</v>
      </c>
      <c r="H46">
        <f t="shared" si="2"/>
        <v>51.919550462913712</v>
      </c>
    </row>
    <row r="47" spans="1:8" x14ac:dyDescent="0.55000000000000004">
      <c r="A47">
        <v>29</v>
      </c>
      <c r="B47">
        <v>3</v>
      </c>
      <c r="C47">
        <v>52</v>
      </c>
      <c r="D47">
        <v>3.28</v>
      </c>
      <c r="E47">
        <v>29</v>
      </c>
      <c r="F47">
        <f t="shared" si="0"/>
        <v>25.498144319999998</v>
      </c>
      <c r="G47">
        <f t="shared" si="1"/>
        <v>3.501855680000002</v>
      </c>
      <c r="H47">
        <f t="shared" si="2"/>
        <v>12.262993203548277</v>
      </c>
    </row>
    <row r="48" spans="1:8" x14ac:dyDescent="0.55000000000000004">
      <c r="A48">
        <v>60</v>
      </c>
      <c r="B48">
        <v>4.5199999999999996</v>
      </c>
      <c r="C48">
        <v>59</v>
      </c>
      <c r="D48">
        <v>4.47</v>
      </c>
      <c r="E48">
        <v>33</v>
      </c>
      <c r="F48">
        <f t="shared" si="0"/>
        <v>31.951255179999997</v>
      </c>
      <c r="G48">
        <f t="shared" si="1"/>
        <v>1.0487448200000031</v>
      </c>
      <c r="H48">
        <f t="shared" si="2"/>
        <v>1.099865697476839</v>
      </c>
    </row>
    <row r="49" spans="1:8" x14ac:dyDescent="0.55000000000000004">
      <c r="A49">
        <v>61</v>
      </c>
      <c r="B49">
        <v>4.0999999999999996</v>
      </c>
      <c r="C49">
        <v>62</v>
      </c>
      <c r="D49">
        <v>4.2</v>
      </c>
      <c r="E49">
        <v>30</v>
      </c>
      <c r="F49">
        <f t="shared" si="0"/>
        <v>31.5922768</v>
      </c>
      <c r="G49">
        <f t="shared" si="1"/>
        <v>-1.5922768000000005</v>
      </c>
      <c r="H49">
        <f t="shared" si="2"/>
        <v>2.5353454078182414</v>
      </c>
    </row>
    <row r="50" spans="1:8" x14ac:dyDescent="0.55000000000000004">
      <c r="A50">
        <v>59</v>
      </c>
      <c r="B50">
        <v>4.17</v>
      </c>
      <c r="C50">
        <v>60</v>
      </c>
      <c r="D50">
        <v>4.17</v>
      </c>
      <c r="E50">
        <v>31</v>
      </c>
      <c r="F50">
        <f t="shared" si="0"/>
        <v>30.990357979999999</v>
      </c>
      <c r="G50">
        <f t="shared" si="1"/>
        <v>9.6420200000011391E-3</v>
      </c>
      <c r="H50">
        <f t="shared" si="2"/>
        <v>9.296854968042197E-5</v>
      </c>
    </row>
    <row r="51" spans="1:8" x14ac:dyDescent="0.55000000000000004">
      <c r="A51">
        <v>59</v>
      </c>
      <c r="B51">
        <v>3.75</v>
      </c>
      <c r="C51">
        <v>44</v>
      </c>
      <c r="D51">
        <v>3.54</v>
      </c>
      <c r="E51">
        <v>22</v>
      </c>
      <c r="F51">
        <f t="shared" si="0"/>
        <v>24.612708759999997</v>
      </c>
      <c r="G51">
        <f t="shared" si="1"/>
        <v>-2.6127087599999967</v>
      </c>
      <c r="H51">
        <f t="shared" si="2"/>
        <v>6.8262470645807207</v>
      </c>
    </row>
    <row r="52" spans="1:8" x14ac:dyDescent="0.55000000000000004">
      <c r="A52">
        <v>59</v>
      </c>
      <c r="B52">
        <v>3.98</v>
      </c>
      <c r="C52">
        <v>62</v>
      </c>
      <c r="D52">
        <v>4.2</v>
      </c>
      <c r="E52">
        <v>29</v>
      </c>
      <c r="F52">
        <f t="shared" si="0"/>
        <v>31.5922768</v>
      </c>
      <c r="G52">
        <f t="shared" si="1"/>
        <v>-2.5922768000000005</v>
      </c>
      <c r="H52">
        <f t="shared" si="2"/>
        <v>6.7198990078182428</v>
      </c>
    </row>
    <row r="53" spans="1:8" x14ac:dyDescent="0.55000000000000004">
      <c r="A53">
        <v>62</v>
      </c>
      <c r="B53">
        <v>4.41</v>
      </c>
      <c r="C53">
        <v>38</v>
      </c>
      <c r="D53">
        <v>3.49</v>
      </c>
      <c r="E53">
        <v>24</v>
      </c>
      <c r="F53">
        <f t="shared" si="0"/>
        <v>22.967188059999998</v>
      </c>
      <c r="G53">
        <f t="shared" si="1"/>
        <v>1.032811940000002</v>
      </c>
      <c r="H53">
        <f t="shared" si="2"/>
        <v>1.0667005034065677</v>
      </c>
    </row>
    <row r="54" spans="1:8" x14ac:dyDescent="0.55000000000000004">
      <c r="A54">
        <v>91</v>
      </c>
      <c r="B54">
        <v>7.26</v>
      </c>
      <c r="C54">
        <v>92</v>
      </c>
      <c r="D54">
        <v>7.26</v>
      </c>
      <c r="E54">
        <v>52</v>
      </c>
      <c r="F54">
        <f t="shared" si="0"/>
        <v>51.076442439999994</v>
      </c>
      <c r="G54">
        <f t="shared" si="1"/>
        <v>0.92355756000000611</v>
      </c>
      <c r="H54">
        <f t="shared" si="2"/>
        <v>0.85295856663316483</v>
      </c>
    </row>
    <row r="55" spans="1:8" x14ac:dyDescent="0.55000000000000004">
      <c r="A55">
        <v>34</v>
      </c>
      <c r="B55">
        <v>3.2</v>
      </c>
      <c r="C55">
        <v>51</v>
      </c>
      <c r="D55">
        <v>3.07</v>
      </c>
      <c r="E55">
        <v>21</v>
      </c>
      <c r="F55">
        <f t="shared" si="0"/>
        <v>24.416035579999999</v>
      </c>
      <c r="G55">
        <f t="shared" si="1"/>
        <v>-3.4160355799999991</v>
      </c>
      <c r="H55">
        <f t="shared" si="2"/>
        <v>11.66929908382593</v>
      </c>
    </row>
    <row r="56" spans="1:8" x14ac:dyDescent="0.55000000000000004">
      <c r="A56">
        <v>57</v>
      </c>
      <c r="B56">
        <v>4.32</v>
      </c>
      <c r="C56">
        <v>60</v>
      </c>
      <c r="D56">
        <v>4.32</v>
      </c>
      <c r="E56">
        <v>28</v>
      </c>
      <c r="F56">
        <f t="shared" si="0"/>
        <v>31.591242080000001</v>
      </c>
      <c r="G56">
        <f t="shared" si="1"/>
        <v>-3.5912420800000007</v>
      </c>
      <c r="H56">
        <f t="shared" si="2"/>
        <v>12.897019677162731</v>
      </c>
    </row>
    <row r="57" spans="1:8" x14ac:dyDescent="0.55000000000000004">
      <c r="A57">
        <v>61</v>
      </c>
      <c r="B57">
        <v>4.1100000000000003</v>
      </c>
      <c r="C57">
        <v>62</v>
      </c>
      <c r="D57">
        <v>4.2</v>
      </c>
      <c r="E57">
        <v>28</v>
      </c>
      <c r="F57">
        <f t="shared" si="0"/>
        <v>31.5922768</v>
      </c>
      <c r="G57">
        <f t="shared" si="1"/>
        <v>-3.5922768000000005</v>
      </c>
      <c r="H57">
        <f t="shared" si="2"/>
        <v>12.904452607818243</v>
      </c>
    </row>
    <row r="58" spans="1:8" x14ac:dyDescent="0.55000000000000004">
      <c r="A58">
        <v>39</v>
      </c>
      <c r="B58">
        <v>3.37</v>
      </c>
      <c r="C58">
        <v>57</v>
      </c>
      <c r="D58">
        <v>3.49</v>
      </c>
      <c r="E58">
        <v>28</v>
      </c>
      <c r="F58">
        <f t="shared" si="0"/>
        <v>27.543737059999998</v>
      </c>
      <c r="G58">
        <f t="shared" si="1"/>
        <v>0.456262940000002</v>
      </c>
      <c r="H58">
        <f t="shared" si="2"/>
        <v>0.20817587041744542</v>
      </c>
    </row>
    <row r="59" spans="1:8" x14ac:dyDescent="0.55000000000000004">
      <c r="A59">
        <v>60</v>
      </c>
      <c r="B59">
        <v>4.2699999999999996</v>
      </c>
      <c r="C59">
        <v>36</v>
      </c>
      <c r="D59">
        <v>3.94</v>
      </c>
      <c r="E59">
        <v>23</v>
      </c>
      <c r="F59">
        <f t="shared" si="0"/>
        <v>24.288098359999999</v>
      </c>
      <c r="G59">
        <f t="shared" si="1"/>
        <v>-1.2880983599999993</v>
      </c>
      <c r="H59">
        <f t="shared" si="2"/>
        <v>1.6591973850346879</v>
      </c>
    </row>
    <row r="60" spans="1:8" x14ac:dyDescent="0.55000000000000004">
      <c r="A60">
        <v>36</v>
      </c>
      <c r="B60">
        <v>3.2</v>
      </c>
      <c r="C60">
        <v>54</v>
      </c>
      <c r="D60">
        <v>3.41</v>
      </c>
      <c r="E60">
        <v>27</v>
      </c>
      <c r="F60">
        <f t="shared" si="0"/>
        <v>26.500652540000001</v>
      </c>
      <c r="G60">
        <f t="shared" si="1"/>
        <v>0.49934745999999919</v>
      </c>
      <c r="H60">
        <f t="shared" si="2"/>
        <v>0.2493478858084508</v>
      </c>
    </row>
    <row r="61" spans="1:8" x14ac:dyDescent="0.55000000000000004">
      <c r="A61">
        <v>90</v>
      </c>
      <c r="B61">
        <v>7.32</v>
      </c>
      <c r="C61">
        <v>60</v>
      </c>
      <c r="D61">
        <v>7.2</v>
      </c>
      <c r="E61">
        <v>46</v>
      </c>
      <c r="F61">
        <f t="shared" si="0"/>
        <v>43.128216799999997</v>
      </c>
      <c r="G61">
        <f t="shared" si="1"/>
        <v>2.871783200000003</v>
      </c>
      <c r="H61">
        <f t="shared" si="2"/>
        <v>8.2471387478022571</v>
      </c>
    </row>
    <row r="62" spans="1:8" x14ac:dyDescent="0.55000000000000004">
      <c r="A62">
        <v>35</v>
      </c>
      <c r="B62">
        <v>2.59</v>
      </c>
      <c r="C62">
        <v>36</v>
      </c>
      <c r="D62">
        <v>2.62</v>
      </c>
      <c r="E62">
        <v>18</v>
      </c>
      <c r="F62">
        <f t="shared" si="0"/>
        <v>19.000318279999998</v>
      </c>
      <c r="G62">
        <f t="shared" si="1"/>
        <v>-1.0003182799999983</v>
      </c>
      <c r="H62">
        <f t="shared" si="2"/>
        <v>1.0006366613021551</v>
      </c>
    </row>
    <row r="63" spans="1:8" x14ac:dyDescent="0.55000000000000004">
      <c r="A63">
        <v>31</v>
      </c>
      <c r="B63">
        <v>3.1</v>
      </c>
      <c r="C63">
        <v>36</v>
      </c>
      <c r="D63">
        <v>3.26</v>
      </c>
      <c r="E63">
        <v>24</v>
      </c>
      <c r="F63">
        <f t="shared" si="0"/>
        <v>21.564090439999998</v>
      </c>
      <c r="G63">
        <f t="shared" si="1"/>
        <v>2.4359095600000025</v>
      </c>
      <c r="H63">
        <f t="shared" si="2"/>
        <v>5.9336553844994055</v>
      </c>
    </row>
    <row r="64" spans="1:8" x14ac:dyDescent="0.55000000000000004">
      <c r="A64">
        <v>60</v>
      </c>
      <c r="B64">
        <v>4.4800000000000004</v>
      </c>
      <c r="C64">
        <v>62</v>
      </c>
      <c r="D64">
        <v>4.62</v>
      </c>
      <c r="E64">
        <v>34</v>
      </c>
      <c r="F64">
        <f t="shared" si="0"/>
        <v>33.274752280000001</v>
      </c>
      <c r="G64">
        <f t="shared" si="1"/>
        <v>0.72524771999999871</v>
      </c>
      <c r="H64">
        <f t="shared" si="2"/>
        <v>0.52598425536519655</v>
      </c>
    </row>
    <row r="65" spans="1:8" x14ac:dyDescent="0.55000000000000004">
      <c r="A65">
        <v>62</v>
      </c>
      <c r="B65">
        <v>4.2</v>
      </c>
      <c r="C65">
        <v>62</v>
      </c>
      <c r="D65">
        <v>4.2</v>
      </c>
      <c r="E65">
        <v>30</v>
      </c>
      <c r="F65">
        <f t="shared" si="0"/>
        <v>31.5922768</v>
      </c>
      <c r="G65">
        <f t="shared" si="1"/>
        <v>-1.5922768000000005</v>
      </c>
      <c r="H65">
        <f t="shared" si="2"/>
        <v>2.5353454078182414</v>
      </c>
    </row>
    <row r="66" spans="1:8" x14ac:dyDescent="0.55000000000000004">
      <c r="A66">
        <v>37</v>
      </c>
      <c r="B66">
        <v>2.73</v>
      </c>
      <c r="C66">
        <v>37</v>
      </c>
      <c r="D66">
        <v>2.59</v>
      </c>
      <c r="E66">
        <v>22</v>
      </c>
      <c r="F66">
        <f t="shared" si="0"/>
        <v>19.121012459999996</v>
      </c>
      <c r="G66">
        <f t="shared" si="1"/>
        <v>2.8789875400000042</v>
      </c>
      <c r="H66">
        <f t="shared" si="2"/>
        <v>8.2885692554752755</v>
      </c>
    </row>
    <row r="67" spans="1:8" x14ac:dyDescent="0.55000000000000004">
      <c r="A67">
        <v>35</v>
      </c>
      <c r="B67">
        <v>3.23</v>
      </c>
      <c r="C67">
        <v>35</v>
      </c>
      <c r="D67">
        <v>3.06</v>
      </c>
      <c r="E67">
        <v>21</v>
      </c>
      <c r="F67">
        <f t="shared" ref="F67:F71" si="3">-0.16648+(C67*0.240871)+(4.005894*D67)</f>
        <v>20.52204064</v>
      </c>
      <c r="G67">
        <f t="shared" ref="G67:G71" si="4">E67-F67</f>
        <v>0.47795935999999983</v>
      </c>
      <c r="H67">
        <f t="shared" ref="H67:H71" si="5">G67*G67</f>
        <v>0.22844514981160943</v>
      </c>
    </row>
    <row r="68" spans="1:8" x14ac:dyDescent="0.55000000000000004">
      <c r="A68">
        <v>59</v>
      </c>
      <c r="B68">
        <v>3.98</v>
      </c>
      <c r="C68">
        <v>63</v>
      </c>
      <c r="D68">
        <v>4.3</v>
      </c>
      <c r="E68">
        <v>29</v>
      </c>
      <c r="F68">
        <f t="shared" si="3"/>
        <v>32.2337372</v>
      </c>
      <c r="G68">
        <f t="shared" si="4"/>
        <v>-3.2337372000000002</v>
      </c>
      <c r="H68">
        <f t="shared" si="5"/>
        <v>10.457056278663842</v>
      </c>
    </row>
    <row r="69" spans="1:8" x14ac:dyDescent="0.55000000000000004">
      <c r="A69">
        <v>40</v>
      </c>
      <c r="B69">
        <v>2.98</v>
      </c>
      <c r="C69">
        <v>35</v>
      </c>
      <c r="D69">
        <v>2.8</v>
      </c>
      <c r="E69">
        <v>22</v>
      </c>
      <c r="F69">
        <f t="shared" si="3"/>
        <v>19.480508199999999</v>
      </c>
      <c r="G69">
        <f t="shared" si="4"/>
        <v>2.5194918000000008</v>
      </c>
      <c r="H69">
        <f t="shared" si="5"/>
        <v>6.347838930267244</v>
      </c>
    </row>
    <row r="70" spans="1:8" x14ac:dyDescent="0.55000000000000004">
      <c r="A70">
        <v>58</v>
      </c>
      <c r="B70">
        <v>4.0999999999999996</v>
      </c>
      <c r="C70">
        <v>35</v>
      </c>
      <c r="D70">
        <v>3.29</v>
      </c>
      <c r="E70">
        <v>21</v>
      </c>
      <c r="F70">
        <f t="shared" si="3"/>
        <v>21.44339626</v>
      </c>
      <c r="G70">
        <f t="shared" si="4"/>
        <v>-0.4433962600000001</v>
      </c>
      <c r="H70">
        <f t="shared" si="5"/>
        <v>0.1966002433819877</v>
      </c>
    </row>
    <row r="71" spans="1:8" x14ac:dyDescent="0.55000000000000004">
      <c r="A71">
        <v>88</v>
      </c>
      <c r="B71">
        <v>6.48</v>
      </c>
      <c r="C71">
        <v>65</v>
      </c>
      <c r="D71">
        <v>5.8</v>
      </c>
      <c r="E71">
        <v>31</v>
      </c>
      <c r="F71">
        <f t="shared" si="3"/>
        <v>38.724320199999994</v>
      </c>
      <c r="G71">
        <f t="shared" si="4"/>
        <v>-7.724320199999994</v>
      </c>
      <c r="H71">
        <f t="shared" si="5"/>
        <v>59.665122552127947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E18" sqref="E18"/>
    </sheetView>
  </sheetViews>
  <sheetFormatPr defaultRowHeight="14.4" x14ac:dyDescent="0.55000000000000004"/>
  <sheetData>
    <row r="1" spans="1:9" x14ac:dyDescent="0.55000000000000004">
      <c r="A1" t="s">
        <v>5</v>
      </c>
    </row>
    <row r="2" spans="1:9" ht="14.7" thickBot="1" x14ac:dyDescent="0.6"/>
    <row r="3" spans="1:9" x14ac:dyDescent="0.55000000000000004">
      <c r="A3" s="4" t="s">
        <v>6</v>
      </c>
      <c r="B3" s="4"/>
    </row>
    <row r="4" spans="1:9" x14ac:dyDescent="0.55000000000000004">
      <c r="A4" s="1" t="s">
        <v>7</v>
      </c>
      <c r="B4" s="1">
        <v>0.94439689183183728</v>
      </c>
    </row>
    <row r="5" spans="1:9" x14ac:dyDescent="0.55000000000000004">
      <c r="A5" s="1" t="s">
        <v>8</v>
      </c>
      <c r="B5" s="1">
        <v>0.89188548930163503</v>
      </c>
    </row>
    <row r="6" spans="1:9" x14ac:dyDescent="0.55000000000000004">
      <c r="A6" s="1" t="s">
        <v>9</v>
      </c>
      <c r="B6" s="1">
        <v>0.88523228864327408</v>
      </c>
    </row>
    <row r="7" spans="1:9" x14ac:dyDescent="0.55000000000000004">
      <c r="A7" s="1" t="s">
        <v>10</v>
      </c>
      <c r="B7" s="1">
        <v>3.0144554166862942</v>
      </c>
    </row>
    <row r="8" spans="1:9" ht="14.7" thickBot="1" x14ac:dyDescent="0.6">
      <c r="A8" s="2" t="s">
        <v>11</v>
      </c>
      <c r="B8" s="2">
        <v>70</v>
      </c>
    </row>
    <row r="10" spans="1:9" ht="14.7" thickBot="1" x14ac:dyDescent="0.6">
      <c r="A10" t="s">
        <v>12</v>
      </c>
    </row>
    <row r="11" spans="1:9" x14ac:dyDescent="0.55000000000000004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55000000000000004">
      <c r="A12" s="1" t="s">
        <v>13</v>
      </c>
      <c r="B12" s="1">
        <v>4</v>
      </c>
      <c r="C12" s="1">
        <v>4872.54880515269</v>
      </c>
      <c r="D12" s="1">
        <v>1218.1372012881725</v>
      </c>
      <c r="E12" s="1">
        <v>134.05359842571764</v>
      </c>
      <c r="F12" s="1">
        <v>1.1971598710372827E-30</v>
      </c>
    </row>
    <row r="13" spans="1:9" x14ac:dyDescent="0.55000000000000004">
      <c r="A13" s="1" t="s">
        <v>14</v>
      </c>
      <c r="B13" s="1">
        <v>65</v>
      </c>
      <c r="C13" s="1">
        <v>590.65119484730712</v>
      </c>
      <c r="D13" s="1">
        <v>9.0869414591893403</v>
      </c>
      <c r="E13" s="1"/>
      <c r="F13" s="1"/>
    </row>
    <row r="14" spans="1:9" ht="14.7" thickBot="1" x14ac:dyDescent="0.6">
      <c r="A14" s="2" t="s">
        <v>15</v>
      </c>
      <c r="B14" s="2">
        <v>69</v>
      </c>
      <c r="C14" s="2">
        <v>5463.1999999999971</v>
      </c>
      <c r="D14" s="2"/>
      <c r="E14" s="2"/>
      <c r="F14" s="2"/>
    </row>
    <row r="15" spans="1:9" ht="14.7" thickBot="1" x14ac:dyDescent="0.6"/>
    <row r="16" spans="1:9" x14ac:dyDescent="0.55000000000000004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55000000000000004">
      <c r="A17" s="1" t="s">
        <v>16</v>
      </c>
      <c r="B17" s="1">
        <v>3.3575186483460584E-2</v>
      </c>
      <c r="C17" s="1">
        <v>1.4454751465014744</v>
      </c>
      <c r="D17" s="1">
        <v>2.3227785385811432E-2</v>
      </c>
      <c r="E17" s="1">
        <v>0.98153973560286145</v>
      </c>
      <c r="F17" s="1">
        <v>-2.853238024233121</v>
      </c>
      <c r="G17" s="1">
        <v>2.9203883972000422</v>
      </c>
      <c r="H17" s="1">
        <v>-2.853238024233121</v>
      </c>
      <c r="I17" s="1">
        <v>2.9203883972000422</v>
      </c>
    </row>
    <row r="18" spans="1:9" x14ac:dyDescent="0.55000000000000004">
      <c r="A18" s="1" t="s">
        <v>4</v>
      </c>
      <c r="B18" s="1">
        <v>-6.1842515038563355E-2</v>
      </c>
      <c r="C18" s="1">
        <v>7.6497479988008835E-2</v>
      </c>
      <c r="D18" s="1">
        <v>-0.80842552000742141</v>
      </c>
      <c r="E18" s="1">
        <v>0.42179469867185426</v>
      </c>
      <c r="F18" s="1">
        <v>-0.21461853221907459</v>
      </c>
      <c r="G18" s="1">
        <v>9.093350214194787E-2</v>
      </c>
      <c r="H18" s="1">
        <v>-0.21461853221907459</v>
      </c>
      <c r="I18" s="1">
        <v>9.093350214194787E-2</v>
      </c>
    </row>
    <row r="19" spans="1:9" x14ac:dyDescent="0.55000000000000004">
      <c r="A19" s="1" t="s">
        <v>3</v>
      </c>
      <c r="B19" s="1">
        <v>-4.1260519853542208</v>
      </c>
      <c r="C19" s="1">
        <v>2.2756169282648511</v>
      </c>
      <c r="D19" s="1">
        <v>-1.8131575372399427</v>
      </c>
      <c r="E19" s="1">
        <v>7.4424828121787065E-2</v>
      </c>
      <c r="F19" s="1">
        <v>-8.6707728177705263</v>
      </c>
      <c r="G19" s="1">
        <v>0.41866884706208385</v>
      </c>
      <c r="H19" s="1">
        <v>-8.6707728177705263</v>
      </c>
      <c r="I19" s="1">
        <v>0.41866884706208385</v>
      </c>
    </row>
    <row r="20" spans="1:9" x14ac:dyDescent="0.55000000000000004">
      <c r="A20" s="1" t="s">
        <v>2</v>
      </c>
      <c r="B20" s="1">
        <v>0.18668491055620334</v>
      </c>
      <c r="C20" s="1">
        <v>6.3413310751998256E-2</v>
      </c>
      <c r="D20" s="1">
        <v>2.9439388724916968</v>
      </c>
      <c r="E20" s="1">
        <v>4.4904544621744884E-3</v>
      </c>
      <c r="F20" s="1">
        <v>6.0039783756745291E-2</v>
      </c>
      <c r="G20" s="1">
        <v>0.31333003735566139</v>
      </c>
      <c r="H20" s="1">
        <v>6.0039783756745291E-2</v>
      </c>
      <c r="I20" s="1">
        <v>0.31333003735566139</v>
      </c>
    </row>
    <row r="21" spans="1:9" ht="14.7" thickBot="1" x14ac:dyDescent="0.6">
      <c r="A21" s="2" t="s">
        <v>1</v>
      </c>
      <c r="B21" s="2">
        <v>9.7060028637993678</v>
      </c>
      <c r="C21" s="2">
        <v>2.2828495754420457</v>
      </c>
      <c r="D21" s="2">
        <v>4.2517049604198824</v>
      </c>
      <c r="E21" s="2">
        <v>6.9294038239284559E-5</v>
      </c>
      <c r="F21" s="2">
        <v>5.1468374375274637</v>
      </c>
      <c r="G21" s="2">
        <v>14.265168290071273</v>
      </c>
      <c r="H21" s="2">
        <v>5.1468374375274637</v>
      </c>
      <c r="I21" s="2">
        <v>14.265168290071273</v>
      </c>
    </row>
    <row r="25" spans="1:9" x14ac:dyDescent="0.55000000000000004">
      <c r="A25" t="s">
        <v>29</v>
      </c>
      <c r="E25" t="s">
        <v>33</v>
      </c>
    </row>
    <row r="26" spans="1:9" ht="14.7" thickBot="1" x14ac:dyDescent="0.6"/>
    <row r="27" spans="1:9" x14ac:dyDescent="0.55000000000000004">
      <c r="A27" s="3" t="s">
        <v>30</v>
      </c>
      <c r="B27" s="3" t="s">
        <v>31</v>
      </c>
      <c r="C27" s="3" t="s">
        <v>32</v>
      </c>
      <c r="E27" s="3" t="s">
        <v>34</v>
      </c>
      <c r="F27" s="3" t="s">
        <v>0</v>
      </c>
    </row>
    <row r="28" spans="1:9" x14ac:dyDescent="0.55000000000000004">
      <c r="A28" s="1">
        <v>1</v>
      </c>
      <c r="B28" s="1">
        <v>22.034546440047013</v>
      </c>
      <c r="C28" s="1">
        <v>0.96545355995298721</v>
      </c>
      <c r="E28" s="1">
        <v>0.7142857142857143</v>
      </c>
      <c r="F28" s="1">
        <v>16</v>
      </c>
    </row>
    <row r="29" spans="1:9" x14ac:dyDescent="0.55000000000000004">
      <c r="A29" s="1">
        <v>2</v>
      </c>
      <c r="B29" s="1">
        <v>31.811140449896868</v>
      </c>
      <c r="C29" s="1">
        <v>1.1888595501031318</v>
      </c>
      <c r="E29" s="1">
        <v>2.1428571428571428</v>
      </c>
      <c r="F29" s="1">
        <v>18</v>
      </c>
    </row>
    <row r="30" spans="1:9" x14ac:dyDescent="0.55000000000000004">
      <c r="A30" s="1">
        <v>3</v>
      </c>
      <c r="B30" s="1">
        <v>29.75396624489558</v>
      </c>
      <c r="C30" s="1">
        <v>-0.75396624489557951</v>
      </c>
      <c r="E30" s="1">
        <v>3.5714285714285716</v>
      </c>
      <c r="F30" s="1">
        <v>19</v>
      </c>
    </row>
    <row r="31" spans="1:9" x14ac:dyDescent="0.55000000000000004">
      <c r="A31" s="1">
        <v>4</v>
      </c>
      <c r="B31" s="1">
        <v>33.814156010998943</v>
      </c>
      <c r="C31" s="1">
        <v>0.18584398900105725</v>
      </c>
      <c r="E31" s="1">
        <v>5</v>
      </c>
      <c r="F31" s="1">
        <v>19</v>
      </c>
    </row>
    <row r="32" spans="1:9" x14ac:dyDescent="0.55000000000000004">
      <c r="A32" s="1">
        <v>5</v>
      </c>
      <c r="B32" s="1">
        <v>31.41477015857032</v>
      </c>
      <c r="C32" s="1">
        <v>2.5852298414296797</v>
      </c>
      <c r="E32" s="1">
        <v>6.4285714285714288</v>
      </c>
      <c r="F32" s="1">
        <v>19</v>
      </c>
    </row>
    <row r="33" spans="1:6" x14ac:dyDescent="0.55000000000000004">
      <c r="A33" s="1">
        <v>6</v>
      </c>
      <c r="B33" s="1">
        <v>30.918686588551502</v>
      </c>
      <c r="C33" s="1">
        <v>6.0813134114484981</v>
      </c>
      <c r="E33" s="1">
        <v>7.8571428571428577</v>
      </c>
      <c r="F33" s="1">
        <v>20</v>
      </c>
    </row>
    <row r="34" spans="1:6" x14ac:dyDescent="0.55000000000000004">
      <c r="A34" s="1">
        <v>7</v>
      </c>
      <c r="B34" s="1">
        <v>32.339231498947704</v>
      </c>
      <c r="C34" s="1">
        <v>0.66076850105229568</v>
      </c>
      <c r="E34" s="1">
        <v>9.2857142857142847</v>
      </c>
      <c r="F34" s="1">
        <v>21</v>
      </c>
    </row>
    <row r="35" spans="1:6" x14ac:dyDescent="0.55000000000000004">
      <c r="A35" s="1">
        <v>8</v>
      </c>
      <c r="B35" s="1">
        <v>18.639099639937044</v>
      </c>
      <c r="C35" s="1">
        <v>0.36090036006295634</v>
      </c>
      <c r="E35" s="1">
        <v>10.714285714285714</v>
      </c>
      <c r="F35" s="1">
        <v>21</v>
      </c>
    </row>
    <row r="36" spans="1:6" x14ac:dyDescent="0.55000000000000004">
      <c r="A36" s="1">
        <v>9</v>
      </c>
      <c r="B36" s="1">
        <v>31.202431527745702</v>
      </c>
      <c r="C36" s="1">
        <v>4.7975684722542979</v>
      </c>
      <c r="E36" s="1">
        <v>12.142857142857142</v>
      </c>
      <c r="F36" s="1">
        <v>21</v>
      </c>
    </row>
    <row r="37" spans="1:6" x14ac:dyDescent="0.55000000000000004">
      <c r="A37" s="1">
        <v>10</v>
      </c>
      <c r="B37" s="1">
        <v>45.42339607833653</v>
      </c>
      <c r="C37" s="1">
        <v>-2.4233960783365305</v>
      </c>
      <c r="E37" s="1">
        <v>13.571428571428571</v>
      </c>
      <c r="F37" s="1">
        <v>21</v>
      </c>
    </row>
    <row r="38" spans="1:6" x14ac:dyDescent="0.55000000000000004">
      <c r="A38" s="1">
        <v>11</v>
      </c>
      <c r="B38" s="1">
        <v>18.738516115514223</v>
      </c>
      <c r="C38" s="1">
        <v>1.2614838844857772</v>
      </c>
      <c r="E38" s="1">
        <v>15</v>
      </c>
      <c r="F38" s="1">
        <v>22</v>
      </c>
    </row>
    <row r="39" spans="1:6" x14ac:dyDescent="0.55000000000000004">
      <c r="A39" s="1">
        <v>12</v>
      </c>
      <c r="B39" s="1">
        <v>47.435933956678838</v>
      </c>
      <c r="C39" s="1">
        <v>-2.4359339566788378</v>
      </c>
      <c r="E39" s="1">
        <v>16.428571428571431</v>
      </c>
      <c r="F39" s="1">
        <v>22</v>
      </c>
    </row>
    <row r="40" spans="1:6" x14ac:dyDescent="0.55000000000000004">
      <c r="A40" s="1">
        <v>13</v>
      </c>
      <c r="B40" s="1">
        <v>31.642784591767203</v>
      </c>
      <c r="C40" s="1">
        <v>-0.64278459176720304</v>
      </c>
      <c r="E40" s="1">
        <v>17.857142857142858</v>
      </c>
      <c r="F40" s="1">
        <v>22</v>
      </c>
    </row>
    <row r="41" spans="1:6" x14ac:dyDescent="0.55000000000000004">
      <c r="A41" s="1">
        <v>14</v>
      </c>
      <c r="B41" s="1">
        <v>31.40959492930622</v>
      </c>
      <c r="C41" s="1">
        <v>0.59040507069378023</v>
      </c>
      <c r="E41" s="1">
        <v>19.285714285714288</v>
      </c>
      <c r="F41" s="1">
        <v>22</v>
      </c>
    </row>
    <row r="42" spans="1:6" x14ac:dyDescent="0.55000000000000004">
      <c r="A42" s="1">
        <v>15</v>
      </c>
      <c r="B42" s="1">
        <v>18.855131804773791</v>
      </c>
      <c r="C42" s="1">
        <v>-2.8551318047737908</v>
      </c>
      <c r="E42" s="1">
        <v>20.714285714285715</v>
      </c>
      <c r="F42" s="1">
        <v>22</v>
      </c>
    </row>
    <row r="43" spans="1:6" x14ac:dyDescent="0.55000000000000004">
      <c r="A43" s="1">
        <v>16</v>
      </c>
      <c r="B43" s="1">
        <v>53.08970961852269</v>
      </c>
      <c r="C43" s="1">
        <v>1.91029038147731</v>
      </c>
      <c r="E43" s="1">
        <v>22.142857142857146</v>
      </c>
      <c r="F43" s="1">
        <v>23</v>
      </c>
    </row>
    <row r="44" spans="1:6" x14ac:dyDescent="0.55000000000000004">
      <c r="A44" s="1">
        <v>17</v>
      </c>
      <c r="B44" s="1">
        <v>53.08970961852269</v>
      </c>
      <c r="C44" s="1">
        <v>4.91029038147731</v>
      </c>
      <c r="E44" s="1">
        <v>23.571428571428573</v>
      </c>
      <c r="F44" s="1">
        <v>23</v>
      </c>
    </row>
    <row r="45" spans="1:6" x14ac:dyDescent="0.55000000000000004">
      <c r="A45" s="1">
        <v>18</v>
      </c>
      <c r="B45" s="1">
        <v>33.861487063802954</v>
      </c>
      <c r="C45" s="1">
        <v>0.13851293619704563</v>
      </c>
      <c r="E45" s="1">
        <v>25</v>
      </c>
      <c r="F45" s="1">
        <v>24</v>
      </c>
    </row>
    <row r="46" spans="1:6" x14ac:dyDescent="0.55000000000000004">
      <c r="A46" s="1">
        <v>19</v>
      </c>
      <c r="B46" s="1">
        <v>31.667246445201531</v>
      </c>
      <c r="C46" s="1">
        <v>1.3327535547984688</v>
      </c>
      <c r="E46" s="1">
        <v>26.428571428571431</v>
      </c>
      <c r="F46" s="1">
        <v>24</v>
      </c>
    </row>
    <row r="47" spans="1:6" x14ac:dyDescent="0.55000000000000004">
      <c r="A47" s="1">
        <v>20</v>
      </c>
      <c r="B47" s="1">
        <v>30.582559423469057</v>
      </c>
      <c r="C47" s="1">
        <v>-2.582559423469057</v>
      </c>
      <c r="E47" s="1">
        <v>27.857142857142858</v>
      </c>
      <c r="F47" s="1">
        <v>27</v>
      </c>
    </row>
    <row r="48" spans="1:6" x14ac:dyDescent="0.55000000000000004">
      <c r="A48" s="1">
        <v>21</v>
      </c>
      <c r="B48" s="1">
        <v>31.0157466171895</v>
      </c>
      <c r="C48" s="1">
        <v>-1.0157466171894995</v>
      </c>
      <c r="E48" s="1">
        <v>29.285714285714288</v>
      </c>
      <c r="F48" s="1">
        <v>27</v>
      </c>
    </row>
    <row r="49" spans="1:6" x14ac:dyDescent="0.55000000000000004">
      <c r="A49" s="1">
        <v>22</v>
      </c>
      <c r="B49" s="1">
        <v>31.090798008783231</v>
      </c>
      <c r="C49" s="1">
        <v>0.90920199121676859</v>
      </c>
      <c r="E49" s="1">
        <v>30.714285714285715</v>
      </c>
      <c r="F49" s="1">
        <v>28</v>
      </c>
    </row>
    <row r="50" spans="1:6" x14ac:dyDescent="0.55000000000000004">
      <c r="A50" s="1">
        <v>23</v>
      </c>
      <c r="B50" s="1">
        <v>29.940651155451782</v>
      </c>
      <c r="C50" s="1">
        <v>3.059348844548218</v>
      </c>
      <c r="E50" s="1">
        <v>32.142857142857146</v>
      </c>
      <c r="F50" s="1">
        <v>28</v>
      </c>
    </row>
    <row r="51" spans="1:6" x14ac:dyDescent="0.55000000000000004">
      <c r="A51" s="1">
        <v>24</v>
      </c>
      <c r="B51" s="1">
        <v>41.243101763272648</v>
      </c>
      <c r="C51" s="1">
        <v>-1.243101763272648</v>
      </c>
      <c r="E51" s="1">
        <v>33.571428571428577</v>
      </c>
      <c r="F51" s="1">
        <v>28</v>
      </c>
    </row>
    <row r="52" spans="1:6" x14ac:dyDescent="0.55000000000000004">
      <c r="A52" s="1">
        <v>25</v>
      </c>
      <c r="B52" s="1">
        <v>30.142206359447549</v>
      </c>
      <c r="C52" s="1">
        <v>-1.1422063594475489</v>
      </c>
      <c r="E52" s="1">
        <v>35</v>
      </c>
      <c r="F52" s="1">
        <v>28</v>
      </c>
    </row>
    <row r="53" spans="1:6" x14ac:dyDescent="0.55000000000000004">
      <c r="A53" s="1">
        <v>26</v>
      </c>
      <c r="B53" s="1">
        <v>32.82805242921458</v>
      </c>
      <c r="C53" s="1">
        <v>-1.8280524292145799</v>
      </c>
      <c r="E53" s="1">
        <v>36.428571428571431</v>
      </c>
      <c r="F53" s="1">
        <v>28</v>
      </c>
    </row>
    <row r="54" spans="1:6" x14ac:dyDescent="0.55000000000000004">
      <c r="A54" s="1">
        <v>27</v>
      </c>
      <c r="B54" s="1">
        <v>21.358640051960755</v>
      </c>
      <c r="C54" s="1">
        <v>0.6413599480392449</v>
      </c>
      <c r="E54" s="1">
        <v>37.857142857142861</v>
      </c>
      <c r="F54" s="1">
        <v>29</v>
      </c>
    </row>
    <row r="55" spans="1:6" x14ac:dyDescent="0.55000000000000004">
      <c r="A55" s="1">
        <v>28</v>
      </c>
      <c r="B55" s="1">
        <v>19.146311890687777</v>
      </c>
      <c r="C55" s="1">
        <v>-0.14631189068777672</v>
      </c>
      <c r="E55" s="1">
        <v>39.285714285714285</v>
      </c>
      <c r="F55" s="1">
        <v>29</v>
      </c>
    </row>
    <row r="56" spans="1:6" x14ac:dyDescent="0.55000000000000004">
      <c r="A56" s="1">
        <v>29</v>
      </c>
      <c r="B56" s="1">
        <v>25.958380852355528</v>
      </c>
      <c r="C56" s="1">
        <v>-3.9583808523555284</v>
      </c>
      <c r="E56" s="1">
        <v>40.714285714285715</v>
      </c>
      <c r="F56" s="1">
        <v>29</v>
      </c>
    </row>
    <row r="57" spans="1:6" x14ac:dyDescent="0.55000000000000004">
      <c r="A57" s="1">
        <v>30</v>
      </c>
      <c r="B57" s="1">
        <v>30.328891270003751</v>
      </c>
      <c r="C57" s="1">
        <v>-1.3288912700037514</v>
      </c>
      <c r="E57" s="1">
        <v>42.142857142857146</v>
      </c>
      <c r="F57" s="1">
        <v>29</v>
      </c>
    </row>
    <row r="58" spans="1:6" x14ac:dyDescent="0.55000000000000004">
      <c r="A58" s="1">
        <v>31</v>
      </c>
      <c r="B58" s="1">
        <v>30.769244334025259</v>
      </c>
      <c r="C58" s="1">
        <v>-2.7692443340252595</v>
      </c>
      <c r="E58" s="1">
        <v>43.571428571428577</v>
      </c>
      <c r="F58" s="1">
        <v>29</v>
      </c>
    </row>
    <row r="59" spans="1:6" x14ac:dyDescent="0.55000000000000004">
      <c r="A59" s="1">
        <v>32</v>
      </c>
      <c r="B59" s="1">
        <v>31.889286874931443</v>
      </c>
      <c r="C59" s="1">
        <v>-0.88928687493144309</v>
      </c>
      <c r="E59" s="1">
        <v>45</v>
      </c>
      <c r="F59" s="1">
        <v>29</v>
      </c>
    </row>
    <row r="60" spans="1:6" x14ac:dyDescent="0.55000000000000004">
      <c r="A60" s="1">
        <v>33</v>
      </c>
      <c r="B60" s="1">
        <v>23.765864172389957</v>
      </c>
      <c r="C60" s="1">
        <v>-4.7658641723899571</v>
      </c>
      <c r="E60" s="1">
        <v>46.428571428571431</v>
      </c>
      <c r="F60" s="1">
        <v>30</v>
      </c>
    </row>
    <row r="61" spans="1:6" x14ac:dyDescent="0.55000000000000004">
      <c r="A61" s="1">
        <v>34</v>
      </c>
      <c r="B61" s="1">
        <v>21.310310191289656</v>
      </c>
      <c r="C61" s="1">
        <v>-0.31031019128965553</v>
      </c>
      <c r="E61" s="1">
        <v>47.857142857142861</v>
      </c>
      <c r="F61" s="1">
        <v>30</v>
      </c>
    </row>
    <row r="62" spans="1:6" x14ac:dyDescent="0.55000000000000004">
      <c r="A62" s="1">
        <v>35</v>
      </c>
      <c r="B62" s="1">
        <v>31.628349346984379</v>
      </c>
      <c r="C62" s="1">
        <v>-4.6283493469843791</v>
      </c>
      <c r="E62" s="1">
        <v>49.285714285714285</v>
      </c>
      <c r="F62" s="1">
        <v>30</v>
      </c>
    </row>
    <row r="63" spans="1:6" x14ac:dyDescent="0.55000000000000004">
      <c r="A63" s="1">
        <v>36</v>
      </c>
      <c r="B63" s="1">
        <v>32.866321419807988</v>
      </c>
      <c r="C63" s="1">
        <v>2.1336785801920115</v>
      </c>
      <c r="E63" s="1">
        <v>50.714285714285715</v>
      </c>
      <c r="F63" s="1">
        <v>30</v>
      </c>
    </row>
    <row r="64" spans="1:6" x14ac:dyDescent="0.55000000000000004">
      <c r="A64" s="1">
        <v>37</v>
      </c>
      <c r="B64" s="1">
        <v>33.390297835584349</v>
      </c>
      <c r="C64" s="1">
        <v>-3.3902978355843487</v>
      </c>
      <c r="E64" s="1">
        <v>52.142857142857146</v>
      </c>
      <c r="F64" s="1">
        <v>31</v>
      </c>
    </row>
    <row r="65" spans="1:6" x14ac:dyDescent="0.55000000000000004">
      <c r="A65" s="1">
        <v>38</v>
      </c>
      <c r="B65" s="1">
        <v>37.102153798171202</v>
      </c>
      <c r="C65" s="1">
        <v>-5.1021537981712015</v>
      </c>
      <c r="E65" s="1">
        <v>53.571428571428577</v>
      </c>
      <c r="F65" s="1">
        <v>31</v>
      </c>
    </row>
    <row r="66" spans="1:6" x14ac:dyDescent="0.55000000000000004">
      <c r="A66" s="1">
        <v>39</v>
      </c>
      <c r="B66" s="1">
        <v>31.500977757592327</v>
      </c>
      <c r="C66" s="1">
        <v>4.4990222424076727</v>
      </c>
      <c r="E66" s="1">
        <v>55</v>
      </c>
      <c r="F66" s="1">
        <v>31</v>
      </c>
    </row>
    <row r="67" spans="1:6" x14ac:dyDescent="0.55000000000000004">
      <c r="A67" s="1">
        <v>40</v>
      </c>
      <c r="B67" s="1">
        <v>31.20959739804676</v>
      </c>
      <c r="C67" s="1">
        <v>3.7904026019532395</v>
      </c>
      <c r="E67" s="1">
        <v>56.428571428571431</v>
      </c>
      <c r="F67" s="1">
        <v>31</v>
      </c>
    </row>
    <row r="68" spans="1:6" x14ac:dyDescent="0.55000000000000004">
      <c r="A68" s="1">
        <v>41</v>
      </c>
      <c r="B68" s="1">
        <v>31.0157466171895</v>
      </c>
      <c r="C68" s="1">
        <v>6.9842533828105005</v>
      </c>
      <c r="E68" s="1">
        <v>57.857142857142861</v>
      </c>
      <c r="F68" s="1">
        <v>31</v>
      </c>
    </row>
    <row r="69" spans="1:6" x14ac:dyDescent="0.55000000000000004">
      <c r="A69" s="1">
        <v>42</v>
      </c>
      <c r="B69" s="1">
        <v>31.242631211642234</v>
      </c>
      <c r="C69" s="1">
        <v>3.7573687883577662</v>
      </c>
      <c r="E69" s="1">
        <v>59.285714285714285</v>
      </c>
      <c r="F69" s="1">
        <v>32</v>
      </c>
    </row>
    <row r="70" spans="1:6" x14ac:dyDescent="0.55000000000000004">
      <c r="A70" s="1">
        <v>43</v>
      </c>
      <c r="B70" s="1">
        <v>39.729905940304519</v>
      </c>
      <c r="C70" s="1">
        <v>-4.7299059403045192</v>
      </c>
      <c r="E70" s="1">
        <v>60.714285714285715</v>
      </c>
      <c r="F70" s="1">
        <v>32</v>
      </c>
    </row>
    <row r="71" spans="1:6" x14ac:dyDescent="0.55000000000000004">
      <c r="A71" s="1">
        <v>44</v>
      </c>
      <c r="B71" s="1">
        <v>30.142206359447549</v>
      </c>
      <c r="C71" s="1">
        <v>2.8577936405524511</v>
      </c>
      <c r="E71" s="1">
        <v>62.142857142857146</v>
      </c>
      <c r="F71" s="1">
        <v>32</v>
      </c>
    </row>
    <row r="72" spans="1:6" x14ac:dyDescent="0.55000000000000004">
      <c r="A72" s="1">
        <v>45</v>
      </c>
      <c r="B72" s="1">
        <v>51.753174657750122</v>
      </c>
      <c r="C72" s="1">
        <v>6.2468253422498776</v>
      </c>
      <c r="E72" s="1">
        <v>63.571428571428577</v>
      </c>
      <c r="F72" s="1">
        <v>33</v>
      </c>
    </row>
    <row r="73" spans="1:6" x14ac:dyDescent="0.55000000000000004">
      <c r="A73" s="1">
        <v>46</v>
      </c>
      <c r="B73" s="1">
        <v>27.405291036486958</v>
      </c>
      <c r="C73" s="1">
        <v>1.5947089635130425</v>
      </c>
      <c r="E73" s="1">
        <v>65</v>
      </c>
      <c r="F73" s="1">
        <v>33</v>
      </c>
    </row>
    <row r="74" spans="1:6" x14ac:dyDescent="0.55000000000000004">
      <c r="A74" s="1">
        <v>47</v>
      </c>
      <c r="B74" s="1">
        <v>32.07351183436775</v>
      </c>
      <c r="C74" s="1">
        <v>0.92648816563225012</v>
      </c>
      <c r="E74" s="1">
        <v>66.428571428571431</v>
      </c>
      <c r="F74" s="1">
        <v>33</v>
      </c>
    </row>
    <row r="75" spans="1:6" x14ac:dyDescent="0.55000000000000004">
      <c r="A75" s="1">
        <v>48</v>
      </c>
      <c r="B75" s="1">
        <v>31.684045111620748</v>
      </c>
      <c r="C75" s="1">
        <v>-1.6840451116207475</v>
      </c>
      <c r="E75" s="1">
        <v>67.857142857142847</v>
      </c>
      <c r="F75" s="1">
        <v>33</v>
      </c>
    </row>
    <row r="76" spans="1:6" x14ac:dyDescent="0.55000000000000004">
      <c r="A76" s="1">
        <v>49</v>
      </c>
      <c r="B76" s="1">
        <v>30.854356595696682</v>
      </c>
      <c r="C76" s="1">
        <v>0.14564340430331768</v>
      </c>
      <c r="E76" s="1">
        <v>69.285714285714278</v>
      </c>
      <c r="F76" s="1">
        <v>33</v>
      </c>
    </row>
    <row r="77" spans="1:6" x14ac:dyDescent="0.55000000000000004">
      <c r="A77" s="1">
        <v>50</v>
      </c>
      <c r="B77" s="1">
        <v>23.485558056452604</v>
      </c>
      <c r="C77" s="1">
        <v>-1.4855580564526036</v>
      </c>
      <c r="E77" s="1">
        <v>70.714285714285708</v>
      </c>
      <c r="F77" s="1">
        <v>33</v>
      </c>
    </row>
    <row r="78" spans="1:6" x14ac:dyDescent="0.55000000000000004">
      <c r="A78" s="1">
        <v>51</v>
      </c>
      <c r="B78" s="1">
        <v>32.30285637994038</v>
      </c>
      <c r="C78" s="1">
        <v>-3.3028563799403798</v>
      </c>
      <c r="E78" s="1">
        <v>72.142857142857139</v>
      </c>
      <c r="F78" s="1">
        <v>34</v>
      </c>
    </row>
    <row r="79" spans="1:6" x14ac:dyDescent="0.55000000000000004">
      <c r="A79" s="1">
        <v>52</v>
      </c>
      <c r="B79" s="1">
        <v>18.97142659447594</v>
      </c>
      <c r="C79" s="1">
        <v>5.0285734055240603</v>
      </c>
      <c r="E79" s="1">
        <v>73.571428571428569</v>
      </c>
      <c r="F79" s="1">
        <v>34</v>
      </c>
    </row>
    <row r="80" spans="1:6" x14ac:dyDescent="0.55000000000000004">
      <c r="A80" s="1">
        <v>53</v>
      </c>
      <c r="B80" s="1">
        <v>52.091361466656672</v>
      </c>
      <c r="C80" s="1">
        <v>-9.1361466656671553E-2</v>
      </c>
      <c r="E80" s="1">
        <v>75</v>
      </c>
      <c r="F80" s="1">
        <v>34</v>
      </c>
    </row>
    <row r="81" spans="1:6" x14ac:dyDescent="0.55000000000000004">
      <c r="A81" s="1">
        <v>54</v>
      </c>
      <c r="B81" s="1">
        <v>24.045922552269225</v>
      </c>
      <c r="C81" s="1">
        <v>-3.045922552269225</v>
      </c>
      <c r="E81" s="1">
        <v>76.428571428571431</v>
      </c>
      <c r="F81" s="1">
        <v>34</v>
      </c>
    </row>
    <row r="82" spans="1:6" x14ac:dyDescent="0.55000000000000004">
      <c r="A82" s="1">
        <v>55</v>
      </c>
      <c r="B82" s="1">
        <v>31.815034257540582</v>
      </c>
      <c r="C82" s="1">
        <v>-3.8150342575405816</v>
      </c>
      <c r="E82" s="1">
        <v>77.857142857142847</v>
      </c>
      <c r="F82" s="1">
        <v>35</v>
      </c>
    </row>
    <row r="83" spans="1:6" x14ac:dyDescent="0.55000000000000004">
      <c r="A83" s="1">
        <v>56</v>
      </c>
      <c r="B83" s="1">
        <v>31.642784591767203</v>
      </c>
      <c r="C83" s="1">
        <v>-3.642784591767203</v>
      </c>
      <c r="E83" s="1">
        <v>79.285714285714278</v>
      </c>
      <c r="F83" s="1">
        <v>35</v>
      </c>
    </row>
    <row r="84" spans="1:6" x14ac:dyDescent="0.55000000000000004">
      <c r="A84" s="1">
        <v>57</v>
      </c>
      <c r="B84" s="1">
        <v>28.231911805699156</v>
      </c>
      <c r="C84" s="1">
        <v>-0.23191180569915559</v>
      </c>
      <c r="E84" s="1">
        <v>80.714285714285708</v>
      </c>
      <c r="F84" s="1">
        <v>35</v>
      </c>
    </row>
    <row r="85" spans="1:6" x14ac:dyDescent="0.55000000000000004">
      <c r="A85" s="1">
        <v>58</v>
      </c>
      <c r="B85" s="1">
        <v>23.667090370099963</v>
      </c>
      <c r="C85" s="1">
        <v>-0.66709037009996308</v>
      </c>
      <c r="E85" s="1">
        <v>82.142857142857139</v>
      </c>
      <c r="F85" s="1">
        <v>35</v>
      </c>
    </row>
    <row r="86" spans="1:6" x14ac:dyDescent="0.55000000000000004">
      <c r="A86" s="1">
        <v>59</v>
      </c>
      <c r="B86" s="1">
        <v>27.782333227552495</v>
      </c>
      <c r="C86" s="1">
        <v>-0.78233322755249546</v>
      </c>
      <c r="E86" s="1">
        <v>83.571428571428569</v>
      </c>
      <c r="F86" s="1">
        <v>36</v>
      </c>
    </row>
    <row r="87" spans="1:6" x14ac:dyDescent="0.55000000000000004">
      <c r="A87" s="1">
        <v>60</v>
      </c>
      <c r="B87" s="1">
        <v>45.349363552947516</v>
      </c>
      <c r="C87" s="1">
        <v>0.65063644705248436</v>
      </c>
      <c r="E87" s="1">
        <v>85</v>
      </c>
      <c r="F87" s="1">
        <v>36</v>
      </c>
    </row>
    <row r="88" spans="1:6" x14ac:dyDescent="0.55000000000000004">
      <c r="A88" s="1">
        <v>61</v>
      </c>
      <c r="B88" s="1">
        <v>19.332996801243979</v>
      </c>
      <c r="C88" s="1">
        <v>-1.3329968012439792</v>
      </c>
      <c r="E88" s="1">
        <v>86.428571428571431</v>
      </c>
      <c r="F88" s="1">
        <v>37</v>
      </c>
    </row>
    <row r="89" spans="1:6" x14ac:dyDescent="0.55000000000000004">
      <c r="A89" s="1">
        <v>62</v>
      </c>
      <c r="B89" s="1">
        <v>23.687922181699172</v>
      </c>
      <c r="C89" s="1">
        <v>0.31207781830082837</v>
      </c>
      <c r="E89" s="1">
        <v>87.857142857142847</v>
      </c>
      <c r="F89" s="1">
        <v>38</v>
      </c>
    </row>
    <row r="90" spans="1:6" x14ac:dyDescent="0.55000000000000004">
      <c r="A90" s="1">
        <v>63</v>
      </c>
      <c r="B90" s="1">
        <v>34.254509075020437</v>
      </c>
      <c r="C90" s="1">
        <v>-0.25450907502043663</v>
      </c>
      <c r="E90" s="1">
        <v>89.285714285714278</v>
      </c>
      <c r="F90" s="1">
        <v>40</v>
      </c>
    </row>
    <row r="91" spans="1:6" x14ac:dyDescent="0.55000000000000004">
      <c r="A91" s="1">
        <v>64</v>
      </c>
      <c r="B91" s="1">
        <v>31.20959739804676</v>
      </c>
      <c r="C91" s="1">
        <v>-1.2095973980467605</v>
      </c>
      <c r="E91" s="1">
        <v>90.714285714285708</v>
      </c>
      <c r="F91" s="1">
        <v>43</v>
      </c>
    </row>
    <row r="92" spans="1:6" x14ac:dyDescent="0.55000000000000004">
      <c r="A92" s="1">
        <v>65</v>
      </c>
      <c r="B92" s="1">
        <v>18.527169317859478</v>
      </c>
      <c r="C92" s="1">
        <v>3.4728306821405219</v>
      </c>
      <c r="E92" s="1">
        <v>92.142857142857139</v>
      </c>
      <c r="F92" s="1">
        <v>45</v>
      </c>
    </row>
    <row r="93" spans="1:6" x14ac:dyDescent="0.55000000000000004">
      <c r="A93" s="1">
        <v>66</v>
      </c>
      <c r="B93" s="1">
        <v>20.776279880132794</v>
      </c>
      <c r="C93" s="1">
        <v>0.22372011986720608</v>
      </c>
      <c r="E93" s="1">
        <v>93.571428571428569</v>
      </c>
      <c r="F93" s="1">
        <v>46</v>
      </c>
    </row>
    <row r="94" spans="1:6" x14ac:dyDescent="0.55000000000000004">
      <c r="A94" s="1">
        <v>67</v>
      </c>
      <c r="B94" s="1">
        <v>33.460141576876516</v>
      </c>
      <c r="C94" s="1">
        <v>-4.4601415768765165</v>
      </c>
      <c r="E94" s="1">
        <v>95</v>
      </c>
      <c r="F94" s="1">
        <v>52</v>
      </c>
    </row>
    <row r="95" spans="1:6" x14ac:dyDescent="0.55000000000000004">
      <c r="A95" s="1">
        <v>68</v>
      </c>
      <c r="B95" s="1">
        <v>18.975019556690697</v>
      </c>
      <c r="C95" s="1">
        <v>3.0249804433093033</v>
      </c>
      <c r="E95" s="1">
        <v>96.428571428571431</v>
      </c>
      <c r="F95" s="1">
        <v>55</v>
      </c>
    </row>
    <row r="96" spans="1:6" x14ac:dyDescent="0.55000000000000004">
      <c r="A96" s="1">
        <v>69</v>
      </c>
      <c r="B96" s="1">
        <v>17.996617465661519</v>
      </c>
      <c r="C96" s="1">
        <v>3.0033825343384812</v>
      </c>
      <c r="E96" s="1">
        <v>97.857142857142847</v>
      </c>
      <c r="F96" s="1">
        <v>58</v>
      </c>
    </row>
    <row r="97" spans="1:6" ht="14.7" thickBot="1" x14ac:dyDescent="0.6">
      <c r="A97" s="2">
        <v>70</v>
      </c>
      <c r="B97" s="2">
        <v>36.283952794184088</v>
      </c>
      <c r="C97" s="2">
        <v>-5.2839527941840885</v>
      </c>
      <c r="E97" s="2">
        <v>99.285714285714278</v>
      </c>
      <c r="F97" s="2">
        <v>58</v>
      </c>
    </row>
  </sheetData>
  <sortState ref="F28:F97">
    <sortCondition ref="F2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opLeftCell="A6" workbookViewId="0">
      <selection activeCell="A3" sqref="A3:B6"/>
    </sheetView>
  </sheetViews>
  <sheetFormatPr defaultRowHeight="14.4" x14ac:dyDescent="0.55000000000000004"/>
  <sheetData>
    <row r="1" spans="1:9" x14ac:dyDescent="0.55000000000000004">
      <c r="A1" t="s">
        <v>5</v>
      </c>
    </row>
    <row r="2" spans="1:9" ht="14.7" thickBot="1" x14ac:dyDescent="0.6"/>
    <row r="3" spans="1:9" x14ac:dyDescent="0.55000000000000004">
      <c r="A3" s="4" t="s">
        <v>6</v>
      </c>
      <c r="B3" s="4"/>
    </row>
    <row r="4" spans="1:9" x14ac:dyDescent="0.55000000000000004">
      <c r="A4" s="1" t="s">
        <v>7</v>
      </c>
      <c r="B4" s="1">
        <v>0.93442242837169109</v>
      </c>
    </row>
    <row r="5" spans="1:9" x14ac:dyDescent="0.55000000000000004">
      <c r="A5" s="1" t="s">
        <v>8</v>
      </c>
      <c r="B5" s="1">
        <v>0.87314527464404812</v>
      </c>
    </row>
    <row r="6" spans="1:9" x14ac:dyDescent="0.55000000000000004">
      <c r="A6" s="1" t="s">
        <v>9</v>
      </c>
      <c r="B6" s="1">
        <v>0.86935856642446752</v>
      </c>
    </row>
    <row r="7" spans="1:9" x14ac:dyDescent="0.55000000000000004">
      <c r="A7" s="1" t="s">
        <v>10</v>
      </c>
      <c r="B7" s="1">
        <v>3.2161735296166016</v>
      </c>
    </row>
    <row r="8" spans="1:9" ht="14.7" thickBot="1" x14ac:dyDescent="0.6">
      <c r="A8" s="2" t="s">
        <v>11</v>
      </c>
      <c r="B8" s="2">
        <v>70</v>
      </c>
    </row>
    <row r="10" spans="1:9" ht="14.7" thickBot="1" x14ac:dyDescent="0.6">
      <c r="A10" t="s">
        <v>12</v>
      </c>
    </row>
    <row r="11" spans="1:9" x14ac:dyDescent="0.55000000000000004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55000000000000004">
      <c r="A12" s="1" t="s">
        <v>13</v>
      </c>
      <c r="B12" s="1">
        <v>2</v>
      </c>
      <c r="C12" s="1">
        <v>4770.1672644353612</v>
      </c>
      <c r="D12" s="1">
        <v>2385.0836322176806</v>
      </c>
      <c r="E12" s="1">
        <v>230.58160914778418</v>
      </c>
      <c r="F12" s="1">
        <v>9.1363505492292017E-31</v>
      </c>
    </row>
    <row r="13" spans="1:9" x14ac:dyDescent="0.55000000000000004">
      <c r="A13" s="1" t="s">
        <v>14</v>
      </c>
      <c r="B13" s="1">
        <v>67</v>
      </c>
      <c r="C13" s="1">
        <v>693.03273556463614</v>
      </c>
      <c r="D13" s="1">
        <v>10.34377217260651</v>
      </c>
      <c r="E13" s="1"/>
      <c r="F13" s="1"/>
    </row>
    <row r="14" spans="1:9" ht="14.7" thickBot="1" x14ac:dyDescent="0.6">
      <c r="A14" s="2" t="s">
        <v>15</v>
      </c>
      <c r="B14" s="2">
        <v>69</v>
      </c>
      <c r="C14" s="2">
        <v>5463.1999999999971</v>
      </c>
      <c r="D14" s="2"/>
      <c r="E14" s="2"/>
      <c r="F14" s="2"/>
    </row>
    <row r="15" spans="1:9" ht="14.7" thickBot="1" x14ac:dyDescent="0.6"/>
    <row r="16" spans="1:9" x14ac:dyDescent="0.55000000000000004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55000000000000004">
      <c r="A17" s="1" t="s">
        <v>16</v>
      </c>
      <c r="B17" s="1">
        <v>-0.16647843938190121</v>
      </c>
      <c r="C17" s="1">
        <v>1.5276409721563966</v>
      </c>
      <c r="D17" s="1">
        <v>-0.10897746421850847</v>
      </c>
      <c r="E17" s="1">
        <v>0.91354609489973715</v>
      </c>
      <c r="F17" s="1">
        <v>-3.2156625817573943</v>
      </c>
      <c r="G17" s="1">
        <v>2.8827057029935919</v>
      </c>
      <c r="H17" s="1">
        <v>-3.2156625817573943</v>
      </c>
      <c r="I17" s="1">
        <v>2.8827057029935919</v>
      </c>
    </row>
    <row r="18" spans="1:9" x14ac:dyDescent="0.55000000000000004">
      <c r="A18" s="1" t="s">
        <v>2</v>
      </c>
      <c r="B18" s="1">
        <v>0.24087070829125398</v>
      </c>
      <c r="C18" s="1">
        <v>4.9822948324981839E-2</v>
      </c>
      <c r="D18" s="1">
        <v>4.8345334105906064</v>
      </c>
      <c r="E18" s="1">
        <v>8.1412800996820371E-6</v>
      </c>
      <c r="F18" s="1">
        <v>0.1414236872124196</v>
      </c>
      <c r="G18" s="1">
        <v>0.34031772937008836</v>
      </c>
      <c r="H18" s="1">
        <v>0.1414236872124196</v>
      </c>
      <c r="I18" s="1">
        <v>0.34031772937008836</v>
      </c>
    </row>
    <row r="19" spans="1:9" ht="14.7" thickBot="1" x14ac:dyDescent="0.6">
      <c r="A19" s="2" t="s">
        <v>1</v>
      </c>
      <c r="B19" s="2">
        <v>4.0058938514508498</v>
      </c>
      <c r="C19" s="2">
        <v>0.5991714240357422</v>
      </c>
      <c r="D19" s="2">
        <v>6.6857224673182802</v>
      </c>
      <c r="E19" s="2">
        <v>5.508647556032328E-9</v>
      </c>
      <c r="F19" s="2">
        <v>2.8099426835822747</v>
      </c>
      <c r="G19" s="2">
        <v>5.2018450193194248</v>
      </c>
      <c r="H19" s="2">
        <v>2.8099426835822747</v>
      </c>
      <c r="I19" s="2">
        <v>5.2018450193194248</v>
      </c>
    </row>
    <row r="23" spans="1:9" x14ac:dyDescent="0.55000000000000004">
      <c r="A23" t="s">
        <v>29</v>
      </c>
      <c r="E23" t="s">
        <v>33</v>
      </c>
    </row>
    <row r="24" spans="1:9" ht="14.7" thickBot="1" x14ac:dyDescent="0.6"/>
    <row r="25" spans="1:9" x14ac:dyDescent="0.55000000000000004">
      <c r="A25" s="3" t="s">
        <v>30</v>
      </c>
      <c r="B25" s="3" t="s">
        <v>31</v>
      </c>
      <c r="C25" s="3" t="s">
        <v>32</v>
      </c>
      <c r="E25" s="3" t="s">
        <v>34</v>
      </c>
      <c r="F25" s="3" t="s">
        <v>0</v>
      </c>
    </row>
    <row r="26" spans="1:9" x14ac:dyDescent="0.55000000000000004">
      <c r="A26" s="1">
        <v>1</v>
      </c>
      <c r="B26" s="1">
        <v>20.681750213105417</v>
      </c>
      <c r="C26" s="1">
        <v>2.3182497868945831</v>
      </c>
      <c r="E26" s="1">
        <v>0.7142857142857143</v>
      </c>
      <c r="F26" s="1">
        <v>16</v>
      </c>
    </row>
    <row r="27" spans="1:9" x14ac:dyDescent="0.55000000000000004">
      <c r="A27" s="1">
        <v>2</v>
      </c>
      <c r="B27" s="1">
        <v>32.432463205165689</v>
      </c>
      <c r="C27" s="1">
        <v>0.56753679483431085</v>
      </c>
      <c r="E27" s="1">
        <v>2.1428571428571428</v>
      </c>
      <c r="F27" s="1">
        <v>18</v>
      </c>
    </row>
    <row r="28" spans="1:9" x14ac:dyDescent="0.55000000000000004">
      <c r="A28" s="1">
        <v>3</v>
      </c>
      <c r="B28" s="1">
        <v>30.47009229515897</v>
      </c>
      <c r="C28" s="1">
        <v>-1.4700922951589703</v>
      </c>
      <c r="E28" s="1">
        <v>3.5714285714285716</v>
      </c>
      <c r="F28" s="1">
        <v>19</v>
      </c>
    </row>
    <row r="29" spans="1:9" x14ac:dyDescent="0.55000000000000004">
      <c r="A29" s="1">
        <v>4</v>
      </c>
      <c r="B29" s="1">
        <v>32.914204621748198</v>
      </c>
      <c r="C29" s="1">
        <v>1.0857953782518024</v>
      </c>
      <c r="E29" s="1">
        <v>5</v>
      </c>
      <c r="F29" s="1">
        <v>19</v>
      </c>
    </row>
    <row r="30" spans="1:9" x14ac:dyDescent="0.55000000000000004">
      <c r="A30" s="1">
        <v>5</v>
      </c>
      <c r="B30" s="1">
        <v>31.670826296185826</v>
      </c>
      <c r="C30" s="1">
        <v>2.329173703814174</v>
      </c>
      <c r="E30" s="1">
        <v>6.4285714285714288</v>
      </c>
      <c r="F30" s="1">
        <v>19</v>
      </c>
    </row>
    <row r="31" spans="1:9" x14ac:dyDescent="0.55000000000000004">
      <c r="A31" s="1">
        <v>6</v>
      </c>
      <c r="B31" s="1">
        <v>30.95079955733307</v>
      </c>
      <c r="C31" s="1">
        <v>6.0492004426669297</v>
      </c>
      <c r="E31" s="1">
        <v>7.8571428571428577</v>
      </c>
      <c r="F31" s="1">
        <v>20</v>
      </c>
    </row>
    <row r="32" spans="1:9" x14ac:dyDescent="0.55000000000000004">
      <c r="A32" s="1">
        <v>7</v>
      </c>
      <c r="B32" s="1">
        <v>32.150499403951514</v>
      </c>
      <c r="C32" s="1">
        <v>0.84950059604848605</v>
      </c>
      <c r="E32" s="1">
        <v>9.2857142857142847</v>
      </c>
      <c r="F32" s="1">
        <v>21</v>
      </c>
    </row>
    <row r="33" spans="1:6" x14ac:dyDescent="0.55000000000000004">
      <c r="A33" s="1">
        <v>8</v>
      </c>
      <c r="B33" s="1">
        <v>18.839556118642232</v>
      </c>
      <c r="C33" s="1">
        <v>0.16044388135776799</v>
      </c>
      <c r="E33" s="1">
        <v>10.714285714285714</v>
      </c>
      <c r="F33" s="1">
        <v>21</v>
      </c>
    </row>
    <row r="34" spans="1:6" x14ac:dyDescent="0.55000000000000004">
      <c r="A34" s="1">
        <v>9</v>
      </c>
      <c r="B34" s="1">
        <v>31.231729204138837</v>
      </c>
      <c r="C34" s="1">
        <v>4.768270795861163</v>
      </c>
      <c r="E34" s="1">
        <v>12.142857142857142</v>
      </c>
      <c r="F34" s="1">
        <v>21</v>
      </c>
    </row>
    <row r="35" spans="1:6" x14ac:dyDescent="0.55000000000000004">
      <c r="A35" s="1">
        <v>10</v>
      </c>
      <c r="B35" s="1">
        <v>46.747465339358705</v>
      </c>
      <c r="C35" s="1">
        <v>-3.7474653393587047</v>
      </c>
      <c r="E35" s="1">
        <v>13.571428571428571</v>
      </c>
      <c r="F35" s="1">
        <v>21</v>
      </c>
    </row>
    <row r="36" spans="1:6" x14ac:dyDescent="0.55000000000000004">
      <c r="A36" s="1">
        <v>11</v>
      </c>
      <c r="B36" s="1">
        <v>18.999791872700264</v>
      </c>
      <c r="C36" s="1">
        <v>1.0002081272997358</v>
      </c>
      <c r="E36" s="1">
        <v>15</v>
      </c>
      <c r="F36" s="1">
        <v>22</v>
      </c>
    </row>
    <row r="37" spans="1:6" x14ac:dyDescent="0.55000000000000004">
      <c r="A37" s="1">
        <v>12</v>
      </c>
      <c r="B37" s="1">
        <v>47.709914018115313</v>
      </c>
      <c r="C37" s="1">
        <v>-2.7099140181153132</v>
      </c>
      <c r="E37" s="1">
        <v>16.428571428571431</v>
      </c>
      <c r="F37" s="1">
        <v>22</v>
      </c>
    </row>
    <row r="38" spans="1:6" x14ac:dyDescent="0.55000000000000004">
      <c r="A38" s="1">
        <v>13</v>
      </c>
      <c r="B38" s="1">
        <v>31.592259650769414</v>
      </c>
      <c r="C38" s="1">
        <v>-0.59225965076941378</v>
      </c>
      <c r="E38" s="1">
        <v>17.857142857142858</v>
      </c>
      <c r="F38" s="1">
        <v>22</v>
      </c>
    </row>
    <row r="39" spans="1:6" x14ac:dyDescent="0.55000000000000004">
      <c r="A39" s="1">
        <v>14</v>
      </c>
      <c r="B39" s="1">
        <v>31.951755942991586</v>
      </c>
      <c r="C39" s="1">
        <v>4.8244057008414387E-2</v>
      </c>
      <c r="E39" s="1">
        <v>19.285714285714288</v>
      </c>
      <c r="F39" s="1">
        <v>22</v>
      </c>
    </row>
    <row r="40" spans="1:6" x14ac:dyDescent="0.55000000000000004">
      <c r="A40" s="1">
        <v>15</v>
      </c>
      <c r="B40" s="1">
        <v>18.639261426069687</v>
      </c>
      <c r="C40" s="1">
        <v>-2.6392614260696874</v>
      </c>
      <c r="E40" s="1">
        <v>20.714285714285715</v>
      </c>
      <c r="F40" s="1">
        <v>22</v>
      </c>
    </row>
    <row r="41" spans="1:6" x14ac:dyDescent="0.55000000000000004">
      <c r="A41" s="1">
        <v>16</v>
      </c>
      <c r="B41" s="1">
        <v>51.837535916722302</v>
      </c>
      <c r="C41" s="1">
        <v>3.1624640832776976</v>
      </c>
      <c r="E41" s="1">
        <v>22.142857142857146</v>
      </c>
      <c r="F41" s="1">
        <v>23</v>
      </c>
    </row>
    <row r="42" spans="1:6" x14ac:dyDescent="0.55000000000000004">
      <c r="A42" s="1">
        <v>17</v>
      </c>
      <c r="B42" s="1">
        <v>51.837535916722302</v>
      </c>
      <c r="C42" s="1">
        <v>6.1624640832776976</v>
      </c>
      <c r="E42" s="1">
        <v>23.571428571428573</v>
      </c>
      <c r="F42" s="1">
        <v>23</v>
      </c>
    </row>
    <row r="43" spans="1:6" x14ac:dyDescent="0.55000000000000004">
      <c r="A43" s="1">
        <v>18</v>
      </c>
      <c r="B43" s="1">
        <v>33.193583036941348</v>
      </c>
      <c r="C43" s="1">
        <v>0.80641696305865196</v>
      </c>
      <c r="E43" s="1">
        <v>25</v>
      </c>
      <c r="F43" s="1">
        <v>24</v>
      </c>
    </row>
    <row r="44" spans="1:6" x14ac:dyDescent="0.55000000000000004">
      <c r="A44" s="1">
        <v>19</v>
      </c>
      <c r="B44" s="1">
        <v>31.709334003087722</v>
      </c>
      <c r="C44" s="1">
        <v>1.2906659969122778</v>
      </c>
      <c r="E44" s="1">
        <v>26.428571428571431</v>
      </c>
      <c r="F44" s="1">
        <v>24</v>
      </c>
    </row>
    <row r="45" spans="1:6" x14ac:dyDescent="0.55000000000000004">
      <c r="A45" s="1">
        <v>20</v>
      </c>
      <c r="B45" s="1">
        <v>30.990858495847583</v>
      </c>
      <c r="C45" s="1">
        <v>-2.9908584958475828</v>
      </c>
      <c r="E45" s="1">
        <v>27.857142857142858</v>
      </c>
      <c r="F45" s="1">
        <v>27</v>
      </c>
    </row>
    <row r="46" spans="1:6" x14ac:dyDescent="0.55000000000000004">
      <c r="A46" s="1">
        <v>21</v>
      </c>
      <c r="B46" s="1">
        <v>30.990858495847583</v>
      </c>
      <c r="C46" s="1">
        <v>-0.99085849584758279</v>
      </c>
      <c r="E46" s="1">
        <v>29.285714285714288</v>
      </c>
      <c r="F46" s="1">
        <v>27</v>
      </c>
    </row>
    <row r="47" spans="1:6" x14ac:dyDescent="0.55000000000000004">
      <c r="A47" s="1">
        <v>22</v>
      </c>
      <c r="B47" s="1">
        <v>31.311330003963654</v>
      </c>
      <c r="C47" s="1">
        <v>0.68866999603634582</v>
      </c>
      <c r="E47" s="1">
        <v>30.714285714285715</v>
      </c>
      <c r="F47" s="1">
        <v>28</v>
      </c>
    </row>
    <row r="48" spans="1:6" x14ac:dyDescent="0.55000000000000004">
      <c r="A48" s="1">
        <v>23</v>
      </c>
      <c r="B48" s="1">
        <v>30.710963003450225</v>
      </c>
      <c r="C48" s="1">
        <v>2.2890369965497754</v>
      </c>
      <c r="E48" s="1">
        <v>32.142857142857146</v>
      </c>
      <c r="F48" s="1">
        <v>28</v>
      </c>
    </row>
    <row r="49" spans="1:6" x14ac:dyDescent="0.55000000000000004">
      <c r="A49" s="1">
        <v>24</v>
      </c>
      <c r="B49" s="1">
        <v>42.088735695979047</v>
      </c>
      <c r="C49" s="1">
        <v>-2.0887356959790466</v>
      </c>
      <c r="E49" s="1">
        <v>33.571428571428577</v>
      </c>
      <c r="F49" s="1">
        <v>28</v>
      </c>
    </row>
    <row r="50" spans="1:6" x14ac:dyDescent="0.55000000000000004">
      <c r="A50" s="1">
        <v>25</v>
      </c>
      <c r="B50" s="1">
        <v>30.630328049217006</v>
      </c>
      <c r="C50" s="1">
        <v>-1.630328049217006</v>
      </c>
      <c r="E50" s="1">
        <v>35</v>
      </c>
      <c r="F50" s="1">
        <v>28</v>
      </c>
    </row>
    <row r="51" spans="1:6" x14ac:dyDescent="0.55000000000000004">
      <c r="A51" s="1">
        <v>26</v>
      </c>
      <c r="B51" s="1">
        <v>32.232685589797349</v>
      </c>
      <c r="C51" s="1">
        <v>-1.2326855897973488</v>
      </c>
      <c r="E51" s="1">
        <v>36.428571428571431</v>
      </c>
      <c r="F51" s="1">
        <v>28</v>
      </c>
    </row>
    <row r="52" spans="1:6" x14ac:dyDescent="0.55000000000000004">
      <c r="A52" s="1">
        <v>27</v>
      </c>
      <c r="B52" s="1">
        <v>20.762385167338639</v>
      </c>
      <c r="C52" s="1">
        <v>1.237614832661361</v>
      </c>
      <c r="E52" s="1">
        <v>37.857142857142861</v>
      </c>
      <c r="F52" s="1">
        <v>29</v>
      </c>
    </row>
    <row r="53" spans="1:6" x14ac:dyDescent="0.55000000000000004">
      <c r="A53" s="1">
        <v>28</v>
      </c>
      <c r="B53" s="1">
        <v>18.759438241613214</v>
      </c>
      <c r="C53" s="1">
        <v>0.24056175838678584</v>
      </c>
      <c r="E53" s="1">
        <v>39.285714285714285</v>
      </c>
      <c r="F53" s="1">
        <v>29</v>
      </c>
    </row>
    <row r="54" spans="1:6" x14ac:dyDescent="0.55000000000000004">
      <c r="A54" s="1">
        <v>29</v>
      </c>
      <c r="B54" s="1">
        <v>21.762824475792947</v>
      </c>
      <c r="C54" s="1">
        <v>0.23717552420705346</v>
      </c>
      <c r="E54" s="1">
        <v>40.714285714285715</v>
      </c>
      <c r="F54" s="1">
        <v>29</v>
      </c>
    </row>
    <row r="55" spans="1:6" x14ac:dyDescent="0.55000000000000004">
      <c r="A55" s="1">
        <v>30</v>
      </c>
      <c r="B55" s="1">
        <v>30.87119875750826</v>
      </c>
      <c r="C55" s="1">
        <v>-1.8711987575082603</v>
      </c>
      <c r="E55" s="1">
        <v>42.142857142857146</v>
      </c>
      <c r="F55" s="1">
        <v>29</v>
      </c>
    </row>
    <row r="56" spans="1:6" x14ac:dyDescent="0.55000000000000004">
      <c r="A56" s="1">
        <v>31</v>
      </c>
      <c r="B56" s="1">
        <v>31.231729204138837</v>
      </c>
      <c r="C56" s="1">
        <v>-3.231729204138837</v>
      </c>
      <c r="E56" s="1">
        <v>43.571428571428577</v>
      </c>
      <c r="F56" s="1">
        <v>29</v>
      </c>
    </row>
    <row r="57" spans="1:6" x14ac:dyDescent="0.55000000000000004">
      <c r="A57" s="1">
        <v>32</v>
      </c>
      <c r="B57" s="1">
        <v>31.35138894247816</v>
      </c>
      <c r="C57" s="1">
        <v>-0.35138894247815955</v>
      </c>
      <c r="E57" s="1">
        <v>45</v>
      </c>
      <c r="F57" s="1">
        <v>29</v>
      </c>
    </row>
    <row r="58" spans="1:6" x14ac:dyDescent="0.55000000000000004">
      <c r="A58" s="1">
        <v>33</v>
      </c>
      <c r="B58" s="1">
        <v>23.974856406562367</v>
      </c>
      <c r="C58" s="1">
        <v>-4.9748564065623668</v>
      </c>
      <c r="E58" s="1">
        <v>46.428571428571431</v>
      </c>
      <c r="F58" s="1">
        <v>30</v>
      </c>
    </row>
    <row r="59" spans="1:6" x14ac:dyDescent="0.55000000000000004">
      <c r="A59" s="1">
        <v>34</v>
      </c>
      <c r="B59" s="1">
        <v>20.401854720708062</v>
      </c>
      <c r="C59" s="1">
        <v>0.59814527929193773</v>
      </c>
      <c r="E59" s="1">
        <v>47.857142857142861</v>
      </c>
      <c r="F59" s="1">
        <v>30</v>
      </c>
    </row>
    <row r="60" spans="1:6" x14ac:dyDescent="0.55000000000000004">
      <c r="A60" s="1">
        <v>35</v>
      </c>
      <c r="B60" s="1">
        <v>31.350354788069755</v>
      </c>
      <c r="C60" s="1">
        <v>-4.3503547880697546</v>
      </c>
      <c r="E60" s="1">
        <v>49.285714285714285</v>
      </c>
      <c r="F60" s="1">
        <v>30</v>
      </c>
    </row>
    <row r="61" spans="1:6" x14ac:dyDescent="0.55000000000000004">
      <c r="A61" s="1">
        <v>36</v>
      </c>
      <c r="B61" s="1">
        <v>33.155075330039452</v>
      </c>
      <c r="C61" s="1">
        <v>1.8449246699605482</v>
      </c>
      <c r="E61" s="1">
        <v>50.714285714285715</v>
      </c>
      <c r="F61" s="1">
        <v>30</v>
      </c>
    </row>
    <row r="62" spans="1:6" x14ac:dyDescent="0.55000000000000004">
      <c r="A62" s="1">
        <v>37</v>
      </c>
      <c r="B62" s="1">
        <v>33.117601777545957</v>
      </c>
      <c r="C62" s="1">
        <v>-3.117601777545957</v>
      </c>
      <c r="E62" s="1">
        <v>52.142857142857146</v>
      </c>
      <c r="F62" s="1">
        <v>31</v>
      </c>
    </row>
    <row r="63" spans="1:6" x14ac:dyDescent="0.55000000000000004">
      <c r="A63" s="1">
        <v>38</v>
      </c>
      <c r="B63" s="1">
        <v>40.16849203330365</v>
      </c>
      <c r="C63" s="1">
        <v>-8.1684920333036501</v>
      </c>
      <c r="E63" s="1">
        <v>53.571428571428577</v>
      </c>
      <c r="F63" s="1">
        <v>31</v>
      </c>
    </row>
    <row r="64" spans="1:6" x14ac:dyDescent="0.55000000000000004">
      <c r="A64" s="1">
        <v>39</v>
      </c>
      <c r="B64" s="1">
        <v>31.51059054212779</v>
      </c>
      <c r="C64" s="1">
        <v>4.4894094578722097</v>
      </c>
      <c r="E64" s="1">
        <v>55</v>
      </c>
      <c r="F64" s="1">
        <v>31</v>
      </c>
    </row>
    <row r="65" spans="1:6" x14ac:dyDescent="0.55000000000000004">
      <c r="A65" s="1">
        <v>40</v>
      </c>
      <c r="B65" s="1">
        <v>31.592259650769414</v>
      </c>
      <c r="C65" s="1">
        <v>3.4077403492305862</v>
      </c>
      <c r="E65" s="1">
        <v>56.428571428571431</v>
      </c>
      <c r="F65" s="1">
        <v>31</v>
      </c>
    </row>
    <row r="66" spans="1:6" x14ac:dyDescent="0.55000000000000004">
      <c r="A66" s="1">
        <v>41</v>
      </c>
      <c r="B66" s="1">
        <v>30.990858495847583</v>
      </c>
      <c r="C66" s="1">
        <v>7.0091415041524172</v>
      </c>
      <c r="E66" s="1">
        <v>57.857142857142861</v>
      </c>
      <c r="F66" s="1">
        <v>31</v>
      </c>
    </row>
    <row r="67" spans="1:6" x14ac:dyDescent="0.55000000000000004">
      <c r="A67" s="1">
        <v>42</v>
      </c>
      <c r="B67" s="1">
        <v>30.990858495847583</v>
      </c>
      <c r="C67" s="1">
        <v>4.0091415041524172</v>
      </c>
      <c r="E67" s="1">
        <v>59.285714285714285</v>
      </c>
      <c r="F67" s="1">
        <v>32</v>
      </c>
    </row>
    <row r="68" spans="1:6" x14ac:dyDescent="0.55000000000000004">
      <c r="A68" s="1">
        <v>43</v>
      </c>
      <c r="B68" s="1">
        <v>41.770332496679785</v>
      </c>
      <c r="C68" s="1">
        <v>-6.7703324966797851</v>
      </c>
      <c r="E68" s="1">
        <v>60.714285714285715</v>
      </c>
      <c r="F68" s="1">
        <v>32</v>
      </c>
    </row>
    <row r="69" spans="1:6" x14ac:dyDescent="0.55000000000000004">
      <c r="A69" s="1">
        <v>44</v>
      </c>
      <c r="B69" s="1">
        <v>30.630328049217006</v>
      </c>
      <c r="C69" s="1">
        <v>2.369671950782994</v>
      </c>
      <c r="E69" s="1">
        <v>62.142857142857146</v>
      </c>
      <c r="F69" s="1">
        <v>32</v>
      </c>
    </row>
    <row r="70" spans="1:6" x14ac:dyDescent="0.55000000000000004">
      <c r="A70" s="1">
        <v>45</v>
      </c>
      <c r="B70" s="1">
        <v>50.794452283732468</v>
      </c>
      <c r="C70" s="1">
        <v>7.2055477162675317</v>
      </c>
      <c r="E70" s="1">
        <v>63.571428571428577</v>
      </c>
      <c r="F70" s="1">
        <v>33</v>
      </c>
    </row>
    <row r="71" spans="1:6" x14ac:dyDescent="0.55000000000000004">
      <c r="A71" s="1">
        <v>46</v>
      </c>
      <c r="B71" s="1">
        <v>25.498130224522093</v>
      </c>
      <c r="C71" s="1">
        <v>3.5018697754779069</v>
      </c>
      <c r="E71" s="1">
        <v>65</v>
      </c>
      <c r="F71" s="1">
        <v>33</v>
      </c>
    </row>
    <row r="72" spans="1:6" x14ac:dyDescent="0.55000000000000004">
      <c r="A72" s="1">
        <v>47</v>
      </c>
      <c r="B72" s="1">
        <v>31.951238865787381</v>
      </c>
      <c r="C72" s="1">
        <v>1.0487611342126186</v>
      </c>
      <c r="E72" s="1">
        <v>66.428571428571431</v>
      </c>
      <c r="F72" s="1">
        <v>33</v>
      </c>
    </row>
    <row r="73" spans="1:6" x14ac:dyDescent="0.55000000000000004">
      <c r="A73" s="1">
        <v>48</v>
      </c>
      <c r="B73" s="1">
        <v>31.592259650769414</v>
      </c>
      <c r="C73" s="1">
        <v>-1.5922596507694138</v>
      </c>
      <c r="E73" s="1">
        <v>67.857142857142847</v>
      </c>
      <c r="F73" s="1">
        <v>33</v>
      </c>
    </row>
    <row r="74" spans="1:6" x14ac:dyDescent="0.55000000000000004">
      <c r="A74" s="1">
        <v>49</v>
      </c>
      <c r="B74" s="1">
        <v>30.990341418643382</v>
      </c>
      <c r="C74" s="1">
        <v>9.6585813566179013E-3</v>
      </c>
      <c r="E74" s="1">
        <v>69.285714285714278</v>
      </c>
      <c r="F74" s="1">
        <v>33</v>
      </c>
    </row>
    <row r="75" spans="1:6" x14ac:dyDescent="0.55000000000000004">
      <c r="A75" s="1">
        <v>50</v>
      </c>
      <c r="B75" s="1">
        <v>24.612696959569284</v>
      </c>
      <c r="C75" s="1">
        <v>-2.6126969595692842</v>
      </c>
      <c r="E75" s="1">
        <v>70.714285714285708</v>
      </c>
      <c r="F75" s="1">
        <v>33</v>
      </c>
    </row>
    <row r="76" spans="1:6" x14ac:dyDescent="0.55000000000000004">
      <c r="A76" s="1">
        <v>51</v>
      </c>
      <c r="B76" s="1">
        <v>31.592259650769414</v>
      </c>
      <c r="C76" s="1">
        <v>-2.5922596507694138</v>
      </c>
      <c r="E76" s="1">
        <v>72.142857142857139</v>
      </c>
      <c r="F76" s="1">
        <v>34</v>
      </c>
    </row>
    <row r="77" spans="1:6" x14ac:dyDescent="0.55000000000000004">
      <c r="A77" s="1">
        <v>52</v>
      </c>
      <c r="B77" s="1">
        <v>22.967178017249218</v>
      </c>
      <c r="C77" s="1">
        <v>1.0328219827507823</v>
      </c>
      <c r="E77" s="1">
        <v>73.571428571428569</v>
      </c>
      <c r="F77" s="1">
        <v>34</v>
      </c>
    </row>
    <row r="78" spans="1:6" x14ac:dyDescent="0.55000000000000004">
      <c r="A78" s="1">
        <v>53</v>
      </c>
      <c r="B78" s="1">
        <v>51.076416084946636</v>
      </c>
      <c r="C78" s="1">
        <v>0.92358391505336357</v>
      </c>
      <c r="E78" s="1">
        <v>75</v>
      </c>
      <c r="F78" s="1">
        <v>34</v>
      </c>
    </row>
    <row r="79" spans="1:6" x14ac:dyDescent="0.55000000000000004">
      <c r="A79" s="1">
        <v>54</v>
      </c>
      <c r="B79" s="1">
        <v>24.416021807426162</v>
      </c>
      <c r="C79" s="1">
        <v>-3.4160218074261621</v>
      </c>
      <c r="E79" s="1">
        <v>76.428571428571431</v>
      </c>
      <c r="F79" s="1">
        <v>34</v>
      </c>
    </row>
    <row r="80" spans="1:6" x14ac:dyDescent="0.55000000000000004">
      <c r="A80" s="1">
        <v>55</v>
      </c>
      <c r="B80" s="1">
        <v>31.591225496361009</v>
      </c>
      <c r="C80" s="1">
        <v>-3.5912254963610089</v>
      </c>
      <c r="E80" s="1">
        <v>77.857142857142847</v>
      </c>
      <c r="F80" s="1">
        <v>35</v>
      </c>
    </row>
    <row r="81" spans="1:6" x14ac:dyDescent="0.55000000000000004">
      <c r="A81" s="1">
        <v>56</v>
      </c>
      <c r="B81" s="1">
        <v>31.592259650769414</v>
      </c>
      <c r="C81" s="1">
        <v>-3.5922596507694138</v>
      </c>
      <c r="E81" s="1">
        <v>79.285714285714278</v>
      </c>
      <c r="F81" s="1">
        <v>35</v>
      </c>
    </row>
    <row r="82" spans="1:6" x14ac:dyDescent="0.55000000000000004">
      <c r="A82" s="1">
        <v>57</v>
      </c>
      <c r="B82" s="1">
        <v>27.543721474783041</v>
      </c>
      <c r="C82" s="1">
        <v>0.456278525216959</v>
      </c>
      <c r="E82" s="1">
        <v>80.714285714285708</v>
      </c>
      <c r="F82" s="1">
        <v>35</v>
      </c>
    </row>
    <row r="83" spans="1:6" x14ac:dyDescent="0.55000000000000004">
      <c r="A83" s="1">
        <v>58</v>
      </c>
      <c r="B83" s="1">
        <v>24.288088833819589</v>
      </c>
      <c r="C83" s="1">
        <v>-1.2880888338195895</v>
      </c>
      <c r="E83" s="1">
        <v>82.142857142857139</v>
      </c>
      <c r="F83" s="1">
        <v>35</v>
      </c>
    </row>
    <row r="84" spans="1:6" x14ac:dyDescent="0.55000000000000004">
      <c r="A84" s="1">
        <v>59</v>
      </c>
      <c r="B84" s="1">
        <v>26.50063784179321</v>
      </c>
      <c r="C84" s="1">
        <v>0.49936215820678953</v>
      </c>
      <c r="E84" s="1">
        <v>83.571428571428569</v>
      </c>
      <c r="F84" s="1">
        <v>36</v>
      </c>
    </row>
    <row r="85" spans="1:6" x14ac:dyDescent="0.55000000000000004">
      <c r="A85" s="1">
        <v>60</v>
      </c>
      <c r="B85" s="1">
        <v>43.128199788539462</v>
      </c>
      <c r="C85" s="1">
        <v>2.8718002114605383</v>
      </c>
      <c r="E85" s="1">
        <v>85</v>
      </c>
      <c r="F85" s="1">
        <v>36</v>
      </c>
    </row>
    <row r="86" spans="1:6" x14ac:dyDescent="0.55000000000000004">
      <c r="A86" s="1">
        <v>61</v>
      </c>
      <c r="B86" s="1">
        <v>19.000308949904468</v>
      </c>
      <c r="C86" s="1">
        <v>-1.0003089499044684</v>
      </c>
      <c r="E86" s="1">
        <v>86.428571428571431</v>
      </c>
      <c r="F86" s="1">
        <v>37</v>
      </c>
    </row>
    <row r="87" spans="1:6" x14ac:dyDescent="0.55000000000000004">
      <c r="A87" s="1">
        <v>62</v>
      </c>
      <c r="B87" s="1">
        <v>21.564081014833011</v>
      </c>
      <c r="C87" s="1">
        <v>2.4359189851669889</v>
      </c>
      <c r="E87" s="1">
        <v>87.857142857142847</v>
      </c>
      <c r="F87" s="1">
        <v>38</v>
      </c>
    </row>
    <row r="88" spans="1:6" x14ac:dyDescent="0.55000000000000004">
      <c r="A88" s="1">
        <v>63</v>
      </c>
      <c r="B88" s="1">
        <v>33.274735068378774</v>
      </c>
      <c r="C88" s="1">
        <v>0.72526493162122563</v>
      </c>
      <c r="E88" s="1">
        <v>89.285714285714278</v>
      </c>
      <c r="F88" s="1">
        <v>40</v>
      </c>
    </row>
    <row r="89" spans="1:6" x14ac:dyDescent="0.55000000000000004">
      <c r="A89" s="1">
        <v>64</v>
      </c>
      <c r="B89" s="1">
        <v>31.592259650769414</v>
      </c>
      <c r="C89" s="1">
        <v>-1.5922596507694138</v>
      </c>
      <c r="E89" s="1">
        <v>90.714285714285708</v>
      </c>
      <c r="F89" s="1">
        <v>43</v>
      </c>
    </row>
    <row r="90" spans="1:6" x14ac:dyDescent="0.55000000000000004">
      <c r="A90" s="1">
        <v>65</v>
      </c>
      <c r="B90" s="1">
        <v>19.121002842652196</v>
      </c>
      <c r="C90" s="1">
        <v>2.8789971573478041</v>
      </c>
      <c r="E90" s="1">
        <v>92.142857142857139</v>
      </c>
      <c r="F90" s="1">
        <v>45</v>
      </c>
    </row>
    <row r="91" spans="1:6" x14ac:dyDescent="0.55000000000000004">
      <c r="A91" s="1">
        <v>66</v>
      </c>
      <c r="B91" s="1">
        <v>20.522031536251589</v>
      </c>
      <c r="C91" s="1">
        <v>0.47796846374841095</v>
      </c>
      <c r="E91" s="1">
        <v>93.571428571428569</v>
      </c>
      <c r="F91" s="1">
        <v>46</v>
      </c>
    </row>
    <row r="92" spans="1:6" x14ac:dyDescent="0.55000000000000004">
      <c r="A92" s="1">
        <v>67</v>
      </c>
      <c r="B92" s="1">
        <v>32.23371974420575</v>
      </c>
      <c r="C92" s="1">
        <v>-3.2337197442057501</v>
      </c>
      <c r="E92" s="1">
        <v>95</v>
      </c>
      <c r="F92" s="1">
        <v>52</v>
      </c>
    </row>
    <row r="93" spans="1:6" x14ac:dyDescent="0.55000000000000004">
      <c r="A93" s="1">
        <v>68</v>
      </c>
      <c r="B93" s="1">
        <v>19.480499134874364</v>
      </c>
      <c r="C93" s="1">
        <v>2.5195008651256359</v>
      </c>
      <c r="E93" s="1">
        <v>96.428571428571431</v>
      </c>
      <c r="F93" s="1">
        <v>55</v>
      </c>
    </row>
    <row r="94" spans="1:6" x14ac:dyDescent="0.55000000000000004">
      <c r="A94" s="1">
        <v>69</v>
      </c>
      <c r="B94" s="1">
        <v>21.443387122085284</v>
      </c>
      <c r="C94" s="1">
        <v>-0.44338712208528364</v>
      </c>
      <c r="E94" s="1">
        <v>97.857142857142847</v>
      </c>
      <c r="F94" s="1">
        <v>58</v>
      </c>
    </row>
    <row r="95" spans="1:6" ht="14.7" thickBot="1" x14ac:dyDescent="0.6">
      <c r="A95" s="2">
        <v>70</v>
      </c>
      <c r="B95" s="2">
        <v>38.724301937964533</v>
      </c>
      <c r="C95" s="2">
        <v>-7.7243019379645332</v>
      </c>
      <c r="E95" s="2">
        <v>99.285714285714278</v>
      </c>
      <c r="F95" s="2">
        <v>58</v>
      </c>
    </row>
  </sheetData>
  <sortState ref="F26:F95">
    <sortCondition ref="F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selection activeCell="J3" sqref="J3"/>
    </sheetView>
  </sheetViews>
  <sheetFormatPr defaultRowHeight="14.4" x14ac:dyDescent="0.55000000000000004"/>
  <sheetData>
    <row r="1" spans="1:11" x14ac:dyDescent="0.55000000000000004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37</v>
      </c>
      <c r="G1" t="s">
        <v>35</v>
      </c>
      <c r="H1" t="s">
        <v>38</v>
      </c>
      <c r="I1" t="s">
        <v>39</v>
      </c>
      <c r="J1" t="s">
        <v>40</v>
      </c>
      <c r="K1" t="s">
        <v>41</v>
      </c>
    </row>
    <row r="2" spans="1:11" x14ac:dyDescent="0.55000000000000004">
      <c r="A2">
        <v>61</v>
      </c>
      <c r="B2">
        <v>4.6399999999999997</v>
      </c>
      <c r="C2">
        <v>60</v>
      </c>
      <c r="D2">
        <v>4.53</v>
      </c>
      <c r="E2">
        <v>34</v>
      </c>
      <c r="F2">
        <f>-0.16648+(C2*0.240871)+(4.005894*D2)</f>
        <v>32.432479819999998</v>
      </c>
      <c r="G2">
        <f>E2-F2</f>
        <v>1.5675201800000025</v>
      </c>
      <c r="H2">
        <f>G2*G2</f>
        <v>2.45711951470724</v>
      </c>
      <c r="I2">
        <f>SUM(H2:H71)</f>
        <v>197.34669010785609</v>
      </c>
      <c r="J2">
        <f>I2/30</f>
        <v>6.5782230035952027</v>
      </c>
      <c r="K2">
        <f>SQRT(J2)</f>
        <v>2.5648046716261264</v>
      </c>
    </row>
    <row r="3" spans="1:11" x14ac:dyDescent="0.55000000000000004">
      <c r="A3">
        <v>36</v>
      </c>
      <c r="B3">
        <v>3.38</v>
      </c>
      <c r="C3">
        <v>54</v>
      </c>
      <c r="D3">
        <v>3.43</v>
      </c>
      <c r="E3">
        <v>28</v>
      </c>
      <c r="F3">
        <f t="shared" ref="F3:F66" si="0">-0.16648+(C3*0.240871)+(4.005894*D3)</f>
        <v>26.58077042</v>
      </c>
      <c r="G3">
        <f t="shared" ref="G3:G66" si="1">E3-F3</f>
        <v>1.4192295799999997</v>
      </c>
      <c r="H3">
        <f t="shared" ref="H3:H66" si="2">G3*G3</f>
        <v>2.0142126007469754</v>
      </c>
    </row>
    <row r="4" spans="1:11" x14ac:dyDescent="0.55000000000000004">
      <c r="A4">
        <v>34</v>
      </c>
      <c r="B4">
        <v>3</v>
      </c>
      <c r="C4">
        <v>36</v>
      </c>
      <c r="D4">
        <v>3</v>
      </c>
      <c r="E4">
        <v>21</v>
      </c>
      <c r="F4">
        <f t="shared" si="0"/>
        <v>20.522557999999997</v>
      </c>
      <c r="G4">
        <f t="shared" si="1"/>
        <v>0.47744200000000347</v>
      </c>
      <c r="H4">
        <f t="shared" si="2"/>
        <v>0.22795086336400333</v>
      </c>
    </row>
    <row r="5" spans="1:11" x14ac:dyDescent="0.55000000000000004">
      <c r="A5">
        <v>59</v>
      </c>
      <c r="B5">
        <v>3.98</v>
      </c>
      <c r="C5">
        <v>62</v>
      </c>
      <c r="D5">
        <v>3.98</v>
      </c>
      <c r="E5">
        <v>28</v>
      </c>
      <c r="F5">
        <f t="shared" si="0"/>
        <v>30.710980119999999</v>
      </c>
      <c r="G5">
        <f t="shared" si="1"/>
        <v>-2.7109801199999985</v>
      </c>
      <c r="H5">
        <f t="shared" si="2"/>
        <v>7.3494132110352064</v>
      </c>
    </row>
    <row r="6" spans="1:11" x14ac:dyDescent="0.55000000000000004">
      <c r="A6">
        <v>59</v>
      </c>
      <c r="B6">
        <v>4.3600000000000003</v>
      </c>
      <c r="C6">
        <v>58</v>
      </c>
      <c r="D6">
        <v>4.2300000000000004</v>
      </c>
      <c r="E6">
        <v>35</v>
      </c>
      <c r="F6">
        <f t="shared" si="0"/>
        <v>30.748969619999997</v>
      </c>
      <c r="G6">
        <f t="shared" si="1"/>
        <v>4.2510303800000031</v>
      </c>
      <c r="H6">
        <f t="shared" si="2"/>
        <v>18.071259291682971</v>
      </c>
    </row>
    <row r="7" spans="1:11" x14ac:dyDescent="0.55000000000000004">
      <c r="A7">
        <v>61</v>
      </c>
      <c r="B7">
        <v>4.2699999999999996</v>
      </c>
      <c r="C7">
        <v>61</v>
      </c>
      <c r="D7">
        <v>4.2699999999999996</v>
      </c>
      <c r="E7">
        <v>32</v>
      </c>
      <c r="F7">
        <f t="shared" si="0"/>
        <v>31.631818379999999</v>
      </c>
      <c r="G7">
        <f t="shared" si="1"/>
        <v>0.36818162000000143</v>
      </c>
      <c r="H7">
        <f t="shared" si="2"/>
        <v>0.13555770530582545</v>
      </c>
    </row>
    <row r="8" spans="1:11" x14ac:dyDescent="0.55000000000000004">
      <c r="A8">
        <v>90</v>
      </c>
      <c r="B8">
        <v>6.6</v>
      </c>
      <c r="C8">
        <v>90</v>
      </c>
      <c r="D8">
        <v>6.6</v>
      </c>
      <c r="E8">
        <v>46</v>
      </c>
      <c r="F8">
        <f t="shared" si="0"/>
        <v>47.950810399999995</v>
      </c>
      <c r="G8">
        <f t="shared" si="1"/>
        <v>-1.9508103999999946</v>
      </c>
      <c r="H8">
        <f t="shared" si="2"/>
        <v>3.8056612167481392</v>
      </c>
    </row>
    <row r="9" spans="1:11" x14ac:dyDescent="0.55000000000000004">
      <c r="A9">
        <v>60</v>
      </c>
      <c r="B9">
        <v>4.45</v>
      </c>
      <c r="C9">
        <v>59</v>
      </c>
      <c r="D9">
        <v>4.45</v>
      </c>
      <c r="E9">
        <v>33</v>
      </c>
      <c r="F9">
        <f t="shared" si="0"/>
        <v>31.871137300000001</v>
      </c>
      <c r="G9">
        <f t="shared" si="1"/>
        <v>1.1288626999999991</v>
      </c>
      <c r="H9">
        <f t="shared" si="2"/>
        <v>1.274330995451288</v>
      </c>
    </row>
    <row r="10" spans="1:11" x14ac:dyDescent="0.55000000000000004">
      <c r="A10">
        <v>90</v>
      </c>
      <c r="B10">
        <v>7.32</v>
      </c>
      <c r="C10">
        <v>56</v>
      </c>
      <c r="D10">
        <v>7.2</v>
      </c>
      <c r="E10">
        <v>45</v>
      </c>
      <c r="F10">
        <f t="shared" si="0"/>
        <v>42.164732799999996</v>
      </c>
      <c r="G10">
        <f t="shared" si="1"/>
        <v>2.8352672000000041</v>
      </c>
      <c r="H10">
        <f t="shared" si="2"/>
        <v>8.0387400953958625</v>
      </c>
    </row>
    <row r="11" spans="1:11" x14ac:dyDescent="0.55000000000000004">
      <c r="A11">
        <v>62</v>
      </c>
      <c r="B11">
        <v>4.3899999999999997</v>
      </c>
      <c r="C11">
        <v>61</v>
      </c>
      <c r="D11">
        <v>4.3899999999999997</v>
      </c>
      <c r="E11">
        <v>32</v>
      </c>
      <c r="F11">
        <f t="shared" si="0"/>
        <v>32.112525659999996</v>
      </c>
      <c r="G11">
        <f t="shared" si="1"/>
        <v>-0.11252565999999575</v>
      </c>
      <c r="H11">
        <f t="shared" si="2"/>
        <v>1.2662024158434645E-2</v>
      </c>
    </row>
    <row r="12" spans="1:11" x14ac:dyDescent="0.55000000000000004">
      <c r="A12">
        <v>60</v>
      </c>
      <c r="B12">
        <v>4.1900000000000004</v>
      </c>
      <c r="C12">
        <v>61</v>
      </c>
      <c r="D12">
        <v>4.2699999999999996</v>
      </c>
      <c r="E12">
        <v>32</v>
      </c>
      <c r="F12">
        <f t="shared" si="0"/>
        <v>31.631818379999999</v>
      </c>
      <c r="G12">
        <f t="shared" si="1"/>
        <v>0.36818162000000143</v>
      </c>
      <c r="H12">
        <f t="shared" si="2"/>
        <v>0.13555770530582545</v>
      </c>
    </row>
    <row r="13" spans="1:11" x14ac:dyDescent="0.55000000000000004">
      <c r="A13">
        <v>34</v>
      </c>
      <c r="B13">
        <v>3.22</v>
      </c>
      <c r="C13">
        <v>35</v>
      </c>
      <c r="D13">
        <v>3.22</v>
      </c>
      <c r="E13">
        <v>23</v>
      </c>
      <c r="F13">
        <f t="shared" si="0"/>
        <v>21.16298368</v>
      </c>
      <c r="G13">
        <f t="shared" si="1"/>
        <v>1.83701632</v>
      </c>
      <c r="H13">
        <f t="shared" si="2"/>
        <v>3.3746289599463424</v>
      </c>
    </row>
    <row r="14" spans="1:11" x14ac:dyDescent="0.55000000000000004">
      <c r="A14">
        <v>60</v>
      </c>
      <c r="B14">
        <v>4.3099999999999996</v>
      </c>
      <c r="C14">
        <v>62</v>
      </c>
      <c r="D14">
        <v>4.42</v>
      </c>
      <c r="E14">
        <v>34</v>
      </c>
      <c r="F14">
        <f t="shared" si="0"/>
        <v>32.473573479999999</v>
      </c>
      <c r="G14">
        <f t="shared" si="1"/>
        <v>1.5264265200000011</v>
      </c>
      <c r="H14">
        <f t="shared" si="2"/>
        <v>2.3299779209593137</v>
      </c>
    </row>
    <row r="15" spans="1:11" x14ac:dyDescent="0.55000000000000004">
      <c r="A15">
        <v>92</v>
      </c>
      <c r="B15">
        <v>7.38</v>
      </c>
      <c r="C15">
        <v>90</v>
      </c>
      <c r="D15">
        <v>7.26</v>
      </c>
      <c r="E15">
        <v>55</v>
      </c>
      <c r="F15">
        <f t="shared" si="0"/>
        <v>50.594700439999997</v>
      </c>
      <c r="G15">
        <f t="shared" si="1"/>
        <v>4.4052995600000031</v>
      </c>
      <c r="H15">
        <f t="shared" si="2"/>
        <v>19.406664213336221</v>
      </c>
    </row>
    <row r="16" spans="1:11" x14ac:dyDescent="0.55000000000000004">
      <c r="A16">
        <v>60</v>
      </c>
      <c r="B16">
        <v>4.0199999999999996</v>
      </c>
      <c r="C16">
        <v>61</v>
      </c>
      <c r="D16">
        <v>4.1100000000000003</v>
      </c>
      <c r="E16">
        <v>34</v>
      </c>
      <c r="F16">
        <f t="shared" si="0"/>
        <v>30.990875340000002</v>
      </c>
      <c r="G16">
        <f t="shared" si="1"/>
        <v>3.0091246599999977</v>
      </c>
      <c r="H16">
        <f t="shared" si="2"/>
        <v>9.0548312194201017</v>
      </c>
    </row>
    <row r="17" spans="1:8" x14ac:dyDescent="0.55000000000000004">
      <c r="A17">
        <v>37</v>
      </c>
      <c r="B17">
        <v>3.39</v>
      </c>
      <c r="C17">
        <v>51</v>
      </c>
      <c r="D17">
        <v>3.08</v>
      </c>
      <c r="E17">
        <v>22</v>
      </c>
      <c r="F17">
        <f t="shared" si="0"/>
        <v>24.456094520000001</v>
      </c>
      <c r="G17">
        <f t="shared" si="1"/>
        <v>-2.4560945200000006</v>
      </c>
      <c r="H17">
        <f t="shared" si="2"/>
        <v>6.0324002911740333</v>
      </c>
    </row>
    <row r="18" spans="1:8" x14ac:dyDescent="0.55000000000000004">
      <c r="A18">
        <v>60</v>
      </c>
      <c r="B18">
        <v>4.72</v>
      </c>
      <c r="C18">
        <v>60</v>
      </c>
      <c r="D18">
        <v>4.72</v>
      </c>
      <c r="E18">
        <v>28</v>
      </c>
      <c r="F18">
        <f t="shared" si="0"/>
        <v>33.193599679999998</v>
      </c>
      <c r="G18">
        <f t="shared" si="1"/>
        <v>-5.1935996799999984</v>
      </c>
      <c r="H18">
        <f t="shared" si="2"/>
        <v>26.973477636096085</v>
      </c>
    </row>
    <row r="19" spans="1:8" x14ac:dyDescent="0.55000000000000004">
      <c r="A19">
        <v>61</v>
      </c>
      <c r="B19">
        <v>3.91</v>
      </c>
      <c r="C19">
        <v>62</v>
      </c>
      <c r="D19">
        <v>3.99</v>
      </c>
      <c r="E19">
        <v>28</v>
      </c>
      <c r="F19">
        <f t="shared" si="0"/>
        <v>30.751039059999997</v>
      </c>
      <c r="G19">
        <f t="shared" si="1"/>
        <v>-2.7510390599999965</v>
      </c>
      <c r="H19">
        <f t="shared" si="2"/>
        <v>7.5682159096456649</v>
      </c>
    </row>
    <row r="20" spans="1:8" x14ac:dyDescent="0.55000000000000004">
      <c r="A20">
        <v>33</v>
      </c>
      <c r="B20">
        <v>3.18</v>
      </c>
      <c r="C20">
        <v>51</v>
      </c>
      <c r="D20">
        <v>3.18</v>
      </c>
      <c r="E20">
        <v>26</v>
      </c>
      <c r="F20">
        <f t="shared" si="0"/>
        <v>24.856683920000002</v>
      </c>
      <c r="G20">
        <f t="shared" si="1"/>
        <v>1.1433160799999982</v>
      </c>
      <c r="H20">
        <f t="shared" si="2"/>
        <v>1.3071716587865623</v>
      </c>
    </row>
    <row r="21" spans="1:8" x14ac:dyDescent="0.55000000000000004">
      <c r="A21">
        <v>60</v>
      </c>
      <c r="B21">
        <v>4.5199999999999996</v>
      </c>
      <c r="C21">
        <v>60</v>
      </c>
      <c r="D21">
        <v>4.47</v>
      </c>
      <c r="E21">
        <v>33</v>
      </c>
      <c r="F21">
        <f t="shared" si="0"/>
        <v>32.192126179999995</v>
      </c>
      <c r="G21">
        <f t="shared" si="1"/>
        <v>0.80787382000000463</v>
      </c>
      <c r="H21">
        <f t="shared" si="2"/>
        <v>0.65266010904139993</v>
      </c>
    </row>
    <row r="22" spans="1:8" x14ac:dyDescent="0.55000000000000004">
      <c r="A22">
        <v>59</v>
      </c>
      <c r="B22">
        <v>3.98</v>
      </c>
      <c r="C22">
        <v>61</v>
      </c>
      <c r="D22">
        <v>4.0199999999999996</v>
      </c>
      <c r="E22">
        <v>36</v>
      </c>
      <c r="F22">
        <f t="shared" si="0"/>
        <v>30.630344879999996</v>
      </c>
      <c r="G22">
        <f t="shared" si="1"/>
        <v>5.3696551200000044</v>
      </c>
      <c r="H22">
        <f t="shared" si="2"/>
        <v>28.83319610774226</v>
      </c>
    </row>
    <row r="23" spans="1:8" x14ac:dyDescent="0.55000000000000004">
      <c r="A23">
        <v>59</v>
      </c>
      <c r="B23">
        <v>4.47</v>
      </c>
      <c r="C23">
        <v>60</v>
      </c>
      <c r="D23">
        <v>4.34</v>
      </c>
      <c r="E23">
        <v>33</v>
      </c>
      <c r="F23">
        <f t="shared" si="0"/>
        <v>31.671359959999997</v>
      </c>
      <c r="G23">
        <f t="shared" si="1"/>
        <v>1.3286400400000034</v>
      </c>
      <c r="H23">
        <f t="shared" si="2"/>
        <v>1.7652843558912106</v>
      </c>
    </row>
    <row r="24" spans="1:8" x14ac:dyDescent="0.55000000000000004">
      <c r="A24">
        <v>34</v>
      </c>
      <c r="B24">
        <v>2.9</v>
      </c>
      <c r="C24">
        <v>35</v>
      </c>
      <c r="D24">
        <v>2.95</v>
      </c>
      <c r="E24">
        <v>20</v>
      </c>
      <c r="F24">
        <f t="shared" si="0"/>
        <v>20.081392300000001</v>
      </c>
      <c r="G24">
        <f t="shared" si="1"/>
        <v>-8.1392300000000972E-2</v>
      </c>
      <c r="H24">
        <f t="shared" si="2"/>
        <v>6.624706499290158E-3</v>
      </c>
    </row>
    <row r="25" spans="1:8" x14ac:dyDescent="0.55000000000000004">
      <c r="A25">
        <v>34</v>
      </c>
      <c r="B25">
        <v>3.17</v>
      </c>
      <c r="C25">
        <v>54</v>
      </c>
      <c r="D25">
        <v>3.4</v>
      </c>
      <c r="E25">
        <v>27</v>
      </c>
      <c r="F25">
        <f t="shared" si="0"/>
        <v>26.460593599999999</v>
      </c>
      <c r="G25">
        <f t="shared" si="1"/>
        <v>0.53940640000000073</v>
      </c>
      <c r="H25">
        <f t="shared" si="2"/>
        <v>0.29095926436096081</v>
      </c>
    </row>
    <row r="26" spans="1:8" x14ac:dyDescent="0.55000000000000004">
      <c r="A26">
        <v>59</v>
      </c>
      <c r="B26">
        <v>4.1900000000000004</v>
      </c>
      <c r="C26">
        <v>60</v>
      </c>
      <c r="D26">
        <v>4.2699999999999996</v>
      </c>
      <c r="E26">
        <v>31</v>
      </c>
      <c r="F26">
        <f t="shared" si="0"/>
        <v>31.39094738</v>
      </c>
      <c r="G26">
        <f t="shared" si="1"/>
        <v>-0.39094738000000007</v>
      </c>
      <c r="H26">
        <f t="shared" si="2"/>
        <v>0.15283985392886446</v>
      </c>
    </row>
    <row r="27" spans="1:8" x14ac:dyDescent="0.55000000000000004">
      <c r="A27">
        <v>61</v>
      </c>
      <c r="B27">
        <v>4.1100000000000003</v>
      </c>
      <c r="C27">
        <v>63</v>
      </c>
      <c r="D27">
        <v>4.1100000000000003</v>
      </c>
      <c r="E27">
        <v>26</v>
      </c>
      <c r="F27">
        <f t="shared" si="0"/>
        <v>31.472617339999999</v>
      </c>
      <c r="G27">
        <f t="shared" si="1"/>
        <v>-5.4726173399999993</v>
      </c>
      <c r="H27">
        <f t="shared" si="2"/>
        <v>29.949540550068669</v>
      </c>
    </row>
    <row r="28" spans="1:8" x14ac:dyDescent="0.55000000000000004">
      <c r="A28">
        <v>60</v>
      </c>
      <c r="B28">
        <v>4.8</v>
      </c>
      <c r="C28">
        <v>59</v>
      </c>
      <c r="D28">
        <v>4.72</v>
      </c>
      <c r="E28">
        <v>35</v>
      </c>
      <c r="F28">
        <f t="shared" si="0"/>
        <v>32.952728679999993</v>
      </c>
      <c r="G28">
        <f t="shared" si="1"/>
        <v>2.0472713200000072</v>
      </c>
      <c r="H28">
        <f t="shared" si="2"/>
        <v>4.1913198576945723</v>
      </c>
    </row>
    <row r="29" spans="1:8" x14ac:dyDescent="0.55000000000000004">
      <c r="A29">
        <v>37</v>
      </c>
      <c r="B29">
        <v>3.26</v>
      </c>
      <c r="C29">
        <v>35</v>
      </c>
      <c r="D29">
        <v>3.12</v>
      </c>
      <c r="E29">
        <v>22</v>
      </c>
      <c r="F29">
        <f t="shared" si="0"/>
        <v>20.762394280000002</v>
      </c>
      <c r="G29">
        <f t="shared" si="1"/>
        <v>1.2376057199999977</v>
      </c>
      <c r="H29">
        <f t="shared" si="2"/>
        <v>1.5316679181767128</v>
      </c>
    </row>
    <row r="30" spans="1:8" x14ac:dyDescent="0.55000000000000004">
      <c r="A30">
        <v>61</v>
      </c>
      <c r="B30">
        <v>4.32</v>
      </c>
      <c r="C30">
        <v>57</v>
      </c>
      <c r="D30">
        <v>4.21</v>
      </c>
      <c r="E30">
        <v>33</v>
      </c>
      <c r="F30">
        <f t="shared" si="0"/>
        <v>30.427980739999999</v>
      </c>
      <c r="G30">
        <f t="shared" si="1"/>
        <v>2.5720192600000011</v>
      </c>
      <c r="H30">
        <f t="shared" si="2"/>
        <v>6.6152830738109536</v>
      </c>
    </row>
    <row r="31" spans="1:8" x14ac:dyDescent="0.55000000000000004">
      <c r="A31">
        <v>36</v>
      </c>
      <c r="B31">
        <v>3.27</v>
      </c>
      <c r="C31">
        <v>35</v>
      </c>
      <c r="D31">
        <v>3.27</v>
      </c>
      <c r="E31">
        <v>23</v>
      </c>
      <c r="F31">
        <f t="shared" si="0"/>
        <v>21.363278380000001</v>
      </c>
      <c r="G31">
        <f t="shared" si="1"/>
        <v>1.6367216199999994</v>
      </c>
      <c r="H31">
        <f t="shared" si="2"/>
        <v>2.6788576613754227</v>
      </c>
    </row>
    <row r="32" spans="1:8" x14ac:dyDescent="0.55000000000000004">
      <c r="F32">
        <f t="shared" si="0"/>
        <v>-0.16647999999999999</v>
      </c>
      <c r="G32">
        <f t="shared" si="1"/>
        <v>0.16647999999999999</v>
      </c>
      <c r="H32">
        <f t="shared" si="2"/>
        <v>2.7715590399999997E-2</v>
      </c>
    </row>
    <row r="33" spans="6:8" x14ac:dyDescent="0.55000000000000004">
      <c r="F33">
        <f t="shared" si="0"/>
        <v>-0.16647999999999999</v>
      </c>
      <c r="G33">
        <f t="shared" si="1"/>
        <v>0.16647999999999999</v>
      </c>
      <c r="H33">
        <f t="shared" si="2"/>
        <v>2.7715590399999997E-2</v>
      </c>
    </row>
    <row r="34" spans="6:8" x14ac:dyDescent="0.55000000000000004">
      <c r="F34">
        <f t="shared" si="0"/>
        <v>-0.16647999999999999</v>
      </c>
      <c r="G34">
        <f t="shared" si="1"/>
        <v>0.16647999999999999</v>
      </c>
      <c r="H34">
        <f t="shared" si="2"/>
        <v>2.7715590399999997E-2</v>
      </c>
    </row>
    <row r="35" spans="6:8" x14ac:dyDescent="0.55000000000000004">
      <c r="F35">
        <f t="shared" si="0"/>
        <v>-0.16647999999999999</v>
      </c>
      <c r="G35">
        <f t="shared" si="1"/>
        <v>0.16647999999999999</v>
      </c>
      <c r="H35">
        <f t="shared" si="2"/>
        <v>2.7715590399999997E-2</v>
      </c>
    </row>
    <row r="36" spans="6:8" x14ac:dyDescent="0.55000000000000004">
      <c r="F36">
        <f t="shared" si="0"/>
        <v>-0.16647999999999999</v>
      </c>
      <c r="G36">
        <f t="shared" si="1"/>
        <v>0.16647999999999999</v>
      </c>
      <c r="H36">
        <f t="shared" si="2"/>
        <v>2.7715590399999997E-2</v>
      </c>
    </row>
    <row r="37" spans="6:8" x14ac:dyDescent="0.55000000000000004">
      <c r="F37">
        <f t="shared" si="0"/>
        <v>-0.16647999999999999</v>
      </c>
      <c r="G37">
        <f t="shared" si="1"/>
        <v>0.16647999999999999</v>
      </c>
      <c r="H37">
        <f t="shared" si="2"/>
        <v>2.7715590399999997E-2</v>
      </c>
    </row>
    <row r="38" spans="6:8" x14ac:dyDescent="0.55000000000000004">
      <c r="F38">
        <f t="shared" si="0"/>
        <v>-0.16647999999999999</v>
      </c>
      <c r="G38">
        <f t="shared" si="1"/>
        <v>0.16647999999999999</v>
      </c>
      <c r="H38">
        <f t="shared" si="2"/>
        <v>2.7715590399999997E-2</v>
      </c>
    </row>
    <row r="39" spans="6:8" x14ac:dyDescent="0.55000000000000004">
      <c r="F39">
        <f t="shared" si="0"/>
        <v>-0.16647999999999999</v>
      </c>
      <c r="G39">
        <f t="shared" si="1"/>
        <v>0.16647999999999999</v>
      </c>
      <c r="H39">
        <f t="shared" si="2"/>
        <v>2.7715590399999997E-2</v>
      </c>
    </row>
    <row r="40" spans="6:8" x14ac:dyDescent="0.55000000000000004">
      <c r="F40">
        <f t="shared" si="0"/>
        <v>-0.16647999999999999</v>
      </c>
      <c r="G40">
        <f t="shared" si="1"/>
        <v>0.16647999999999999</v>
      </c>
      <c r="H40">
        <f t="shared" si="2"/>
        <v>2.7715590399999997E-2</v>
      </c>
    </row>
    <row r="41" spans="6:8" x14ac:dyDescent="0.55000000000000004">
      <c r="F41">
        <f t="shared" si="0"/>
        <v>-0.16647999999999999</v>
      </c>
      <c r="G41">
        <f t="shared" si="1"/>
        <v>0.16647999999999999</v>
      </c>
      <c r="H41">
        <f t="shared" si="2"/>
        <v>2.7715590399999997E-2</v>
      </c>
    </row>
    <row r="42" spans="6:8" x14ac:dyDescent="0.55000000000000004">
      <c r="F42">
        <f t="shared" si="0"/>
        <v>-0.16647999999999999</v>
      </c>
      <c r="G42">
        <f t="shared" si="1"/>
        <v>0.16647999999999999</v>
      </c>
      <c r="H42">
        <f t="shared" si="2"/>
        <v>2.7715590399999997E-2</v>
      </c>
    </row>
    <row r="43" spans="6:8" x14ac:dyDescent="0.55000000000000004">
      <c r="F43">
        <f t="shared" si="0"/>
        <v>-0.16647999999999999</v>
      </c>
      <c r="G43">
        <f t="shared" si="1"/>
        <v>0.16647999999999999</v>
      </c>
      <c r="H43">
        <f t="shared" si="2"/>
        <v>2.7715590399999997E-2</v>
      </c>
    </row>
    <row r="44" spans="6:8" x14ac:dyDescent="0.55000000000000004">
      <c r="F44">
        <f t="shared" si="0"/>
        <v>-0.16647999999999999</v>
      </c>
      <c r="G44">
        <f t="shared" si="1"/>
        <v>0.16647999999999999</v>
      </c>
      <c r="H44">
        <f t="shared" si="2"/>
        <v>2.7715590399999997E-2</v>
      </c>
    </row>
    <row r="45" spans="6:8" x14ac:dyDescent="0.55000000000000004">
      <c r="F45">
        <f t="shared" si="0"/>
        <v>-0.16647999999999999</v>
      </c>
      <c r="G45">
        <f t="shared" si="1"/>
        <v>0.16647999999999999</v>
      </c>
      <c r="H45">
        <f t="shared" si="2"/>
        <v>2.7715590399999997E-2</v>
      </c>
    </row>
    <row r="46" spans="6:8" x14ac:dyDescent="0.55000000000000004">
      <c r="F46">
        <f t="shared" si="0"/>
        <v>-0.16647999999999999</v>
      </c>
      <c r="G46">
        <f t="shared" si="1"/>
        <v>0.16647999999999999</v>
      </c>
      <c r="H46">
        <f t="shared" si="2"/>
        <v>2.7715590399999997E-2</v>
      </c>
    </row>
    <row r="47" spans="6:8" x14ac:dyDescent="0.55000000000000004">
      <c r="F47">
        <f t="shared" si="0"/>
        <v>-0.16647999999999999</v>
      </c>
      <c r="G47">
        <f t="shared" si="1"/>
        <v>0.16647999999999999</v>
      </c>
      <c r="H47">
        <f t="shared" si="2"/>
        <v>2.7715590399999997E-2</v>
      </c>
    </row>
    <row r="48" spans="6:8" x14ac:dyDescent="0.55000000000000004">
      <c r="F48">
        <f t="shared" si="0"/>
        <v>-0.16647999999999999</v>
      </c>
      <c r="G48">
        <f t="shared" si="1"/>
        <v>0.16647999999999999</v>
      </c>
      <c r="H48">
        <f t="shared" si="2"/>
        <v>2.7715590399999997E-2</v>
      </c>
    </row>
    <row r="49" spans="6:8" x14ac:dyDescent="0.55000000000000004">
      <c r="F49">
        <f t="shared" si="0"/>
        <v>-0.16647999999999999</v>
      </c>
      <c r="G49">
        <f t="shared" si="1"/>
        <v>0.16647999999999999</v>
      </c>
      <c r="H49">
        <f t="shared" si="2"/>
        <v>2.7715590399999997E-2</v>
      </c>
    </row>
    <row r="50" spans="6:8" x14ac:dyDescent="0.55000000000000004">
      <c r="F50">
        <f t="shared" si="0"/>
        <v>-0.16647999999999999</v>
      </c>
      <c r="G50">
        <f t="shared" si="1"/>
        <v>0.16647999999999999</v>
      </c>
      <c r="H50">
        <f t="shared" si="2"/>
        <v>2.7715590399999997E-2</v>
      </c>
    </row>
    <row r="51" spans="6:8" x14ac:dyDescent="0.55000000000000004">
      <c r="F51">
        <f t="shared" si="0"/>
        <v>-0.16647999999999999</v>
      </c>
      <c r="G51">
        <f t="shared" si="1"/>
        <v>0.16647999999999999</v>
      </c>
      <c r="H51">
        <f t="shared" si="2"/>
        <v>2.7715590399999997E-2</v>
      </c>
    </row>
    <row r="52" spans="6:8" x14ac:dyDescent="0.55000000000000004">
      <c r="F52">
        <f t="shared" si="0"/>
        <v>-0.16647999999999999</v>
      </c>
      <c r="G52">
        <f t="shared" si="1"/>
        <v>0.16647999999999999</v>
      </c>
      <c r="H52">
        <f t="shared" si="2"/>
        <v>2.7715590399999997E-2</v>
      </c>
    </row>
    <row r="53" spans="6:8" x14ac:dyDescent="0.55000000000000004">
      <c r="F53">
        <f t="shared" si="0"/>
        <v>-0.16647999999999999</v>
      </c>
      <c r="G53">
        <f t="shared" si="1"/>
        <v>0.16647999999999999</v>
      </c>
      <c r="H53">
        <f t="shared" si="2"/>
        <v>2.7715590399999997E-2</v>
      </c>
    </row>
    <row r="54" spans="6:8" x14ac:dyDescent="0.55000000000000004">
      <c r="F54">
        <f t="shared" si="0"/>
        <v>-0.16647999999999999</v>
      </c>
      <c r="G54">
        <f t="shared" si="1"/>
        <v>0.16647999999999999</v>
      </c>
      <c r="H54">
        <f t="shared" si="2"/>
        <v>2.7715590399999997E-2</v>
      </c>
    </row>
    <row r="55" spans="6:8" x14ac:dyDescent="0.55000000000000004">
      <c r="F55">
        <f t="shared" si="0"/>
        <v>-0.16647999999999999</v>
      </c>
      <c r="G55">
        <f t="shared" si="1"/>
        <v>0.16647999999999999</v>
      </c>
      <c r="H55">
        <f t="shared" si="2"/>
        <v>2.7715590399999997E-2</v>
      </c>
    </row>
    <row r="56" spans="6:8" x14ac:dyDescent="0.55000000000000004">
      <c r="F56">
        <f t="shared" si="0"/>
        <v>-0.16647999999999999</v>
      </c>
      <c r="G56">
        <f t="shared" si="1"/>
        <v>0.16647999999999999</v>
      </c>
      <c r="H56">
        <f t="shared" si="2"/>
        <v>2.7715590399999997E-2</v>
      </c>
    </row>
    <row r="57" spans="6:8" x14ac:dyDescent="0.55000000000000004">
      <c r="F57">
        <f t="shared" si="0"/>
        <v>-0.16647999999999999</v>
      </c>
      <c r="G57">
        <f t="shared" si="1"/>
        <v>0.16647999999999999</v>
      </c>
      <c r="H57">
        <f t="shared" si="2"/>
        <v>2.7715590399999997E-2</v>
      </c>
    </row>
    <row r="58" spans="6:8" x14ac:dyDescent="0.55000000000000004">
      <c r="F58">
        <f t="shared" si="0"/>
        <v>-0.16647999999999999</v>
      </c>
      <c r="G58">
        <f t="shared" si="1"/>
        <v>0.16647999999999999</v>
      </c>
      <c r="H58">
        <f t="shared" si="2"/>
        <v>2.7715590399999997E-2</v>
      </c>
    </row>
    <row r="59" spans="6:8" x14ac:dyDescent="0.55000000000000004">
      <c r="F59">
        <f t="shared" si="0"/>
        <v>-0.16647999999999999</v>
      </c>
      <c r="G59">
        <f t="shared" si="1"/>
        <v>0.16647999999999999</v>
      </c>
      <c r="H59">
        <f t="shared" si="2"/>
        <v>2.7715590399999997E-2</v>
      </c>
    </row>
    <row r="60" spans="6:8" x14ac:dyDescent="0.55000000000000004">
      <c r="F60">
        <f t="shared" si="0"/>
        <v>-0.16647999999999999</v>
      </c>
      <c r="G60">
        <f t="shared" si="1"/>
        <v>0.16647999999999999</v>
      </c>
      <c r="H60">
        <f t="shared" si="2"/>
        <v>2.7715590399999997E-2</v>
      </c>
    </row>
    <row r="61" spans="6:8" x14ac:dyDescent="0.55000000000000004">
      <c r="F61">
        <f t="shared" si="0"/>
        <v>-0.16647999999999999</v>
      </c>
      <c r="G61">
        <f t="shared" si="1"/>
        <v>0.16647999999999999</v>
      </c>
      <c r="H61">
        <f t="shared" si="2"/>
        <v>2.7715590399999997E-2</v>
      </c>
    </row>
    <row r="62" spans="6:8" x14ac:dyDescent="0.55000000000000004">
      <c r="F62">
        <f t="shared" si="0"/>
        <v>-0.16647999999999999</v>
      </c>
      <c r="G62">
        <f t="shared" si="1"/>
        <v>0.16647999999999999</v>
      </c>
      <c r="H62">
        <f t="shared" si="2"/>
        <v>2.7715590399999997E-2</v>
      </c>
    </row>
    <row r="63" spans="6:8" x14ac:dyDescent="0.55000000000000004">
      <c r="F63">
        <f t="shared" si="0"/>
        <v>-0.16647999999999999</v>
      </c>
      <c r="G63">
        <f t="shared" si="1"/>
        <v>0.16647999999999999</v>
      </c>
      <c r="H63">
        <f t="shared" si="2"/>
        <v>2.7715590399999997E-2</v>
      </c>
    </row>
    <row r="64" spans="6:8" x14ac:dyDescent="0.55000000000000004">
      <c r="F64">
        <f t="shared" si="0"/>
        <v>-0.16647999999999999</v>
      </c>
      <c r="G64">
        <f t="shared" si="1"/>
        <v>0.16647999999999999</v>
      </c>
      <c r="H64">
        <f t="shared" si="2"/>
        <v>2.7715590399999997E-2</v>
      </c>
    </row>
    <row r="65" spans="6:8" x14ac:dyDescent="0.55000000000000004">
      <c r="F65">
        <f t="shared" si="0"/>
        <v>-0.16647999999999999</v>
      </c>
      <c r="G65">
        <f t="shared" si="1"/>
        <v>0.16647999999999999</v>
      </c>
      <c r="H65">
        <f t="shared" si="2"/>
        <v>2.7715590399999997E-2</v>
      </c>
    </row>
    <row r="66" spans="6:8" x14ac:dyDescent="0.55000000000000004">
      <c r="F66">
        <f t="shared" si="0"/>
        <v>-0.16647999999999999</v>
      </c>
      <c r="G66">
        <f t="shared" si="1"/>
        <v>0.16647999999999999</v>
      </c>
      <c r="H66">
        <f t="shared" si="2"/>
        <v>2.7715590399999997E-2</v>
      </c>
    </row>
    <row r="67" spans="6:8" x14ac:dyDescent="0.55000000000000004">
      <c r="F67">
        <f t="shared" ref="F67:F71" si="3">-0.16648+(C67*0.240871)+(4.005894*D67)</f>
        <v>-0.16647999999999999</v>
      </c>
      <c r="G67">
        <f t="shared" ref="G67:G71" si="4">E67-F67</f>
        <v>0.16647999999999999</v>
      </c>
      <c r="H67">
        <f t="shared" ref="H67:H71" si="5">G67*G67</f>
        <v>2.7715590399999997E-2</v>
      </c>
    </row>
    <row r="68" spans="6:8" x14ac:dyDescent="0.55000000000000004">
      <c r="F68">
        <f t="shared" si="3"/>
        <v>-0.16647999999999999</v>
      </c>
      <c r="G68">
        <f t="shared" si="4"/>
        <v>0.16647999999999999</v>
      </c>
      <c r="H68">
        <f t="shared" si="5"/>
        <v>2.7715590399999997E-2</v>
      </c>
    </row>
    <row r="69" spans="6:8" x14ac:dyDescent="0.55000000000000004">
      <c r="F69">
        <f t="shared" si="3"/>
        <v>-0.16647999999999999</v>
      </c>
      <c r="G69">
        <f t="shared" si="4"/>
        <v>0.16647999999999999</v>
      </c>
      <c r="H69">
        <f t="shared" si="5"/>
        <v>2.7715590399999997E-2</v>
      </c>
    </row>
    <row r="70" spans="6:8" x14ac:dyDescent="0.55000000000000004">
      <c r="F70">
        <f t="shared" si="3"/>
        <v>-0.16647999999999999</v>
      </c>
      <c r="G70">
        <f t="shared" si="4"/>
        <v>0.16647999999999999</v>
      </c>
      <c r="H70">
        <f t="shared" si="5"/>
        <v>2.7715590399999997E-2</v>
      </c>
    </row>
    <row r="71" spans="6:8" x14ac:dyDescent="0.55000000000000004">
      <c r="F71">
        <f t="shared" si="3"/>
        <v>-0.16647999999999999</v>
      </c>
      <c r="G71">
        <f t="shared" si="4"/>
        <v>0.16647999999999999</v>
      </c>
      <c r="H71">
        <f t="shared" si="5"/>
        <v>2.7715590399999997E-2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gasvapor</vt:lpstr>
      <vt:lpstr>70%</vt:lpstr>
      <vt:lpstr>Iteration 1</vt:lpstr>
      <vt:lpstr>Iteration 2</vt:lpstr>
      <vt:lpstr>30%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2018-04-18T00:50:33Z</dcterms:created>
  <dcterms:modified xsi:type="dcterms:W3CDTF">2018-04-18T01:01:26Z</dcterms:modified>
</cp:coreProperties>
</file>