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nomial" sheetId="1" r:id="rId3"/>
    <sheet state="visible" name="Poisson" sheetId="2" r:id="rId4"/>
    <sheet state="visible" name="Hypergeometric" sheetId="3" r:id="rId5"/>
    <sheet state="visible" name="Negative Binomial" sheetId="4" r:id="rId6"/>
  </sheets>
  <definedNames/>
  <calcPr/>
</workbook>
</file>

<file path=xl/sharedStrings.xml><?xml version="1.0" encoding="utf-8"?>
<sst xmlns="http://schemas.openxmlformats.org/spreadsheetml/2006/main" count="25" uniqueCount="16">
  <si>
    <t>n=</t>
  </si>
  <si>
    <t>Number of Trials</t>
  </si>
  <si>
    <t>A=</t>
  </si>
  <si>
    <t>Number of Successes in Population</t>
  </si>
  <si>
    <t>N=</t>
  </si>
  <si>
    <t>Population Size</t>
  </si>
  <si>
    <t>Number of Successes (x)</t>
  </si>
  <si>
    <t>P(x)</t>
  </si>
  <si>
    <t>𝜆=</t>
  </si>
  <si>
    <t>Average Event Rate</t>
  </si>
  <si>
    <t>Number of Events (x)</t>
  </si>
  <si>
    <t>p=</t>
  </si>
  <si>
    <t>Probability of Success</t>
  </si>
  <si>
    <t>Poisson Approximation</t>
  </si>
  <si>
    <t>Number of Successes Required</t>
  </si>
  <si>
    <t>Number of Failures 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</si>
</sst>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Binomial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Binomial!$B$4</c:f>
            </c:strRef>
          </c:tx>
          <c:spPr>
            <a:solidFill>
              <a:srgbClr val="3366CC"/>
            </a:solidFill>
          </c:spPr>
          <c:cat>
            <c:strRef>
              <c:f>Binomial!$A$5:$A$45</c:f>
            </c:strRef>
          </c:cat>
          <c:val>
            <c:numRef>
              <c:f>Binomial!$B$5:$B$45</c:f>
            </c:numRef>
          </c:val>
        </c:ser>
        <c:ser>
          <c:idx val="1"/>
          <c:order val="1"/>
          <c:tx>
            <c:strRef>
              <c:f>Binomial!$C$4</c:f>
            </c:strRef>
          </c:tx>
          <c:spPr>
            <a:solidFill>
              <a:srgbClr val="DC3912"/>
            </a:solidFill>
          </c:spPr>
          <c:cat>
            <c:strRef>
              <c:f>Binomial!$A$5:$A$45</c:f>
            </c:strRef>
          </c:cat>
          <c:val>
            <c:numRef>
              <c:f>Binomial!$C$5:$C$45</c:f>
            </c:numRef>
          </c:val>
        </c:ser>
        <c:axId val="756009323"/>
        <c:axId val="1095393319"/>
      </c:barChart>
      <c:catAx>
        <c:axId val="756009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Successes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5393319"/>
      </c:catAx>
      <c:valAx>
        <c:axId val="1095393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P(x)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756009323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Binomial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Binomial!$B$4</c:f>
            </c:strRef>
          </c:tx>
          <c:spPr>
            <a:solidFill>
              <a:srgbClr val="3366CC"/>
            </a:solidFill>
          </c:spPr>
          <c:cat>
            <c:strRef>
              <c:f>Binomial!$A$5:$A$45</c:f>
            </c:strRef>
          </c:cat>
          <c:val>
            <c:numRef>
              <c:f>Binomial!$B$5:$B$45</c:f>
            </c:numRef>
          </c:val>
        </c:ser>
        <c:axId val="433466946"/>
        <c:axId val="1065602979"/>
      </c:barChart>
      <c:catAx>
        <c:axId val="433466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Successes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5602979"/>
      </c:catAx>
      <c:valAx>
        <c:axId val="1065602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P(x)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433466946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Poisson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Poisson!$B$3</c:f>
            </c:strRef>
          </c:tx>
          <c:spPr>
            <a:solidFill>
              <a:srgbClr val="3366CC"/>
            </a:solidFill>
          </c:spPr>
          <c:cat>
            <c:strRef>
              <c:f>Poisson!$A$4:$A$44</c:f>
            </c:strRef>
          </c:cat>
          <c:val>
            <c:numRef>
              <c:f>Poisson!$B$4:$B$44</c:f>
            </c:numRef>
          </c:val>
        </c:ser>
        <c:axId val="1280078434"/>
        <c:axId val="119387126"/>
      </c:barChart>
      <c:catAx>
        <c:axId val="128007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Events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387126"/>
      </c:catAx>
      <c:valAx>
        <c:axId val="11938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0078434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Hypergeometric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Hypergeometric!$B$5</c:f>
            </c:strRef>
          </c:tx>
          <c:spPr>
            <a:solidFill>
              <a:srgbClr val="3366CC"/>
            </a:solidFill>
          </c:spPr>
          <c:cat>
            <c:strRef>
              <c:f>Hypergeometric!$A$6:$A$46</c:f>
            </c:strRef>
          </c:cat>
          <c:val>
            <c:numRef>
              <c:f>Hypergeometric!$B$6:$B$46</c:f>
            </c:numRef>
          </c:val>
        </c:ser>
        <c:axId val="1821125378"/>
        <c:axId val="1415859853"/>
      </c:barChart>
      <c:catAx>
        <c:axId val="1821125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Successes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5859853"/>
      </c:catAx>
      <c:valAx>
        <c:axId val="1415859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1125378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Negative Binomial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'Negative Binomial'!$B$4</c:f>
            </c:strRef>
          </c:tx>
          <c:spPr>
            <a:solidFill>
              <a:srgbClr val="3366CC"/>
            </a:solidFill>
          </c:spPr>
          <c:cat>
            <c:strRef>
              <c:f>'Negative Binomial'!$A$5:$A$45</c:f>
            </c:strRef>
          </c:cat>
          <c:val>
            <c:numRef>
              <c:f>'Negative Binomial'!$B$5:$B$45</c:f>
            </c:numRef>
          </c:val>
        </c:ser>
        <c:axId val="306190514"/>
        <c:axId val="1456217890"/>
      </c:barChart>
      <c:catAx>
        <c:axId val="306190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Failures (x)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6217890"/>
      </c:catAx>
      <c:valAx>
        <c:axId val="145621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6190514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695325</xdr:colOff>
      <xdr:row>1</xdr:row>
      <xdr:rowOff>133350</xdr:rowOff>
    </xdr:from>
    <xdr:to>
      <xdr:col>9</xdr:col>
      <xdr:colOff>638175</xdr:colOff>
      <xdr:row>19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38100</xdr:colOff>
      <xdr:row>21</xdr:row>
      <xdr:rowOff>171450</xdr:rowOff>
    </xdr:from>
    <xdr:to>
      <xdr:col>8</xdr:col>
      <xdr:colOff>942975</xdr:colOff>
      <xdr:row>39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466725</xdr:colOff>
      <xdr:row>0</xdr:row>
      <xdr:rowOff>171450</xdr:rowOff>
    </xdr:from>
    <xdr:to>
      <xdr:col>9</xdr:col>
      <xdr:colOff>409575</xdr:colOff>
      <xdr:row>18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342900</xdr:colOff>
      <xdr:row>1</xdr:row>
      <xdr:rowOff>152400</xdr:rowOff>
    </xdr:from>
    <xdr:to>
      <xdr:col>9</xdr:col>
      <xdr:colOff>285750</xdr:colOff>
      <xdr:row>19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38100</xdr:colOff>
      <xdr:row>0</xdr:row>
      <xdr:rowOff>104775</xdr:rowOff>
    </xdr:from>
    <xdr:to>
      <xdr:col>9</xdr:col>
      <xdr:colOff>942975</xdr:colOff>
      <xdr:row>18</xdr:row>
      <xdr:rowOff>38100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</cols>
  <sheetData>
    <row r="1">
      <c r="A1" s="1" t="s">
        <v>0</v>
      </c>
      <c r="B1" s="2">
        <v>20.0</v>
      </c>
      <c r="C1" s="2" t="s">
        <v>1</v>
      </c>
    </row>
    <row r="2">
      <c r="A2" s="1" t="s">
        <v>11</v>
      </c>
      <c r="B2" s="3">
        <v>0.7</v>
      </c>
      <c r="C2" s="2" t="s">
        <v>12</v>
      </c>
    </row>
    <row r="3">
      <c r="B3" s="2"/>
      <c r="C3">
        <f>B1*B2</f>
        <v>14</v>
      </c>
    </row>
    <row r="4">
      <c r="A4" s="2" t="s">
        <v>6</v>
      </c>
      <c r="B4" s="2" t="s">
        <v>7</v>
      </c>
      <c r="C4" s="2" t="s">
        <v>13</v>
      </c>
    </row>
    <row r="5">
      <c r="A5" s="2">
        <v>0.0</v>
      </c>
      <c r="B5" s="4">
        <f t="shared" ref="B5:B45" si="1">BINOMDIST(A5,$B$1,$B$2,FALSE)</f>
        <v>0</v>
      </c>
      <c r="C5">
        <f t="shared" ref="C5:C45" si="2">poisson(A5,$C$3,FALSE)</f>
        <v>0.0000008315287191</v>
      </c>
    </row>
    <row r="6">
      <c r="A6" s="2">
        <v>1.0</v>
      </c>
      <c r="B6" s="4">
        <f t="shared" si="1"/>
        <v>0.000000001627166054</v>
      </c>
      <c r="C6">
        <f t="shared" si="2"/>
        <v>0.00001164140207</v>
      </c>
    </row>
    <row r="7">
      <c r="A7" s="2">
        <v>2.0</v>
      </c>
      <c r="B7" s="4">
        <f t="shared" si="1"/>
        <v>0.00000003606884753</v>
      </c>
      <c r="C7">
        <f t="shared" si="2"/>
        <v>0.00008148981447</v>
      </c>
    </row>
    <row r="8">
      <c r="A8" s="2">
        <v>3.0</v>
      </c>
      <c r="B8" s="4">
        <f t="shared" si="1"/>
        <v>0.0000005049638654</v>
      </c>
      <c r="C8">
        <f t="shared" si="2"/>
        <v>0.0003802858009</v>
      </c>
    </row>
    <row r="9">
      <c r="A9" s="2">
        <v>4.0</v>
      </c>
      <c r="B9" s="4">
        <f t="shared" si="1"/>
        <v>0.000005007558332</v>
      </c>
      <c r="C9">
        <f t="shared" si="2"/>
        <v>0.001331000303</v>
      </c>
    </row>
    <row r="10">
      <c r="A10" s="2">
        <v>5.0</v>
      </c>
      <c r="B10" s="4">
        <f t="shared" si="1"/>
        <v>0.00003738976888</v>
      </c>
      <c r="C10">
        <f t="shared" si="2"/>
        <v>0.003726800849</v>
      </c>
    </row>
    <row r="11">
      <c r="A11" s="2">
        <v>6.0</v>
      </c>
      <c r="B11" s="4">
        <f t="shared" si="1"/>
        <v>0.0002181069851</v>
      </c>
      <c r="C11">
        <f t="shared" si="2"/>
        <v>0.008695868647</v>
      </c>
    </row>
    <row r="12">
      <c r="A12" s="2">
        <v>7.0</v>
      </c>
      <c r="B12" s="4">
        <f t="shared" si="1"/>
        <v>0.001017832597</v>
      </c>
      <c r="C12">
        <f t="shared" si="2"/>
        <v>0.01739173729</v>
      </c>
    </row>
    <row r="13">
      <c r="A13" s="2">
        <v>8.0</v>
      </c>
      <c r="B13" s="4">
        <f t="shared" si="1"/>
        <v>0.003859281931</v>
      </c>
      <c r="C13">
        <f t="shared" si="2"/>
        <v>0.03043554026</v>
      </c>
    </row>
    <row r="14">
      <c r="A14" s="2">
        <v>9.0</v>
      </c>
      <c r="B14" s="4">
        <f t="shared" si="1"/>
        <v>0.0120066549</v>
      </c>
      <c r="C14">
        <f t="shared" si="2"/>
        <v>0.04734417374</v>
      </c>
    </row>
    <row r="15">
      <c r="A15" s="2">
        <v>10.0</v>
      </c>
      <c r="B15" s="4">
        <f t="shared" si="1"/>
        <v>0.0308170809</v>
      </c>
      <c r="C15">
        <f t="shared" si="2"/>
        <v>0.06628184324</v>
      </c>
    </row>
    <row r="16">
      <c r="A16" s="2">
        <v>11.0</v>
      </c>
      <c r="B16" s="4">
        <f t="shared" si="1"/>
        <v>0.06536956555</v>
      </c>
      <c r="C16">
        <f t="shared" si="2"/>
        <v>0.08435870958</v>
      </c>
    </row>
    <row r="17">
      <c r="A17" s="2">
        <v>12.0</v>
      </c>
      <c r="B17" s="4">
        <f t="shared" si="1"/>
        <v>0.1143967397</v>
      </c>
      <c r="C17">
        <f t="shared" si="2"/>
        <v>0.09841849451</v>
      </c>
    </row>
    <row r="18">
      <c r="A18" s="2">
        <v>13.0</v>
      </c>
      <c r="B18" s="4">
        <f t="shared" si="1"/>
        <v>0.1642619852</v>
      </c>
      <c r="C18">
        <f t="shared" si="2"/>
        <v>0.1059891479</v>
      </c>
    </row>
    <row r="19">
      <c r="A19" s="2">
        <v>14.0</v>
      </c>
      <c r="B19" s="4">
        <f t="shared" si="1"/>
        <v>0.1916389828</v>
      </c>
      <c r="C19">
        <f t="shared" si="2"/>
        <v>0.1059891479</v>
      </c>
    </row>
    <row r="20">
      <c r="A20" s="2">
        <v>15.0</v>
      </c>
      <c r="B20" s="4">
        <f t="shared" si="1"/>
        <v>0.1788630506</v>
      </c>
      <c r="C20">
        <f t="shared" si="2"/>
        <v>0.09892320474</v>
      </c>
    </row>
    <row r="21">
      <c r="A21" s="2">
        <v>16.0</v>
      </c>
      <c r="B21" s="4">
        <f t="shared" si="1"/>
        <v>0.1304209744</v>
      </c>
      <c r="C21">
        <f t="shared" si="2"/>
        <v>0.08655780414</v>
      </c>
    </row>
    <row r="22">
      <c r="A22" s="2">
        <v>17.0</v>
      </c>
      <c r="B22" s="4">
        <f t="shared" si="1"/>
        <v>0.07160367221</v>
      </c>
      <c r="C22">
        <f t="shared" si="2"/>
        <v>0.07128289753</v>
      </c>
    </row>
    <row r="23">
      <c r="A23" s="2">
        <v>18.0</v>
      </c>
      <c r="B23" s="4">
        <f t="shared" si="1"/>
        <v>0.02784587252</v>
      </c>
      <c r="C23">
        <f t="shared" si="2"/>
        <v>0.05544225363</v>
      </c>
    </row>
    <row r="24">
      <c r="A24" s="2">
        <v>19.0</v>
      </c>
      <c r="B24" s="4">
        <f t="shared" si="1"/>
        <v>0.006839337111</v>
      </c>
      <c r="C24">
        <f t="shared" si="2"/>
        <v>0.04085218689</v>
      </c>
    </row>
    <row r="25">
      <c r="A25" s="2">
        <v>20.0</v>
      </c>
      <c r="B25" s="4">
        <f t="shared" si="1"/>
        <v>0.000797922663</v>
      </c>
      <c r="C25">
        <f t="shared" si="2"/>
        <v>0.02859653082</v>
      </c>
    </row>
    <row r="26">
      <c r="A26" s="2">
        <v>21.0</v>
      </c>
      <c r="B26" s="4" t="str">
        <f t="shared" si="1"/>
        <v>#NUM!</v>
      </c>
      <c r="C26">
        <f t="shared" si="2"/>
        <v>0.01906435388</v>
      </c>
    </row>
    <row r="27">
      <c r="A27" s="2">
        <v>22.0</v>
      </c>
      <c r="B27" s="4" t="str">
        <f t="shared" si="1"/>
        <v>#NUM!</v>
      </c>
      <c r="C27">
        <f t="shared" si="2"/>
        <v>0.01213186156</v>
      </c>
    </row>
    <row r="28">
      <c r="A28" s="2">
        <v>23.0</v>
      </c>
      <c r="B28" s="4" t="str">
        <f t="shared" si="1"/>
        <v>#NUM!</v>
      </c>
      <c r="C28">
        <f t="shared" si="2"/>
        <v>0.007384611385</v>
      </c>
    </row>
    <row r="29">
      <c r="A29" s="2">
        <v>24.0</v>
      </c>
      <c r="B29" s="4" t="str">
        <f t="shared" si="1"/>
        <v>#NUM!</v>
      </c>
      <c r="C29">
        <f t="shared" si="2"/>
        <v>0.004307689974</v>
      </c>
    </row>
    <row r="30">
      <c r="A30" s="2">
        <v>25.0</v>
      </c>
      <c r="B30" s="4" t="str">
        <f t="shared" si="1"/>
        <v>#NUM!</v>
      </c>
      <c r="C30">
        <f t="shared" si="2"/>
        <v>0.002412306386</v>
      </c>
    </row>
    <row r="31">
      <c r="A31" s="2">
        <v>26.0</v>
      </c>
      <c r="B31" s="4" t="str">
        <f t="shared" si="1"/>
        <v>#NUM!</v>
      </c>
      <c r="C31">
        <f t="shared" si="2"/>
        <v>0.001298934208</v>
      </c>
    </row>
    <row r="32">
      <c r="A32" s="2">
        <v>27.0</v>
      </c>
      <c r="B32" s="4" t="str">
        <f t="shared" si="1"/>
        <v>#NUM!</v>
      </c>
      <c r="C32">
        <f t="shared" si="2"/>
        <v>0.000673521441</v>
      </c>
    </row>
    <row r="33">
      <c r="A33" s="2">
        <v>28.0</v>
      </c>
      <c r="B33" s="4" t="str">
        <f t="shared" si="1"/>
        <v>#NUM!</v>
      </c>
      <c r="C33">
        <f t="shared" si="2"/>
        <v>0.0003367607205</v>
      </c>
    </row>
    <row r="34">
      <c r="A34" s="2">
        <v>29.0</v>
      </c>
      <c r="B34" s="4" t="str">
        <f t="shared" si="1"/>
        <v>#NUM!</v>
      </c>
      <c r="C34">
        <f t="shared" si="2"/>
        <v>0.0001625741409</v>
      </c>
    </row>
    <row r="35">
      <c r="A35" s="2">
        <v>30.0</v>
      </c>
      <c r="B35" s="4" t="str">
        <f t="shared" si="1"/>
        <v>#NUM!</v>
      </c>
      <c r="C35">
        <f t="shared" si="2"/>
        <v>0.00007586793244</v>
      </c>
    </row>
    <row r="36">
      <c r="A36" s="2">
        <v>31.0</v>
      </c>
      <c r="B36" s="4" t="str">
        <f t="shared" si="1"/>
        <v>#NUM!</v>
      </c>
      <c r="C36">
        <f t="shared" si="2"/>
        <v>0.00003426293723</v>
      </c>
    </row>
    <row r="37">
      <c r="A37" s="2">
        <v>32.0</v>
      </c>
      <c r="B37" s="4" t="str">
        <f t="shared" si="1"/>
        <v>#NUM!</v>
      </c>
      <c r="C37">
        <f t="shared" si="2"/>
        <v>0.00001499003504</v>
      </c>
    </row>
    <row r="38">
      <c r="A38" s="2">
        <v>33.0</v>
      </c>
      <c r="B38" s="4" t="str">
        <f t="shared" si="1"/>
        <v>#NUM!</v>
      </c>
      <c r="C38">
        <f t="shared" si="2"/>
        <v>0.000006359408804</v>
      </c>
    </row>
    <row r="39">
      <c r="A39" s="2">
        <v>34.0</v>
      </c>
      <c r="B39" s="4" t="str">
        <f t="shared" si="1"/>
        <v>#NUM!</v>
      </c>
      <c r="C39">
        <f t="shared" si="2"/>
        <v>0.000002618580096</v>
      </c>
    </row>
    <row r="40">
      <c r="A40" s="2">
        <v>35.0</v>
      </c>
      <c r="B40" s="4" t="str">
        <f t="shared" si="1"/>
        <v>#NUM!</v>
      </c>
      <c r="C40">
        <f t="shared" si="2"/>
        <v>0.000001047432038</v>
      </c>
    </row>
    <row r="41">
      <c r="A41" s="2">
        <v>36.0</v>
      </c>
      <c r="B41" s="4" t="str">
        <f t="shared" si="1"/>
        <v>#NUM!</v>
      </c>
      <c r="C41">
        <f t="shared" si="2"/>
        <v>0.0000004073346816</v>
      </c>
    </row>
    <row r="42">
      <c r="A42" s="2">
        <v>37.0</v>
      </c>
      <c r="B42" s="4" t="str">
        <f t="shared" si="1"/>
        <v>#NUM!</v>
      </c>
      <c r="C42">
        <f t="shared" si="2"/>
        <v>0.0000001541266363</v>
      </c>
    </row>
    <row r="43">
      <c r="A43" s="2">
        <v>38.0</v>
      </c>
      <c r="B43" s="4" t="str">
        <f t="shared" si="1"/>
        <v>#NUM!</v>
      </c>
      <c r="C43">
        <f t="shared" si="2"/>
        <v>0.00000005678349757</v>
      </c>
    </row>
    <row r="44">
      <c r="A44" s="2">
        <v>39.0</v>
      </c>
      <c r="B44" s="4" t="str">
        <f t="shared" si="1"/>
        <v>#NUM!</v>
      </c>
      <c r="C44">
        <f t="shared" si="2"/>
        <v>0.00000002038381964</v>
      </c>
    </row>
    <row r="45">
      <c r="A45" s="2">
        <v>40.0</v>
      </c>
      <c r="B45" s="4" t="str">
        <f t="shared" si="1"/>
        <v>#NUM!</v>
      </c>
      <c r="C45">
        <f t="shared" si="2"/>
        <v>0.000000007134336874</v>
      </c>
    </row>
    <row r="46">
      <c r="A4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</cols>
  <sheetData>
    <row r="1" ht="16.5">
      <c r="A1" s="1" t="s">
        <v>8</v>
      </c>
      <c r="B1" s="2">
        <v>10.0</v>
      </c>
      <c r="C1" s="2" t="s">
        <v>9</v>
      </c>
    </row>
    <row r="3">
      <c r="A3" s="2" t="s">
        <v>10</v>
      </c>
      <c r="B3" s="2" t="s">
        <v>7</v>
      </c>
    </row>
    <row r="4">
      <c r="A4" s="2">
        <v>0.0</v>
      </c>
      <c r="B4">
        <f t="shared" ref="B4:B44" si="1">poisson(A4,$B$1,FALSE)</f>
        <v>0.00004539992976</v>
      </c>
    </row>
    <row r="5">
      <c r="A5" s="2">
        <v>1.0</v>
      </c>
      <c r="B5">
        <f t="shared" si="1"/>
        <v>0.0004539992976</v>
      </c>
    </row>
    <row r="6">
      <c r="A6" s="2">
        <v>2.0</v>
      </c>
      <c r="B6">
        <f t="shared" si="1"/>
        <v>0.002269996488</v>
      </c>
    </row>
    <row r="7">
      <c r="A7" s="2">
        <v>3.0</v>
      </c>
      <c r="B7">
        <f t="shared" si="1"/>
        <v>0.00756665496</v>
      </c>
    </row>
    <row r="8">
      <c r="A8" s="2">
        <v>4.0</v>
      </c>
      <c r="B8">
        <f t="shared" si="1"/>
        <v>0.0189166374</v>
      </c>
    </row>
    <row r="9">
      <c r="A9" s="2">
        <v>5.0</v>
      </c>
      <c r="B9">
        <f t="shared" si="1"/>
        <v>0.0378332748</v>
      </c>
    </row>
    <row r="10">
      <c r="A10" s="2">
        <v>6.0</v>
      </c>
      <c r="B10">
        <f t="shared" si="1"/>
        <v>0.063055458</v>
      </c>
    </row>
    <row r="11">
      <c r="A11" s="2">
        <v>7.0</v>
      </c>
      <c r="B11">
        <f t="shared" si="1"/>
        <v>0.09007922572</v>
      </c>
    </row>
    <row r="12">
      <c r="A12" s="2">
        <v>8.0</v>
      </c>
      <c r="B12">
        <f t="shared" si="1"/>
        <v>0.1125990321</v>
      </c>
    </row>
    <row r="13">
      <c r="A13" s="2">
        <v>9.0</v>
      </c>
      <c r="B13">
        <f t="shared" si="1"/>
        <v>0.1251100357</v>
      </c>
    </row>
    <row r="14">
      <c r="A14" s="2">
        <v>10.0</v>
      </c>
      <c r="B14">
        <f t="shared" si="1"/>
        <v>0.1251100357</v>
      </c>
    </row>
    <row r="15">
      <c r="A15" s="2">
        <v>11.0</v>
      </c>
      <c r="B15">
        <f t="shared" si="1"/>
        <v>0.1137363961</v>
      </c>
    </row>
    <row r="16">
      <c r="A16" s="2">
        <v>12.0</v>
      </c>
      <c r="B16">
        <f t="shared" si="1"/>
        <v>0.09478033009</v>
      </c>
    </row>
    <row r="17">
      <c r="A17" s="2">
        <v>13.0</v>
      </c>
      <c r="B17">
        <f t="shared" si="1"/>
        <v>0.07290794622</v>
      </c>
    </row>
    <row r="18">
      <c r="A18" s="2">
        <v>14.0</v>
      </c>
      <c r="B18">
        <f t="shared" si="1"/>
        <v>0.05207710445</v>
      </c>
    </row>
    <row r="19">
      <c r="A19" s="2">
        <v>15.0</v>
      </c>
      <c r="B19">
        <f t="shared" si="1"/>
        <v>0.03471806963</v>
      </c>
    </row>
    <row r="20">
      <c r="A20" s="2">
        <v>16.0</v>
      </c>
      <c r="B20">
        <f t="shared" si="1"/>
        <v>0.02169879352</v>
      </c>
    </row>
    <row r="21">
      <c r="A21" s="2">
        <v>17.0</v>
      </c>
      <c r="B21">
        <f t="shared" si="1"/>
        <v>0.01276399619</v>
      </c>
    </row>
    <row r="22">
      <c r="A22" s="2">
        <v>18.0</v>
      </c>
      <c r="B22">
        <f t="shared" si="1"/>
        <v>0.007091108993</v>
      </c>
    </row>
    <row r="23">
      <c r="A23" s="2">
        <v>19.0</v>
      </c>
      <c r="B23">
        <f t="shared" si="1"/>
        <v>0.003732162628</v>
      </c>
    </row>
    <row r="24">
      <c r="A24" s="2">
        <v>20.0</v>
      </c>
      <c r="B24">
        <f t="shared" si="1"/>
        <v>0.001866081314</v>
      </c>
    </row>
    <row r="25">
      <c r="A25" s="2">
        <v>21.0</v>
      </c>
      <c r="B25">
        <f t="shared" si="1"/>
        <v>0.0008886101495</v>
      </c>
    </row>
    <row r="26">
      <c r="A26" s="2">
        <v>22.0</v>
      </c>
      <c r="B26">
        <f t="shared" si="1"/>
        <v>0.0004039137043</v>
      </c>
    </row>
    <row r="27">
      <c r="A27" s="2">
        <v>23.0</v>
      </c>
      <c r="B27">
        <f t="shared" si="1"/>
        <v>0.0001756146541</v>
      </c>
    </row>
    <row r="28">
      <c r="A28" s="2">
        <v>24.0</v>
      </c>
      <c r="B28">
        <f t="shared" si="1"/>
        <v>0.00007317277252</v>
      </c>
    </row>
    <row r="29">
      <c r="A29" s="2">
        <v>25.0</v>
      </c>
      <c r="B29">
        <f t="shared" si="1"/>
        <v>0.00002926910901</v>
      </c>
    </row>
    <row r="30">
      <c r="A30" s="2">
        <v>26.0</v>
      </c>
      <c r="B30">
        <f t="shared" si="1"/>
        <v>0.00001125734962</v>
      </c>
    </row>
    <row r="31">
      <c r="A31" s="2">
        <v>27.0</v>
      </c>
      <c r="B31">
        <f t="shared" si="1"/>
        <v>0.000004169388748</v>
      </c>
    </row>
    <row r="32">
      <c r="A32" s="2">
        <v>28.0</v>
      </c>
      <c r="B32">
        <f t="shared" si="1"/>
        <v>0.00000148906741</v>
      </c>
    </row>
    <row r="33">
      <c r="A33" s="2">
        <v>29.0</v>
      </c>
      <c r="B33">
        <f t="shared" si="1"/>
        <v>0.0000005134715207</v>
      </c>
    </row>
    <row r="34">
      <c r="A34" s="2">
        <v>30.0</v>
      </c>
      <c r="B34">
        <f t="shared" si="1"/>
        <v>0.0000001711571736</v>
      </c>
    </row>
    <row r="35">
      <c r="A35" s="2">
        <v>31.0</v>
      </c>
      <c r="B35">
        <f t="shared" si="1"/>
        <v>0.00000005521199147</v>
      </c>
    </row>
    <row r="36">
      <c r="A36" s="2">
        <v>32.0</v>
      </c>
      <c r="B36">
        <f t="shared" si="1"/>
        <v>0.00000001725374733</v>
      </c>
    </row>
    <row r="37">
      <c r="A37" s="2">
        <v>33.0</v>
      </c>
      <c r="B37">
        <f t="shared" si="1"/>
        <v>0.000000005228408283</v>
      </c>
    </row>
    <row r="38">
      <c r="A38" s="2">
        <v>34.0</v>
      </c>
      <c r="B38">
        <f t="shared" si="1"/>
        <v>0.000000001537767142</v>
      </c>
    </row>
    <row r="39">
      <c r="A39" s="2">
        <v>35.0</v>
      </c>
      <c r="B39">
        <f t="shared" si="1"/>
        <v>0.0000000004393620406</v>
      </c>
    </row>
    <row r="40">
      <c r="A40" s="2">
        <v>36.0</v>
      </c>
      <c r="B40">
        <f t="shared" si="1"/>
        <v>0.0000000001220450113</v>
      </c>
    </row>
    <row r="41">
      <c r="A41" s="2">
        <v>37.0</v>
      </c>
      <c r="B41">
        <f t="shared" si="1"/>
        <v>0</v>
      </c>
    </row>
    <row r="42">
      <c r="A42" s="2">
        <v>38.0</v>
      </c>
      <c r="B42">
        <f t="shared" si="1"/>
        <v>0</v>
      </c>
    </row>
    <row r="43">
      <c r="A43" s="2">
        <v>39.0</v>
      </c>
      <c r="B43">
        <f t="shared" si="1"/>
        <v>0</v>
      </c>
    </row>
    <row r="44">
      <c r="A44" s="2">
        <v>40.0</v>
      </c>
      <c r="B44">
        <f t="shared" si="1"/>
        <v>0</v>
      </c>
    </row>
    <row r="45">
      <c r="A45" s="2"/>
    </row>
    <row r="46">
      <c r="A46" s="2"/>
    </row>
    <row r="47">
      <c r="A47" s="2"/>
    </row>
    <row r="48">
      <c r="A4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</cols>
  <sheetData>
    <row r="1">
      <c r="A1" s="1" t="s">
        <v>0</v>
      </c>
      <c r="B1" s="2">
        <v>20.0</v>
      </c>
      <c r="C1" s="2" t="s">
        <v>1</v>
      </c>
    </row>
    <row r="2">
      <c r="A2" s="1" t="s">
        <v>2</v>
      </c>
      <c r="B2" s="2">
        <v>13.0</v>
      </c>
      <c r="C2" s="2" t="s">
        <v>3</v>
      </c>
    </row>
    <row r="3">
      <c r="A3" s="1" t="s">
        <v>4</v>
      </c>
      <c r="B3" s="2">
        <v>52.0</v>
      </c>
      <c r="C3" s="2" t="s">
        <v>5</v>
      </c>
    </row>
    <row r="5">
      <c r="A5" s="2" t="s">
        <v>6</v>
      </c>
      <c r="B5" s="2" t="s">
        <v>7</v>
      </c>
    </row>
    <row r="6">
      <c r="A6" s="2">
        <v>0.0</v>
      </c>
      <c r="B6">
        <f t="shared" ref="B6:B46" si="1">HYPGEOMDIST(A6,$B$1,$B$2,$B$3)</f>
        <v>0.0005470333582</v>
      </c>
    </row>
    <row r="7">
      <c r="A7" s="2">
        <v>1.0</v>
      </c>
      <c r="B7">
        <f t="shared" si="1"/>
        <v>0.007111433656</v>
      </c>
    </row>
    <row r="8">
      <c r="A8" s="2">
        <v>2.0</v>
      </c>
      <c r="B8">
        <f t="shared" si="1"/>
        <v>0.03860492556</v>
      </c>
    </row>
    <row r="9">
      <c r="A9" s="2">
        <v>3.0</v>
      </c>
      <c r="B9">
        <f t="shared" si="1"/>
        <v>0.1158147767</v>
      </c>
    </row>
    <row r="10">
      <c r="A10" s="2">
        <v>4.0</v>
      </c>
      <c r="B10">
        <f t="shared" si="1"/>
        <v>0.2140055656</v>
      </c>
    </row>
    <row r="11">
      <c r="A11" s="2">
        <v>5.0</v>
      </c>
      <c r="B11">
        <f t="shared" si="1"/>
        <v>0.2568066787</v>
      </c>
    </row>
    <row r="12">
      <c r="A12" s="2">
        <v>6.0</v>
      </c>
      <c r="B12">
        <f t="shared" si="1"/>
        <v>0.205445343</v>
      </c>
    </row>
    <row r="13">
      <c r="A13" s="2">
        <v>7.0</v>
      </c>
      <c r="B13">
        <f t="shared" si="1"/>
        <v>0.1106244155</v>
      </c>
    </row>
    <row r="14">
      <c r="A14" s="2">
        <v>8.0</v>
      </c>
      <c r="B14">
        <f t="shared" si="1"/>
        <v>0.03994770558</v>
      </c>
    </row>
    <row r="15">
      <c r="A15" s="2">
        <v>9.0</v>
      </c>
      <c r="B15">
        <f t="shared" si="1"/>
        <v>0.009511358472</v>
      </c>
    </row>
    <row r="16">
      <c r="A16" s="2">
        <v>10.0</v>
      </c>
      <c r="B16">
        <f t="shared" si="1"/>
        <v>0.001443102665</v>
      </c>
    </row>
    <row r="17">
      <c r="A17" s="2">
        <v>11.0</v>
      </c>
      <c r="B17">
        <f t="shared" si="1"/>
        <v>0.0001311911513</v>
      </c>
    </row>
    <row r="18">
      <c r="A18" s="2">
        <v>12.0</v>
      </c>
      <c r="B18">
        <f t="shared" si="1"/>
        <v>0.000006347958936</v>
      </c>
    </row>
    <row r="19">
      <c r="A19" s="2">
        <v>13.0</v>
      </c>
      <c r="B19">
        <f t="shared" si="1"/>
        <v>0.0000001220761334</v>
      </c>
    </row>
    <row r="20">
      <c r="A20" s="2">
        <v>14.0</v>
      </c>
      <c r="B20" t="str">
        <f t="shared" si="1"/>
        <v>#NUM!</v>
      </c>
    </row>
    <row r="21">
      <c r="A21" s="2">
        <v>15.0</v>
      </c>
      <c r="B21" t="str">
        <f t="shared" si="1"/>
        <v>#NUM!</v>
      </c>
    </row>
    <row r="22">
      <c r="A22" s="2">
        <v>16.0</v>
      </c>
      <c r="B22" t="str">
        <f t="shared" si="1"/>
        <v>#NUM!</v>
      </c>
    </row>
    <row r="23">
      <c r="A23" s="2">
        <v>17.0</v>
      </c>
      <c r="B23" t="str">
        <f t="shared" si="1"/>
        <v>#NUM!</v>
      </c>
    </row>
    <row r="24">
      <c r="A24" s="2">
        <v>18.0</v>
      </c>
      <c r="B24" t="str">
        <f t="shared" si="1"/>
        <v>#NUM!</v>
      </c>
    </row>
    <row r="25">
      <c r="A25" s="2">
        <v>19.0</v>
      </c>
      <c r="B25" t="str">
        <f t="shared" si="1"/>
        <v>#NUM!</v>
      </c>
    </row>
    <row r="26">
      <c r="A26" s="2">
        <v>20.0</v>
      </c>
      <c r="B26" t="str">
        <f t="shared" si="1"/>
        <v>#NUM!</v>
      </c>
    </row>
    <row r="27">
      <c r="A27" s="2">
        <v>21.0</v>
      </c>
      <c r="B27" t="str">
        <f t="shared" si="1"/>
        <v>#NUM!</v>
      </c>
    </row>
    <row r="28">
      <c r="A28" s="2">
        <v>22.0</v>
      </c>
      <c r="B28" t="str">
        <f t="shared" si="1"/>
        <v>#NUM!</v>
      </c>
    </row>
    <row r="29">
      <c r="A29" s="2">
        <v>23.0</v>
      </c>
      <c r="B29" t="str">
        <f t="shared" si="1"/>
        <v>#NUM!</v>
      </c>
    </row>
    <row r="30">
      <c r="A30" s="2">
        <v>24.0</v>
      </c>
      <c r="B30" t="str">
        <f t="shared" si="1"/>
        <v>#NUM!</v>
      </c>
    </row>
    <row r="31">
      <c r="A31" s="2">
        <v>25.0</v>
      </c>
      <c r="B31" t="str">
        <f t="shared" si="1"/>
        <v>#NUM!</v>
      </c>
    </row>
    <row r="32">
      <c r="A32" s="2">
        <v>26.0</v>
      </c>
      <c r="B32" t="str">
        <f t="shared" si="1"/>
        <v>#NUM!</v>
      </c>
    </row>
    <row r="33">
      <c r="A33" s="2">
        <v>27.0</v>
      </c>
      <c r="B33" t="str">
        <f t="shared" si="1"/>
        <v>#NUM!</v>
      </c>
    </row>
    <row r="34">
      <c r="A34" s="2">
        <v>28.0</v>
      </c>
      <c r="B34" t="str">
        <f t="shared" si="1"/>
        <v>#NUM!</v>
      </c>
    </row>
    <row r="35">
      <c r="A35" s="2">
        <v>29.0</v>
      </c>
      <c r="B35" t="str">
        <f t="shared" si="1"/>
        <v>#NUM!</v>
      </c>
    </row>
    <row r="36">
      <c r="A36" s="2">
        <v>30.0</v>
      </c>
      <c r="B36" t="str">
        <f t="shared" si="1"/>
        <v>#NUM!</v>
      </c>
    </row>
    <row r="37">
      <c r="A37" s="2">
        <v>31.0</v>
      </c>
      <c r="B37" t="str">
        <f t="shared" si="1"/>
        <v>#NUM!</v>
      </c>
    </row>
    <row r="38">
      <c r="A38" s="2">
        <v>32.0</v>
      </c>
      <c r="B38" t="str">
        <f t="shared" si="1"/>
        <v>#NUM!</v>
      </c>
    </row>
    <row r="39">
      <c r="A39" s="2">
        <v>33.0</v>
      </c>
      <c r="B39" t="str">
        <f t="shared" si="1"/>
        <v>#NUM!</v>
      </c>
    </row>
    <row r="40">
      <c r="A40" s="2">
        <v>34.0</v>
      </c>
      <c r="B40" t="str">
        <f t="shared" si="1"/>
        <v>#NUM!</v>
      </c>
    </row>
    <row r="41">
      <c r="A41" s="2">
        <v>35.0</v>
      </c>
      <c r="B41" t="str">
        <f t="shared" si="1"/>
        <v>#NUM!</v>
      </c>
    </row>
    <row r="42">
      <c r="A42" s="2">
        <v>36.0</v>
      </c>
      <c r="B42" t="str">
        <f t="shared" si="1"/>
        <v>#NUM!</v>
      </c>
    </row>
    <row r="43">
      <c r="A43" s="2">
        <v>37.0</v>
      </c>
      <c r="B43" t="str">
        <f t="shared" si="1"/>
        <v>#NUM!</v>
      </c>
    </row>
    <row r="44">
      <c r="A44" s="2">
        <v>38.0</v>
      </c>
      <c r="B44" t="str">
        <f t="shared" si="1"/>
        <v>#NUM!</v>
      </c>
    </row>
    <row r="45">
      <c r="A45" s="2">
        <v>39.0</v>
      </c>
      <c r="B45" t="str">
        <f t="shared" si="1"/>
        <v>#NUM!</v>
      </c>
    </row>
    <row r="46">
      <c r="A46" s="2">
        <v>40.0</v>
      </c>
      <c r="B46" t="str">
        <f t="shared" si="1"/>
        <v>#NUM!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</cols>
  <sheetData>
    <row r="1">
      <c r="A1" s="1" t="s">
        <v>0</v>
      </c>
      <c r="B1" s="2">
        <v>4.0</v>
      </c>
      <c r="C1" s="2" t="s">
        <v>14</v>
      </c>
    </row>
    <row r="2">
      <c r="A2" s="1" t="s">
        <v>11</v>
      </c>
      <c r="B2" s="2">
        <f>1/6</f>
        <v>0.1666666667</v>
      </c>
      <c r="C2" s="2" t="s">
        <v>12</v>
      </c>
    </row>
    <row r="4">
      <c r="A4" s="2" t="s">
        <v>15</v>
      </c>
      <c r="B4" s="2" t="s">
        <v>7</v>
      </c>
    </row>
    <row r="5">
      <c r="A5" s="2">
        <v>0.0</v>
      </c>
      <c r="B5">
        <f t="shared" ref="B5:B45" si="1">NEGBINOMDIST(A5,$B$1,$B$2)</f>
        <v>0.0007716049383</v>
      </c>
    </row>
    <row r="6">
      <c r="A6" s="2">
        <v>1.0</v>
      </c>
      <c r="B6">
        <f t="shared" si="1"/>
        <v>0.002572016461</v>
      </c>
    </row>
    <row r="7">
      <c r="A7" s="2">
        <v>2.0</v>
      </c>
      <c r="B7">
        <f t="shared" si="1"/>
        <v>0.005358367627</v>
      </c>
    </row>
    <row r="8">
      <c r="A8" s="2">
        <v>3.0</v>
      </c>
      <c r="B8">
        <f t="shared" si="1"/>
        <v>0.008930612711</v>
      </c>
    </row>
    <row r="9">
      <c r="A9" s="2">
        <v>4.0</v>
      </c>
      <c r="B9">
        <f t="shared" si="1"/>
        <v>0.0130238102</v>
      </c>
    </row>
    <row r="10">
      <c r="A10" s="2">
        <v>5.0</v>
      </c>
      <c r="B10">
        <f t="shared" si="1"/>
        <v>0.01736508027</v>
      </c>
    </row>
    <row r="11">
      <c r="A11" s="2">
        <v>6.0</v>
      </c>
      <c r="B11">
        <f t="shared" si="1"/>
        <v>0.02170635034</v>
      </c>
    </row>
    <row r="12">
      <c r="A12" s="2">
        <v>7.0</v>
      </c>
      <c r="B12">
        <f t="shared" si="1"/>
        <v>0.02584089326</v>
      </c>
    </row>
    <row r="13">
      <c r="A13" s="2">
        <v>8.0</v>
      </c>
      <c r="B13">
        <f t="shared" si="1"/>
        <v>0.02960935686</v>
      </c>
    </row>
    <row r="14">
      <c r="A14" s="2">
        <v>9.0</v>
      </c>
      <c r="B14">
        <f t="shared" si="1"/>
        <v>0.0328992854</v>
      </c>
    </row>
    <row r="15">
      <c r="A15" s="2">
        <v>10.0</v>
      </c>
      <c r="B15">
        <f t="shared" si="1"/>
        <v>0.03564089252</v>
      </c>
    </row>
    <row r="16">
      <c r="A16" s="2">
        <v>11.0</v>
      </c>
      <c r="B16">
        <f t="shared" si="1"/>
        <v>0.03780094661</v>
      </c>
    </row>
    <row r="17">
      <c r="A17" s="2">
        <v>12.0</v>
      </c>
      <c r="B17">
        <f t="shared" si="1"/>
        <v>0.03937598605</v>
      </c>
    </row>
    <row r="18">
      <c r="A18" s="2">
        <v>13.0</v>
      </c>
      <c r="B18">
        <f t="shared" si="1"/>
        <v>0.04038562672</v>
      </c>
    </row>
    <row r="19">
      <c r="A19" s="2">
        <v>14.0</v>
      </c>
      <c r="B19">
        <f t="shared" si="1"/>
        <v>0.04086640799</v>
      </c>
    </row>
    <row r="20">
      <c r="A20" s="2">
        <v>15.0</v>
      </c>
      <c r="B20">
        <f t="shared" si="1"/>
        <v>0.04086640799</v>
      </c>
    </row>
    <row r="21">
      <c r="A21" s="2">
        <v>16.0</v>
      </c>
      <c r="B21">
        <f t="shared" si="1"/>
        <v>0.04044071624</v>
      </c>
    </row>
    <row r="22">
      <c r="A22" s="2">
        <v>17.0</v>
      </c>
      <c r="B22">
        <f t="shared" si="1"/>
        <v>0.03964776102</v>
      </c>
    </row>
    <row r="23">
      <c r="A23" s="2">
        <v>18.0</v>
      </c>
      <c r="B23">
        <f t="shared" si="1"/>
        <v>0.03854643433</v>
      </c>
    </row>
    <row r="24">
      <c r="A24" s="2">
        <v>19.0</v>
      </c>
      <c r="B24">
        <f t="shared" si="1"/>
        <v>0.03719392786</v>
      </c>
    </row>
    <row r="25">
      <c r="A25" s="2">
        <v>20.0</v>
      </c>
      <c r="B25">
        <f t="shared" si="1"/>
        <v>0.03564418087</v>
      </c>
    </row>
    <row r="26">
      <c r="A26" s="2">
        <v>21.0</v>
      </c>
      <c r="B26">
        <f t="shared" si="1"/>
        <v>0.03394683892</v>
      </c>
    </row>
    <row r="27">
      <c r="A27" s="2">
        <v>22.0</v>
      </c>
      <c r="B27">
        <f t="shared" si="1"/>
        <v>0.03214662777</v>
      </c>
    </row>
    <row r="28">
      <c r="A28" s="2">
        <v>23.0</v>
      </c>
      <c r="B28">
        <f t="shared" si="1"/>
        <v>0.03028305514</v>
      </c>
    </row>
    <row r="29">
      <c r="A29" s="2">
        <v>24.0</v>
      </c>
      <c r="B29">
        <f t="shared" si="1"/>
        <v>0.02839036419</v>
      </c>
    </row>
    <row r="30">
      <c r="A30" s="2">
        <v>25.0</v>
      </c>
      <c r="B30">
        <f t="shared" si="1"/>
        <v>0.02649767325</v>
      </c>
    </row>
    <row r="31">
      <c r="A31" s="2">
        <v>26.0</v>
      </c>
      <c r="B31">
        <f t="shared" si="1"/>
        <v>0.02462924757</v>
      </c>
    </row>
    <row r="32">
      <c r="A32" s="2">
        <v>27.0</v>
      </c>
      <c r="B32">
        <f t="shared" si="1"/>
        <v>0.02280485886</v>
      </c>
    </row>
    <row r="33">
      <c r="A33" s="2">
        <v>28.0</v>
      </c>
      <c r="B33">
        <f t="shared" si="1"/>
        <v>0.02104019716</v>
      </c>
    </row>
    <row r="34">
      <c r="A34" s="2">
        <v>29.0</v>
      </c>
      <c r="B34">
        <f t="shared" si="1"/>
        <v>0.01934730774</v>
      </c>
    </row>
    <row r="35">
      <c r="A35" s="2">
        <v>30.0</v>
      </c>
      <c r="B35">
        <f t="shared" si="1"/>
        <v>0.01773503209</v>
      </c>
    </row>
    <row r="36">
      <c r="A36" s="2">
        <v>31.0</v>
      </c>
      <c r="B36">
        <f t="shared" si="1"/>
        <v>0.01620943793</v>
      </c>
    </row>
    <row r="37">
      <c r="A37" s="2">
        <v>32.0</v>
      </c>
      <c r="B37">
        <f t="shared" si="1"/>
        <v>0.01477422728</v>
      </c>
    </row>
    <row r="38">
      <c r="A38" s="2">
        <v>33.0</v>
      </c>
      <c r="B38">
        <f t="shared" si="1"/>
        <v>0.01343111571</v>
      </c>
    </row>
    <row r="39">
      <c r="A39" s="2">
        <v>34.0</v>
      </c>
      <c r="B39">
        <f t="shared" si="1"/>
        <v>0.01218017846</v>
      </c>
    </row>
    <row r="40">
      <c r="A40" s="2">
        <v>35.0</v>
      </c>
      <c r="B40">
        <f t="shared" si="1"/>
        <v>0.01102016147</v>
      </c>
    </row>
    <row r="41">
      <c r="A41" s="2">
        <v>36.0</v>
      </c>
      <c r="B41">
        <f t="shared" si="1"/>
        <v>0.009948756881</v>
      </c>
    </row>
    <row r="42">
      <c r="A42" s="2">
        <v>37.0</v>
      </c>
      <c r="B42">
        <f t="shared" si="1"/>
        <v>0.008962844037</v>
      </c>
    </row>
    <row r="43">
      <c r="A43" s="2">
        <v>38.0</v>
      </c>
      <c r="B43">
        <f t="shared" si="1"/>
        <v>0.008058697489</v>
      </c>
    </row>
    <row r="44">
      <c r="A44" s="2">
        <v>39.0</v>
      </c>
      <c r="B44">
        <f t="shared" si="1"/>
        <v>0.007232164413</v>
      </c>
    </row>
    <row r="45">
      <c r="A45" s="2">
        <v>40.0</v>
      </c>
      <c r="B45">
        <f t="shared" si="1"/>
        <v>0.006478813954</v>
      </c>
    </row>
  </sheetData>
  <drawing r:id="rId1"/>
</worksheet>
</file>