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Station\academics\SYS601\scripts\"/>
    </mc:Choice>
  </mc:AlternateContent>
  <bookViews>
    <workbookView xWindow="0" yWindow="0" windowWidth="16200" windowHeight="25020" activeTab="2"/>
  </bookViews>
  <sheets>
    <sheet name="cars" sheetId="1" r:id="rId1"/>
    <sheet name="2.5(a)" sheetId="4" r:id="rId2"/>
    <sheet name="2.5(c)" sheetId="6" r:id="rId3"/>
  </sheets>
  <calcPr calcId="0"/>
</workbook>
</file>

<file path=xl/calcChain.xml><?xml version="1.0" encoding="utf-8"?>
<calcChain xmlns="http://schemas.openxmlformats.org/spreadsheetml/2006/main">
  <c r="D5" i="4" l="1"/>
  <c r="E4" i="6"/>
  <c r="D4" i="4"/>
  <c r="E3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<sst xmlns="http://schemas.openxmlformats.org/spreadsheetml/2006/main" count="70" uniqueCount="35">
  <si>
    <t>speed</t>
  </si>
  <si>
    <t>dist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</si>
  <si>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</si>
  <si>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</si>
  <si>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</si>
  <si>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</si>
  <si>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</si>
  <si>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</si>
  <si>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</si>
  <si>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</si>
  <si>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</si>
  <si>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</si>
  <si>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</si>
  <si>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</si>
  <si>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</si>
  <si>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</si>
  <si>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</si>
  <si>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</si>
  <si>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</si>
  <si>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</si>
  <si>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</si>
  <si>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</si>
  <si>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</si>
  <si>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</si>
  <si>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</si>
  <si>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</si>
  <si>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</si>
  <si>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</si>
  <si>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</si>
  <si>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</si>
  <si>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</si>
  <si>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dist</t>
  </si>
  <si>
    <t>ln speed</t>
  </si>
  <si>
    <t>ln dist</t>
  </si>
  <si>
    <t>Predicted ln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</si>
</sst>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cars!$C$1</c:f>
              <c:strCache>
                <c:ptCount val="1"/>
                <c:pt idx="0">
                  <c:v>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749496937882767"/>
                  <c:y val="-0.36020377661125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cars!$C$2:$C$51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34016"/>
        <c:axId val="321633624"/>
      </c:scatterChart>
      <c:valAx>
        <c:axId val="3216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3624"/>
        <c:crosses val="autoZero"/>
        <c:crossBetween val="midCat"/>
      </c:valAx>
      <c:valAx>
        <c:axId val="3216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cars!$F$1</c:f>
              <c:strCache>
                <c:ptCount val="1"/>
                <c:pt idx="0">
                  <c:v>ln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cars!$E$2:$E$51</c:f>
              <c:numCache>
                <c:formatCode>General</c:formatCode>
                <c:ptCount val="50"/>
                <c:pt idx="0">
                  <c:v>1.3862943611198906</c:v>
                </c:pt>
                <c:pt idx="1">
                  <c:v>1.3862943611198906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2.0794415416798357</c:v>
                </c:pt>
                <c:pt idx="5">
                  <c:v>2.1972245773362196</c:v>
                </c:pt>
                <c:pt idx="6">
                  <c:v>2.3025850929940459</c:v>
                </c:pt>
                <c:pt idx="7">
                  <c:v>2.3025850929940459</c:v>
                </c:pt>
                <c:pt idx="8">
                  <c:v>2.3025850929940459</c:v>
                </c:pt>
                <c:pt idx="9">
                  <c:v>2.3978952727983707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2.4849066497880004</c:v>
                </c:pt>
                <c:pt idx="13">
                  <c:v>2.4849066497880004</c:v>
                </c:pt>
                <c:pt idx="14">
                  <c:v>2.4849066497880004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2.5649493574615367</c:v>
                </c:pt>
                <c:pt idx="18">
                  <c:v>2.5649493574615367</c:v>
                </c:pt>
                <c:pt idx="19">
                  <c:v>2.6390573296152584</c:v>
                </c:pt>
                <c:pt idx="20">
                  <c:v>2.6390573296152584</c:v>
                </c:pt>
                <c:pt idx="21">
                  <c:v>2.6390573296152584</c:v>
                </c:pt>
                <c:pt idx="22">
                  <c:v>2.6390573296152584</c:v>
                </c:pt>
                <c:pt idx="23">
                  <c:v>2.7080502011022101</c:v>
                </c:pt>
                <c:pt idx="24">
                  <c:v>2.7080502011022101</c:v>
                </c:pt>
                <c:pt idx="25">
                  <c:v>2.7080502011022101</c:v>
                </c:pt>
                <c:pt idx="26">
                  <c:v>2.7725887222397811</c:v>
                </c:pt>
                <c:pt idx="27">
                  <c:v>2.7725887222397811</c:v>
                </c:pt>
                <c:pt idx="28">
                  <c:v>2.8332133440562162</c:v>
                </c:pt>
                <c:pt idx="29">
                  <c:v>2.8332133440562162</c:v>
                </c:pt>
                <c:pt idx="30">
                  <c:v>2.8332133440562162</c:v>
                </c:pt>
                <c:pt idx="31">
                  <c:v>2.8903717578961645</c:v>
                </c:pt>
                <c:pt idx="32">
                  <c:v>2.8903717578961645</c:v>
                </c:pt>
                <c:pt idx="33">
                  <c:v>2.8903717578961645</c:v>
                </c:pt>
                <c:pt idx="34">
                  <c:v>2.8903717578961645</c:v>
                </c:pt>
                <c:pt idx="35">
                  <c:v>2.9444389791664403</c:v>
                </c:pt>
                <c:pt idx="36">
                  <c:v>2.9444389791664403</c:v>
                </c:pt>
                <c:pt idx="37">
                  <c:v>2.9444389791664403</c:v>
                </c:pt>
                <c:pt idx="38">
                  <c:v>2.9957322735539909</c:v>
                </c:pt>
                <c:pt idx="39">
                  <c:v>2.9957322735539909</c:v>
                </c:pt>
                <c:pt idx="40">
                  <c:v>2.9957322735539909</c:v>
                </c:pt>
                <c:pt idx="41">
                  <c:v>2.9957322735539909</c:v>
                </c:pt>
                <c:pt idx="42">
                  <c:v>2.9957322735539909</c:v>
                </c:pt>
                <c:pt idx="43">
                  <c:v>3.0910424533583161</c:v>
                </c:pt>
                <c:pt idx="44">
                  <c:v>3.1354942159291497</c:v>
                </c:pt>
                <c:pt idx="45">
                  <c:v>3.1780538303479458</c:v>
                </c:pt>
                <c:pt idx="46">
                  <c:v>3.1780538303479458</c:v>
                </c:pt>
                <c:pt idx="47">
                  <c:v>3.1780538303479458</c:v>
                </c:pt>
                <c:pt idx="48">
                  <c:v>3.1780538303479458</c:v>
                </c:pt>
                <c:pt idx="49">
                  <c:v>3.2188758248682006</c:v>
                </c:pt>
              </c:numCache>
            </c:numRef>
          </c:xVal>
          <c:yVal>
            <c:numRef>
              <c:f>cars!$F$2:$F$51</c:f>
              <c:numCache>
                <c:formatCode>General</c:formatCode>
                <c:ptCount val="50"/>
                <c:pt idx="0">
                  <c:v>0.69314718055994529</c:v>
                </c:pt>
                <c:pt idx="1">
                  <c:v>2.3025850929940459</c:v>
                </c:pt>
                <c:pt idx="2">
                  <c:v>1.3862943611198906</c:v>
                </c:pt>
                <c:pt idx="3">
                  <c:v>3.0910424533583161</c:v>
                </c:pt>
                <c:pt idx="4">
                  <c:v>2.7725887222397811</c:v>
                </c:pt>
                <c:pt idx="5">
                  <c:v>2.3025850929940459</c:v>
                </c:pt>
                <c:pt idx="6">
                  <c:v>2.8903717578961645</c:v>
                </c:pt>
                <c:pt idx="7">
                  <c:v>3.2580965380214821</c:v>
                </c:pt>
                <c:pt idx="8">
                  <c:v>3.5263605246161616</c:v>
                </c:pt>
                <c:pt idx="9">
                  <c:v>2.8332133440562162</c:v>
                </c:pt>
                <c:pt idx="10">
                  <c:v>3.3322045101752038</c:v>
                </c:pt>
                <c:pt idx="11">
                  <c:v>2.6390573296152584</c:v>
                </c:pt>
                <c:pt idx="12">
                  <c:v>2.9957322735539909</c:v>
                </c:pt>
                <c:pt idx="13">
                  <c:v>3.1780538303479458</c:v>
                </c:pt>
                <c:pt idx="14">
                  <c:v>3.3322045101752038</c:v>
                </c:pt>
                <c:pt idx="15">
                  <c:v>3.2580965380214821</c:v>
                </c:pt>
                <c:pt idx="16">
                  <c:v>3.5263605246161616</c:v>
                </c:pt>
                <c:pt idx="17">
                  <c:v>3.5263605246161616</c:v>
                </c:pt>
                <c:pt idx="18">
                  <c:v>3.8286413964890951</c:v>
                </c:pt>
                <c:pt idx="19">
                  <c:v>3.2580965380214821</c:v>
                </c:pt>
                <c:pt idx="20">
                  <c:v>3.5835189384561099</c:v>
                </c:pt>
                <c:pt idx="21">
                  <c:v>4.0943445622221004</c:v>
                </c:pt>
                <c:pt idx="22">
                  <c:v>4.3820266346738812</c:v>
                </c:pt>
                <c:pt idx="23">
                  <c:v>2.9957322735539909</c:v>
                </c:pt>
                <c:pt idx="24">
                  <c:v>3.2580965380214821</c:v>
                </c:pt>
                <c:pt idx="25">
                  <c:v>3.9889840465642745</c:v>
                </c:pt>
                <c:pt idx="26">
                  <c:v>3.4657359027997265</c:v>
                </c:pt>
                <c:pt idx="27">
                  <c:v>3.6888794541139363</c:v>
                </c:pt>
                <c:pt idx="28">
                  <c:v>3.4657359027997265</c:v>
                </c:pt>
                <c:pt idx="29">
                  <c:v>3.6888794541139363</c:v>
                </c:pt>
                <c:pt idx="30">
                  <c:v>3.912023005428146</c:v>
                </c:pt>
                <c:pt idx="31">
                  <c:v>3.7376696182833684</c:v>
                </c:pt>
                <c:pt idx="32">
                  <c:v>4.0253516907351496</c:v>
                </c:pt>
                <c:pt idx="33">
                  <c:v>4.3307333402863311</c:v>
                </c:pt>
                <c:pt idx="34">
                  <c:v>4.4308167988433134</c:v>
                </c:pt>
                <c:pt idx="35">
                  <c:v>3.5835189384561099</c:v>
                </c:pt>
                <c:pt idx="36">
                  <c:v>3.8286413964890951</c:v>
                </c:pt>
                <c:pt idx="37">
                  <c:v>4.219507705176107</c:v>
                </c:pt>
                <c:pt idx="38">
                  <c:v>3.4657359027997265</c:v>
                </c:pt>
                <c:pt idx="39">
                  <c:v>3.8712010109078911</c:v>
                </c:pt>
                <c:pt idx="40">
                  <c:v>3.9512437185814275</c:v>
                </c:pt>
                <c:pt idx="41">
                  <c:v>4.0253516907351496</c:v>
                </c:pt>
                <c:pt idx="42">
                  <c:v>4.1588830833596715</c:v>
                </c:pt>
                <c:pt idx="43">
                  <c:v>4.1896547420264252</c:v>
                </c:pt>
                <c:pt idx="44">
                  <c:v>3.9889840465642745</c:v>
                </c:pt>
                <c:pt idx="45">
                  <c:v>4.2484952420493594</c:v>
                </c:pt>
                <c:pt idx="46">
                  <c:v>4.5217885770490405</c:v>
                </c:pt>
                <c:pt idx="47">
                  <c:v>4.5325994931532563</c:v>
                </c:pt>
                <c:pt idx="48">
                  <c:v>4.7874917427820458</c:v>
                </c:pt>
                <c:pt idx="49">
                  <c:v>4.4426512564903167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39896"/>
        <c:axId val="321644600"/>
      </c:scatterChart>
      <c:valAx>
        <c:axId val="3216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44600"/>
        <c:crosses val="autoZero"/>
        <c:crossBetween val="midCat"/>
      </c:valAx>
      <c:valAx>
        <c:axId val="3216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'2.5(a)'!$C$25:$C$74</c:f>
              <c:numCache>
                <c:formatCode>General</c:formatCode>
                <c:ptCount val="50"/>
                <c:pt idx="0">
                  <c:v>3.8494598540145972</c:v>
                </c:pt>
                <c:pt idx="1">
                  <c:v>11.849459854014597</c:v>
                </c:pt>
                <c:pt idx="2">
                  <c:v>-5.9477664233576633</c:v>
                </c:pt>
                <c:pt idx="3">
                  <c:v>12.052233576642337</c:v>
                </c:pt>
                <c:pt idx="4">
                  <c:v>2.1198248175182499</c:v>
                </c:pt>
                <c:pt idx="5">
                  <c:v>-7.8125839416058369</c:v>
                </c:pt>
                <c:pt idx="6">
                  <c:v>-3.7449927007299237</c:v>
                </c:pt>
                <c:pt idx="7">
                  <c:v>4.2550072992700763</c:v>
                </c:pt>
                <c:pt idx="8">
                  <c:v>12.255007299270076</c:v>
                </c:pt>
                <c:pt idx="9">
                  <c:v>-8.6774014598540106</c:v>
                </c:pt>
                <c:pt idx="10">
                  <c:v>2.3225985401459894</c:v>
                </c:pt>
                <c:pt idx="11">
                  <c:v>-15.609810218978097</c:v>
                </c:pt>
                <c:pt idx="12">
                  <c:v>-9.6098102189780974</c:v>
                </c:pt>
                <c:pt idx="13">
                  <c:v>-5.6098102189780974</c:v>
                </c:pt>
                <c:pt idx="14">
                  <c:v>-1.6098102189780974</c:v>
                </c:pt>
                <c:pt idx="15">
                  <c:v>-7.5422189781021842</c:v>
                </c:pt>
                <c:pt idx="16">
                  <c:v>0.45778102189781578</c:v>
                </c:pt>
                <c:pt idx="17">
                  <c:v>0.45778102189781578</c:v>
                </c:pt>
                <c:pt idx="18">
                  <c:v>12.457781021897816</c:v>
                </c:pt>
                <c:pt idx="19">
                  <c:v>-11.474627737226271</c:v>
                </c:pt>
                <c:pt idx="20">
                  <c:v>-1.4746277372262711</c:v>
                </c:pt>
                <c:pt idx="21">
                  <c:v>22.525372262773729</c:v>
                </c:pt>
                <c:pt idx="22">
                  <c:v>42.525372262773729</c:v>
                </c:pt>
                <c:pt idx="23">
                  <c:v>-21.407036496350358</c:v>
                </c:pt>
                <c:pt idx="24">
                  <c:v>-15.407036496350358</c:v>
                </c:pt>
                <c:pt idx="25">
                  <c:v>12.592963503649642</c:v>
                </c:pt>
                <c:pt idx="26">
                  <c:v>-13.339445255474445</c:v>
                </c:pt>
                <c:pt idx="27">
                  <c:v>-5.3394452554744447</c:v>
                </c:pt>
                <c:pt idx="28">
                  <c:v>-17.271854014598532</c:v>
                </c:pt>
                <c:pt idx="29">
                  <c:v>-9.2718540145985315</c:v>
                </c:pt>
                <c:pt idx="30">
                  <c:v>0.72814598540146847</c:v>
                </c:pt>
                <c:pt idx="31">
                  <c:v>-11.204262773722618</c:v>
                </c:pt>
                <c:pt idx="32">
                  <c:v>2.7957372262773816</c:v>
                </c:pt>
                <c:pt idx="33">
                  <c:v>22.795737226277382</c:v>
                </c:pt>
                <c:pt idx="34">
                  <c:v>30.795737226277382</c:v>
                </c:pt>
                <c:pt idx="35">
                  <c:v>-21.136671532846705</c:v>
                </c:pt>
                <c:pt idx="36">
                  <c:v>-11.136671532846705</c:v>
                </c:pt>
                <c:pt idx="37">
                  <c:v>10.863328467153295</c:v>
                </c:pt>
                <c:pt idx="38">
                  <c:v>-29.069080291970792</c:v>
                </c:pt>
                <c:pt idx="39">
                  <c:v>-13.069080291970792</c:v>
                </c:pt>
                <c:pt idx="40">
                  <c:v>-9.069080291970792</c:v>
                </c:pt>
                <c:pt idx="41">
                  <c:v>-5.069080291970792</c:v>
                </c:pt>
                <c:pt idx="42">
                  <c:v>2.930919708029208</c:v>
                </c:pt>
                <c:pt idx="43">
                  <c:v>-2.9338978102189657</c:v>
                </c:pt>
                <c:pt idx="44">
                  <c:v>-18.866306569343053</c:v>
                </c:pt>
                <c:pt idx="45">
                  <c:v>-6.7987153284671393</c:v>
                </c:pt>
                <c:pt idx="46">
                  <c:v>15.201284671532861</c:v>
                </c:pt>
                <c:pt idx="47">
                  <c:v>16.201284671532861</c:v>
                </c:pt>
                <c:pt idx="48">
                  <c:v>43.201284671532861</c:v>
                </c:pt>
                <c:pt idx="49">
                  <c:v>4.2688759124087738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27680"/>
        <c:axId val="327030424"/>
      </c:scatterChart>
      <c:valAx>
        <c:axId val="3270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030424"/>
        <c:crosses val="autoZero"/>
        <c:crossBetween val="midCat"/>
      </c:valAx>
      <c:valAx>
        <c:axId val="32703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02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'2.5(a)'!$E$25:$E$74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'2.5(a)'!$F$25:$F$74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40</c:v>
                </c:pt>
                <c:pt idx="27">
                  <c:v>40</c:v>
                </c:pt>
                <c:pt idx="28">
                  <c:v>42</c:v>
                </c:pt>
                <c:pt idx="29">
                  <c:v>46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54</c:v>
                </c:pt>
                <c:pt idx="36">
                  <c:v>56</c:v>
                </c:pt>
                <c:pt idx="37">
                  <c:v>56</c:v>
                </c:pt>
                <c:pt idx="38">
                  <c:v>60</c:v>
                </c:pt>
                <c:pt idx="39">
                  <c:v>64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76</c:v>
                </c:pt>
                <c:pt idx="44">
                  <c:v>80</c:v>
                </c:pt>
                <c:pt idx="45">
                  <c:v>84</c:v>
                </c:pt>
                <c:pt idx="46">
                  <c:v>85</c:v>
                </c:pt>
                <c:pt idx="47">
                  <c:v>92</c:v>
                </c:pt>
                <c:pt idx="48">
                  <c:v>93</c:v>
                </c:pt>
                <c:pt idx="49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31600"/>
        <c:axId val="327032776"/>
      </c:scatterChart>
      <c:valAx>
        <c:axId val="3270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032776"/>
        <c:crosses val="autoZero"/>
        <c:crossBetween val="midCat"/>
      </c:valAx>
      <c:valAx>
        <c:axId val="32703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03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 speed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cars!$E$2:$E$51</c:f>
              <c:numCache>
                <c:formatCode>General</c:formatCode>
                <c:ptCount val="50"/>
                <c:pt idx="0">
                  <c:v>1.3862943611198906</c:v>
                </c:pt>
                <c:pt idx="1">
                  <c:v>1.3862943611198906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2.0794415416798357</c:v>
                </c:pt>
                <c:pt idx="5">
                  <c:v>2.1972245773362196</c:v>
                </c:pt>
                <c:pt idx="6">
                  <c:v>2.3025850929940459</c:v>
                </c:pt>
                <c:pt idx="7">
                  <c:v>2.3025850929940459</c:v>
                </c:pt>
                <c:pt idx="8">
                  <c:v>2.3025850929940459</c:v>
                </c:pt>
                <c:pt idx="9">
                  <c:v>2.3978952727983707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2.4849066497880004</c:v>
                </c:pt>
                <c:pt idx="13">
                  <c:v>2.4849066497880004</c:v>
                </c:pt>
                <c:pt idx="14">
                  <c:v>2.4849066497880004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2.5649493574615367</c:v>
                </c:pt>
                <c:pt idx="18">
                  <c:v>2.5649493574615367</c:v>
                </c:pt>
                <c:pt idx="19">
                  <c:v>2.6390573296152584</c:v>
                </c:pt>
                <c:pt idx="20">
                  <c:v>2.6390573296152584</c:v>
                </c:pt>
                <c:pt idx="21">
                  <c:v>2.6390573296152584</c:v>
                </c:pt>
                <c:pt idx="22">
                  <c:v>2.6390573296152584</c:v>
                </c:pt>
                <c:pt idx="23">
                  <c:v>2.7080502011022101</c:v>
                </c:pt>
                <c:pt idx="24">
                  <c:v>2.7080502011022101</c:v>
                </c:pt>
                <c:pt idx="25">
                  <c:v>2.7080502011022101</c:v>
                </c:pt>
                <c:pt idx="26">
                  <c:v>2.7725887222397811</c:v>
                </c:pt>
                <c:pt idx="27">
                  <c:v>2.7725887222397811</c:v>
                </c:pt>
                <c:pt idx="28">
                  <c:v>2.8332133440562162</c:v>
                </c:pt>
                <c:pt idx="29">
                  <c:v>2.8332133440562162</c:v>
                </c:pt>
                <c:pt idx="30">
                  <c:v>2.8332133440562162</c:v>
                </c:pt>
                <c:pt idx="31">
                  <c:v>2.8903717578961645</c:v>
                </c:pt>
                <c:pt idx="32">
                  <c:v>2.8903717578961645</c:v>
                </c:pt>
                <c:pt idx="33">
                  <c:v>2.8903717578961645</c:v>
                </c:pt>
                <c:pt idx="34">
                  <c:v>2.8903717578961645</c:v>
                </c:pt>
                <c:pt idx="35">
                  <c:v>2.9444389791664403</c:v>
                </c:pt>
                <c:pt idx="36">
                  <c:v>2.9444389791664403</c:v>
                </c:pt>
                <c:pt idx="37">
                  <c:v>2.9444389791664403</c:v>
                </c:pt>
                <c:pt idx="38">
                  <c:v>2.9957322735539909</c:v>
                </c:pt>
                <c:pt idx="39">
                  <c:v>2.9957322735539909</c:v>
                </c:pt>
                <c:pt idx="40">
                  <c:v>2.9957322735539909</c:v>
                </c:pt>
                <c:pt idx="41">
                  <c:v>2.9957322735539909</c:v>
                </c:pt>
                <c:pt idx="42">
                  <c:v>2.9957322735539909</c:v>
                </c:pt>
                <c:pt idx="43">
                  <c:v>3.0910424533583161</c:v>
                </c:pt>
                <c:pt idx="44">
                  <c:v>3.1354942159291497</c:v>
                </c:pt>
                <c:pt idx="45">
                  <c:v>3.1780538303479458</c:v>
                </c:pt>
                <c:pt idx="46">
                  <c:v>3.1780538303479458</c:v>
                </c:pt>
                <c:pt idx="47">
                  <c:v>3.1780538303479458</c:v>
                </c:pt>
                <c:pt idx="48">
                  <c:v>3.1780538303479458</c:v>
                </c:pt>
                <c:pt idx="49">
                  <c:v>3.2188758248682006</c:v>
                </c:pt>
              </c:numCache>
            </c:numRef>
          </c:xVal>
          <c:yVal>
            <c:numRef>
              <c:f>'2.5(c)'!$C$25:$C$74</c:f>
              <c:numCache>
                <c:formatCode>General</c:formatCode>
                <c:ptCount val="50"/>
                <c:pt idx="0">
                  <c:v>-0.79856996326463447</c:v>
                </c:pt>
                <c:pt idx="1">
                  <c:v>0.81086794916946614</c:v>
                </c:pt>
                <c:pt idx="2">
                  <c:v>-1.0021462002776851</c:v>
                </c:pt>
                <c:pt idx="3">
                  <c:v>0.70260189196074041</c:v>
                </c:pt>
                <c:pt idx="4">
                  <c:v>0.17017863151691603</c:v>
                </c:pt>
                <c:pt idx="5">
                  <c:v>-0.48855949833247747</c:v>
                </c:pt>
                <c:pt idx="6">
                  <c:v>-6.9601597226496725E-2</c:v>
                </c:pt>
                <c:pt idx="7">
                  <c:v>0.29812318289882089</c:v>
                </c:pt>
                <c:pt idx="8">
                  <c:v>0.56638716949350032</c:v>
                </c:pt>
                <c:pt idx="9">
                  <c:v>-0.27948420506915861</c:v>
                </c:pt>
                <c:pt idx="10">
                  <c:v>0.21950696104982903</c:v>
                </c:pt>
                <c:pt idx="11">
                  <c:v>-0.61306648485857895</c:v>
                </c:pt>
                <c:pt idx="12">
                  <c:v>-0.25639154091984651</c:v>
                </c:pt>
                <c:pt idx="13">
                  <c:v>-7.4069984125891608E-2</c:v>
                </c:pt>
                <c:pt idx="14">
                  <c:v>8.0080695701366444E-2</c:v>
                </c:pt>
                <c:pt idx="15">
                  <c:v>-0.12228700736811815</c:v>
                </c:pt>
                <c:pt idx="16">
                  <c:v>0.14597697922656128</c:v>
                </c:pt>
                <c:pt idx="17">
                  <c:v>0.14597697922656128</c:v>
                </c:pt>
                <c:pt idx="18">
                  <c:v>0.44825785109949479</c:v>
                </c:pt>
                <c:pt idx="19">
                  <c:v>-0.24103697027437976</c:v>
                </c:pt>
                <c:pt idx="20">
                  <c:v>8.4385430160248021E-2</c:v>
                </c:pt>
                <c:pt idx="21">
                  <c:v>0.59521105392623852</c:v>
                </c:pt>
                <c:pt idx="22">
                  <c:v>0.88289312637801931</c:v>
                </c:pt>
                <c:pt idx="23">
                  <c:v>-0.61395480531964219</c:v>
                </c:pt>
                <c:pt idx="24">
                  <c:v>-0.35159054085215091</c:v>
                </c:pt>
                <c:pt idx="25">
                  <c:v>0.37929696769064147</c:v>
                </c:pt>
                <c:pt idx="26">
                  <c:v>-0.24736713482142525</c:v>
                </c:pt>
                <c:pt idx="27">
                  <c:v>-2.422358350721554E-2</c:v>
                </c:pt>
                <c:pt idx="28">
                  <c:v>-0.3445114957138613</c:v>
                </c:pt>
                <c:pt idx="29">
                  <c:v>-0.12136794439965159</c:v>
                </c:pt>
                <c:pt idx="30">
                  <c:v>0.10177560691455811</c:v>
                </c:pt>
                <c:pt idx="31">
                  <c:v>-0.16416791994143987</c:v>
                </c:pt>
                <c:pt idx="32">
                  <c:v>0.12351415251034137</c:v>
                </c:pt>
                <c:pt idx="33">
                  <c:v>0.42889580206152278</c:v>
                </c:pt>
                <c:pt idx="34">
                  <c:v>0.52897926061850509</c:v>
                </c:pt>
                <c:pt idx="35">
                  <c:v>-0.4049554396888615</c:v>
                </c:pt>
                <c:pt idx="36">
                  <c:v>-0.15983298165587634</c:v>
                </c:pt>
                <c:pt idx="37">
                  <c:v>0.23103332703113555</c:v>
                </c:pt>
                <c:pt idx="38">
                  <c:v>-0.60493039922122049</c:v>
                </c:pt>
                <c:pt idx="39">
                  <c:v>-0.19946529111305589</c:v>
                </c:pt>
                <c:pt idx="40">
                  <c:v>-0.1194225834395195</c:v>
                </c:pt>
                <c:pt idx="41">
                  <c:v>-4.531461128579739E-2</c:v>
                </c:pt>
                <c:pt idx="42">
                  <c:v>8.8216781338724459E-2</c:v>
                </c:pt>
                <c:pt idx="43">
                  <c:v>-3.3735753997236273E-2</c:v>
                </c:pt>
                <c:pt idx="44">
                  <c:v>-0.30563556291367178</c:v>
                </c:pt>
                <c:pt idx="45">
                  <c:v>-0.1143215193227638</c:v>
                </c:pt>
                <c:pt idx="46">
                  <c:v>0.15897181567691732</c:v>
                </c:pt>
                <c:pt idx="47">
                  <c:v>0.16978273178113312</c:v>
                </c:pt>
                <c:pt idx="48">
                  <c:v>0.42467498140992266</c:v>
                </c:pt>
                <c:pt idx="49">
                  <c:v>1.4421690069574389E-2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44944"/>
        <c:axId val="277608840"/>
      </c:scatterChart>
      <c:valAx>
        <c:axId val="3291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608840"/>
        <c:crosses val="autoZero"/>
        <c:crossBetween val="midCat"/>
      </c:valAx>
      <c:valAx>
        <c:axId val="277608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4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'2.5(c)'!$E$25:$E$74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'2.5(c)'!$F$25:$F$74</c:f>
              <c:numCache>
                <c:formatCode>General</c:formatCode>
                <c:ptCount val="50"/>
                <c:pt idx="0">
                  <c:v>0.69314718055994529</c:v>
                </c:pt>
                <c:pt idx="1">
                  <c:v>1.3862943611198906</c:v>
                </c:pt>
                <c:pt idx="2">
                  <c:v>2.3025850929940459</c:v>
                </c:pt>
                <c:pt idx="3">
                  <c:v>2.3025850929940459</c:v>
                </c:pt>
                <c:pt idx="4">
                  <c:v>2.6390573296152584</c:v>
                </c:pt>
                <c:pt idx="5">
                  <c:v>2.7725887222397811</c:v>
                </c:pt>
                <c:pt idx="6">
                  <c:v>2.8332133440562162</c:v>
                </c:pt>
                <c:pt idx="7">
                  <c:v>2.8903717578961645</c:v>
                </c:pt>
                <c:pt idx="8">
                  <c:v>2.9957322735539909</c:v>
                </c:pt>
                <c:pt idx="9">
                  <c:v>2.9957322735539909</c:v>
                </c:pt>
                <c:pt idx="10">
                  <c:v>3.0910424533583161</c:v>
                </c:pt>
                <c:pt idx="11">
                  <c:v>3.1780538303479458</c:v>
                </c:pt>
                <c:pt idx="12">
                  <c:v>3.2580965380214821</c:v>
                </c:pt>
                <c:pt idx="13">
                  <c:v>3.2580965380214821</c:v>
                </c:pt>
                <c:pt idx="14">
                  <c:v>3.2580965380214821</c:v>
                </c:pt>
                <c:pt idx="15">
                  <c:v>3.2580965380214821</c:v>
                </c:pt>
                <c:pt idx="16">
                  <c:v>3.3322045101752038</c:v>
                </c:pt>
                <c:pt idx="17">
                  <c:v>3.3322045101752038</c:v>
                </c:pt>
                <c:pt idx="18">
                  <c:v>3.4657359027997265</c:v>
                </c:pt>
                <c:pt idx="19">
                  <c:v>3.4657359027997265</c:v>
                </c:pt>
                <c:pt idx="20">
                  <c:v>3.4657359027997265</c:v>
                </c:pt>
                <c:pt idx="21">
                  <c:v>3.5263605246161616</c:v>
                </c:pt>
                <c:pt idx="22">
                  <c:v>3.5263605246161616</c:v>
                </c:pt>
                <c:pt idx="23">
                  <c:v>3.5263605246161616</c:v>
                </c:pt>
                <c:pt idx="24">
                  <c:v>3.5835189384561099</c:v>
                </c:pt>
                <c:pt idx="25">
                  <c:v>3.5835189384561099</c:v>
                </c:pt>
                <c:pt idx="26">
                  <c:v>3.6888794541139363</c:v>
                </c:pt>
                <c:pt idx="27">
                  <c:v>3.6888794541139363</c:v>
                </c:pt>
                <c:pt idx="28">
                  <c:v>3.7376696182833684</c:v>
                </c:pt>
                <c:pt idx="29">
                  <c:v>3.8286413964890951</c:v>
                </c:pt>
                <c:pt idx="30">
                  <c:v>3.8286413964890951</c:v>
                </c:pt>
                <c:pt idx="31">
                  <c:v>3.8712010109078911</c:v>
                </c:pt>
                <c:pt idx="32">
                  <c:v>3.912023005428146</c:v>
                </c:pt>
                <c:pt idx="33">
                  <c:v>3.9512437185814275</c:v>
                </c:pt>
                <c:pt idx="34">
                  <c:v>3.9889840465642745</c:v>
                </c:pt>
                <c:pt idx="35">
                  <c:v>3.9889840465642745</c:v>
                </c:pt>
                <c:pt idx="36">
                  <c:v>4.0253516907351496</c:v>
                </c:pt>
                <c:pt idx="37">
                  <c:v>4.0253516907351496</c:v>
                </c:pt>
                <c:pt idx="38">
                  <c:v>4.0943445622221004</c:v>
                </c:pt>
                <c:pt idx="39">
                  <c:v>4.1588830833596715</c:v>
                </c:pt>
                <c:pt idx="40">
                  <c:v>4.1896547420264252</c:v>
                </c:pt>
                <c:pt idx="41">
                  <c:v>4.219507705176107</c:v>
                </c:pt>
                <c:pt idx="42">
                  <c:v>4.2484952420493594</c:v>
                </c:pt>
                <c:pt idx="43">
                  <c:v>4.3307333402863311</c:v>
                </c:pt>
                <c:pt idx="44">
                  <c:v>4.3820266346738812</c:v>
                </c:pt>
                <c:pt idx="45">
                  <c:v>4.4308167988433134</c:v>
                </c:pt>
                <c:pt idx="46">
                  <c:v>4.4426512564903167</c:v>
                </c:pt>
                <c:pt idx="47">
                  <c:v>4.5217885770490405</c:v>
                </c:pt>
                <c:pt idx="48">
                  <c:v>4.5325994931532563</c:v>
                </c:pt>
                <c:pt idx="49">
                  <c:v>4.7874917427820458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44552"/>
        <c:axId val="277602176"/>
      </c:scatterChart>
      <c:valAx>
        <c:axId val="3291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602176"/>
        <c:crosses val="autoZero"/>
        <c:crossBetween val="midCat"/>
      </c:valAx>
      <c:valAx>
        <c:axId val="2776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dist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4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52</xdr:row>
      <xdr:rowOff>38100</xdr:rowOff>
    </xdr:from>
    <xdr:to>
      <xdr:col>10</xdr:col>
      <xdr:colOff>161925</xdr:colOff>
      <xdr:row>66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</xdr:row>
      <xdr:rowOff>66675</xdr:rowOff>
    </xdr:from>
    <xdr:to>
      <xdr:col>15</xdr:col>
      <xdr:colOff>57150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19</xdr:row>
      <xdr:rowOff>104774</xdr:rowOff>
    </xdr:from>
    <xdr:to>
      <xdr:col>15</xdr:col>
      <xdr:colOff>276225</xdr:colOff>
      <xdr:row>41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161925</xdr:rowOff>
    </xdr:from>
    <xdr:to>
      <xdr:col>15</xdr:col>
      <xdr:colOff>285750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21</xdr:row>
      <xdr:rowOff>19050</xdr:rowOff>
    </xdr:from>
    <xdr:to>
      <xdr:col>15</xdr:col>
      <xdr:colOff>219075</xdr:colOff>
      <xdr:row>44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:E5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E1" t="s">
        <v>32</v>
      </c>
      <c r="F1" t="s">
        <v>33</v>
      </c>
    </row>
    <row r="2" spans="1:6" x14ac:dyDescent="0.25">
      <c r="A2">
        <v>1</v>
      </c>
      <c r="B2">
        <v>4</v>
      </c>
      <c r="C2">
        <v>2</v>
      </c>
      <c r="E2">
        <f>LN(B2)</f>
        <v>1.3862943611198906</v>
      </c>
      <c r="F2">
        <f>LN(C2)</f>
        <v>0.69314718055994529</v>
      </c>
    </row>
    <row r="3" spans="1:6" x14ac:dyDescent="0.25">
      <c r="A3">
        <v>2</v>
      </c>
      <c r="B3">
        <v>4</v>
      </c>
      <c r="C3">
        <v>10</v>
      </c>
      <c r="E3">
        <f t="shared" ref="E3:E51" si="0">LN(B3)</f>
        <v>1.3862943611198906</v>
      </c>
      <c r="F3">
        <f t="shared" ref="F3:F51" si="1">LN(C3)</f>
        <v>2.3025850929940459</v>
      </c>
    </row>
    <row r="4" spans="1:6" x14ac:dyDescent="0.25">
      <c r="A4">
        <v>3</v>
      </c>
      <c r="B4">
        <v>7</v>
      </c>
      <c r="C4">
        <v>4</v>
      </c>
      <c r="E4">
        <f t="shared" si="0"/>
        <v>1.9459101490553132</v>
      </c>
      <c r="F4">
        <f t="shared" si="1"/>
        <v>1.3862943611198906</v>
      </c>
    </row>
    <row r="5" spans="1:6" x14ac:dyDescent="0.25">
      <c r="A5">
        <v>4</v>
      </c>
      <c r="B5">
        <v>7</v>
      </c>
      <c r="C5">
        <v>22</v>
      </c>
      <c r="E5">
        <f t="shared" si="0"/>
        <v>1.9459101490553132</v>
      </c>
      <c r="F5">
        <f t="shared" si="1"/>
        <v>3.0910424533583161</v>
      </c>
    </row>
    <row r="6" spans="1:6" x14ac:dyDescent="0.25">
      <c r="A6">
        <v>5</v>
      </c>
      <c r="B6">
        <v>8</v>
      </c>
      <c r="C6">
        <v>16</v>
      </c>
      <c r="E6">
        <f t="shared" si="0"/>
        <v>2.0794415416798357</v>
      </c>
      <c r="F6">
        <f t="shared" si="1"/>
        <v>2.7725887222397811</v>
      </c>
    </row>
    <row r="7" spans="1:6" x14ac:dyDescent="0.25">
      <c r="A7">
        <v>6</v>
      </c>
      <c r="B7">
        <v>9</v>
      </c>
      <c r="C7">
        <v>10</v>
      </c>
      <c r="E7">
        <f t="shared" si="0"/>
        <v>2.1972245773362196</v>
      </c>
      <c r="F7">
        <f t="shared" si="1"/>
        <v>2.3025850929940459</v>
      </c>
    </row>
    <row r="8" spans="1:6" x14ac:dyDescent="0.25">
      <c r="A8">
        <v>7</v>
      </c>
      <c r="B8">
        <v>10</v>
      </c>
      <c r="C8">
        <v>18</v>
      </c>
      <c r="E8">
        <f t="shared" si="0"/>
        <v>2.3025850929940459</v>
      </c>
      <c r="F8">
        <f t="shared" si="1"/>
        <v>2.8903717578961645</v>
      </c>
    </row>
    <row r="9" spans="1:6" x14ac:dyDescent="0.25">
      <c r="A9">
        <v>8</v>
      </c>
      <c r="B9">
        <v>10</v>
      </c>
      <c r="C9">
        <v>26</v>
      </c>
      <c r="E9">
        <f t="shared" si="0"/>
        <v>2.3025850929940459</v>
      </c>
      <c r="F9">
        <f t="shared" si="1"/>
        <v>3.2580965380214821</v>
      </c>
    </row>
    <row r="10" spans="1:6" x14ac:dyDescent="0.25">
      <c r="A10">
        <v>9</v>
      </c>
      <c r="B10">
        <v>10</v>
      </c>
      <c r="C10">
        <v>34</v>
      </c>
      <c r="E10">
        <f t="shared" si="0"/>
        <v>2.3025850929940459</v>
      </c>
      <c r="F10">
        <f t="shared" si="1"/>
        <v>3.5263605246161616</v>
      </c>
    </row>
    <row r="11" spans="1:6" x14ac:dyDescent="0.25">
      <c r="A11">
        <v>10</v>
      </c>
      <c r="B11">
        <v>11</v>
      </c>
      <c r="C11">
        <v>17</v>
      </c>
      <c r="E11">
        <f t="shared" si="0"/>
        <v>2.3978952727983707</v>
      </c>
      <c r="F11">
        <f t="shared" si="1"/>
        <v>2.8332133440562162</v>
      </c>
    </row>
    <row r="12" spans="1:6" x14ac:dyDescent="0.25">
      <c r="A12">
        <v>11</v>
      </c>
      <c r="B12">
        <v>11</v>
      </c>
      <c r="C12">
        <v>28</v>
      </c>
      <c r="E12">
        <f t="shared" si="0"/>
        <v>2.3978952727983707</v>
      </c>
      <c r="F12">
        <f t="shared" si="1"/>
        <v>3.3322045101752038</v>
      </c>
    </row>
    <row r="13" spans="1:6" x14ac:dyDescent="0.25">
      <c r="A13">
        <v>12</v>
      </c>
      <c r="B13">
        <v>12</v>
      </c>
      <c r="C13">
        <v>14</v>
      </c>
      <c r="E13">
        <f t="shared" si="0"/>
        <v>2.4849066497880004</v>
      </c>
      <c r="F13">
        <f t="shared" si="1"/>
        <v>2.6390573296152584</v>
      </c>
    </row>
    <row r="14" spans="1:6" x14ac:dyDescent="0.25">
      <c r="A14">
        <v>13</v>
      </c>
      <c r="B14">
        <v>12</v>
      </c>
      <c r="C14">
        <v>20</v>
      </c>
      <c r="E14">
        <f t="shared" si="0"/>
        <v>2.4849066497880004</v>
      </c>
      <c r="F14">
        <f t="shared" si="1"/>
        <v>2.9957322735539909</v>
      </c>
    </row>
    <row r="15" spans="1:6" x14ac:dyDescent="0.25">
      <c r="A15">
        <v>14</v>
      </c>
      <c r="B15">
        <v>12</v>
      </c>
      <c r="C15">
        <v>24</v>
      </c>
      <c r="E15">
        <f t="shared" si="0"/>
        <v>2.4849066497880004</v>
      </c>
      <c r="F15">
        <f t="shared" si="1"/>
        <v>3.1780538303479458</v>
      </c>
    </row>
    <row r="16" spans="1:6" x14ac:dyDescent="0.25">
      <c r="A16">
        <v>15</v>
      </c>
      <c r="B16">
        <v>12</v>
      </c>
      <c r="C16">
        <v>28</v>
      </c>
      <c r="E16">
        <f t="shared" si="0"/>
        <v>2.4849066497880004</v>
      </c>
      <c r="F16">
        <f t="shared" si="1"/>
        <v>3.3322045101752038</v>
      </c>
    </row>
    <row r="17" spans="1:6" x14ac:dyDescent="0.25">
      <c r="A17">
        <v>16</v>
      </c>
      <c r="B17">
        <v>13</v>
      </c>
      <c r="C17">
        <v>26</v>
      </c>
      <c r="E17">
        <f t="shared" si="0"/>
        <v>2.5649493574615367</v>
      </c>
      <c r="F17">
        <f t="shared" si="1"/>
        <v>3.2580965380214821</v>
      </c>
    </row>
    <row r="18" spans="1:6" x14ac:dyDescent="0.25">
      <c r="A18">
        <v>17</v>
      </c>
      <c r="B18">
        <v>13</v>
      </c>
      <c r="C18">
        <v>34</v>
      </c>
      <c r="E18">
        <f t="shared" si="0"/>
        <v>2.5649493574615367</v>
      </c>
      <c r="F18">
        <f t="shared" si="1"/>
        <v>3.5263605246161616</v>
      </c>
    </row>
    <row r="19" spans="1:6" x14ac:dyDescent="0.25">
      <c r="A19">
        <v>18</v>
      </c>
      <c r="B19">
        <v>13</v>
      </c>
      <c r="C19">
        <v>34</v>
      </c>
      <c r="E19">
        <f t="shared" si="0"/>
        <v>2.5649493574615367</v>
      </c>
      <c r="F19">
        <f t="shared" si="1"/>
        <v>3.5263605246161616</v>
      </c>
    </row>
    <row r="20" spans="1:6" x14ac:dyDescent="0.25">
      <c r="A20">
        <v>19</v>
      </c>
      <c r="B20">
        <v>13</v>
      </c>
      <c r="C20">
        <v>46</v>
      </c>
      <c r="E20">
        <f t="shared" si="0"/>
        <v>2.5649493574615367</v>
      </c>
      <c r="F20">
        <f t="shared" si="1"/>
        <v>3.8286413964890951</v>
      </c>
    </row>
    <row r="21" spans="1:6" x14ac:dyDescent="0.25">
      <c r="A21">
        <v>20</v>
      </c>
      <c r="B21">
        <v>14</v>
      </c>
      <c r="C21">
        <v>26</v>
      </c>
      <c r="E21">
        <f t="shared" si="0"/>
        <v>2.6390573296152584</v>
      </c>
      <c r="F21">
        <f t="shared" si="1"/>
        <v>3.2580965380214821</v>
      </c>
    </row>
    <row r="22" spans="1:6" x14ac:dyDescent="0.25">
      <c r="A22">
        <v>21</v>
      </c>
      <c r="B22">
        <v>14</v>
      </c>
      <c r="C22">
        <v>36</v>
      </c>
      <c r="E22">
        <f t="shared" si="0"/>
        <v>2.6390573296152584</v>
      </c>
      <c r="F22">
        <f t="shared" si="1"/>
        <v>3.5835189384561099</v>
      </c>
    </row>
    <row r="23" spans="1:6" x14ac:dyDescent="0.25">
      <c r="A23">
        <v>22</v>
      </c>
      <c r="B23">
        <v>14</v>
      </c>
      <c r="C23">
        <v>60</v>
      </c>
      <c r="E23">
        <f t="shared" si="0"/>
        <v>2.6390573296152584</v>
      </c>
      <c r="F23">
        <f t="shared" si="1"/>
        <v>4.0943445622221004</v>
      </c>
    </row>
    <row r="24" spans="1:6" x14ac:dyDescent="0.25">
      <c r="A24">
        <v>23</v>
      </c>
      <c r="B24">
        <v>14</v>
      </c>
      <c r="C24">
        <v>80</v>
      </c>
      <c r="E24">
        <f t="shared" si="0"/>
        <v>2.6390573296152584</v>
      </c>
      <c r="F24">
        <f t="shared" si="1"/>
        <v>4.3820266346738812</v>
      </c>
    </row>
    <row r="25" spans="1:6" x14ac:dyDescent="0.25">
      <c r="A25">
        <v>24</v>
      </c>
      <c r="B25">
        <v>15</v>
      </c>
      <c r="C25">
        <v>20</v>
      </c>
      <c r="E25">
        <f t="shared" si="0"/>
        <v>2.7080502011022101</v>
      </c>
      <c r="F25">
        <f t="shared" si="1"/>
        <v>2.9957322735539909</v>
      </c>
    </row>
    <row r="26" spans="1:6" x14ac:dyDescent="0.25">
      <c r="A26">
        <v>25</v>
      </c>
      <c r="B26">
        <v>15</v>
      </c>
      <c r="C26">
        <v>26</v>
      </c>
      <c r="E26">
        <f t="shared" si="0"/>
        <v>2.7080502011022101</v>
      </c>
      <c r="F26">
        <f t="shared" si="1"/>
        <v>3.2580965380214821</v>
      </c>
    </row>
    <row r="27" spans="1:6" x14ac:dyDescent="0.25">
      <c r="A27">
        <v>26</v>
      </c>
      <c r="B27">
        <v>15</v>
      </c>
      <c r="C27">
        <v>54</v>
      </c>
      <c r="E27">
        <f t="shared" si="0"/>
        <v>2.7080502011022101</v>
      </c>
      <c r="F27">
        <f t="shared" si="1"/>
        <v>3.9889840465642745</v>
      </c>
    </row>
    <row r="28" spans="1:6" x14ac:dyDescent="0.25">
      <c r="A28">
        <v>27</v>
      </c>
      <c r="B28">
        <v>16</v>
      </c>
      <c r="C28">
        <v>32</v>
      </c>
      <c r="E28">
        <f t="shared" si="0"/>
        <v>2.7725887222397811</v>
      </c>
      <c r="F28">
        <f t="shared" si="1"/>
        <v>3.4657359027997265</v>
      </c>
    </row>
    <row r="29" spans="1:6" x14ac:dyDescent="0.25">
      <c r="A29">
        <v>28</v>
      </c>
      <c r="B29">
        <v>16</v>
      </c>
      <c r="C29">
        <v>40</v>
      </c>
      <c r="E29">
        <f t="shared" si="0"/>
        <v>2.7725887222397811</v>
      </c>
      <c r="F29">
        <f t="shared" si="1"/>
        <v>3.6888794541139363</v>
      </c>
    </row>
    <row r="30" spans="1:6" x14ac:dyDescent="0.25">
      <c r="A30">
        <v>29</v>
      </c>
      <c r="B30">
        <v>17</v>
      </c>
      <c r="C30">
        <v>32</v>
      </c>
      <c r="E30">
        <f t="shared" si="0"/>
        <v>2.8332133440562162</v>
      </c>
      <c r="F30">
        <f t="shared" si="1"/>
        <v>3.4657359027997265</v>
      </c>
    </row>
    <row r="31" spans="1:6" x14ac:dyDescent="0.25">
      <c r="A31">
        <v>30</v>
      </c>
      <c r="B31">
        <v>17</v>
      </c>
      <c r="C31">
        <v>40</v>
      </c>
      <c r="E31">
        <f t="shared" si="0"/>
        <v>2.8332133440562162</v>
      </c>
      <c r="F31">
        <f t="shared" si="1"/>
        <v>3.6888794541139363</v>
      </c>
    </row>
    <row r="32" spans="1:6" x14ac:dyDescent="0.25">
      <c r="A32">
        <v>31</v>
      </c>
      <c r="B32">
        <v>17</v>
      </c>
      <c r="C32">
        <v>50</v>
      </c>
      <c r="E32">
        <f t="shared" si="0"/>
        <v>2.8332133440562162</v>
      </c>
      <c r="F32">
        <f t="shared" si="1"/>
        <v>3.912023005428146</v>
      </c>
    </row>
    <row r="33" spans="1:6" x14ac:dyDescent="0.25">
      <c r="A33">
        <v>32</v>
      </c>
      <c r="B33">
        <v>18</v>
      </c>
      <c r="C33">
        <v>42</v>
      </c>
      <c r="E33">
        <f t="shared" si="0"/>
        <v>2.8903717578961645</v>
      </c>
      <c r="F33">
        <f t="shared" si="1"/>
        <v>3.7376696182833684</v>
      </c>
    </row>
    <row r="34" spans="1:6" x14ac:dyDescent="0.25">
      <c r="A34">
        <v>33</v>
      </c>
      <c r="B34">
        <v>18</v>
      </c>
      <c r="C34">
        <v>56</v>
      </c>
      <c r="E34">
        <f t="shared" si="0"/>
        <v>2.8903717578961645</v>
      </c>
      <c r="F34">
        <f t="shared" si="1"/>
        <v>4.0253516907351496</v>
      </c>
    </row>
    <row r="35" spans="1:6" x14ac:dyDescent="0.25">
      <c r="A35">
        <v>34</v>
      </c>
      <c r="B35">
        <v>18</v>
      </c>
      <c r="C35">
        <v>76</v>
      </c>
      <c r="E35">
        <f t="shared" si="0"/>
        <v>2.8903717578961645</v>
      </c>
      <c r="F35">
        <f t="shared" si="1"/>
        <v>4.3307333402863311</v>
      </c>
    </row>
    <row r="36" spans="1:6" x14ac:dyDescent="0.25">
      <c r="A36">
        <v>35</v>
      </c>
      <c r="B36">
        <v>18</v>
      </c>
      <c r="C36">
        <v>84</v>
      </c>
      <c r="E36">
        <f t="shared" si="0"/>
        <v>2.8903717578961645</v>
      </c>
      <c r="F36">
        <f t="shared" si="1"/>
        <v>4.4308167988433134</v>
      </c>
    </row>
    <row r="37" spans="1:6" x14ac:dyDescent="0.25">
      <c r="A37">
        <v>36</v>
      </c>
      <c r="B37">
        <v>19</v>
      </c>
      <c r="C37">
        <v>36</v>
      </c>
      <c r="E37">
        <f t="shared" si="0"/>
        <v>2.9444389791664403</v>
      </c>
      <c r="F37">
        <f t="shared" si="1"/>
        <v>3.5835189384561099</v>
      </c>
    </row>
    <row r="38" spans="1:6" x14ac:dyDescent="0.25">
      <c r="A38">
        <v>37</v>
      </c>
      <c r="B38">
        <v>19</v>
      </c>
      <c r="C38">
        <v>46</v>
      </c>
      <c r="E38">
        <f t="shared" si="0"/>
        <v>2.9444389791664403</v>
      </c>
      <c r="F38">
        <f t="shared" si="1"/>
        <v>3.8286413964890951</v>
      </c>
    </row>
    <row r="39" spans="1:6" x14ac:dyDescent="0.25">
      <c r="A39">
        <v>38</v>
      </c>
      <c r="B39">
        <v>19</v>
      </c>
      <c r="C39">
        <v>68</v>
      </c>
      <c r="E39">
        <f t="shared" si="0"/>
        <v>2.9444389791664403</v>
      </c>
      <c r="F39">
        <f t="shared" si="1"/>
        <v>4.219507705176107</v>
      </c>
    </row>
    <row r="40" spans="1:6" x14ac:dyDescent="0.25">
      <c r="A40">
        <v>39</v>
      </c>
      <c r="B40">
        <v>20</v>
      </c>
      <c r="C40">
        <v>32</v>
      </c>
      <c r="E40">
        <f t="shared" si="0"/>
        <v>2.9957322735539909</v>
      </c>
      <c r="F40">
        <f t="shared" si="1"/>
        <v>3.4657359027997265</v>
      </c>
    </row>
    <row r="41" spans="1:6" x14ac:dyDescent="0.25">
      <c r="A41">
        <v>40</v>
      </c>
      <c r="B41">
        <v>20</v>
      </c>
      <c r="C41">
        <v>48</v>
      </c>
      <c r="E41">
        <f t="shared" si="0"/>
        <v>2.9957322735539909</v>
      </c>
      <c r="F41">
        <f t="shared" si="1"/>
        <v>3.8712010109078911</v>
      </c>
    </row>
    <row r="42" spans="1:6" x14ac:dyDescent="0.25">
      <c r="A42">
        <v>41</v>
      </c>
      <c r="B42">
        <v>20</v>
      </c>
      <c r="C42">
        <v>52</v>
      </c>
      <c r="E42">
        <f t="shared" si="0"/>
        <v>2.9957322735539909</v>
      </c>
      <c r="F42">
        <f t="shared" si="1"/>
        <v>3.9512437185814275</v>
      </c>
    </row>
    <row r="43" spans="1:6" x14ac:dyDescent="0.25">
      <c r="A43">
        <v>42</v>
      </c>
      <c r="B43">
        <v>20</v>
      </c>
      <c r="C43">
        <v>56</v>
      </c>
      <c r="E43">
        <f t="shared" si="0"/>
        <v>2.9957322735539909</v>
      </c>
      <c r="F43">
        <f t="shared" si="1"/>
        <v>4.0253516907351496</v>
      </c>
    </row>
    <row r="44" spans="1:6" x14ac:dyDescent="0.25">
      <c r="A44">
        <v>43</v>
      </c>
      <c r="B44">
        <v>20</v>
      </c>
      <c r="C44">
        <v>64</v>
      </c>
      <c r="E44">
        <f t="shared" si="0"/>
        <v>2.9957322735539909</v>
      </c>
      <c r="F44">
        <f t="shared" si="1"/>
        <v>4.1588830833596715</v>
      </c>
    </row>
    <row r="45" spans="1:6" x14ac:dyDescent="0.25">
      <c r="A45">
        <v>44</v>
      </c>
      <c r="B45">
        <v>22</v>
      </c>
      <c r="C45">
        <v>66</v>
      </c>
      <c r="E45">
        <f t="shared" si="0"/>
        <v>3.0910424533583161</v>
      </c>
      <c r="F45">
        <f t="shared" si="1"/>
        <v>4.1896547420264252</v>
      </c>
    </row>
    <row r="46" spans="1:6" x14ac:dyDescent="0.25">
      <c r="A46">
        <v>45</v>
      </c>
      <c r="B46">
        <v>23</v>
      </c>
      <c r="C46">
        <v>54</v>
      </c>
      <c r="E46">
        <f t="shared" si="0"/>
        <v>3.1354942159291497</v>
      </c>
      <c r="F46">
        <f t="shared" si="1"/>
        <v>3.9889840465642745</v>
      </c>
    </row>
    <row r="47" spans="1:6" x14ac:dyDescent="0.25">
      <c r="A47">
        <v>46</v>
      </c>
      <c r="B47">
        <v>24</v>
      </c>
      <c r="C47">
        <v>70</v>
      </c>
      <c r="E47">
        <f t="shared" si="0"/>
        <v>3.1780538303479458</v>
      </c>
      <c r="F47">
        <f t="shared" si="1"/>
        <v>4.2484952420493594</v>
      </c>
    </row>
    <row r="48" spans="1:6" x14ac:dyDescent="0.25">
      <c r="A48">
        <v>47</v>
      </c>
      <c r="B48">
        <v>24</v>
      </c>
      <c r="C48">
        <v>92</v>
      </c>
      <c r="E48">
        <f t="shared" si="0"/>
        <v>3.1780538303479458</v>
      </c>
      <c r="F48">
        <f t="shared" si="1"/>
        <v>4.5217885770490405</v>
      </c>
    </row>
    <row r="49" spans="1:6" x14ac:dyDescent="0.25">
      <c r="A49">
        <v>48</v>
      </c>
      <c r="B49">
        <v>24</v>
      </c>
      <c r="C49">
        <v>93</v>
      </c>
      <c r="E49">
        <f t="shared" si="0"/>
        <v>3.1780538303479458</v>
      </c>
      <c r="F49">
        <f t="shared" si="1"/>
        <v>4.5325994931532563</v>
      </c>
    </row>
    <row r="50" spans="1:6" x14ac:dyDescent="0.25">
      <c r="A50">
        <v>49</v>
      </c>
      <c r="B50">
        <v>24</v>
      </c>
      <c r="C50">
        <v>120</v>
      </c>
      <c r="E50">
        <f t="shared" si="0"/>
        <v>3.1780538303479458</v>
      </c>
      <c r="F50">
        <f t="shared" si="1"/>
        <v>4.7874917427820458</v>
      </c>
    </row>
    <row r="51" spans="1:6" x14ac:dyDescent="0.25">
      <c r="A51">
        <v>50</v>
      </c>
      <c r="B51">
        <v>25</v>
      </c>
      <c r="C51">
        <v>85</v>
      </c>
      <c r="E51">
        <f t="shared" si="0"/>
        <v>3.2188758248682006</v>
      </c>
      <c r="F51">
        <f t="shared" si="1"/>
        <v>4.4426512564903167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0.80689490068921044</v>
      </c>
      <c r="D4">
        <f>B17+B18*15</f>
        <v>41.407036496350358</v>
      </c>
    </row>
    <row r="5" spans="1:9" x14ac:dyDescent="0.25">
      <c r="A5" s="1" t="s">
        <v>5</v>
      </c>
      <c r="B5" s="1">
        <v>0.65107938075825078</v>
      </c>
      <c r="D5">
        <f>B17+B18*100</f>
        <v>375.66178102189775</v>
      </c>
    </row>
    <row r="6" spans="1:9" x14ac:dyDescent="0.25">
      <c r="A6" s="1" t="s">
        <v>6</v>
      </c>
      <c r="B6" s="1">
        <v>0.6438102011907143</v>
      </c>
    </row>
    <row r="7" spans="1:9" x14ac:dyDescent="0.25">
      <c r="A7" s="1" t="s">
        <v>7</v>
      </c>
      <c r="B7" s="1">
        <v>15.379586748819909</v>
      </c>
    </row>
    <row r="8" spans="1:9" ht="15.75" thickBot="1" x14ac:dyDescent="0.3">
      <c r="A8" s="2" t="s">
        <v>8</v>
      </c>
      <c r="B8" s="2">
        <v>50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21185.45894890511</v>
      </c>
      <c r="D12" s="1">
        <v>21185.45894890511</v>
      </c>
      <c r="E12" s="1">
        <v>89.567106536467733</v>
      </c>
      <c r="F12" s="1">
        <v>1.4898364962950876E-12</v>
      </c>
    </row>
    <row r="13" spans="1:9" x14ac:dyDescent="0.25">
      <c r="A13" s="1" t="s">
        <v>11</v>
      </c>
      <c r="B13" s="1">
        <v>48</v>
      </c>
      <c r="C13" s="1">
        <v>11353.521051094893</v>
      </c>
      <c r="D13" s="1">
        <v>236.53168856447692</v>
      </c>
      <c r="E13" s="1"/>
      <c r="F13" s="1"/>
    </row>
    <row r="14" spans="1:9" ht="15.75" thickBot="1" x14ac:dyDescent="0.3">
      <c r="A14" s="2" t="s">
        <v>12</v>
      </c>
      <c r="B14" s="2">
        <v>49</v>
      </c>
      <c r="C14" s="2">
        <v>32538.980000000003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-17.579094890510945</v>
      </c>
      <c r="C17" s="1">
        <v>6.7584401693792335</v>
      </c>
      <c r="D17" s="1">
        <v>-2.6010580030222559</v>
      </c>
      <c r="E17" s="1">
        <v>1.231881615380882E-2</v>
      </c>
      <c r="F17" s="1">
        <v>-31.167849602388628</v>
      </c>
      <c r="G17" s="1">
        <v>-3.9903401786332608</v>
      </c>
      <c r="H17" s="1">
        <v>-31.167849602388628</v>
      </c>
      <c r="I17" s="1">
        <v>-3.9903401786332608</v>
      </c>
    </row>
    <row r="18" spans="1:9" ht="15.75" thickBot="1" x14ac:dyDescent="0.3">
      <c r="A18" s="2" t="s">
        <v>0</v>
      </c>
      <c r="B18" s="2">
        <v>3.9324087591240868</v>
      </c>
      <c r="C18" s="2">
        <v>0.41551277665712227</v>
      </c>
      <c r="D18" s="2">
        <v>9.4639899902983693</v>
      </c>
      <c r="E18" s="2">
        <v>1.4898364962950876E-12</v>
      </c>
      <c r="F18" s="2">
        <v>3.0969643281403223</v>
      </c>
      <c r="G18" s="2">
        <v>4.7678531901078509</v>
      </c>
      <c r="H18" s="2">
        <v>3.0969643281403223</v>
      </c>
      <c r="I18" s="2">
        <v>4.7678531901078509</v>
      </c>
    </row>
    <row r="22" spans="1:9" x14ac:dyDescent="0.25">
      <c r="A22" t="s">
        <v>26</v>
      </c>
      <c r="E22" t="s">
        <v>29</v>
      </c>
    </row>
    <row r="23" spans="1:9" ht="15.75" thickBot="1" x14ac:dyDescent="0.3"/>
    <row r="24" spans="1:9" x14ac:dyDescent="0.25">
      <c r="A24" s="3" t="s">
        <v>27</v>
      </c>
      <c r="B24" s="3" t="s">
        <v>31</v>
      </c>
      <c r="C24" s="3" t="s">
        <v>28</v>
      </c>
      <c r="E24" s="3" t="s">
        <v>30</v>
      </c>
      <c r="F24" s="3" t="s">
        <v>1</v>
      </c>
    </row>
    <row r="25" spans="1:9" x14ac:dyDescent="0.25">
      <c r="A25" s="1">
        <v>1</v>
      </c>
      <c r="B25" s="1">
        <v>-1.8494598540145972</v>
      </c>
      <c r="C25" s="1">
        <v>3.8494598540145972</v>
      </c>
      <c r="E25" s="1">
        <v>1</v>
      </c>
      <c r="F25" s="1">
        <v>2</v>
      </c>
    </row>
    <row r="26" spans="1:9" x14ac:dyDescent="0.25">
      <c r="A26" s="1">
        <v>2</v>
      </c>
      <c r="B26" s="1">
        <v>-1.8494598540145972</v>
      </c>
      <c r="C26" s="1">
        <v>11.849459854014597</v>
      </c>
      <c r="E26" s="1">
        <v>3</v>
      </c>
      <c r="F26" s="1">
        <v>4</v>
      </c>
    </row>
    <row r="27" spans="1:9" x14ac:dyDescent="0.25">
      <c r="A27" s="1">
        <v>3</v>
      </c>
      <c r="B27" s="1">
        <v>9.9477664233576633</v>
      </c>
      <c r="C27" s="1">
        <v>-5.9477664233576633</v>
      </c>
      <c r="E27" s="1">
        <v>5</v>
      </c>
      <c r="F27" s="1">
        <v>10</v>
      </c>
    </row>
    <row r="28" spans="1:9" x14ac:dyDescent="0.25">
      <c r="A28" s="1">
        <v>4</v>
      </c>
      <c r="B28" s="1">
        <v>9.9477664233576633</v>
      </c>
      <c r="C28" s="1">
        <v>12.052233576642337</v>
      </c>
      <c r="E28" s="1">
        <v>7</v>
      </c>
      <c r="F28" s="1">
        <v>10</v>
      </c>
    </row>
    <row r="29" spans="1:9" x14ac:dyDescent="0.25">
      <c r="A29" s="1">
        <v>5</v>
      </c>
      <c r="B29" s="1">
        <v>13.88017518248175</v>
      </c>
      <c r="C29" s="1">
        <v>2.1198248175182499</v>
      </c>
      <c r="E29" s="1">
        <v>9</v>
      </c>
      <c r="F29" s="1">
        <v>14</v>
      </c>
    </row>
    <row r="30" spans="1:9" x14ac:dyDescent="0.25">
      <c r="A30" s="1">
        <v>6</v>
      </c>
      <c r="B30" s="1">
        <v>17.812583941605837</v>
      </c>
      <c r="C30" s="1">
        <v>-7.8125839416058369</v>
      </c>
      <c r="E30" s="1">
        <v>11</v>
      </c>
      <c r="F30" s="1">
        <v>16</v>
      </c>
    </row>
    <row r="31" spans="1:9" x14ac:dyDescent="0.25">
      <c r="A31" s="1">
        <v>7</v>
      </c>
      <c r="B31" s="1">
        <v>21.744992700729924</v>
      </c>
      <c r="C31" s="1">
        <v>-3.7449927007299237</v>
      </c>
      <c r="E31" s="1">
        <v>13</v>
      </c>
      <c r="F31" s="1">
        <v>17</v>
      </c>
    </row>
    <row r="32" spans="1:9" x14ac:dyDescent="0.25">
      <c r="A32" s="1">
        <v>8</v>
      </c>
      <c r="B32" s="1">
        <v>21.744992700729924</v>
      </c>
      <c r="C32" s="1">
        <v>4.2550072992700763</v>
      </c>
      <c r="E32" s="1">
        <v>15</v>
      </c>
      <c r="F32" s="1">
        <v>18</v>
      </c>
    </row>
    <row r="33" spans="1:6" x14ac:dyDescent="0.25">
      <c r="A33" s="1">
        <v>9</v>
      </c>
      <c r="B33" s="1">
        <v>21.744992700729924</v>
      </c>
      <c r="C33" s="1">
        <v>12.255007299270076</v>
      </c>
      <c r="E33" s="1">
        <v>17</v>
      </c>
      <c r="F33" s="1">
        <v>20</v>
      </c>
    </row>
    <row r="34" spans="1:6" x14ac:dyDescent="0.25">
      <c r="A34" s="1">
        <v>10</v>
      </c>
      <c r="B34" s="1">
        <v>25.677401459854011</v>
      </c>
      <c r="C34" s="1">
        <v>-8.6774014598540106</v>
      </c>
      <c r="E34" s="1">
        <v>19</v>
      </c>
      <c r="F34" s="1">
        <v>20</v>
      </c>
    </row>
    <row r="35" spans="1:6" x14ac:dyDescent="0.25">
      <c r="A35" s="1">
        <v>11</v>
      </c>
      <c r="B35" s="1">
        <v>25.677401459854011</v>
      </c>
      <c r="C35" s="1">
        <v>2.3225985401459894</v>
      </c>
      <c r="E35" s="1">
        <v>21</v>
      </c>
      <c r="F35" s="1">
        <v>22</v>
      </c>
    </row>
    <row r="36" spans="1:6" x14ac:dyDescent="0.25">
      <c r="A36" s="1">
        <v>12</v>
      </c>
      <c r="B36" s="1">
        <v>29.609810218978097</v>
      </c>
      <c r="C36" s="1">
        <v>-15.609810218978097</v>
      </c>
      <c r="E36" s="1">
        <v>23</v>
      </c>
      <c r="F36" s="1">
        <v>24</v>
      </c>
    </row>
    <row r="37" spans="1:6" x14ac:dyDescent="0.25">
      <c r="A37" s="1">
        <v>13</v>
      </c>
      <c r="B37" s="1">
        <v>29.609810218978097</v>
      </c>
      <c r="C37" s="1">
        <v>-9.6098102189780974</v>
      </c>
      <c r="E37" s="1">
        <v>25</v>
      </c>
      <c r="F37" s="1">
        <v>26</v>
      </c>
    </row>
    <row r="38" spans="1:6" x14ac:dyDescent="0.25">
      <c r="A38" s="1">
        <v>14</v>
      </c>
      <c r="B38" s="1">
        <v>29.609810218978097</v>
      </c>
      <c r="C38" s="1">
        <v>-5.6098102189780974</v>
      </c>
      <c r="E38" s="1">
        <v>27</v>
      </c>
      <c r="F38" s="1">
        <v>26</v>
      </c>
    </row>
    <row r="39" spans="1:6" x14ac:dyDescent="0.25">
      <c r="A39" s="1">
        <v>15</v>
      </c>
      <c r="B39" s="1">
        <v>29.609810218978097</v>
      </c>
      <c r="C39" s="1">
        <v>-1.6098102189780974</v>
      </c>
      <c r="E39" s="1">
        <v>29</v>
      </c>
      <c r="F39" s="1">
        <v>26</v>
      </c>
    </row>
    <row r="40" spans="1:6" x14ac:dyDescent="0.25">
      <c r="A40" s="1">
        <v>16</v>
      </c>
      <c r="B40" s="1">
        <v>33.542218978102184</v>
      </c>
      <c r="C40" s="1">
        <v>-7.5422189781021842</v>
      </c>
      <c r="E40" s="1">
        <v>31</v>
      </c>
      <c r="F40" s="1">
        <v>26</v>
      </c>
    </row>
    <row r="41" spans="1:6" x14ac:dyDescent="0.25">
      <c r="A41" s="1">
        <v>17</v>
      </c>
      <c r="B41" s="1">
        <v>33.542218978102184</v>
      </c>
      <c r="C41" s="1">
        <v>0.45778102189781578</v>
      </c>
      <c r="E41" s="1">
        <v>33</v>
      </c>
      <c r="F41" s="1">
        <v>28</v>
      </c>
    </row>
    <row r="42" spans="1:6" x14ac:dyDescent="0.25">
      <c r="A42" s="1">
        <v>18</v>
      </c>
      <c r="B42" s="1">
        <v>33.542218978102184</v>
      </c>
      <c r="C42" s="1">
        <v>0.45778102189781578</v>
      </c>
      <c r="E42" s="1">
        <v>35</v>
      </c>
      <c r="F42" s="1">
        <v>28</v>
      </c>
    </row>
    <row r="43" spans="1:6" x14ac:dyDescent="0.25">
      <c r="A43" s="1">
        <v>19</v>
      </c>
      <c r="B43" s="1">
        <v>33.542218978102184</v>
      </c>
      <c r="C43" s="1">
        <v>12.457781021897816</v>
      </c>
      <c r="E43" s="1">
        <v>37</v>
      </c>
      <c r="F43" s="1">
        <v>32</v>
      </c>
    </row>
    <row r="44" spans="1:6" x14ac:dyDescent="0.25">
      <c r="A44" s="1">
        <v>20</v>
      </c>
      <c r="B44" s="1">
        <v>37.474627737226271</v>
      </c>
      <c r="C44" s="1">
        <v>-11.474627737226271</v>
      </c>
      <c r="E44" s="1">
        <v>39</v>
      </c>
      <c r="F44" s="1">
        <v>32</v>
      </c>
    </row>
    <row r="45" spans="1:6" x14ac:dyDescent="0.25">
      <c r="A45" s="1">
        <v>21</v>
      </c>
      <c r="B45" s="1">
        <v>37.474627737226271</v>
      </c>
      <c r="C45" s="1">
        <v>-1.4746277372262711</v>
      </c>
      <c r="E45" s="1">
        <v>41</v>
      </c>
      <c r="F45" s="1">
        <v>32</v>
      </c>
    </row>
    <row r="46" spans="1:6" x14ac:dyDescent="0.25">
      <c r="A46" s="1">
        <v>22</v>
      </c>
      <c r="B46" s="1">
        <v>37.474627737226271</v>
      </c>
      <c r="C46" s="1">
        <v>22.525372262773729</v>
      </c>
      <c r="E46" s="1">
        <v>43</v>
      </c>
      <c r="F46" s="1">
        <v>34</v>
      </c>
    </row>
    <row r="47" spans="1:6" x14ac:dyDescent="0.25">
      <c r="A47" s="1">
        <v>23</v>
      </c>
      <c r="B47" s="1">
        <v>37.474627737226271</v>
      </c>
      <c r="C47" s="1">
        <v>42.525372262773729</v>
      </c>
      <c r="E47" s="1">
        <v>45</v>
      </c>
      <c r="F47" s="1">
        <v>34</v>
      </c>
    </row>
    <row r="48" spans="1:6" x14ac:dyDescent="0.25">
      <c r="A48" s="1">
        <v>24</v>
      </c>
      <c r="B48" s="1">
        <v>41.407036496350358</v>
      </c>
      <c r="C48" s="1">
        <v>-21.407036496350358</v>
      </c>
      <c r="E48" s="1">
        <v>47</v>
      </c>
      <c r="F48" s="1">
        <v>34</v>
      </c>
    </row>
    <row r="49" spans="1:6" x14ac:dyDescent="0.25">
      <c r="A49" s="1">
        <v>25</v>
      </c>
      <c r="B49" s="1">
        <v>41.407036496350358</v>
      </c>
      <c r="C49" s="1">
        <v>-15.407036496350358</v>
      </c>
      <c r="E49" s="1">
        <v>49</v>
      </c>
      <c r="F49" s="1">
        <v>36</v>
      </c>
    </row>
    <row r="50" spans="1:6" x14ac:dyDescent="0.25">
      <c r="A50" s="1">
        <v>26</v>
      </c>
      <c r="B50" s="1">
        <v>41.407036496350358</v>
      </c>
      <c r="C50" s="1">
        <v>12.592963503649642</v>
      </c>
      <c r="E50" s="1">
        <v>51</v>
      </c>
      <c r="F50" s="1">
        <v>36</v>
      </c>
    </row>
    <row r="51" spans="1:6" x14ac:dyDescent="0.25">
      <c r="A51" s="1">
        <v>27</v>
      </c>
      <c r="B51" s="1">
        <v>45.339445255474445</v>
      </c>
      <c r="C51" s="1">
        <v>-13.339445255474445</v>
      </c>
      <c r="E51" s="1">
        <v>53</v>
      </c>
      <c r="F51" s="1">
        <v>40</v>
      </c>
    </row>
    <row r="52" spans="1:6" x14ac:dyDescent="0.25">
      <c r="A52" s="1">
        <v>28</v>
      </c>
      <c r="B52" s="1">
        <v>45.339445255474445</v>
      </c>
      <c r="C52" s="1">
        <v>-5.3394452554744447</v>
      </c>
      <c r="E52" s="1">
        <v>55</v>
      </c>
      <c r="F52" s="1">
        <v>40</v>
      </c>
    </row>
    <row r="53" spans="1:6" x14ac:dyDescent="0.25">
      <c r="A53" s="1">
        <v>29</v>
      </c>
      <c r="B53" s="1">
        <v>49.271854014598532</v>
      </c>
      <c r="C53" s="1">
        <v>-17.271854014598532</v>
      </c>
      <c r="E53" s="1">
        <v>57</v>
      </c>
      <c r="F53" s="1">
        <v>42</v>
      </c>
    </row>
    <row r="54" spans="1:6" x14ac:dyDescent="0.25">
      <c r="A54" s="1">
        <v>30</v>
      </c>
      <c r="B54" s="1">
        <v>49.271854014598532</v>
      </c>
      <c r="C54" s="1">
        <v>-9.2718540145985315</v>
      </c>
      <c r="E54" s="1">
        <v>59</v>
      </c>
      <c r="F54" s="1">
        <v>46</v>
      </c>
    </row>
    <row r="55" spans="1:6" x14ac:dyDescent="0.25">
      <c r="A55" s="1">
        <v>31</v>
      </c>
      <c r="B55" s="1">
        <v>49.271854014598532</v>
      </c>
      <c r="C55" s="1">
        <v>0.72814598540146847</v>
      </c>
      <c r="E55" s="1">
        <v>61</v>
      </c>
      <c r="F55" s="1">
        <v>46</v>
      </c>
    </row>
    <row r="56" spans="1:6" x14ac:dyDescent="0.25">
      <c r="A56" s="1">
        <v>32</v>
      </c>
      <c r="B56" s="1">
        <v>53.204262773722618</v>
      </c>
      <c r="C56" s="1">
        <v>-11.204262773722618</v>
      </c>
      <c r="E56" s="1">
        <v>63</v>
      </c>
      <c r="F56" s="1">
        <v>48</v>
      </c>
    </row>
    <row r="57" spans="1:6" x14ac:dyDescent="0.25">
      <c r="A57" s="1">
        <v>33</v>
      </c>
      <c r="B57" s="1">
        <v>53.204262773722618</v>
      </c>
      <c r="C57" s="1">
        <v>2.7957372262773816</v>
      </c>
      <c r="E57" s="1">
        <v>65</v>
      </c>
      <c r="F57" s="1">
        <v>50</v>
      </c>
    </row>
    <row r="58" spans="1:6" x14ac:dyDescent="0.25">
      <c r="A58" s="1">
        <v>34</v>
      </c>
      <c r="B58" s="1">
        <v>53.204262773722618</v>
      </c>
      <c r="C58" s="1">
        <v>22.795737226277382</v>
      </c>
      <c r="E58" s="1">
        <v>67</v>
      </c>
      <c r="F58" s="1">
        <v>52</v>
      </c>
    </row>
    <row r="59" spans="1:6" x14ac:dyDescent="0.25">
      <c r="A59" s="1">
        <v>35</v>
      </c>
      <c r="B59" s="1">
        <v>53.204262773722618</v>
      </c>
      <c r="C59" s="1">
        <v>30.795737226277382</v>
      </c>
      <c r="E59" s="1">
        <v>69</v>
      </c>
      <c r="F59" s="1">
        <v>54</v>
      </c>
    </row>
    <row r="60" spans="1:6" x14ac:dyDescent="0.25">
      <c r="A60" s="1">
        <v>36</v>
      </c>
      <c r="B60" s="1">
        <v>57.136671532846705</v>
      </c>
      <c r="C60" s="1">
        <v>-21.136671532846705</v>
      </c>
      <c r="E60" s="1">
        <v>71</v>
      </c>
      <c r="F60" s="1">
        <v>54</v>
      </c>
    </row>
    <row r="61" spans="1:6" x14ac:dyDescent="0.25">
      <c r="A61" s="1">
        <v>37</v>
      </c>
      <c r="B61" s="1">
        <v>57.136671532846705</v>
      </c>
      <c r="C61" s="1">
        <v>-11.136671532846705</v>
      </c>
      <c r="E61" s="1">
        <v>73</v>
      </c>
      <c r="F61" s="1">
        <v>56</v>
      </c>
    </row>
    <row r="62" spans="1:6" x14ac:dyDescent="0.25">
      <c r="A62" s="1">
        <v>38</v>
      </c>
      <c r="B62" s="1">
        <v>57.136671532846705</v>
      </c>
      <c r="C62" s="1">
        <v>10.863328467153295</v>
      </c>
      <c r="E62" s="1">
        <v>75</v>
      </c>
      <c r="F62" s="1">
        <v>56</v>
      </c>
    </row>
    <row r="63" spans="1:6" x14ac:dyDescent="0.25">
      <c r="A63" s="1">
        <v>39</v>
      </c>
      <c r="B63" s="1">
        <v>61.069080291970792</v>
      </c>
      <c r="C63" s="1">
        <v>-29.069080291970792</v>
      </c>
      <c r="E63" s="1">
        <v>77</v>
      </c>
      <c r="F63" s="1">
        <v>60</v>
      </c>
    </row>
    <row r="64" spans="1:6" x14ac:dyDescent="0.25">
      <c r="A64" s="1">
        <v>40</v>
      </c>
      <c r="B64" s="1">
        <v>61.069080291970792</v>
      </c>
      <c r="C64" s="1">
        <v>-13.069080291970792</v>
      </c>
      <c r="E64" s="1">
        <v>79</v>
      </c>
      <c r="F64" s="1">
        <v>64</v>
      </c>
    </row>
    <row r="65" spans="1:6" x14ac:dyDescent="0.25">
      <c r="A65" s="1">
        <v>41</v>
      </c>
      <c r="B65" s="1">
        <v>61.069080291970792</v>
      </c>
      <c r="C65" s="1">
        <v>-9.069080291970792</v>
      </c>
      <c r="E65" s="1">
        <v>81</v>
      </c>
      <c r="F65" s="1">
        <v>66</v>
      </c>
    </row>
    <row r="66" spans="1:6" x14ac:dyDescent="0.25">
      <c r="A66" s="1">
        <v>42</v>
      </c>
      <c r="B66" s="1">
        <v>61.069080291970792</v>
      </c>
      <c r="C66" s="1">
        <v>-5.069080291970792</v>
      </c>
      <c r="E66" s="1">
        <v>83</v>
      </c>
      <c r="F66" s="1">
        <v>68</v>
      </c>
    </row>
    <row r="67" spans="1:6" x14ac:dyDescent="0.25">
      <c r="A67" s="1">
        <v>43</v>
      </c>
      <c r="B67" s="1">
        <v>61.069080291970792</v>
      </c>
      <c r="C67" s="1">
        <v>2.930919708029208</v>
      </c>
      <c r="E67" s="1">
        <v>85</v>
      </c>
      <c r="F67" s="1">
        <v>70</v>
      </c>
    </row>
    <row r="68" spans="1:6" x14ac:dyDescent="0.25">
      <c r="A68" s="1">
        <v>44</v>
      </c>
      <c r="B68" s="1">
        <v>68.933897810218966</v>
      </c>
      <c r="C68" s="1">
        <v>-2.9338978102189657</v>
      </c>
      <c r="E68" s="1">
        <v>87</v>
      </c>
      <c r="F68" s="1">
        <v>76</v>
      </c>
    </row>
    <row r="69" spans="1:6" x14ac:dyDescent="0.25">
      <c r="A69" s="1">
        <v>45</v>
      </c>
      <c r="B69" s="1">
        <v>72.866306569343053</v>
      </c>
      <c r="C69" s="1">
        <v>-18.866306569343053</v>
      </c>
      <c r="E69" s="1">
        <v>89</v>
      </c>
      <c r="F69" s="1">
        <v>80</v>
      </c>
    </row>
    <row r="70" spans="1:6" x14ac:dyDescent="0.25">
      <c r="A70" s="1">
        <v>46</v>
      </c>
      <c r="B70" s="1">
        <v>76.798715328467139</v>
      </c>
      <c r="C70" s="1">
        <v>-6.7987153284671393</v>
      </c>
      <c r="E70" s="1">
        <v>91</v>
      </c>
      <c r="F70" s="1">
        <v>84</v>
      </c>
    </row>
    <row r="71" spans="1:6" x14ac:dyDescent="0.25">
      <c r="A71" s="1">
        <v>47</v>
      </c>
      <c r="B71" s="1">
        <v>76.798715328467139</v>
      </c>
      <c r="C71" s="1">
        <v>15.201284671532861</v>
      </c>
      <c r="E71" s="1">
        <v>93</v>
      </c>
      <c r="F71" s="1">
        <v>85</v>
      </c>
    </row>
    <row r="72" spans="1:6" x14ac:dyDescent="0.25">
      <c r="A72" s="1">
        <v>48</v>
      </c>
      <c r="B72" s="1">
        <v>76.798715328467139</v>
      </c>
      <c r="C72" s="1">
        <v>16.201284671532861</v>
      </c>
      <c r="E72" s="1">
        <v>95</v>
      </c>
      <c r="F72" s="1">
        <v>92</v>
      </c>
    </row>
    <row r="73" spans="1:6" x14ac:dyDescent="0.25">
      <c r="A73" s="1">
        <v>49</v>
      </c>
      <c r="B73" s="1">
        <v>76.798715328467139</v>
      </c>
      <c r="C73" s="1">
        <v>43.201284671532861</v>
      </c>
      <c r="E73" s="1">
        <v>97</v>
      </c>
      <c r="F73" s="1">
        <v>93</v>
      </c>
    </row>
    <row r="74" spans="1:6" ht="15.75" thickBot="1" x14ac:dyDescent="0.3">
      <c r="A74" s="2">
        <v>50</v>
      </c>
      <c r="B74" s="2">
        <v>80.731124087591226</v>
      </c>
      <c r="C74" s="2">
        <v>4.2688759124087738</v>
      </c>
      <c r="E74" s="2">
        <v>99</v>
      </c>
      <c r="F74" s="2">
        <v>120</v>
      </c>
    </row>
  </sheetData>
  <sortState ref="F25:F74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13" workbookViewId="0">
      <selection activeCell="E4" sqref="E4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  <c r="E3">
        <f>EXP(B17+B18*LN(15))</f>
        <v>36.954487165600717</v>
      </c>
    </row>
    <row r="4" spans="1:9" x14ac:dyDescent="0.25">
      <c r="A4" s="1" t="s">
        <v>4</v>
      </c>
      <c r="B4" s="1">
        <v>0.85623854110713671</v>
      </c>
      <c r="E4">
        <f>EXP(B17+B18*LN(100))</f>
        <v>772.4872163473583</v>
      </c>
    </row>
    <row r="5" spans="1:9" x14ac:dyDescent="0.25">
      <c r="A5" s="1" t="s">
        <v>5</v>
      </c>
      <c r="B5" s="1">
        <v>0.73314443927727779</v>
      </c>
    </row>
    <row r="6" spans="1:9" x14ac:dyDescent="0.25">
      <c r="A6" s="1" t="s">
        <v>6</v>
      </c>
      <c r="B6" s="1">
        <v>0.72758494842888777</v>
      </c>
    </row>
    <row r="7" spans="1:9" x14ac:dyDescent="0.25">
      <c r="A7" s="1" t="s">
        <v>7</v>
      </c>
      <c r="B7" s="1">
        <v>0.40526703795930985</v>
      </c>
    </row>
    <row r="8" spans="1:9" ht="15.75" thickBot="1" x14ac:dyDescent="0.3">
      <c r="A8" s="2" t="s">
        <v>8</v>
      </c>
      <c r="B8" s="2">
        <v>50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21.658934587009171</v>
      </c>
      <c r="D12" s="1">
        <v>21.658934587009171</v>
      </c>
      <c r="E12" s="1">
        <v>131.87258676567234</v>
      </c>
      <c r="F12" s="1">
        <v>2.2593558982241937E-15</v>
      </c>
    </row>
    <row r="13" spans="1:9" x14ac:dyDescent="0.25">
      <c r="A13" s="1" t="s">
        <v>11</v>
      </c>
      <c r="B13" s="1">
        <v>48</v>
      </c>
      <c r="C13" s="1">
        <v>7.8835858587030092</v>
      </c>
      <c r="D13" s="1">
        <v>0.1642413720563127</v>
      </c>
      <c r="E13" s="1"/>
      <c r="F13" s="1"/>
    </row>
    <row r="14" spans="1:9" ht="15.75" thickBot="1" x14ac:dyDescent="0.3">
      <c r="A14" s="2" t="s">
        <v>12</v>
      </c>
      <c r="B14" s="2">
        <v>49</v>
      </c>
      <c r="C14" s="2">
        <v>29.542520445712178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-0.72966874997199227</v>
      </c>
      <c r="C17" s="1">
        <v>0.37584568209556535</v>
      </c>
      <c r="D17" s="1">
        <v>-1.9414051690141838</v>
      </c>
      <c r="E17" s="1">
        <v>5.8092038857682007E-2</v>
      </c>
      <c r="F17" s="1">
        <v>-1.4853571418963232</v>
      </c>
      <c r="G17" s="1">
        <v>2.6019641952338635E-2</v>
      </c>
      <c r="H17" s="1">
        <v>-1.4853571418963232</v>
      </c>
      <c r="I17" s="1">
        <v>2.6019641952338635E-2</v>
      </c>
    </row>
    <row r="18" spans="1:9" ht="15.75" thickBot="1" x14ac:dyDescent="0.3">
      <c r="A18" s="2" t="s">
        <v>32</v>
      </c>
      <c r="B18" s="2">
        <v>1.6023912064405059</v>
      </c>
      <c r="C18" s="2">
        <v>0.13953761329400219</v>
      </c>
      <c r="D18" s="2">
        <v>11.483579005069469</v>
      </c>
      <c r="E18" s="2">
        <v>2.2593558982241937E-15</v>
      </c>
      <c r="F18" s="2">
        <v>1.3218320311556562</v>
      </c>
      <c r="G18" s="2">
        <v>1.8829503817253557</v>
      </c>
      <c r="H18" s="2">
        <v>1.3218320311556562</v>
      </c>
      <c r="I18" s="2">
        <v>1.8829503817253557</v>
      </c>
    </row>
    <row r="22" spans="1:9" x14ac:dyDescent="0.25">
      <c r="A22" t="s">
        <v>26</v>
      </c>
      <c r="E22" t="s">
        <v>29</v>
      </c>
    </row>
    <row r="23" spans="1:9" ht="15.75" thickBot="1" x14ac:dyDescent="0.3"/>
    <row r="24" spans="1:9" x14ac:dyDescent="0.25">
      <c r="A24" s="3" t="s">
        <v>27</v>
      </c>
      <c r="B24" s="3" t="s">
        <v>34</v>
      </c>
      <c r="C24" s="3" t="s">
        <v>28</v>
      </c>
      <c r="E24" s="3" t="s">
        <v>30</v>
      </c>
      <c r="F24" s="3" t="s">
        <v>33</v>
      </c>
    </row>
    <row r="25" spans="1:9" x14ac:dyDescent="0.25">
      <c r="A25" s="1">
        <v>1</v>
      </c>
      <c r="B25" s="1">
        <v>1.4917171438245798</v>
      </c>
      <c r="C25" s="1">
        <v>-0.79856996326463447</v>
      </c>
      <c r="E25" s="1">
        <v>1</v>
      </c>
      <c r="F25" s="1">
        <v>0.69314718055994529</v>
      </c>
    </row>
    <row r="26" spans="1:9" x14ac:dyDescent="0.25">
      <c r="A26" s="1">
        <v>2</v>
      </c>
      <c r="B26" s="1">
        <v>1.4917171438245798</v>
      </c>
      <c r="C26" s="1">
        <v>0.81086794916946614</v>
      </c>
      <c r="E26" s="1">
        <v>3</v>
      </c>
      <c r="F26" s="1">
        <v>1.3862943611198906</v>
      </c>
    </row>
    <row r="27" spans="1:9" x14ac:dyDescent="0.25">
      <c r="A27" s="1">
        <v>3</v>
      </c>
      <c r="B27" s="1">
        <v>2.3884405613975757</v>
      </c>
      <c r="C27" s="1">
        <v>-1.0021462002776851</v>
      </c>
      <c r="E27" s="1">
        <v>5</v>
      </c>
      <c r="F27" s="1">
        <v>2.3025850929940459</v>
      </c>
    </row>
    <row r="28" spans="1:9" x14ac:dyDescent="0.25">
      <c r="A28" s="1">
        <v>4</v>
      </c>
      <c r="B28" s="1">
        <v>2.3884405613975757</v>
      </c>
      <c r="C28" s="1">
        <v>0.70260189196074041</v>
      </c>
      <c r="E28" s="1">
        <v>7</v>
      </c>
      <c r="F28" s="1">
        <v>2.3025850929940459</v>
      </c>
    </row>
    <row r="29" spans="1:9" x14ac:dyDescent="0.25">
      <c r="A29" s="1">
        <v>5</v>
      </c>
      <c r="B29" s="1">
        <v>2.6024100907228651</v>
      </c>
      <c r="C29" s="1">
        <v>0.17017863151691603</v>
      </c>
      <c r="E29" s="1">
        <v>9</v>
      </c>
      <c r="F29" s="1">
        <v>2.6390573296152584</v>
      </c>
    </row>
    <row r="30" spans="1:9" x14ac:dyDescent="0.25">
      <c r="A30" s="1">
        <v>6</v>
      </c>
      <c r="B30" s="1">
        <v>2.7911445913265234</v>
      </c>
      <c r="C30" s="1">
        <v>-0.48855949833247747</v>
      </c>
      <c r="E30" s="1">
        <v>11</v>
      </c>
      <c r="F30" s="1">
        <v>2.7725887222397811</v>
      </c>
    </row>
    <row r="31" spans="1:9" x14ac:dyDescent="0.25">
      <c r="A31" s="1">
        <v>7</v>
      </c>
      <c r="B31" s="1">
        <v>2.9599733551226612</v>
      </c>
      <c r="C31" s="1">
        <v>-6.9601597226496725E-2</v>
      </c>
      <c r="E31" s="1">
        <v>13</v>
      </c>
      <c r="F31" s="1">
        <v>2.8332133440562162</v>
      </c>
    </row>
    <row r="32" spans="1:9" x14ac:dyDescent="0.25">
      <c r="A32" s="1">
        <v>8</v>
      </c>
      <c r="B32" s="1">
        <v>2.9599733551226612</v>
      </c>
      <c r="C32" s="1">
        <v>0.29812318289882089</v>
      </c>
      <c r="E32" s="1">
        <v>15</v>
      </c>
      <c r="F32" s="1">
        <v>2.8903717578961645</v>
      </c>
    </row>
    <row r="33" spans="1:6" x14ac:dyDescent="0.25">
      <c r="A33" s="1">
        <v>9</v>
      </c>
      <c r="B33" s="1">
        <v>2.9599733551226612</v>
      </c>
      <c r="C33" s="1">
        <v>0.56638716949350032</v>
      </c>
      <c r="E33" s="1">
        <v>17</v>
      </c>
      <c r="F33" s="1">
        <v>2.9957322735539909</v>
      </c>
    </row>
    <row r="34" spans="1:6" x14ac:dyDescent="0.25">
      <c r="A34" s="1">
        <v>10</v>
      </c>
      <c r="B34" s="1">
        <v>3.1126975491253748</v>
      </c>
      <c r="C34" s="1">
        <v>-0.27948420506915861</v>
      </c>
      <c r="E34" s="1">
        <v>19</v>
      </c>
      <c r="F34" s="1">
        <v>2.9957322735539909</v>
      </c>
    </row>
    <row r="35" spans="1:6" x14ac:dyDescent="0.25">
      <c r="A35" s="1">
        <v>11</v>
      </c>
      <c r="B35" s="1">
        <v>3.1126975491253748</v>
      </c>
      <c r="C35" s="1">
        <v>0.21950696104982903</v>
      </c>
      <c r="E35" s="1">
        <v>21</v>
      </c>
      <c r="F35" s="1">
        <v>3.0910424533583161</v>
      </c>
    </row>
    <row r="36" spans="1:6" x14ac:dyDescent="0.25">
      <c r="A36" s="1">
        <v>12</v>
      </c>
      <c r="B36" s="1">
        <v>3.2521238144738374</v>
      </c>
      <c r="C36" s="1">
        <v>-0.61306648485857895</v>
      </c>
      <c r="E36" s="1">
        <v>23</v>
      </c>
      <c r="F36" s="1">
        <v>3.1780538303479458</v>
      </c>
    </row>
    <row r="37" spans="1:6" x14ac:dyDescent="0.25">
      <c r="A37" s="1">
        <v>13</v>
      </c>
      <c r="B37" s="1">
        <v>3.2521238144738374</v>
      </c>
      <c r="C37" s="1">
        <v>-0.25639154091984651</v>
      </c>
      <c r="E37" s="1">
        <v>25</v>
      </c>
      <c r="F37" s="1">
        <v>3.2580965380214821</v>
      </c>
    </row>
    <row r="38" spans="1:6" x14ac:dyDescent="0.25">
      <c r="A38" s="1">
        <v>14</v>
      </c>
      <c r="B38" s="1">
        <v>3.2521238144738374</v>
      </c>
      <c r="C38" s="1">
        <v>-7.4069984125891608E-2</v>
      </c>
      <c r="E38" s="1">
        <v>27</v>
      </c>
      <c r="F38" s="1">
        <v>3.2580965380214821</v>
      </c>
    </row>
    <row r="39" spans="1:6" x14ac:dyDescent="0.25">
      <c r="A39" s="1">
        <v>15</v>
      </c>
      <c r="B39" s="1">
        <v>3.2521238144738374</v>
      </c>
      <c r="C39" s="1">
        <v>8.0080695701366444E-2</v>
      </c>
      <c r="E39" s="1">
        <v>29</v>
      </c>
      <c r="F39" s="1">
        <v>3.2580965380214821</v>
      </c>
    </row>
    <row r="40" spans="1:6" x14ac:dyDescent="0.25">
      <c r="A40" s="1">
        <v>16</v>
      </c>
      <c r="B40" s="1">
        <v>3.3803835453896003</v>
      </c>
      <c r="C40" s="1">
        <v>-0.12228700736811815</v>
      </c>
      <c r="E40" s="1">
        <v>31</v>
      </c>
      <c r="F40" s="1">
        <v>3.2580965380214821</v>
      </c>
    </row>
    <row r="41" spans="1:6" x14ac:dyDescent="0.25">
      <c r="A41" s="1">
        <v>17</v>
      </c>
      <c r="B41" s="1">
        <v>3.3803835453896003</v>
      </c>
      <c r="C41" s="1">
        <v>0.14597697922656128</v>
      </c>
      <c r="E41" s="1">
        <v>33</v>
      </c>
      <c r="F41" s="1">
        <v>3.3322045101752038</v>
      </c>
    </row>
    <row r="42" spans="1:6" x14ac:dyDescent="0.25">
      <c r="A42" s="1">
        <v>18</v>
      </c>
      <c r="B42" s="1">
        <v>3.3803835453896003</v>
      </c>
      <c r="C42" s="1">
        <v>0.14597697922656128</v>
      </c>
      <c r="E42" s="1">
        <v>35</v>
      </c>
      <c r="F42" s="1">
        <v>3.3322045101752038</v>
      </c>
    </row>
    <row r="43" spans="1:6" x14ac:dyDescent="0.25">
      <c r="A43" s="1">
        <v>19</v>
      </c>
      <c r="B43" s="1">
        <v>3.3803835453896003</v>
      </c>
      <c r="C43" s="1">
        <v>0.44825785109949479</v>
      </c>
      <c r="E43" s="1">
        <v>37</v>
      </c>
      <c r="F43" s="1">
        <v>3.4657359027997265</v>
      </c>
    </row>
    <row r="44" spans="1:6" x14ac:dyDescent="0.25">
      <c r="A44" s="1">
        <v>20</v>
      </c>
      <c r="B44" s="1">
        <v>3.4991335082958619</v>
      </c>
      <c r="C44" s="1">
        <v>-0.24103697027437976</v>
      </c>
      <c r="E44" s="1">
        <v>39</v>
      </c>
      <c r="F44" s="1">
        <v>3.4657359027997265</v>
      </c>
    </row>
    <row r="45" spans="1:6" x14ac:dyDescent="0.25">
      <c r="A45" s="1">
        <v>21</v>
      </c>
      <c r="B45" s="1">
        <v>3.4991335082958619</v>
      </c>
      <c r="C45" s="1">
        <v>8.4385430160248021E-2</v>
      </c>
      <c r="E45" s="1">
        <v>41</v>
      </c>
      <c r="F45" s="1">
        <v>3.4657359027997265</v>
      </c>
    </row>
    <row r="46" spans="1:6" x14ac:dyDescent="0.25">
      <c r="A46" s="1">
        <v>22</v>
      </c>
      <c r="B46" s="1">
        <v>3.4991335082958619</v>
      </c>
      <c r="C46" s="1">
        <v>0.59521105392623852</v>
      </c>
      <c r="E46" s="1">
        <v>43</v>
      </c>
      <c r="F46" s="1">
        <v>3.5263605246161616</v>
      </c>
    </row>
    <row r="47" spans="1:6" x14ac:dyDescent="0.25">
      <c r="A47" s="1">
        <v>23</v>
      </c>
      <c r="B47" s="1">
        <v>3.4991335082958619</v>
      </c>
      <c r="C47" s="1">
        <v>0.88289312637801931</v>
      </c>
      <c r="E47" s="1">
        <v>45</v>
      </c>
      <c r="F47" s="1">
        <v>3.5263605246161616</v>
      </c>
    </row>
    <row r="48" spans="1:6" x14ac:dyDescent="0.25">
      <c r="A48" s="1">
        <v>24</v>
      </c>
      <c r="B48" s="1">
        <v>3.609687078873633</v>
      </c>
      <c r="C48" s="1">
        <v>-0.61395480531964219</v>
      </c>
      <c r="E48" s="1">
        <v>47</v>
      </c>
      <c r="F48" s="1">
        <v>3.5263605246161616</v>
      </c>
    </row>
    <row r="49" spans="1:6" x14ac:dyDescent="0.25">
      <c r="A49" s="1">
        <v>25</v>
      </c>
      <c r="B49" s="1">
        <v>3.609687078873633</v>
      </c>
      <c r="C49" s="1">
        <v>-0.35159054085215091</v>
      </c>
      <c r="E49" s="1">
        <v>49</v>
      </c>
      <c r="F49" s="1">
        <v>3.5835189384561099</v>
      </c>
    </row>
    <row r="50" spans="1:6" x14ac:dyDescent="0.25">
      <c r="A50" s="1">
        <v>26</v>
      </c>
      <c r="B50" s="1">
        <v>3.609687078873633</v>
      </c>
      <c r="C50" s="1">
        <v>0.37929696769064147</v>
      </c>
      <c r="E50" s="1">
        <v>51</v>
      </c>
      <c r="F50" s="1">
        <v>3.5835189384561099</v>
      </c>
    </row>
    <row r="51" spans="1:6" x14ac:dyDescent="0.25">
      <c r="A51" s="1">
        <v>27</v>
      </c>
      <c r="B51" s="1">
        <v>3.7131030376211518</v>
      </c>
      <c r="C51" s="1">
        <v>-0.24736713482142525</v>
      </c>
      <c r="E51" s="1">
        <v>53</v>
      </c>
      <c r="F51" s="1">
        <v>3.6888794541139363</v>
      </c>
    </row>
    <row r="52" spans="1:6" x14ac:dyDescent="0.25">
      <c r="A52" s="1">
        <v>28</v>
      </c>
      <c r="B52" s="1">
        <v>3.7131030376211518</v>
      </c>
      <c r="C52" s="1">
        <v>-2.422358350721554E-2</v>
      </c>
      <c r="E52" s="1">
        <v>55</v>
      </c>
      <c r="F52" s="1">
        <v>3.6888794541139363</v>
      </c>
    </row>
    <row r="53" spans="1:6" x14ac:dyDescent="0.25">
      <c r="A53" s="1">
        <v>29</v>
      </c>
      <c r="B53" s="1">
        <v>3.8102473985135878</v>
      </c>
      <c r="C53" s="1">
        <v>-0.3445114957138613</v>
      </c>
      <c r="E53" s="1">
        <v>57</v>
      </c>
      <c r="F53" s="1">
        <v>3.7376696182833684</v>
      </c>
    </row>
    <row r="54" spans="1:6" x14ac:dyDescent="0.25">
      <c r="A54" s="1">
        <v>30</v>
      </c>
      <c r="B54" s="1">
        <v>3.8102473985135878</v>
      </c>
      <c r="C54" s="1">
        <v>-0.12136794439965159</v>
      </c>
      <c r="E54" s="1">
        <v>59</v>
      </c>
      <c r="F54" s="1">
        <v>3.8286413964890951</v>
      </c>
    </row>
    <row r="55" spans="1:6" x14ac:dyDescent="0.25">
      <c r="A55" s="1">
        <v>31</v>
      </c>
      <c r="B55" s="1">
        <v>3.8102473985135878</v>
      </c>
      <c r="C55" s="1">
        <v>0.10177560691455811</v>
      </c>
      <c r="E55" s="1">
        <v>61</v>
      </c>
      <c r="F55" s="1">
        <v>3.8286413964890951</v>
      </c>
    </row>
    <row r="56" spans="1:6" x14ac:dyDescent="0.25">
      <c r="A56" s="1">
        <v>32</v>
      </c>
      <c r="B56" s="1">
        <v>3.9018375382248083</v>
      </c>
      <c r="C56" s="1">
        <v>-0.16416791994143987</v>
      </c>
      <c r="E56" s="1">
        <v>63</v>
      </c>
      <c r="F56" s="1">
        <v>3.8712010109078911</v>
      </c>
    </row>
    <row r="57" spans="1:6" x14ac:dyDescent="0.25">
      <c r="A57" s="1">
        <v>33</v>
      </c>
      <c r="B57" s="1">
        <v>3.9018375382248083</v>
      </c>
      <c r="C57" s="1">
        <v>0.12351415251034137</v>
      </c>
      <c r="E57" s="1">
        <v>65</v>
      </c>
      <c r="F57" s="1">
        <v>3.912023005428146</v>
      </c>
    </row>
    <row r="58" spans="1:6" x14ac:dyDescent="0.25">
      <c r="A58" s="1">
        <v>34</v>
      </c>
      <c r="B58" s="1">
        <v>3.9018375382248083</v>
      </c>
      <c r="C58" s="1">
        <v>0.42889580206152278</v>
      </c>
      <c r="E58" s="1">
        <v>67</v>
      </c>
      <c r="F58" s="1">
        <v>3.9512437185814275</v>
      </c>
    </row>
    <row r="59" spans="1:6" x14ac:dyDescent="0.25">
      <c r="A59" s="1">
        <v>35</v>
      </c>
      <c r="B59" s="1">
        <v>3.9018375382248083</v>
      </c>
      <c r="C59" s="1">
        <v>0.52897926061850509</v>
      </c>
      <c r="E59" s="1">
        <v>69</v>
      </c>
      <c r="F59" s="1">
        <v>3.9889840465642745</v>
      </c>
    </row>
    <row r="60" spans="1:6" x14ac:dyDescent="0.25">
      <c r="A60" s="1">
        <v>36</v>
      </c>
      <c r="B60" s="1">
        <v>3.9884743781449714</v>
      </c>
      <c r="C60" s="1">
        <v>-0.4049554396888615</v>
      </c>
      <c r="E60" s="1">
        <v>71</v>
      </c>
      <c r="F60" s="1">
        <v>3.9889840465642745</v>
      </c>
    </row>
    <row r="61" spans="1:6" x14ac:dyDescent="0.25">
      <c r="A61" s="1">
        <v>37</v>
      </c>
      <c r="B61" s="1">
        <v>3.9884743781449714</v>
      </c>
      <c r="C61" s="1">
        <v>-0.15983298165587634</v>
      </c>
      <c r="E61" s="1">
        <v>73</v>
      </c>
      <c r="F61" s="1">
        <v>4.0253516907351496</v>
      </c>
    </row>
    <row r="62" spans="1:6" x14ac:dyDescent="0.25">
      <c r="A62" s="1">
        <v>38</v>
      </c>
      <c r="B62" s="1">
        <v>3.9884743781449714</v>
      </c>
      <c r="C62" s="1">
        <v>0.23103332703113555</v>
      </c>
      <c r="E62" s="1">
        <v>75</v>
      </c>
      <c r="F62" s="1">
        <v>4.0253516907351496</v>
      </c>
    </row>
    <row r="63" spans="1:6" x14ac:dyDescent="0.25">
      <c r="A63" s="1">
        <v>39</v>
      </c>
      <c r="B63" s="1">
        <v>4.070666302020947</v>
      </c>
      <c r="C63" s="1">
        <v>-0.60493039922122049</v>
      </c>
      <c r="E63" s="1">
        <v>77</v>
      </c>
      <c r="F63" s="1">
        <v>4.0943445622221004</v>
      </c>
    </row>
    <row r="64" spans="1:6" x14ac:dyDescent="0.25">
      <c r="A64" s="1">
        <v>40</v>
      </c>
      <c r="B64" s="1">
        <v>4.070666302020947</v>
      </c>
      <c r="C64" s="1">
        <v>-0.19946529111305589</v>
      </c>
      <c r="E64" s="1">
        <v>79</v>
      </c>
      <c r="F64" s="1">
        <v>4.1588830833596715</v>
      </c>
    </row>
    <row r="65" spans="1:6" x14ac:dyDescent="0.25">
      <c r="A65" s="1">
        <v>41</v>
      </c>
      <c r="B65" s="1">
        <v>4.070666302020947</v>
      </c>
      <c r="C65" s="1">
        <v>-0.1194225834395195</v>
      </c>
      <c r="E65" s="1">
        <v>81</v>
      </c>
      <c r="F65" s="1">
        <v>4.1896547420264252</v>
      </c>
    </row>
    <row r="66" spans="1:6" x14ac:dyDescent="0.25">
      <c r="A66" s="1">
        <v>42</v>
      </c>
      <c r="B66" s="1">
        <v>4.070666302020947</v>
      </c>
      <c r="C66" s="1">
        <v>-4.531461128579739E-2</v>
      </c>
      <c r="E66" s="1">
        <v>83</v>
      </c>
      <c r="F66" s="1">
        <v>4.219507705176107</v>
      </c>
    </row>
    <row r="67" spans="1:6" x14ac:dyDescent="0.25">
      <c r="A67" s="1">
        <v>43</v>
      </c>
      <c r="B67" s="1">
        <v>4.070666302020947</v>
      </c>
      <c r="C67" s="1">
        <v>8.8216781338724459E-2</v>
      </c>
      <c r="E67" s="1">
        <v>85</v>
      </c>
      <c r="F67" s="1">
        <v>4.2484952420493594</v>
      </c>
    </row>
    <row r="68" spans="1:6" x14ac:dyDescent="0.25">
      <c r="A68" s="1">
        <v>44</v>
      </c>
      <c r="B68" s="1">
        <v>4.2233904960236615</v>
      </c>
      <c r="C68" s="1">
        <v>-3.3735753997236273E-2</v>
      </c>
      <c r="E68" s="1">
        <v>87</v>
      </c>
      <c r="F68" s="1">
        <v>4.3307333402863311</v>
      </c>
    </row>
    <row r="69" spans="1:6" x14ac:dyDescent="0.25">
      <c r="A69" s="1">
        <v>45</v>
      </c>
      <c r="B69" s="1">
        <v>4.2946196094779463</v>
      </c>
      <c r="C69" s="1">
        <v>-0.30563556291367178</v>
      </c>
      <c r="E69" s="1">
        <v>89</v>
      </c>
      <c r="F69" s="1">
        <v>4.3820266346738812</v>
      </c>
    </row>
    <row r="70" spans="1:6" x14ac:dyDescent="0.25">
      <c r="A70" s="1">
        <v>46</v>
      </c>
      <c r="B70" s="1">
        <v>4.3628167613721232</v>
      </c>
      <c r="C70" s="1">
        <v>-0.1143215193227638</v>
      </c>
      <c r="E70" s="1">
        <v>91</v>
      </c>
      <c r="F70" s="1">
        <v>4.4308167988433134</v>
      </c>
    </row>
    <row r="71" spans="1:6" x14ac:dyDescent="0.25">
      <c r="A71" s="1">
        <v>47</v>
      </c>
      <c r="B71" s="1">
        <v>4.3628167613721232</v>
      </c>
      <c r="C71" s="1">
        <v>0.15897181567691732</v>
      </c>
      <c r="E71" s="1">
        <v>93</v>
      </c>
      <c r="F71" s="1">
        <v>4.4426512564903167</v>
      </c>
    </row>
    <row r="72" spans="1:6" x14ac:dyDescent="0.25">
      <c r="A72" s="1">
        <v>48</v>
      </c>
      <c r="B72" s="1">
        <v>4.3628167613721232</v>
      </c>
      <c r="C72" s="1">
        <v>0.16978273178113312</v>
      </c>
      <c r="E72" s="1">
        <v>95</v>
      </c>
      <c r="F72" s="1">
        <v>4.5217885770490405</v>
      </c>
    </row>
    <row r="73" spans="1:6" x14ac:dyDescent="0.25">
      <c r="A73" s="1">
        <v>49</v>
      </c>
      <c r="B73" s="1">
        <v>4.3628167613721232</v>
      </c>
      <c r="C73" s="1">
        <v>0.42467498140992266</v>
      </c>
      <c r="E73" s="1">
        <v>97</v>
      </c>
      <c r="F73" s="1">
        <v>4.5325994931532563</v>
      </c>
    </row>
    <row r="74" spans="1:6" ht="15.75" thickBot="1" x14ac:dyDescent="0.3">
      <c r="A74" s="2">
        <v>50</v>
      </c>
      <c r="B74" s="2">
        <v>4.4282295664207423</v>
      </c>
      <c r="C74" s="2">
        <v>1.4421690069574389E-2</v>
      </c>
      <c r="E74" s="2">
        <v>99</v>
      </c>
      <c r="F74" s="2">
        <v>4.7874917427820458</v>
      </c>
    </row>
  </sheetData>
  <sortState ref="F25:F74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2.5(a)</vt:lpstr>
      <vt:lpstr>2.5(c)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Grogan</cp:lastModifiedBy>
  <dcterms:created xsi:type="dcterms:W3CDTF">2017-05-09T04:56:21Z</dcterms:created>
  <dcterms:modified xsi:type="dcterms:W3CDTF">2017-05-09T06:15:27Z</dcterms:modified>
</cp:coreProperties>
</file>