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bob/Documents/GitHub/genderDifferences/"/>
    </mc:Choice>
  </mc:AlternateContent>
  <xr:revisionPtr revIDLastSave="0" documentId="8_{59701322-4D70-D34B-9B20-3142A25A2F0C}" xr6:coauthVersionLast="45" xr6:coauthVersionMax="45" xr10:uidLastSave="{00000000-0000-0000-0000-000000000000}"/>
  <bookViews>
    <workbookView xWindow="1360" yWindow="460" windowWidth="26500" windowHeight="16760" xr2:uid="{70974FFF-6793-9C41-93B7-C66706DD2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F47" i="1"/>
  <c r="E50" i="1" l="1"/>
  <c r="E51" i="1"/>
  <c r="F51" i="1" s="1"/>
</calcChain>
</file>

<file path=xl/sharedStrings.xml><?xml version="1.0" encoding="utf-8"?>
<sst xmlns="http://schemas.openxmlformats.org/spreadsheetml/2006/main" count="46" uniqueCount="46">
  <si>
    <t>M</t>
  </si>
  <si>
    <t>F</t>
  </si>
  <si>
    <t>website</t>
  </si>
  <si>
    <t>MIT</t>
  </si>
  <si>
    <t>FNAL</t>
  </si>
  <si>
    <t>SLAC</t>
  </si>
  <si>
    <t>Purdue</t>
  </si>
  <si>
    <t>Chicago</t>
  </si>
  <si>
    <t>AnnArbor</t>
  </si>
  <si>
    <t>UCSB</t>
  </si>
  <si>
    <t>UCSD</t>
  </si>
  <si>
    <t>UCDavis</t>
  </si>
  <si>
    <t>UCLA</t>
  </si>
  <si>
    <t>Maryland</t>
  </si>
  <si>
    <t>Washington</t>
  </si>
  <si>
    <t>UIC</t>
  </si>
  <si>
    <t>UIUC</t>
  </si>
  <si>
    <t>Yale</t>
  </si>
  <si>
    <t>Berkeley</t>
  </si>
  <si>
    <t>to avoid systematics</t>
  </si>
  <si>
    <t>Madison</t>
  </si>
  <si>
    <t>Riverside</t>
  </si>
  <si>
    <t>BU</t>
  </si>
  <si>
    <t>Iowa State</t>
  </si>
  <si>
    <t>TOTAL</t>
  </si>
  <si>
    <t>F/(F+M)</t>
  </si>
  <si>
    <t>F/M</t>
  </si>
  <si>
    <t>MSU</t>
  </si>
  <si>
    <t>UTAustin</t>
  </si>
  <si>
    <t>Harvard</t>
  </si>
  <si>
    <t>Hopkins</t>
  </si>
  <si>
    <t>Caltech</t>
  </si>
  <si>
    <t>Ohio State</t>
  </si>
  <si>
    <t>Duke</t>
  </si>
  <si>
    <t>Indiana</t>
  </si>
  <si>
    <t>UC Santa Cruz</t>
  </si>
  <si>
    <t>Tufts</t>
  </si>
  <si>
    <t>Brown</t>
  </si>
  <si>
    <t>Cornell</t>
  </si>
  <si>
    <t>Minnesota</t>
  </si>
  <si>
    <t>Notre Dame</t>
  </si>
  <si>
    <t>Rochester</t>
  </si>
  <si>
    <t>UVA</t>
  </si>
  <si>
    <t>Stanford</t>
  </si>
  <si>
    <t>notSLAC</t>
  </si>
  <si>
    <t>US institutions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</si>
</sst>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7835-FA81-2A4F-8168-410AD2D5511D}">
  <dimension ref="C6:L51"/>
  <sheetViews>
    <sheetView tabSelected="1" workbookViewId="0">
      <selection activeCell="I32" sqref="I32:Q56"/>
    </sheetView>
  </sheetViews>
  <sheetFormatPr baseColWidth="10" defaultRowHeight="16" x14ac:dyDescent="0.2"/>
  <sheetData>
    <row r="6" spans="3:12" x14ac:dyDescent="0.2">
      <c r="E6" t="s">
        <v>0</v>
      </c>
      <c r="F6" t="s">
        <v>1</v>
      </c>
      <c r="H6" t="s">
        <v>2</v>
      </c>
      <c r="L6" t="s">
        <v>45</v>
      </c>
    </row>
    <row r="7" spans="3:12" x14ac:dyDescent="0.2">
      <c r="L7" t="s">
        <v>19</v>
      </c>
    </row>
    <row r="9" spans="3:12" x14ac:dyDescent="0.2">
      <c r="C9" t="s">
        <v>8</v>
      </c>
      <c r="E9">
        <v>8</v>
      </c>
      <c r="F9">
        <v>1</v>
      </c>
    </row>
    <row r="10" spans="3:12" x14ac:dyDescent="0.2">
      <c r="C10" t="s">
        <v>18</v>
      </c>
      <c r="E10">
        <v>5</v>
      </c>
      <c r="F10">
        <v>2</v>
      </c>
    </row>
    <row r="11" spans="3:12" x14ac:dyDescent="0.2">
      <c r="C11" t="s">
        <v>37</v>
      </c>
      <c r="E11">
        <v>4</v>
      </c>
      <c r="F11">
        <v>0</v>
      </c>
    </row>
    <row r="12" spans="3:12" x14ac:dyDescent="0.2">
      <c r="C12" t="s">
        <v>22</v>
      </c>
      <c r="E12">
        <v>8</v>
      </c>
      <c r="F12">
        <v>0</v>
      </c>
    </row>
    <row r="13" spans="3:12" x14ac:dyDescent="0.2">
      <c r="C13" t="s">
        <v>31</v>
      </c>
      <c r="E13">
        <v>5</v>
      </c>
      <c r="F13">
        <v>1</v>
      </c>
    </row>
    <row r="14" spans="3:12" x14ac:dyDescent="0.2">
      <c r="C14" t="s">
        <v>7</v>
      </c>
      <c r="E14">
        <v>5</v>
      </c>
      <c r="F14">
        <v>1</v>
      </c>
    </row>
    <row r="15" spans="3:12" x14ac:dyDescent="0.2">
      <c r="C15" t="s">
        <v>38</v>
      </c>
      <c r="E15">
        <v>4</v>
      </c>
      <c r="F15">
        <v>2</v>
      </c>
    </row>
    <row r="16" spans="3:12" x14ac:dyDescent="0.2">
      <c r="C16" t="s">
        <v>33</v>
      </c>
      <c r="E16">
        <v>5</v>
      </c>
      <c r="F16">
        <v>2</v>
      </c>
    </row>
    <row r="17" spans="3:6" x14ac:dyDescent="0.2">
      <c r="C17" t="s">
        <v>4</v>
      </c>
      <c r="E17">
        <v>164</v>
      </c>
      <c r="F17">
        <v>27</v>
      </c>
    </row>
    <row r="18" spans="3:6" x14ac:dyDescent="0.2">
      <c r="C18" t="s">
        <v>29</v>
      </c>
      <c r="E18">
        <v>4</v>
      </c>
      <c r="F18">
        <v>1</v>
      </c>
    </row>
    <row r="19" spans="3:6" x14ac:dyDescent="0.2">
      <c r="C19" t="s">
        <v>30</v>
      </c>
      <c r="E19">
        <v>5</v>
      </c>
      <c r="F19">
        <v>0</v>
      </c>
    </row>
    <row r="20" spans="3:6" x14ac:dyDescent="0.2">
      <c r="C20" t="s">
        <v>34</v>
      </c>
      <c r="E20">
        <v>8</v>
      </c>
      <c r="F20">
        <v>2</v>
      </c>
    </row>
    <row r="21" spans="3:6" x14ac:dyDescent="0.2">
      <c r="C21" t="s">
        <v>23</v>
      </c>
      <c r="E21">
        <v>7</v>
      </c>
      <c r="F21">
        <v>2</v>
      </c>
    </row>
    <row r="22" spans="3:6" x14ac:dyDescent="0.2">
      <c r="C22" t="s">
        <v>20</v>
      </c>
      <c r="E22">
        <v>7</v>
      </c>
      <c r="F22">
        <v>1</v>
      </c>
    </row>
    <row r="23" spans="3:6" x14ac:dyDescent="0.2">
      <c r="C23" t="s">
        <v>13</v>
      </c>
      <c r="E23">
        <v>7</v>
      </c>
      <c r="F23">
        <v>1</v>
      </c>
    </row>
    <row r="24" spans="3:6" x14ac:dyDescent="0.2">
      <c r="C24" t="s">
        <v>3</v>
      </c>
      <c r="E24">
        <v>7</v>
      </c>
      <c r="F24">
        <v>1</v>
      </c>
    </row>
    <row r="25" spans="3:6" x14ac:dyDescent="0.2">
      <c r="C25" t="s">
        <v>27</v>
      </c>
      <c r="E25">
        <v>9</v>
      </c>
      <c r="F25">
        <v>1</v>
      </c>
    </row>
    <row r="26" spans="3:6" x14ac:dyDescent="0.2">
      <c r="C26" t="s">
        <v>39</v>
      </c>
      <c r="E26">
        <v>7</v>
      </c>
      <c r="F26">
        <v>1</v>
      </c>
    </row>
    <row r="27" spans="3:6" x14ac:dyDescent="0.2">
      <c r="C27" t="s">
        <v>40</v>
      </c>
      <c r="E27">
        <v>9</v>
      </c>
      <c r="F27">
        <v>0</v>
      </c>
    </row>
    <row r="28" spans="3:6" x14ac:dyDescent="0.2">
      <c r="C28" t="s">
        <v>32</v>
      </c>
      <c r="E28">
        <v>7</v>
      </c>
      <c r="F28">
        <v>0</v>
      </c>
    </row>
    <row r="29" spans="3:6" x14ac:dyDescent="0.2">
      <c r="C29" t="s">
        <v>6</v>
      </c>
      <c r="E29">
        <v>8</v>
      </c>
      <c r="F29">
        <v>0</v>
      </c>
    </row>
    <row r="30" spans="3:6" x14ac:dyDescent="0.2">
      <c r="C30" t="s">
        <v>21</v>
      </c>
      <c r="E30">
        <v>7</v>
      </c>
      <c r="F30">
        <v>2</v>
      </c>
    </row>
    <row r="31" spans="3:6" x14ac:dyDescent="0.2">
      <c r="C31" t="s">
        <v>41</v>
      </c>
      <c r="E31">
        <v>6</v>
      </c>
      <c r="F31">
        <v>1</v>
      </c>
    </row>
    <row r="32" spans="3:6" x14ac:dyDescent="0.2">
      <c r="C32" t="s">
        <v>5</v>
      </c>
      <c r="E32">
        <v>26</v>
      </c>
      <c r="F32">
        <v>1</v>
      </c>
    </row>
    <row r="33" spans="3:6" x14ac:dyDescent="0.2">
      <c r="C33" t="s">
        <v>43</v>
      </c>
      <c r="D33" t="s">
        <v>44</v>
      </c>
      <c r="E33">
        <v>2</v>
      </c>
      <c r="F33">
        <v>2</v>
      </c>
    </row>
    <row r="34" spans="3:6" x14ac:dyDescent="0.2">
      <c r="C34" t="s">
        <v>36</v>
      </c>
      <c r="E34">
        <v>3</v>
      </c>
      <c r="F34">
        <v>0</v>
      </c>
    </row>
    <row r="35" spans="3:6" x14ac:dyDescent="0.2">
      <c r="C35" t="s">
        <v>11</v>
      </c>
      <c r="E35">
        <v>6</v>
      </c>
      <c r="F35">
        <v>2</v>
      </c>
    </row>
    <row r="36" spans="3:6" x14ac:dyDescent="0.2">
      <c r="C36" t="s">
        <v>12</v>
      </c>
      <c r="E36">
        <v>8</v>
      </c>
      <c r="F36">
        <v>1</v>
      </c>
    </row>
    <row r="37" spans="3:6" x14ac:dyDescent="0.2">
      <c r="C37" t="s">
        <v>9</v>
      </c>
      <c r="E37">
        <v>6</v>
      </c>
      <c r="F37">
        <v>0</v>
      </c>
    </row>
    <row r="38" spans="3:6" x14ac:dyDescent="0.2">
      <c r="C38" t="s">
        <v>10</v>
      </c>
      <c r="E38">
        <v>3</v>
      </c>
      <c r="F38">
        <v>1</v>
      </c>
    </row>
    <row r="39" spans="3:6" x14ac:dyDescent="0.2">
      <c r="C39" t="s">
        <v>15</v>
      </c>
      <c r="E39">
        <v>2</v>
      </c>
      <c r="F39">
        <v>1</v>
      </c>
    </row>
    <row r="40" spans="3:6" x14ac:dyDescent="0.2">
      <c r="C40" t="s">
        <v>16</v>
      </c>
      <c r="E40">
        <v>4</v>
      </c>
      <c r="F40">
        <v>0</v>
      </c>
    </row>
    <row r="41" spans="3:6" x14ac:dyDescent="0.2">
      <c r="C41" t="s">
        <v>35</v>
      </c>
      <c r="E41">
        <v>2</v>
      </c>
      <c r="F41">
        <v>0</v>
      </c>
    </row>
    <row r="42" spans="3:6" x14ac:dyDescent="0.2">
      <c r="C42" t="s">
        <v>28</v>
      </c>
      <c r="E42">
        <v>4</v>
      </c>
      <c r="F42">
        <v>0</v>
      </c>
    </row>
    <row r="43" spans="3:6" x14ac:dyDescent="0.2">
      <c r="C43" t="s">
        <v>42</v>
      </c>
      <c r="E43">
        <v>5</v>
      </c>
      <c r="F43">
        <v>0</v>
      </c>
    </row>
    <row r="44" spans="3:6" x14ac:dyDescent="0.2">
      <c r="C44" t="s">
        <v>14</v>
      </c>
      <c r="E44">
        <v>7</v>
      </c>
      <c r="F44">
        <v>1</v>
      </c>
    </row>
    <row r="45" spans="3:6" x14ac:dyDescent="0.2">
      <c r="C45" t="s">
        <v>17</v>
      </c>
      <c r="E45">
        <v>3</v>
      </c>
      <c r="F45">
        <v>3</v>
      </c>
    </row>
    <row r="47" spans="3:6" x14ac:dyDescent="0.2">
      <c r="C47" t="s">
        <v>24</v>
      </c>
      <c r="E47">
        <f>SUM(E9:E45)</f>
        <v>387</v>
      </c>
      <c r="F47">
        <f>SUM(F9:F45)</f>
        <v>61</v>
      </c>
    </row>
    <row r="50" spans="4:6" x14ac:dyDescent="0.2">
      <c r="D50" t="s">
        <v>25</v>
      </c>
      <c r="E50" s="2">
        <f>F47/(F47+E47)</f>
        <v>0.13616071428571427</v>
      </c>
      <c r="F50" s="2"/>
    </row>
    <row r="51" spans="4:6" x14ac:dyDescent="0.2">
      <c r="D51" t="s">
        <v>26</v>
      </c>
      <c r="E51" s="1">
        <f>F47/E47</f>
        <v>0.15762273901808785</v>
      </c>
      <c r="F51" s="1">
        <f>SQRT(1/E47+1/F47)*E51</f>
        <v>2.1713882178460923E-2</v>
      </c>
    </row>
  </sheetData>
  <sortState xmlns:xlrd2="http://schemas.microsoft.com/office/spreadsheetml/2017/richdata2" ref="C9:C45">
    <sortCondition ref="C9:C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Bernstein</dc:creator>
  <cp:lastModifiedBy>Robert Bernstein</cp:lastModifiedBy>
  <dcterms:created xsi:type="dcterms:W3CDTF">2018-10-29T14:23:22Z</dcterms:created>
  <dcterms:modified xsi:type="dcterms:W3CDTF">2020-01-26T20:52:04Z</dcterms:modified>
</cp:coreProperties>
</file>