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ea/Desktop/"/>
    </mc:Choice>
  </mc:AlternateContent>
  <xr:revisionPtr revIDLastSave="0" documentId="13_ncr:1_{2C120880-821B-2F48-BE6A-BFF272194399}" xr6:coauthVersionLast="47" xr6:coauthVersionMax="47" xr10:uidLastSave="{00000000-0000-0000-0000-000000000000}"/>
  <bookViews>
    <workbookView xWindow="240" yWindow="500" windowWidth="1436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C13" i="1"/>
  <c r="B13" i="1"/>
</calcChain>
</file>

<file path=xl/sharedStrings.xml><?xml version="1.0" encoding="utf-8"?>
<sst xmlns="http://schemas.openxmlformats.org/spreadsheetml/2006/main" count="391" uniqueCount="202">
  <si>
    <t>FX_2_bw</t>
  </si>
  <si>
    <t xml:space="preserve">Czechoslovakia ( crowns to £ ) </t>
  </si>
  <si>
    <t xml:space="preserve">Dominican Rep ( Rep . pesos to £ ) </t>
  </si>
  <si>
    <t xml:space="preserve">Ecuador ( sucres to £ ) </t>
  </si>
  <si>
    <t xml:space="preserve">Ethiopia ... ( $ to £ ) </t>
  </si>
  <si>
    <t xml:space="preserve">Finland ( markha to £ ) </t>
  </si>
  <si>
    <t xml:space="preserve">Ghana ( par with £ ) </t>
  </si>
  <si>
    <t xml:space="preserve">Gibraltar ... ( par with £ ) </t>
  </si>
  <si>
    <t xml:space="preserve">Greece ( drach . to £ ) </t>
  </si>
  <si>
    <t xml:space="preserve">Gulana ( Fr. ) ( frs . to £ ) </t>
  </si>
  <si>
    <t xml:space="preserve">Guiana ( Dutch ) . ( gldrs . to £ ) </t>
  </si>
  <si>
    <t xml:space="preserve">Hungary . ( forint to £ ) </t>
  </si>
  <si>
    <t xml:space="preserve">Iceland ( krona to £ ) </t>
  </si>
  <si>
    <t xml:space="preserve">Indonesia ( rupiahs to £ ) </t>
  </si>
  <si>
    <t xml:space="preserve">Iran ( Commercial ) ( rials to £ ) </t>
  </si>
  <si>
    <t xml:space="preserve">Israel ( Tourist ) ( I £ to £ ) </t>
  </si>
  <si>
    <t xml:space="preserve">Jamaica ( par with £ ) </t>
  </si>
  <si>
    <t xml:space="preserve">Japan ( yen to £ ) </t>
  </si>
  <si>
    <t xml:space="preserve">Jordan ( dinars to £ ) </t>
  </si>
  <si>
    <t xml:space="preserve">Kenya ( E. Africa shilling to £ ) </t>
  </si>
  <si>
    <t xml:space="preserve">Lebanon ... ( £ L to £ ) </t>
  </si>
  <si>
    <t xml:space="preserve">Liberia ( $ to £ ) </t>
  </si>
  <si>
    <t xml:space="preserve">Libya ( £ L to £ ) </t>
  </si>
  <si>
    <t xml:space="preserve">Luxembourg ( frs . to £ ) </t>
  </si>
  <si>
    <t xml:space="preserve">Mozambique ( esc . to £ ) </t>
  </si>
  <si>
    <t xml:space="preserve">New Zealand ( £ NZ to £ ) </t>
  </si>
  <si>
    <t xml:space="preserve">Nicaragua ( cord . to £ ) </t>
  </si>
  <si>
    <t xml:space="preserve">Nigeria ( par with £ ) </t>
  </si>
  <si>
    <t xml:space="preserve">Paraguay ( guar . to £ ) </t>
  </si>
  <si>
    <t xml:space="preserve">Poland ( zloty to £ ) </t>
  </si>
  <si>
    <t xml:space="preserve">Romania ( lei to £ ) </t>
  </si>
  <si>
    <t xml:space="preserve">Saudi Arabia ( rials to £ ) </t>
  </si>
  <si>
    <t xml:space="preserve">29.98 </t>
  </si>
  <si>
    <t xml:space="preserve">2.8037 </t>
  </si>
  <si>
    <t xml:space="preserve">6.8775 </t>
  </si>
  <si>
    <t xml:space="preserve">2.80 </t>
  </si>
  <si>
    <t xml:space="preserve">13.755 </t>
  </si>
  <si>
    <t xml:space="preserve">5.295 </t>
  </si>
  <si>
    <t xml:space="preserve">5.61 </t>
  </si>
  <si>
    <t xml:space="preserve">32.87 </t>
  </si>
  <si>
    <t xml:space="preserve">45.625 </t>
  </si>
  <si>
    <t xml:space="preserve">126 </t>
  </si>
  <si>
    <t xml:space="preserve">214.20 </t>
  </si>
  <si>
    <t xml:space="preserve">100 </t>
  </si>
  <si>
    <t xml:space="preserve">5.04 </t>
  </si>
  <si>
    <t xml:space="preserve">8.83 </t>
  </si>
  <si>
    <t xml:space="preserve">140.325 </t>
  </si>
  <si>
    <t xml:space="preserve">35.0 </t>
  </si>
  <si>
    <t xml:space="preserve">1,175.5 </t>
  </si>
  <si>
    <t xml:space="preserve">100.687 </t>
  </si>
  <si>
    <t xml:space="preserve">79.125 </t>
  </si>
  <si>
    <t xml:space="preserve">11.20 </t>
  </si>
  <si>
    <t xml:space="preserve">36.60 </t>
  </si>
  <si>
    <t xml:space="preserve">7:04 </t>
  </si>
  <si>
    <t xml:space="preserve">13.075 </t>
  </si>
  <si>
    <t xml:space="preserve">FOREIGN </t>
  </si>
  <si>
    <t xml:space="preserve">OTHER </t>
  </si>
  <si>
    <t xml:space="preserve">1959 </t>
  </si>
  <si>
    <t xml:space="preserve">July </t>
  </si>
  <si>
    <t xml:space="preserve">21.3250 </t>
  </si>
  <si>
    <t xml:space="preserve">2.805 </t>
  </si>
  <si>
    <t xml:space="preserve">47.00 </t>
  </si>
  <si>
    <t xml:space="preserve">7 </t>
  </si>
  <si>
    <t xml:space="preserve">899 </t>
  </si>
  <si>
    <t xml:space="preserve">689 </t>
  </si>
  <si>
    <t xml:space="preserve">1,378 </t>
  </si>
  <si>
    <t xml:space="preserve">5.28 </t>
  </si>
  <si>
    <t xml:space="preserve">5.60 </t>
  </si>
  <si>
    <t xml:space="preserve">32.875 </t>
  </si>
  <si>
    <t xml:space="preserve">98 </t>
  </si>
  <si>
    <t xml:space="preserve">31.80 † </t>
  </si>
  <si>
    <t xml:space="preserve">84.78 </t>
  </si>
  <si>
    <t xml:space="preserve">212.10 </t>
  </si>
  <si>
    <t xml:space="preserve">1,012 </t>
  </si>
  <si>
    <t xml:space="preserve">20 </t>
  </si>
  <si>
    <t xml:space="preserve">8.87 </t>
  </si>
  <si>
    <t xml:space="preserve">140.45 </t>
  </si>
  <si>
    <t xml:space="preserve">35.15 </t>
  </si>
  <si>
    <t xml:space="preserve">1,175 </t>
  </si>
  <si>
    <t xml:space="preserve">78.90 </t>
  </si>
  <si>
    <t xml:space="preserve">19.80 </t>
  </si>
  <si>
    <t xml:space="preserve">344 </t>
  </si>
  <si>
    <t xml:space="preserve">77.80 </t>
  </si>
  <si>
    <t xml:space="preserve">5.64 </t>
  </si>
  <si>
    <t xml:space="preserve">33.60 </t>
  </si>
  <si>
    <t xml:space="preserve">7.04 </t>
  </si>
  <si>
    <t xml:space="preserve">10.325 </t>
  </si>
  <si>
    <t xml:space="preserve">EXCHANGES </t>
  </si>
  <si>
    <t xml:space="preserve">RATES - </t>
  </si>
  <si>
    <t xml:space="preserve">Jan. </t>
  </si>
  <si>
    <t xml:space="preserve">20.160 </t>
  </si>
  <si>
    <t xml:space="preserve">2-795 </t>
  </si>
  <si>
    <t xml:space="preserve">42.511 </t>
  </si>
  <si>
    <t xml:space="preserve">894 </t>
  </si>
  <si>
    <t xml:space="preserve">687 </t>
  </si>
  <si>
    <t xml:space="preserve">84 </t>
  </si>
  <si>
    <t xml:space="preserve">1,374 </t>
  </si>
  <si>
    <t xml:space="preserve">1,000 </t>
  </si>
  <si>
    <t xml:space="preserve">139.75 </t>
  </si>
  <si>
    <t xml:space="preserve">35.05 </t>
  </si>
  <si>
    <t xml:space="preserve">1,170 </t>
  </si>
  <si>
    <t xml:space="preserve">| 100.687 </t>
  </si>
  <si>
    <t xml:space="preserve">19.75 </t>
  </si>
  <si>
    <t xml:space="preserve">308.5+ </t>
  </si>
  <si>
    <t xml:space="preserve">70.475 </t>
  </si>
  <si>
    <t xml:space="preserve">5.615 </t>
  </si>
  <si>
    <t xml:space="preserve">33.60 , </t>
  </si>
  <si>
    <t xml:space="preserve">continued </t>
  </si>
  <si>
    <t xml:space="preserve">20.16 † Ø </t>
  </si>
  <si>
    <t xml:space="preserve">46.825 </t>
  </si>
  <si>
    <t xml:space="preserve">587 </t>
  </si>
  <si>
    <t xml:space="preserve">1,174 </t>
  </si>
  <si>
    <t xml:space="preserve">1,009 </t>
  </si>
  <si>
    <t xml:space="preserve">8.88 </t>
  </si>
  <si>
    <t xml:space="preserve">139.30 </t>
  </si>
  <si>
    <t xml:space="preserve">34.90 </t>
  </si>
  <si>
    <t xml:space="preserve">309.0 † </t>
  </si>
  <si>
    <t xml:space="preserve">64.375 </t>
  </si>
  <si>
    <t xml:space="preserve">5.62 </t>
  </si>
  <si>
    <t xml:space="preserve">1958 </t>
  </si>
  <si>
    <t xml:space="preserve">48.401 </t>
  </si>
  <si>
    <t xml:space="preserve">896 </t>
  </si>
  <si>
    <t xml:space="preserve">97 </t>
  </si>
  <si>
    <t xml:space="preserve">63.51 </t>
  </si>
  <si>
    <t xml:space="preserve">1,008 </t>
  </si>
  <si>
    <t xml:space="preserve">592 </t>
  </si>
  <si>
    <t xml:space="preserve">35.00 </t>
  </si>
  <si>
    <t xml:space="preserve">19-75 </t>
  </si>
  <si>
    <t xml:space="preserve">306.025 † </t>
  </si>
  <si>
    <t xml:space="preserve">53.575 </t>
  </si>
  <si>
    <t xml:space="preserve">5.63 </t>
  </si>
  <si>
    <t xml:space="preserve">10.318 </t>
  </si>
  <si>
    <t xml:space="preserve">20.16 </t>
  </si>
  <si>
    <t xml:space="preserve">2.785 </t>
  </si>
  <si>
    <t xml:space="preserve">49.75 </t>
  </si>
  <si>
    <t xml:space="preserve">643 </t>
  </si>
  <si>
    <t xml:space="preserve">490.5 </t>
  </si>
  <si>
    <t xml:space="preserve">981 </t>
  </si>
  <si>
    <t xml:space="preserve">1,003.5 </t>
  </si>
  <si>
    <t xml:space="preserve">140-15 </t>
  </si>
  <si>
    <t xml:space="preserve">168+ </t>
  </si>
  <si>
    <t xml:space="preserve">52-70 </t>
  </si>
  <si>
    <t xml:space="preserve">5.59 </t>
  </si>
  <si>
    <t xml:space="preserve">16.80 </t>
  </si>
  <si>
    <t xml:space="preserve">1649 </t>
  </si>
  <si>
    <t xml:space="preserve">1957 </t>
  </si>
  <si>
    <t xml:space="preserve">20.16 0 </t>
  </si>
  <si>
    <t xml:space="preserve">52ţ </t>
  </si>
  <si>
    <t xml:space="preserve">78 </t>
  </si>
  <si>
    <t xml:space="preserve">482 </t>
  </si>
  <si>
    <t xml:space="preserve">984 </t>
  </si>
  <si>
    <t xml:space="preserve">1,002.5 </t>
  </si>
  <si>
    <t xml:space="preserve">8.80 </t>
  </si>
  <si>
    <t xml:space="preserve">140-5 </t>
  </si>
  <si>
    <t xml:space="preserve">492 </t>
  </si>
  <si>
    <t xml:space="preserve">34.75 </t>
  </si>
  <si>
    <t xml:space="preserve">168 † </t>
  </si>
  <si>
    <t xml:space="preserve">52-15 </t>
  </si>
  <si>
    <t xml:space="preserve">10.3409 </t>
  </si>
  <si>
    <t xml:space="preserve">South Africa ( £SA to £ ) </t>
  </si>
  <si>
    <t xml:space="preserve">Sudan (£E to £) </t>
  </si>
  <si>
    <t>Oct</t>
  </si>
  <si>
    <t xml:space="preserve">Syria (£S to £) </t>
  </si>
  <si>
    <t xml:space="preserve">Thailand (bahts to £) </t>
  </si>
  <si>
    <t xml:space="preserve">Trinidad ($ to £) </t>
  </si>
  <si>
    <t xml:space="preserve">Turkey  (£T to £) </t>
  </si>
  <si>
    <t xml:space="preserve">Uruguay  (pesos to £) </t>
  </si>
  <si>
    <t>-</t>
  </si>
  <si>
    <t xml:space="preserve">Venezuela  (bolivars to £) </t>
  </si>
  <si>
    <t xml:space="preserve">Yugoslavia  (dinars to £) </t>
  </si>
  <si>
    <t xml:space="preserve">West Indes </t>
  </si>
  <si>
    <t>Sierre Leone (par with £)</t>
  </si>
  <si>
    <t xml:space="preserve">Salvador (colones to £ ) </t>
  </si>
  <si>
    <t xml:space="preserve">Russia (roubles to £ ) </t>
  </si>
  <si>
    <t xml:space="preserve">Philippines (pesos to £) </t>
  </si>
  <si>
    <t xml:space="preserve">Peru (soles to £) </t>
  </si>
  <si>
    <t>100.688</t>
  </si>
  <si>
    <t xml:space="preserve">Morocco ( frs to £ ) </t>
  </si>
  <si>
    <t xml:space="preserve">Mexico (pesos to £ ) </t>
  </si>
  <si>
    <t xml:space="preserve">Malta (par with £ ) </t>
  </si>
  <si>
    <t xml:space="preserve">Madagascar (frs to £ ) </t>
  </si>
  <si>
    <t xml:space="preserve">Iraq ( dinars to £ ) </t>
  </si>
  <si>
    <t xml:space="preserve">Indo China ( pstrs . to £ ) </t>
  </si>
  <si>
    <t xml:space="preserve">Honduras (lemp to £ ) </t>
  </si>
  <si>
    <t xml:space="preserve">Guatemala ( $ to £ ) </t>
  </si>
  <si>
    <t xml:space="preserve">Fr. W. Africa (frs . to £ ) </t>
  </si>
  <si>
    <t xml:space="preserve">Cyprus (par with  £ ) </t>
  </si>
  <si>
    <t xml:space="preserve">Costa Rica (colones to  £ ) </t>
  </si>
  <si>
    <t xml:space="preserve">Columbia (pesos to £ ) </t>
  </si>
  <si>
    <t xml:space="preserve">China ($ to £ ) </t>
  </si>
  <si>
    <t xml:space="preserve">Chile (pesos to £ ) </t>
  </si>
  <si>
    <t xml:space="preserve">Aden ( E. Africa shilling to £ ) </t>
  </si>
  <si>
    <t xml:space="preserve">Algeria (frs. To £ ) </t>
  </si>
  <si>
    <t xml:space="preserve">Argentina (pesos to £ ) </t>
  </si>
  <si>
    <t xml:space="preserve">Austrailia (£A to £ ) </t>
  </si>
  <si>
    <t xml:space="preserve">Belgian Congo (Congo frs. to £ ) </t>
  </si>
  <si>
    <t xml:space="preserve">Bolivia (bol to £ ) </t>
  </si>
  <si>
    <t xml:space="preserve">Brazil (cruz to £ ) </t>
  </si>
  <si>
    <t xml:space="preserve">Brit. Honduras ($ to £ ) </t>
  </si>
  <si>
    <t>Brit. Borneo (ster to $)</t>
  </si>
  <si>
    <t xml:space="preserve">Bulgaria (levas to £ ) </t>
  </si>
  <si>
    <t>Burma (ster. To kyats)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</si>
</sst>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10" workbookViewId="0">
      <selection activeCell="A6" sqref="A6"/>
    </sheetView>
  </sheetViews>
  <sheetFormatPr baseColWidth="10" defaultColWidth="8.83203125" defaultRowHeight="15" x14ac:dyDescent="0.2"/>
  <cols>
    <col min="1" max="1" width="26.6640625" style="1" customWidth="1"/>
    <col min="2" max="16384" width="8.83203125" style="1"/>
  </cols>
  <sheetData>
    <row r="1" spans="1:8" x14ac:dyDescent="0.2">
      <c r="A1" s="1" t="s">
        <v>0</v>
      </c>
      <c r="C1" s="1" t="s">
        <v>55</v>
      </c>
      <c r="D1" s="1" t="s">
        <v>87</v>
      </c>
      <c r="H1" s="1" t="s">
        <v>144</v>
      </c>
    </row>
    <row r="2" spans="1:8" x14ac:dyDescent="0.2">
      <c r="C2" s="1" t="s">
        <v>56</v>
      </c>
      <c r="D2" s="1" t="s">
        <v>88</v>
      </c>
      <c r="E2" s="1" t="s">
        <v>107</v>
      </c>
    </row>
    <row r="3" spans="1:8" x14ac:dyDescent="0.2">
      <c r="B3" s="1" t="s">
        <v>57</v>
      </c>
      <c r="C3" s="1" t="s">
        <v>57</v>
      </c>
      <c r="D3" s="1" t="s">
        <v>57</v>
      </c>
      <c r="E3" s="1" t="s">
        <v>119</v>
      </c>
      <c r="F3" s="1" t="s">
        <v>119</v>
      </c>
      <c r="G3" s="1">
        <v>1957</v>
      </c>
      <c r="H3" s="1" t="s">
        <v>145</v>
      </c>
    </row>
    <row r="4" spans="1:8" x14ac:dyDescent="0.2">
      <c r="B4" s="1" t="s">
        <v>161</v>
      </c>
      <c r="C4" s="1" t="s">
        <v>58</v>
      </c>
      <c r="D4" s="1" t="s">
        <v>89</v>
      </c>
      <c r="E4" s="1" t="s">
        <v>58</v>
      </c>
      <c r="F4" s="1" t="s">
        <v>89</v>
      </c>
      <c r="G4" s="1" t="s">
        <v>58</v>
      </c>
      <c r="H4" s="1" t="s">
        <v>89</v>
      </c>
    </row>
    <row r="5" spans="1:8" x14ac:dyDescent="0.2">
      <c r="A5" s="1" t="s">
        <v>191</v>
      </c>
      <c r="B5" s="1">
        <v>20</v>
      </c>
      <c r="C5" s="1">
        <v>20</v>
      </c>
      <c r="D5" s="1">
        <v>20</v>
      </c>
      <c r="E5" s="1">
        <v>20</v>
      </c>
      <c r="F5" s="1">
        <v>20</v>
      </c>
      <c r="G5" s="1">
        <v>20</v>
      </c>
      <c r="H5" s="1">
        <v>20</v>
      </c>
    </row>
    <row r="6" spans="1:8" x14ac:dyDescent="0.2">
      <c r="A6" s="1" t="s">
        <v>192</v>
      </c>
      <c r="B6" s="2">
        <v>13155</v>
      </c>
      <c r="C6" s="2">
        <v>1378</v>
      </c>
      <c r="D6" s="2">
        <v>1374</v>
      </c>
      <c r="E6" s="3">
        <v>1174.5</v>
      </c>
      <c r="F6" s="2">
        <v>1175</v>
      </c>
      <c r="G6" s="1">
        <v>981</v>
      </c>
      <c r="H6" s="1">
        <v>984</v>
      </c>
    </row>
    <row r="7" spans="1:8" x14ac:dyDescent="0.2">
      <c r="A7" s="1" t="s">
        <v>193</v>
      </c>
      <c r="B7" s="1">
        <v>232</v>
      </c>
      <c r="C7" s="1">
        <v>237</v>
      </c>
      <c r="E7" s="1">
        <v>116</v>
      </c>
      <c r="F7" s="1">
        <v>101.5</v>
      </c>
      <c r="G7" s="1">
        <v>112</v>
      </c>
      <c r="H7" s="1">
        <v>104</v>
      </c>
    </row>
    <row r="8" spans="1:8" x14ac:dyDescent="0.2">
      <c r="A8" s="1" t="s">
        <v>194</v>
      </c>
      <c r="B8" s="1">
        <v>125.25</v>
      </c>
      <c r="C8" s="1">
        <v>125.25</v>
      </c>
      <c r="D8" s="1">
        <v>125.25</v>
      </c>
      <c r="E8" s="1">
        <v>125.25</v>
      </c>
      <c r="F8" s="1">
        <v>125.25</v>
      </c>
      <c r="G8" s="1">
        <v>125.25</v>
      </c>
      <c r="H8" s="1">
        <v>125.25</v>
      </c>
    </row>
    <row r="9" spans="1:8" x14ac:dyDescent="0.2">
      <c r="A9" s="1" t="s">
        <v>195</v>
      </c>
      <c r="B9" s="1">
        <v>140.32499999999999</v>
      </c>
      <c r="C9" s="1">
        <v>140.19999999999999</v>
      </c>
      <c r="D9" s="1">
        <v>139.5</v>
      </c>
      <c r="E9" s="1">
        <v>139.1</v>
      </c>
      <c r="F9" s="1">
        <v>139.5</v>
      </c>
      <c r="G9" s="1">
        <v>139.9</v>
      </c>
      <c r="H9" s="1">
        <v>140.19999999999999</v>
      </c>
    </row>
    <row r="10" spans="1:8" x14ac:dyDescent="0.2">
      <c r="A10" s="1" t="s">
        <v>196</v>
      </c>
      <c r="B10" s="1">
        <v>33.116999999999997</v>
      </c>
      <c r="C10" s="1">
        <v>33.32</v>
      </c>
      <c r="D10" s="1">
        <v>25.462</v>
      </c>
      <c r="E10" s="1">
        <v>24.75</v>
      </c>
      <c r="F10" s="1">
        <v>20.95</v>
      </c>
      <c r="G10" s="2">
        <v>7510</v>
      </c>
      <c r="H10" s="1">
        <v>532</v>
      </c>
    </row>
    <row r="11" spans="1:8" x14ac:dyDescent="0.2">
      <c r="A11" s="1" t="s">
        <v>197</v>
      </c>
      <c r="B11" s="1">
        <v>52.19</v>
      </c>
      <c r="C11" s="1">
        <v>52.055</v>
      </c>
      <c r="D11" s="1">
        <v>52.055</v>
      </c>
      <c r="E11" s="1">
        <v>52.055</v>
      </c>
      <c r="F11" s="1">
        <v>52.055</v>
      </c>
      <c r="G11" s="1">
        <v>52.055</v>
      </c>
      <c r="H11" s="1">
        <v>52.055</v>
      </c>
    </row>
    <row r="12" spans="1:8" x14ac:dyDescent="0.2">
      <c r="A12" s="1" t="s">
        <v>197</v>
      </c>
      <c r="B12" s="1">
        <v>429</v>
      </c>
      <c r="C12" s="1">
        <v>402</v>
      </c>
      <c r="D12" s="1">
        <v>386</v>
      </c>
      <c r="E12" s="1">
        <v>368</v>
      </c>
      <c r="F12" s="1">
        <v>249.5</v>
      </c>
    </row>
    <row r="13" spans="1:8" x14ac:dyDescent="0.2">
      <c r="A13" s="1" t="s">
        <v>199</v>
      </c>
      <c r="B13" s="1">
        <f>2/4.0625</f>
        <v>0.49230769230769234</v>
      </c>
      <c r="C13" s="1">
        <f t="shared" ref="C13:H13" si="0">2/4.0625</f>
        <v>0.49230769230769234</v>
      </c>
      <c r="D13" s="1">
        <f>2/4.0468</f>
        <v>0.49421765345458135</v>
      </c>
      <c r="E13" s="1">
        <f>F13</f>
        <v>0.50470638705932824</v>
      </c>
      <c r="F13" s="1">
        <f>G13</f>
        <v>0.50470638705932824</v>
      </c>
      <c r="G13" s="1">
        <f>2/3.9627</f>
        <v>0.50470638705932824</v>
      </c>
      <c r="H13" s="1">
        <f>2/4.0781</f>
        <v>0.49042446237218312</v>
      </c>
    </row>
    <row r="14" spans="1:8" x14ac:dyDescent="0.2">
      <c r="A14" s="1" t="s">
        <v>198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</row>
    <row r="15" spans="1:8" x14ac:dyDescent="0.2">
      <c r="A15" s="1" t="s">
        <v>200</v>
      </c>
      <c r="B15" s="1">
        <v>19.04</v>
      </c>
      <c r="C15" s="1">
        <v>19.04</v>
      </c>
      <c r="D15" s="1">
        <v>19.04</v>
      </c>
      <c r="E15" s="1">
        <v>19.04</v>
      </c>
      <c r="F15" s="1">
        <v>19.04</v>
      </c>
      <c r="G15" s="1">
        <v>19.04</v>
      </c>
      <c r="H15" s="1">
        <v>19.04</v>
      </c>
    </row>
    <row r="16" spans="1:8" x14ac:dyDescent="0.2">
      <c r="A16" s="1" t="s">
        <v>201</v>
      </c>
      <c r="B16" s="1">
        <v>0.16666600000000001</v>
      </c>
      <c r="C16" s="1">
        <v>0.16666600000000001</v>
      </c>
      <c r="D16" s="1">
        <v>0.16666600000000001</v>
      </c>
      <c r="E16" s="1">
        <v>0.16666600000000001</v>
      </c>
      <c r="F16" s="1">
        <v>0.16666600000000001</v>
      </c>
      <c r="G16" s="1">
        <v>0.16666600000000001</v>
      </c>
      <c r="H16" s="1">
        <v>0.16666600000000001</v>
      </c>
    </row>
    <row r="17" spans="1:8" x14ac:dyDescent="0.2">
      <c r="A17" s="1" t="s">
        <v>190</v>
      </c>
      <c r="B17" s="1">
        <v>2955</v>
      </c>
      <c r="C17" s="1">
        <v>2959</v>
      </c>
      <c r="D17" s="1">
        <v>2776.5</v>
      </c>
      <c r="E17" s="2">
        <v>2164</v>
      </c>
      <c r="F17" s="2">
        <v>2164</v>
      </c>
      <c r="G17" s="2">
        <v>1669</v>
      </c>
      <c r="H17" s="2">
        <v>1502</v>
      </c>
    </row>
    <row r="18" spans="1:8" x14ac:dyDescent="0.2">
      <c r="A18" s="1" t="s">
        <v>189</v>
      </c>
      <c r="B18" s="1">
        <v>6.8949999999999996</v>
      </c>
      <c r="C18" s="1">
        <v>6.9269999999999996</v>
      </c>
      <c r="D18" s="1">
        <v>6.9269999999999996</v>
      </c>
      <c r="E18" s="1">
        <v>6.9269999999999996</v>
      </c>
      <c r="F18" s="1">
        <v>6.8929999999999998</v>
      </c>
      <c r="G18" s="1">
        <v>6.8929999999999998</v>
      </c>
      <c r="H18" s="1">
        <v>6.8929999999999998</v>
      </c>
    </row>
    <row r="19" spans="1:8" x14ac:dyDescent="0.2">
      <c r="A19" s="1" t="s">
        <v>188</v>
      </c>
      <c r="B19" s="1">
        <v>19.375</v>
      </c>
      <c r="C19" s="1">
        <v>22.43</v>
      </c>
      <c r="D19" s="1">
        <v>22.695</v>
      </c>
      <c r="E19" s="1">
        <v>21.16</v>
      </c>
      <c r="F19" s="1">
        <v>17.34</v>
      </c>
      <c r="G19" s="1">
        <v>13.7</v>
      </c>
      <c r="H19" s="1">
        <v>7.0389999999999997</v>
      </c>
    </row>
    <row r="20" spans="1:8" x14ac:dyDescent="0.2">
      <c r="A20" s="1" t="s">
        <v>187</v>
      </c>
      <c r="B20" s="1">
        <v>17.13</v>
      </c>
      <c r="C20" s="1">
        <v>15.64</v>
      </c>
      <c r="D20" s="1">
        <v>15.64</v>
      </c>
      <c r="E20" s="1">
        <v>15.64</v>
      </c>
      <c r="F20" s="1">
        <v>15.56</v>
      </c>
      <c r="G20" s="1">
        <v>15.56</v>
      </c>
      <c r="H20" s="1">
        <v>15.755000000000001</v>
      </c>
    </row>
    <row r="21" spans="1:8" x14ac:dyDescent="0.2">
      <c r="A21" s="1" t="s">
        <v>186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</row>
    <row r="22" spans="1:8" x14ac:dyDescent="0.2">
      <c r="A22" s="1" t="s">
        <v>1</v>
      </c>
      <c r="B22" s="1" t="s">
        <v>32</v>
      </c>
      <c r="C22" s="1" t="s">
        <v>59</v>
      </c>
      <c r="D22" s="1" t="s">
        <v>90</v>
      </c>
      <c r="E22" s="1" t="s">
        <v>108</v>
      </c>
      <c r="F22" s="1" t="s">
        <v>108</v>
      </c>
      <c r="G22" s="1" t="s">
        <v>132</v>
      </c>
      <c r="H22" s="1" t="s">
        <v>146</v>
      </c>
    </row>
    <row r="23" spans="1:8" x14ac:dyDescent="0.2">
      <c r="A23" s="1" t="s">
        <v>2</v>
      </c>
      <c r="B23" s="1" t="s">
        <v>33</v>
      </c>
      <c r="C23" s="1" t="s">
        <v>60</v>
      </c>
      <c r="D23" s="1" t="s">
        <v>91</v>
      </c>
      <c r="E23" s="1" t="s">
        <v>35</v>
      </c>
      <c r="F23" s="1" t="s">
        <v>35</v>
      </c>
      <c r="G23" s="1" t="s">
        <v>133</v>
      </c>
      <c r="H23" s="1">
        <v>2.78</v>
      </c>
    </row>
    <row r="24" spans="1:8" x14ac:dyDescent="0.2">
      <c r="A24" s="1" t="s">
        <v>3</v>
      </c>
      <c r="B24" s="1">
        <v>48.5</v>
      </c>
      <c r="C24" s="1" t="s">
        <v>61</v>
      </c>
      <c r="D24" s="1" t="s">
        <v>92</v>
      </c>
      <c r="E24" s="1" t="s">
        <v>109</v>
      </c>
      <c r="F24" s="1" t="s">
        <v>120</v>
      </c>
      <c r="G24" s="1" t="s">
        <v>134</v>
      </c>
      <c r="H24" s="1" t="s">
        <v>147</v>
      </c>
    </row>
    <row r="25" spans="1:8" x14ac:dyDescent="0.2">
      <c r="A25" s="1" t="s">
        <v>4</v>
      </c>
      <c r="B25" s="1">
        <v>7</v>
      </c>
      <c r="C25" s="1" t="s">
        <v>62</v>
      </c>
      <c r="D25" s="1">
        <v>7</v>
      </c>
      <c r="E25" s="1" t="s">
        <v>62</v>
      </c>
      <c r="F25" s="1" t="s">
        <v>62</v>
      </c>
      <c r="G25" s="1" t="s">
        <v>62</v>
      </c>
      <c r="H25" s="1" t="s">
        <v>148</v>
      </c>
    </row>
    <row r="26" spans="1:8" x14ac:dyDescent="0.2">
      <c r="A26" s="1" t="s">
        <v>5</v>
      </c>
      <c r="B26" s="1">
        <v>894</v>
      </c>
      <c r="C26" s="1" t="s">
        <v>63</v>
      </c>
      <c r="D26" s="1" t="s">
        <v>93</v>
      </c>
      <c r="E26" s="1" t="s">
        <v>93</v>
      </c>
      <c r="F26" s="1" t="s">
        <v>121</v>
      </c>
      <c r="G26" s="1" t="s">
        <v>135</v>
      </c>
      <c r="H26" s="1" t="s">
        <v>135</v>
      </c>
    </row>
    <row r="27" spans="1:8" x14ac:dyDescent="0.2">
      <c r="A27" s="1" t="s">
        <v>185</v>
      </c>
      <c r="B27" s="1" t="s">
        <v>34</v>
      </c>
      <c r="C27" s="1" t="s">
        <v>64</v>
      </c>
      <c r="D27" s="1" t="s">
        <v>94</v>
      </c>
      <c r="E27" s="1" t="s">
        <v>110</v>
      </c>
      <c r="F27" s="1" t="s">
        <v>110</v>
      </c>
      <c r="G27" s="1" t="s">
        <v>136</v>
      </c>
      <c r="H27" s="1" t="s">
        <v>149</v>
      </c>
    </row>
    <row r="28" spans="1:8" x14ac:dyDescent="0.2">
      <c r="A28" s="1" t="s">
        <v>6</v>
      </c>
      <c r="B28" s="1">
        <v>100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</row>
    <row r="29" spans="1:8" x14ac:dyDescent="0.2">
      <c r="A29" s="1" t="s">
        <v>7</v>
      </c>
      <c r="B29" s="1">
        <v>100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</row>
    <row r="30" spans="1:8" x14ac:dyDescent="0.2">
      <c r="A30" s="1" t="s">
        <v>8</v>
      </c>
      <c r="B30" s="1">
        <v>84</v>
      </c>
      <c r="C30" s="1">
        <v>84</v>
      </c>
      <c r="D30" s="1" t="s">
        <v>95</v>
      </c>
      <c r="E30" s="1" t="s">
        <v>95</v>
      </c>
      <c r="F30" s="1" t="s">
        <v>95</v>
      </c>
      <c r="G30" s="1" t="s">
        <v>95</v>
      </c>
      <c r="H30" s="1" t="s">
        <v>95</v>
      </c>
    </row>
    <row r="31" spans="1:8" x14ac:dyDescent="0.2">
      <c r="A31" s="1" t="s">
        <v>184</v>
      </c>
      <c r="B31" s="1">
        <v>2.8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</row>
    <row r="32" spans="1:8" x14ac:dyDescent="0.2">
      <c r="A32" s="1" t="s">
        <v>9</v>
      </c>
      <c r="B32" s="1" t="s">
        <v>36</v>
      </c>
      <c r="C32" s="1" t="s">
        <v>65</v>
      </c>
      <c r="D32" s="1" t="s">
        <v>96</v>
      </c>
      <c r="E32" s="1" t="s">
        <v>111</v>
      </c>
      <c r="F32" s="1" t="s">
        <v>78</v>
      </c>
      <c r="G32" s="1" t="s">
        <v>137</v>
      </c>
      <c r="H32" s="1" t="s">
        <v>150</v>
      </c>
    </row>
    <row r="33" spans="1:8" x14ac:dyDescent="0.2">
      <c r="A33" s="1" t="s">
        <v>10</v>
      </c>
      <c r="B33" s="1" t="s">
        <v>37</v>
      </c>
      <c r="C33" s="1" t="s">
        <v>66</v>
      </c>
      <c r="D33" s="1" t="s">
        <v>66</v>
      </c>
      <c r="E33" s="1" t="s">
        <v>66</v>
      </c>
      <c r="F33" s="1" t="s">
        <v>66</v>
      </c>
      <c r="G33" s="1" t="s">
        <v>66</v>
      </c>
      <c r="H33" s="1" t="s">
        <v>66</v>
      </c>
    </row>
    <row r="34" spans="1:8" x14ac:dyDescent="0.2">
      <c r="A34" s="1" t="s">
        <v>183</v>
      </c>
      <c r="B34" s="1" t="s">
        <v>38</v>
      </c>
      <c r="C34" s="1" t="s">
        <v>67</v>
      </c>
      <c r="D34" s="1" t="s">
        <v>67</v>
      </c>
      <c r="E34" s="1" t="s">
        <v>67</v>
      </c>
      <c r="F34" s="1" t="s">
        <v>67</v>
      </c>
      <c r="G34" s="1" t="s">
        <v>67</v>
      </c>
      <c r="H34" s="1" t="s">
        <v>67</v>
      </c>
    </row>
    <row r="35" spans="1:8" x14ac:dyDescent="0.2">
      <c r="A35" s="1" t="s">
        <v>11</v>
      </c>
      <c r="B35" s="1" t="s">
        <v>39</v>
      </c>
      <c r="C35" s="1" t="s">
        <v>68</v>
      </c>
      <c r="D35" s="1" t="s">
        <v>68</v>
      </c>
      <c r="E35" s="1" t="s">
        <v>39</v>
      </c>
      <c r="F35" s="1" t="s">
        <v>39</v>
      </c>
      <c r="G35" s="1" t="s">
        <v>39</v>
      </c>
      <c r="H35" s="1" t="s">
        <v>39</v>
      </c>
    </row>
    <row r="36" spans="1:8" x14ac:dyDescent="0.2">
      <c r="A36" s="1" t="s">
        <v>12</v>
      </c>
      <c r="B36" s="1" t="s">
        <v>40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</row>
    <row r="37" spans="1:8" x14ac:dyDescent="0.2">
      <c r="A37" s="1" t="s">
        <v>182</v>
      </c>
      <c r="B37" s="1">
        <v>98</v>
      </c>
      <c r="C37" s="1" t="s">
        <v>69</v>
      </c>
      <c r="D37" s="1" t="s">
        <v>69</v>
      </c>
      <c r="E37" s="1" t="s">
        <v>69</v>
      </c>
      <c r="F37" s="1" t="s">
        <v>122</v>
      </c>
      <c r="G37" s="1" t="s">
        <v>122</v>
      </c>
      <c r="H37" s="1" t="s">
        <v>69</v>
      </c>
    </row>
    <row r="38" spans="1:8" x14ac:dyDescent="0.2">
      <c r="A38" s="1" t="s">
        <v>13</v>
      </c>
      <c r="B38" s="1" t="s">
        <v>167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  <c r="H38" s="1" t="s">
        <v>70</v>
      </c>
    </row>
    <row r="39" spans="1:8" x14ac:dyDescent="0.2">
      <c r="A39" s="1" t="s">
        <v>13</v>
      </c>
      <c r="B39" s="1" t="s">
        <v>41</v>
      </c>
      <c r="C39" s="1" t="s">
        <v>71</v>
      </c>
      <c r="D39" s="1" t="s">
        <v>71</v>
      </c>
      <c r="E39" s="1" t="s">
        <v>71</v>
      </c>
      <c r="F39" s="1" t="s">
        <v>123</v>
      </c>
    </row>
    <row r="40" spans="1:8" x14ac:dyDescent="0.2">
      <c r="A40" s="1" t="s">
        <v>14</v>
      </c>
      <c r="B40" s="1" t="s">
        <v>42</v>
      </c>
      <c r="C40" s="1" t="s">
        <v>72</v>
      </c>
      <c r="D40" s="1" t="s">
        <v>72</v>
      </c>
      <c r="E40" s="1" t="s">
        <v>72</v>
      </c>
      <c r="F40" s="1" t="s">
        <v>72</v>
      </c>
      <c r="G40" s="1" t="s">
        <v>72</v>
      </c>
      <c r="H40" s="1" t="s">
        <v>72</v>
      </c>
    </row>
    <row r="41" spans="1:8" x14ac:dyDescent="0.2">
      <c r="A41" s="1" t="s">
        <v>181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43</v>
      </c>
    </row>
    <row r="42" spans="1:8" x14ac:dyDescent="0.2">
      <c r="A42" s="1" t="s">
        <v>15</v>
      </c>
      <c r="B42" s="1" t="s">
        <v>44</v>
      </c>
      <c r="C42" s="1" t="s">
        <v>44</v>
      </c>
      <c r="D42" s="1" t="s">
        <v>44</v>
      </c>
      <c r="E42" s="1" t="s">
        <v>44</v>
      </c>
      <c r="F42" s="1" t="s">
        <v>44</v>
      </c>
      <c r="G42" s="1" t="s">
        <v>44</v>
      </c>
      <c r="H42" s="1" t="s">
        <v>44</v>
      </c>
    </row>
    <row r="43" spans="1:8" x14ac:dyDescent="0.2">
      <c r="A43" s="1" t="s">
        <v>16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43</v>
      </c>
    </row>
    <row r="44" spans="1:8" x14ac:dyDescent="0.2">
      <c r="A44" s="1" t="s">
        <v>17</v>
      </c>
      <c r="B44" s="1">
        <v>1022.5</v>
      </c>
      <c r="C44" s="1" t="s">
        <v>73</v>
      </c>
      <c r="D44" s="1" t="s">
        <v>97</v>
      </c>
      <c r="E44" s="1" t="s">
        <v>112</v>
      </c>
      <c r="F44" s="1" t="s">
        <v>124</v>
      </c>
      <c r="G44" s="1" t="s">
        <v>138</v>
      </c>
      <c r="H44" s="1" t="s">
        <v>151</v>
      </c>
    </row>
    <row r="45" spans="1:8" x14ac:dyDescent="0.2">
      <c r="A45" s="1" t="s">
        <v>18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43</v>
      </c>
    </row>
    <row r="46" spans="1:8" x14ac:dyDescent="0.2">
      <c r="A46" s="1" t="s">
        <v>19</v>
      </c>
      <c r="B46" s="1">
        <v>20</v>
      </c>
      <c r="C46" s="1" t="s">
        <v>74</v>
      </c>
      <c r="D46" s="1" t="s">
        <v>74</v>
      </c>
      <c r="E46" s="1" t="s">
        <v>74</v>
      </c>
      <c r="F46" s="1" t="s">
        <v>74</v>
      </c>
      <c r="G46" s="1" t="s">
        <v>74</v>
      </c>
      <c r="H46" s="1" t="s">
        <v>74</v>
      </c>
    </row>
    <row r="47" spans="1:8" x14ac:dyDescent="0.2">
      <c r="A47" s="1" t="s">
        <v>20</v>
      </c>
      <c r="B47" s="1" t="s">
        <v>45</v>
      </c>
      <c r="C47" s="1" t="s">
        <v>75</v>
      </c>
      <c r="D47" s="1" t="s">
        <v>75</v>
      </c>
      <c r="E47" s="1" t="s">
        <v>113</v>
      </c>
      <c r="F47" s="1" t="s">
        <v>45</v>
      </c>
      <c r="G47" s="1" t="s">
        <v>45</v>
      </c>
      <c r="H47" s="1" t="s">
        <v>152</v>
      </c>
    </row>
    <row r="48" spans="1:8" x14ac:dyDescent="0.2">
      <c r="A48" s="1" t="s">
        <v>21</v>
      </c>
      <c r="B48" s="1" t="s">
        <v>33</v>
      </c>
      <c r="C48" s="1" t="s">
        <v>35</v>
      </c>
      <c r="D48" s="1" t="s">
        <v>35</v>
      </c>
      <c r="E48" s="1" t="s">
        <v>35</v>
      </c>
      <c r="F48" s="1" t="s">
        <v>35</v>
      </c>
      <c r="G48" s="1" t="s">
        <v>35</v>
      </c>
      <c r="H48" s="1" t="s">
        <v>35</v>
      </c>
    </row>
    <row r="49" spans="1:8" x14ac:dyDescent="0.2">
      <c r="A49" s="1" t="s">
        <v>22</v>
      </c>
      <c r="B49" s="1">
        <v>100</v>
      </c>
      <c r="C49" s="1" t="s">
        <v>43</v>
      </c>
      <c r="D49" s="1" t="s">
        <v>43</v>
      </c>
      <c r="E49" s="1" t="s">
        <v>43</v>
      </c>
      <c r="F49" s="1" t="s">
        <v>43</v>
      </c>
      <c r="G49" s="1" t="s">
        <v>43</v>
      </c>
      <c r="H49" s="1" t="s">
        <v>43</v>
      </c>
    </row>
    <row r="50" spans="1:8" x14ac:dyDescent="0.2">
      <c r="A50" s="1" t="s">
        <v>23</v>
      </c>
      <c r="B50" s="1" t="s">
        <v>46</v>
      </c>
      <c r="C50" s="1" t="s">
        <v>76</v>
      </c>
      <c r="D50" s="1" t="s">
        <v>98</v>
      </c>
      <c r="E50" s="1" t="s">
        <v>114</v>
      </c>
      <c r="F50" s="1" t="s">
        <v>98</v>
      </c>
      <c r="G50" s="1" t="s">
        <v>139</v>
      </c>
      <c r="H50" s="1" t="s">
        <v>153</v>
      </c>
    </row>
    <row r="51" spans="1:8" x14ac:dyDescent="0.2">
      <c r="A51" s="1" t="s">
        <v>180</v>
      </c>
      <c r="B51" s="1" t="s">
        <v>34</v>
      </c>
      <c r="C51" s="1" t="s">
        <v>64</v>
      </c>
      <c r="D51" s="1" t="s">
        <v>94</v>
      </c>
      <c r="E51" s="1" t="s">
        <v>110</v>
      </c>
      <c r="F51" s="1" t="s">
        <v>125</v>
      </c>
      <c r="G51" s="1" t="s">
        <v>136</v>
      </c>
      <c r="H51" s="1" t="s">
        <v>154</v>
      </c>
    </row>
    <row r="52" spans="1:8" x14ac:dyDescent="0.2">
      <c r="A52" s="1" t="s">
        <v>179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43</v>
      </c>
      <c r="G52" s="1" t="s">
        <v>43</v>
      </c>
      <c r="H52" s="1" t="s">
        <v>43</v>
      </c>
    </row>
    <row r="53" spans="1:8" x14ac:dyDescent="0.2">
      <c r="A53" s="1" t="s">
        <v>178</v>
      </c>
      <c r="B53" s="1" t="s">
        <v>47</v>
      </c>
      <c r="C53" s="1" t="s">
        <v>77</v>
      </c>
      <c r="D53" s="1" t="s">
        <v>99</v>
      </c>
      <c r="E53" s="1" t="s">
        <v>115</v>
      </c>
      <c r="F53" s="1" t="s">
        <v>126</v>
      </c>
      <c r="G53" s="1" t="s">
        <v>115</v>
      </c>
      <c r="H53" s="1" t="s">
        <v>155</v>
      </c>
    </row>
    <row r="54" spans="1:8" x14ac:dyDescent="0.2">
      <c r="A54" s="1" t="s">
        <v>177</v>
      </c>
      <c r="B54" s="1" t="s">
        <v>48</v>
      </c>
      <c r="C54" s="1" t="s">
        <v>78</v>
      </c>
      <c r="D54" s="1" t="s">
        <v>100</v>
      </c>
      <c r="E54" s="1" t="s">
        <v>111</v>
      </c>
      <c r="F54" s="1" t="s">
        <v>78</v>
      </c>
      <c r="G54" s="1" t="s">
        <v>137</v>
      </c>
      <c r="H54" s="1" t="s">
        <v>150</v>
      </c>
    </row>
    <row r="55" spans="1:8" x14ac:dyDescent="0.2">
      <c r="A55" s="1" t="s">
        <v>24</v>
      </c>
      <c r="B55" s="1">
        <v>80.506200000000007</v>
      </c>
      <c r="C55" s="1" t="s">
        <v>79</v>
      </c>
      <c r="D55" s="1" t="s">
        <v>79</v>
      </c>
      <c r="E55" s="1" t="s">
        <v>79</v>
      </c>
      <c r="F55" s="1" t="s">
        <v>79</v>
      </c>
      <c r="G55" s="1" t="s">
        <v>79</v>
      </c>
      <c r="H55" s="1" t="s">
        <v>79</v>
      </c>
    </row>
    <row r="56" spans="1:8" x14ac:dyDescent="0.2">
      <c r="A56" s="1" t="s">
        <v>25</v>
      </c>
      <c r="B56" s="1" t="s">
        <v>49</v>
      </c>
      <c r="C56" s="1" t="s">
        <v>176</v>
      </c>
      <c r="D56" s="1" t="s">
        <v>101</v>
      </c>
      <c r="E56" s="1" t="s">
        <v>49</v>
      </c>
      <c r="F56" s="1" t="s">
        <v>49</v>
      </c>
      <c r="G56" s="1" t="s">
        <v>176</v>
      </c>
      <c r="H56" s="1" t="s">
        <v>49</v>
      </c>
    </row>
    <row r="57" spans="1:8" x14ac:dyDescent="0.2">
      <c r="A57" s="1" t="s">
        <v>26</v>
      </c>
      <c r="B57" s="1">
        <v>19.7</v>
      </c>
      <c r="C57" s="1" t="s">
        <v>80</v>
      </c>
      <c r="D57" s="1" t="s">
        <v>102</v>
      </c>
      <c r="E57" s="1" t="s">
        <v>102</v>
      </c>
      <c r="F57" s="1" t="s">
        <v>127</v>
      </c>
      <c r="G57" s="1" t="s">
        <v>127</v>
      </c>
      <c r="H57" s="1" t="s">
        <v>127</v>
      </c>
    </row>
    <row r="58" spans="1:8" x14ac:dyDescent="0.2">
      <c r="A58" s="1" t="s">
        <v>27</v>
      </c>
      <c r="B58" s="1">
        <v>100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</row>
    <row r="59" spans="1:8" x14ac:dyDescent="0.2">
      <c r="A59" s="1" t="s">
        <v>28</v>
      </c>
      <c r="B59" s="1">
        <v>342</v>
      </c>
      <c r="C59" s="1" t="s">
        <v>81</v>
      </c>
      <c r="D59" s="1" t="s">
        <v>103</v>
      </c>
      <c r="E59" s="1" t="s">
        <v>116</v>
      </c>
      <c r="F59" s="1" t="s">
        <v>128</v>
      </c>
      <c r="G59" s="1" t="s">
        <v>140</v>
      </c>
      <c r="H59" s="1" t="s">
        <v>156</v>
      </c>
    </row>
    <row r="60" spans="1:8" x14ac:dyDescent="0.2">
      <c r="A60" s="1" t="s">
        <v>175</v>
      </c>
      <c r="B60" s="1" t="s">
        <v>50</v>
      </c>
      <c r="C60" s="1" t="s">
        <v>82</v>
      </c>
      <c r="D60" s="1" t="s">
        <v>104</v>
      </c>
      <c r="E60" s="1" t="s">
        <v>117</v>
      </c>
      <c r="F60" s="1" t="s">
        <v>129</v>
      </c>
      <c r="G60" s="1" t="s">
        <v>141</v>
      </c>
      <c r="H60" s="1" t="s">
        <v>157</v>
      </c>
    </row>
    <row r="61" spans="1:8" x14ac:dyDescent="0.2">
      <c r="A61" s="1" t="s">
        <v>174</v>
      </c>
      <c r="B61" s="1" t="s">
        <v>38</v>
      </c>
      <c r="C61" s="1" t="s">
        <v>83</v>
      </c>
      <c r="D61" s="1" t="s">
        <v>105</v>
      </c>
      <c r="E61" s="1" t="s">
        <v>118</v>
      </c>
      <c r="F61" s="1" t="s">
        <v>130</v>
      </c>
      <c r="G61" s="1" t="s">
        <v>142</v>
      </c>
      <c r="H61" s="1" t="s">
        <v>66</v>
      </c>
    </row>
    <row r="62" spans="1:8" x14ac:dyDescent="0.2">
      <c r="A62" s="1" t="s">
        <v>29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</row>
    <row r="63" spans="1:8" x14ac:dyDescent="0.2">
      <c r="A63" s="1" t="s">
        <v>30</v>
      </c>
      <c r="B63" s="1" t="s">
        <v>52</v>
      </c>
      <c r="C63" s="1" t="s">
        <v>84</v>
      </c>
      <c r="D63" s="1" t="s">
        <v>106</v>
      </c>
      <c r="E63" s="1" t="s">
        <v>84</v>
      </c>
      <c r="F63" s="1" t="s">
        <v>84</v>
      </c>
      <c r="G63" s="1" t="s">
        <v>143</v>
      </c>
      <c r="H63" s="1" t="s">
        <v>143</v>
      </c>
    </row>
    <row r="64" spans="1:8" x14ac:dyDescent="0.2">
      <c r="A64" s="1" t="s">
        <v>173</v>
      </c>
      <c r="B64" s="1" t="s">
        <v>51</v>
      </c>
      <c r="C64" s="1">
        <v>11.2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</row>
    <row r="65" spans="1:8" x14ac:dyDescent="0.2">
      <c r="A65" s="1" t="s">
        <v>172</v>
      </c>
      <c r="B65" s="1" t="s">
        <v>53</v>
      </c>
      <c r="C65" s="1" t="s">
        <v>85</v>
      </c>
      <c r="D65" s="1" t="s">
        <v>85</v>
      </c>
      <c r="E65" s="1" t="s">
        <v>85</v>
      </c>
      <c r="F65" s="1" t="s">
        <v>85</v>
      </c>
      <c r="G65" s="1" t="s">
        <v>85</v>
      </c>
      <c r="H65" s="1" t="s">
        <v>85</v>
      </c>
    </row>
    <row r="66" spans="1:8" x14ac:dyDescent="0.2">
      <c r="A66" s="1" t="s">
        <v>31</v>
      </c>
      <c r="B66" s="1" t="s">
        <v>54</v>
      </c>
      <c r="C66" s="1" t="s">
        <v>86</v>
      </c>
      <c r="F66" s="1" t="s">
        <v>131</v>
      </c>
      <c r="G66" s="1" t="s">
        <v>131</v>
      </c>
      <c r="H66" s="1" t="s">
        <v>158</v>
      </c>
    </row>
    <row r="67" spans="1:8" x14ac:dyDescent="0.2">
      <c r="A67" s="1" t="s">
        <v>171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43</v>
      </c>
      <c r="G67" s="1">
        <v>100</v>
      </c>
      <c r="H67" s="1">
        <v>100</v>
      </c>
    </row>
    <row r="68" spans="1:8" x14ac:dyDescent="0.2">
      <c r="A68" s="1" t="s">
        <v>159</v>
      </c>
      <c r="B68" s="1">
        <v>100</v>
      </c>
      <c r="C68" s="1">
        <v>100.125</v>
      </c>
      <c r="D68" s="1">
        <v>100.125</v>
      </c>
      <c r="E68" s="1">
        <v>100.125</v>
      </c>
      <c r="F68" s="1">
        <v>100.125</v>
      </c>
      <c r="G68" s="1">
        <v>100.125</v>
      </c>
      <c r="H68" s="1">
        <v>100.125</v>
      </c>
    </row>
    <row r="69" spans="1:8" x14ac:dyDescent="0.2">
      <c r="A69" s="1" t="s">
        <v>160</v>
      </c>
      <c r="B69" s="1">
        <v>97.5</v>
      </c>
      <c r="C69" s="1">
        <v>97.5</v>
      </c>
      <c r="D69" s="1">
        <v>97.5</v>
      </c>
      <c r="E69" s="1">
        <v>97.5</v>
      </c>
      <c r="F69" s="1">
        <v>97.5</v>
      </c>
      <c r="G69" s="1">
        <v>97.5</v>
      </c>
      <c r="H69" s="1">
        <v>97.5</v>
      </c>
    </row>
    <row r="70" spans="1:8" x14ac:dyDescent="0.2">
      <c r="A70" s="1" t="s">
        <v>162</v>
      </c>
      <c r="B70" s="1">
        <v>10.015000000000001</v>
      </c>
      <c r="C70" s="1">
        <v>10.17</v>
      </c>
      <c r="D70" s="1">
        <v>10.41</v>
      </c>
      <c r="E70" s="1">
        <v>10.02</v>
      </c>
      <c r="F70" s="1">
        <v>10.01</v>
      </c>
      <c r="G70" s="1">
        <v>9.9600000000000009</v>
      </c>
      <c r="H70" s="1">
        <v>9.9600000000000009</v>
      </c>
    </row>
    <row r="71" spans="1:8" x14ac:dyDescent="0.2">
      <c r="A71" s="1" t="s">
        <v>163</v>
      </c>
      <c r="B71" s="1">
        <v>59.22</v>
      </c>
      <c r="C71" s="1">
        <v>59.17</v>
      </c>
      <c r="D71" s="1">
        <v>58.7</v>
      </c>
      <c r="E71" s="1">
        <v>57.924999999999997</v>
      </c>
      <c r="F71" s="1">
        <v>58.075000000000003</v>
      </c>
      <c r="G71" s="1">
        <v>57.424999999999997</v>
      </c>
      <c r="H71" s="1">
        <v>56.66</v>
      </c>
    </row>
    <row r="72" spans="1:8" x14ac:dyDescent="0.2">
      <c r="A72" s="1" t="s">
        <v>164</v>
      </c>
      <c r="B72" s="1">
        <v>4.8</v>
      </c>
      <c r="C72" s="1">
        <v>4.8029999999999999</v>
      </c>
      <c r="D72" s="1">
        <v>4.8029999999999999</v>
      </c>
      <c r="E72" s="1">
        <v>4.8029999999999999</v>
      </c>
      <c r="F72" s="1">
        <v>4.8014999999999999</v>
      </c>
      <c r="G72" s="1">
        <v>4.8010000000000002</v>
      </c>
      <c r="H72" s="1">
        <v>4.8010000000000002</v>
      </c>
    </row>
    <row r="73" spans="1:8" x14ac:dyDescent="0.2">
      <c r="A73" s="1" t="s">
        <v>165</v>
      </c>
      <c r="B73" s="1">
        <v>25.27</v>
      </c>
      <c r="C73" s="1">
        <v>25.2</v>
      </c>
      <c r="D73" s="1">
        <v>25.2</v>
      </c>
      <c r="E73" s="1">
        <v>7.875</v>
      </c>
      <c r="F73" s="1">
        <v>7.875</v>
      </c>
      <c r="G73" s="1">
        <v>7.875</v>
      </c>
      <c r="H73" s="1">
        <v>7.875</v>
      </c>
    </row>
    <row r="74" spans="1:8" x14ac:dyDescent="0.2">
      <c r="A74" s="1" t="s">
        <v>166</v>
      </c>
      <c r="B74" s="1">
        <v>29.94</v>
      </c>
      <c r="C74" s="1">
        <v>27.95</v>
      </c>
      <c r="D74" s="1">
        <v>26</v>
      </c>
      <c r="E74" s="1">
        <v>19.5</v>
      </c>
      <c r="F74" s="1">
        <v>12.88</v>
      </c>
      <c r="G74" s="1">
        <v>11.34</v>
      </c>
      <c r="H74" s="1">
        <v>10.455</v>
      </c>
    </row>
    <row r="75" spans="1:8" x14ac:dyDescent="0.2">
      <c r="A75" s="1" t="s">
        <v>170</v>
      </c>
      <c r="B75" s="1" t="s">
        <v>167</v>
      </c>
      <c r="C75" s="1">
        <v>4.8014999999999999</v>
      </c>
      <c r="D75" s="1">
        <v>4.8014999999999999</v>
      </c>
      <c r="E75" s="1">
        <v>4.8029999999999999</v>
      </c>
      <c r="F75" s="1">
        <v>4.8014999999999999</v>
      </c>
      <c r="G75" s="1">
        <v>4.8014999999999999</v>
      </c>
      <c r="H75" s="1">
        <v>4.8014999999999999</v>
      </c>
    </row>
    <row r="76" spans="1:8" x14ac:dyDescent="0.2">
      <c r="A76" s="1" t="s">
        <v>168</v>
      </c>
      <c r="B76" s="1">
        <v>9.3699999999999992</v>
      </c>
      <c r="C76" s="1">
        <v>9.3849999999999998</v>
      </c>
      <c r="D76" s="1">
        <v>9.375</v>
      </c>
      <c r="E76" s="1">
        <v>9.4</v>
      </c>
      <c r="F76" s="1">
        <v>9.35</v>
      </c>
      <c r="G76" s="1">
        <v>9.3149999999999995</v>
      </c>
      <c r="H76" s="1">
        <v>9.3000000000000007</v>
      </c>
    </row>
    <row r="77" spans="1:8" x14ac:dyDescent="0.2">
      <c r="A77" s="1" t="s">
        <v>169</v>
      </c>
      <c r="B77" s="1">
        <v>840</v>
      </c>
      <c r="C77" s="1">
        <v>840</v>
      </c>
      <c r="D77" s="1">
        <v>840</v>
      </c>
      <c r="E77" s="1">
        <v>840</v>
      </c>
      <c r="F77" s="1">
        <v>840</v>
      </c>
      <c r="G77" s="1">
        <v>840</v>
      </c>
      <c r="H77" s="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2022-11-14T01:28:58Z</dcterms:created>
  <dcterms:modified xsi:type="dcterms:W3CDTF">2022-11-28T06:06:54Z</dcterms:modified>
</cp:coreProperties>
</file>