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395" yWindow="405" windowWidth="15555" windowHeight="12165" tabRatio="966"/>
  </bookViews>
  <sheets>
    <sheet name="총괄표" sheetId="36" r:id="rId1"/>
    <sheet name="서울" sheetId="33" r:id="rId2"/>
    <sheet name="부산" sheetId="18" r:id="rId3"/>
    <sheet name="대구" sheetId="20" r:id="rId4"/>
    <sheet name="인천" sheetId="19" r:id="rId5"/>
    <sheet name="광주" sheetId="21" r:id="rId6"/>
    <sheet name="대전" sheetId="22" r:id="rId7"/>
    <sheet name="울산" sheetId="23" r:id="rId8"/>
    <sheet name="세종" sheetId="37" r:id="rId9"/>
    <sheet name="경기" sheetId="24" r:id="rId10"/>
    <sheet name="강원" sheetId="25" r:id="rId11"/>
    <sheet name="충북" sheetId="26" r:id="rId12"/>
    <sheet name="충남" sheetId="27" r:id="rId13"/>
    <sheet name="전북" sheetId="28" r:id="rId14"/>
    <sheet name="전남" sheetId="29" r:id="rId15"/>
    <sheet name="경북" sheetId="30" r:id="rId16"/>
    <sheet name="경남" sheetId="31" r:id="rId17"/>
    <sheet name="제주" sheetId="32" r:id="rId18"/>
  </sheets>
  <definedNames>
    <definedName name="_xlnm.Print_Area" localSheetId="10">강원!$A$1:$Z$23</definedName>
    <definedName name="_xlnm.Print_Area" localSheetId="9">경기!$A$1:$Z$36</definedName>
    <definedName name="_xlnm.Print_Area" localSheetId="16">경남!$A$1:$Z$23</definedName>
    <definedName name="_xlnm.Print_Area" localSheetId="15">경북!$A$1:$Z$28</definedName>
    <definedName name="_xlnm.Print_Area" localSheetId="5">광주!$A$1:$Z$10</definedName>
    <definedName name="_xlnm.Print_Area" localSheetId="3">대구!$A$1:$Z$13</definedName>
    <definedName name="_xlnm.Print_Area" localSheetId="6">대전!$A$1:$Z$10</definedName>
    <definedName name="_xlnm.Print_Area" localSheetId="2">부산!$A$1:$Z$21</definedName>
    <definedName name="_xlnm.Print_Area" localSheetId="1">서울!$A$1:$Z$30</definedName>
    <definedName name="_xlnm.Print_Area" localSheetId="7">울산!$A$1:$Z$10</definedName>
    <definedName name="_xlnm.Print_Area" localSheetId="4">인천!$A$1:$Z$15</definedName>
    <definedName name="_xlnm.Print_Area" localSheetId="0">총괄표!$A$1:$Z$22</definedName>
    <definedName name="_xlnm.Print_Titles" localSheetId="8">세종!$2:$4</definedName>
    <definedName name="_xlnm.Print_Titles" localSheetId="14">전남!$2:$4</definedName>
    <definedName name="_xlnm.Print_Titles" localSheetId="13">전북!$2:$4</definedName>
    <definedName name="_xlnm.Print_Titles" localSheetId="12">충남!$2:$4</definedName>
    <definedName name="_xlnm.Print_Titles" localSheetId="11">충북!$2:$4</definedName>
  </definedNames>
  <calcPr calcId="145621"/>
</workbook>
</file>

<file path=xl/calcChain.xml><?xml version="1.0" encoding="utf-8"?>
<calcChain xmlns="http://schemas.openxmlformats.org/spreadsheetml/2006/main">
  <c r="T5" i="24" l="1"/>
  <c r="X5" i="24"/>
  <c r="W5" i="24"/>
  <c r="V5" i="24"/>
  <c r="U5" i="24"/>
  <c r="X5" i="22"/>
  <c r="X5" i="19"/>
  <c r="W5" i="19"/>
  <c r="V5" i="19"/>
  <c r="U5" i="19"/>
  <c r="T5" i="19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20" l="1"/>
  <c r="B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K5" i="20"/>
  <c r="J5" i="20"/>
  <c r="I5" i="20"/>
  <c r="H5" i="20"/>
  <c r="G5" i="20"/>
  <c r="F5" i="20"/>
  <c r="E5" i="20"/>
  <c r="D5" i="20"/>
  <c r="C5" i="20"/>
  <c r="B5" i="18"/>
  <c r="K5" i="18"/>
  <c r="J5" i="18"/>
  <c r="I5" i="18"/>
  <c r="H5" i="18"/>
  <c r="G5" i="18"/>
  <c r="F5" i="18"/>
  <c r="E5" i="18"/>
  <c r="D5" i="18"/>
  <c r="C5" i="18"/>
  <c r="B5" i="33"/>
  <c r="Z5" i="33"/>
  <c r="Y5" i="33"/>
  <c r="X5" i="33"/>
  <c r="W5" i="33"/>
  <c r="V5" i="33"/>
  <c r="U5" i="33"/>
  <c r="T5" i="33"/>
  <c r="S5" i="33"/>
  <c r="R5" i="33"/>
  <c r="Q5" i="33"/>
  <c r="P5" i="33"/>
  <c r="O5" i="33"/>
  <c r="L5" i="33" s="1"/>
  <c r="N5" i="33"/>
  <c r="M5" i="33"/>
  <c r="K5" i="33"/>
  <c r="J5" i="33"/>
  <c r="I5" i="33"/>
  <c r="H5" i="33"/>
  <c r="G5" i="33"/>
  <c r="F5" i="33"/>
  <c r="E5" i="33"/>
  <c r="D5" i="33"/>
  <c r="C5" i="33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K5" i="31"/>
  <c r="Z5" i="31"/>
  <c r="Y5" i="31"/>
  <c r="X5" i="31"/>
  <c r="W5" i="31"/>
  <c r="V5" i="31"/>
  <c r="U5" i="31"/>
  <c r="T5" i="31"/>
  <c r="S5" i="31"/>
  <c r="R5" i="31"/>
  <c r="P5" i="31"/>
  <c r="O5" i="31"/>
  <c r="N5" i="31"/>
  <c r="M5" i="31"/>
  <c r="J5" i="31"/>
  <c r="I5" i="31"/>
  <c r="H5" i="31"/>
  <c r="G5" i="31"/>
  <c r="F5" i="31"/>
  <c r="E5" i="31"/>
  <c r="D5" i="31"/>
  <c r="C5" i="31"/>
  <c r="L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K5" i="30"/>
  <c r="J5" i="30"/>
  <c r="I5" i="30"/>
  <c r="H5" i="30"/>
  <c r="G5" i="30"/>
  <c r="F5" i="30"/>
  <c r="E5" i="30"/>
  <c r="D5" i="30"/>
  <c r="C5" i="30"/>
  <c r="Z5" i="29"/>
  <c r="Y5" i="29"/>
  <c r="W5" i="29"/>
  <c r="V5" i="29"/>
  <c r="U5" i="29"/>
  <c r="T5" i="29"/>
  <c r="S5" i="29"/>
  <c r="R5" i="29"/>
  <c r="Q5" i="29"/>
  <c r="P5" i="29"/>
  <c r="O5" i="29"/>
  <c r="N5" i="29"/>
  <c r="M5" i="29"/>
  <c r="K5" i="29"/>
  <c r="J5" i="29"/>
  <c r="I5" i="29"/>
  <c r="H5" i="29"/>
  <c r="G5" i="29"/>
  <c r="F5" i="29"/>
  <c r="E5" i="29"/>
  <c r="D5" i="29"/>
  <c r="C5" i="29"/>
  <c r="L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K5" i="28"/>
  <c r="J5" i="28"/>
  <c r="I5" i="28"/>
  <c r="H5" i="28"/>
  <c r="G5" i="28"/>
  <c r="F5" i="28"/>
  <c r="E5" i="28"/>
  <c r="D5" i="28"/>
  <c r="C5" i="28"/>
  <c r="B5" i="27"/>
  <c r="L5" i="27"/>
  <c r="K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J5" i="27"/>
  <c r="I5" i="27"/>
  <c r="H5" i="27"/>
  <c r="G5" i="27"/>
  <c r="F5" i="27"/>
  <c r="E5" i="27"/>
  <c r="D5" i="27"/>
  <c r="C5" i="27"/>
  <c r="L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K5" i="26"/>
  <c r="J5" i="26"/>
  <c r="I5" i="26"/>
  <c r="H5" i="26"/>
  <c r="G5" i="26"/>
  <c r="F5" i="26"/>
  <c r="E5" i="26"/>
  <c r="D5" i="26"/>
  <c r="C5" i="26"/>
  <c r="B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K5" i="24"/>
  <c r="Z5" i="24"/>
  <c r="Y5" i="24"/>
  <c r="S5" i="24"/>
  <c r="R5" i="24"/>
  <c r="Q5" i="24"/>
  <c r="P5" i="24"/>
  <c r="O5" i="24"/>
  <c r="N5" i="24"/>
  <c r="M5" i="24"/>
  <c r="J5" i="24"/>
  <c r="I5" i="24"/>
  <c r="H5" i="24"/>
  <c r="G5" i="24"/>
  <c r="F5" i="24"/>
  <c r="E5" i="24"/>
  <c r="D5" i="24"/>
  <c r="C5" i="24"/>
  <c r="B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L5" i="22"/>
  <c r="B5" i="22"/>
  <c r="Z5" i="22"/>
  <c r="Y5" i="22"/>
  <c r="W5" i="22"/>
  <c r="V5" i="22"/>
  <c r="U5" i="22"/>
  <c r="T5" i="22"/>
  <c r="S5" i="22"/>
  <c r="R5" i="22"/>
  <c r="Q5" i="22"/>
  <c r="P5" i="22"/>
  <c r="O5" i="22"/>
  <c r="N5" i="22"/>
  <c r="M5" i="22"/>
  <c r="K5" i="22"/>
  <c r="J5" i="22"/>
  <c r="I5" i="22"/>
  <c r="H5" i="22"/>
  <c r="G5" i="22"/>
  <c r="F5" i="22"/>
  <c r="E5" i="22"/>
  <c r="D5" i="22"/>
  <c r="C5" i="22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K5" i="21"/>
  <c r="J5" i="21"/>
  <c r="I5" i="21"/>
  <c r="H5" i="21"/>
  <c r="G5" i="21"/>
  <c r="F5" i="21"/>
  <c r="E5" i="21"/>
  <c r="D5" i="21"/>
  <c r="C5" i="21"/>
  <c r="B5" i="24" l="1"/>
  <c r="L5" i="21"/>
  <c r="B5" i="21"/>
  <c r="B5" i="28"/>
  <c r="B5" i="30"/>
  <c r="Q5" i="31"/>
  <c r="B5" i="26"/>
  <c r="L5" i="29"/>
  <c r="B5" i="31"/>
  <c r="L5" i="31"/>
  <c r="L5" i="18"/>
  <c r="L5" i="24"/>
  <c r="B5" i="29"/>
  <c r="X5" i="29"/>
  <c r="K5" i="19"/>
  <c r="Z5" i="19"/>
  <c r="Y5" i="19"/>
  <c r="S5" i="19"/>
  <c r="R5" i="19"/>
  <c r="Q5" i="19"/>
  <c r="P5" i="19"/>
  <c r="O5" i="19"/>
  <c r="N5" i="19"/>
  <c r="M5" i="19"/>
  <c r="J5" i="19"/>
  <c r="I5" i="19"/>
  <c r="H5" i="19"/>
  <c r="G5" i="19"/>
  <c r="F5" i="19"/>
  <c r="E5" i="19"/>
  <c r="D5" i="19"/>
  <c r="C5" i="19"/>
  <c r="B5" i="19" l="1"/>
  <c r="L5" i="19"/>
  <c r="L8" i="36"/>
  <c r="L7" i="36"/>
  <c r="D9" i="36"/>
  <c r="Z6" i="36"/>
  <c r="Y6" i="36"/>
  <c r="X6" i="36"/>
  <c r="W6" i="36"/>
  <c r="V6" i="36"/>
  <c r="U6" i="36"/>
  <c r="T6" i="36"/>
  <c r="S6" i="36"/>
  <c r="R6" i="36"/>
  <c r="P6" i="36"/>
  <c r="O6" i="36"/>
  <c r="N6" i="36"/>
  <c r="M6" i="36"/>
  <c r="K6" i="36"/>
  <c r="J6" i="36"/>
  <c r="I6" i="36"/>
  <c r="H6" i="36"/>
  <c r="G6" i="36"/>
  <c r="F6" i="36"/>
  <c r="E6" i="36"/>
  <c r="D6" i="36"/>
  <c r="C6" i="36"/>
  <c r="B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K7" i="36"/>
  <c r="J7" i="36"/>
  <c r="I7" i="36"/>
  <c r="H7" i="36"/>
  <c r="G7" i="36"/>
  <c r="F7" i="36"/>
  <c r="E7" i="36"/>
  <c r="D7" i="36"/>
  <c r="C7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K8" i="36"/>
  <c r="J8" i="36"/>
  <c r="I8" i="36"/>
  <c r="H8" i="36"/>
  <c r="G8" i="36"/>
  <c r="F8" i="36"/>
  <c r="E8" i="36"/>
  <c r="D8" i="36"/>
  <c r="C8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C9" i="36"/>
  <c r="B9" i="36"/>
  <c r="B10" i="36"/>
  <c r="Z10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K10" i="36"/>
  <c r="J10" i="36"/>
  <c r="I10" i="36"/>
  <c r="H10" i="36"/>
  <c r="G10" i="36"/>
  <c r="F10" i="36"/>
  <c r="E10" i="36"/>
  <c r="D10" i="36"/>
  <c r="C10" i="36"/>
  <c r="B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K11" i="36"/>
  <c r="J11" i="36"/>
  <c r="I11" i="36"/>
  <c r="H11" i="36"/>
  <c r="G11" i="36"/>
  <c r="F11" i="36"/>
  <c r="E11" i="36"/>
  <c r="D11" i="36"/>
  <c r="C11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Z14" i="36"/>
  <c r="Y14" i="36"/>
  <c r="X14" i="36"/>
  <c r="W14" i="36"/>
  <c r="V14" i="36"/>
  <c r="U14" i="36"/>
  <c r="S14" i="36"/>
  <c r="R14" i="36"/>
  <c r="Q14" i="36"/>
  <c r="P14" i="36"/>
  <c r="O14" i="36"/>
  <c r="N14" i="36"/>
  <c r="M14" i="36"/>
  <c r="K14" i="36"/>
  <c r="J14" i="36"/>
  <c r="I14" i="36"/>
  <c r="H14" i="36"/>
  <c r="G14" i="36"/>
  <c r="F14" i="36"/>
  <c r="E14" i="36"/>
  <c r="D14" i="36"/>
  <c r="C14" i="36"/>
  <c r="L15" i="36"/>
  <c r="B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K15" i="36"/>
  <c r="J15" i="36"/>
  <c r="I15" i="36"/>
  <c r="H15" i="36"/>
  <c r="G15" i="36"/>
  <c r="F15" i="36"/>
  <c r="E15" i="36"/>
  <c r="D15" i="36"/>
  <c r="C15" i="36"/>
  <c r="Y16" i="36"/>
  <c r="L16" i="36"/>
  <c r="K16" i="36"/>
  <c r="Z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J16" i="36"/>
  <c r="I16" i="36"/>
  <c r="H16" i="36"/>
  <c r="G16" i="36"/>
  <c r="F16" i="36"/>
  <c r="E16" i="36"/>
  <c r="D16" i="36"/>
  <c r="C16" i="36"/>
  <c r="R17" i="36"/>
  <c r="K17" i="36"/>
  <c r="Z17" i="36"/>
  <c r="Y17" i="36"/>
  <c r="X17" i="36"/>
  <c r="W17" i="36"/>
  <c r="V17" i="36"/>
  <c r="U17" i="36"/>
  <c r="T17" i="36"/>
  <c r="S17" i="36"/>
  <c r="Q17" i="36"/>
  <c r="P17" i="36"/>
  <c r="O17" i="36"/>
  <c r="N17" i="36"/>
  <c r="M17" i="36"/>
  <c r="J17" i="36"/>
  <c r="I17" i="36"/>
  <c r="H17" i="36"/>
  <c r="G17" i="36"/>
  <c r="F17" i="36"/>
  <c r="E17" i="36"/>
  <c r="D17" i="36"/>
  <c r="C17" i="36"/>
  <c r="K18" i="36"/>
  <c r="L18" i="36"/>
  <c r="B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J18" i="36"/>
  <c r="I18" i="36"/>
  <c r="H18" i="36"/>
  <c r="G18" i="36"/>
  <c r="F18" i="36"/>
  <c r="E18" i="36"/>
  <c r="D18" i="36"/>
  <c r="C18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Y21" i="36"/>
  <c r="B21" i="36"/>
  <c r="L21" i="36"/>
  <c r="K21" i="36"/>
  <c r="Z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J21" i="36"/>
  <c r="I21" i="36"/>
  <c r="H21" i="36"/>
  <c r="G21" i="36"/>
  <c r="F21" i="36"/>
  <c r="E21" i="36"/>
  <c r="D21" i="36"/>
  <c r="C21" i="36"/>
  <c r="L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K20" i="36"/>
  <c r="J20" i="36"/>
  <c r="I20" i="36"/>
  <c r="H20" i="36"/>
  <c r="G20" i="36"/>
  <c r="F20" i="36"/>
  <c r="E20" i="36"/>
  <c r="D20" i="36"/>
  <c r="C20" i="36"/>
  <c r="B20" i="36"/>
  <c r="L19" i="36"/>
  <c r="K19" i="36"/>
  <c r="B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J19" i="36"/>
  <c r="I19" i="36"/>
  <c r="H19" i="36"/>
  <c r="G19" i="36"/>
  <c r="F19" i="36"/>
  <c r="E19" i="36"/>
  <c r="D19" i="36"/>
  <c r="C19" i="36"/>
  <c r="L13" i="36"/>
  <c r="B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K13" i="36"/>
  <c r="J13" i="36"/>
  <c r="I13" i="36"/>
  <c r="H13" i="36"/>
  <c r="G13" i="36"/>
  <c r="F13" i="36"/>
  <c r="E13" i="36"/>
  <c r="D13" i="36"/>
  <c r="C13" i="36"/>
  <c r="L14" i="36"/>
  <c r="T14" i="36"/>
  <c r="L10" i="36"/>
  <c r="Q6" i="36"/>
  <c r="L6" i="36"/>
  <c r="B16" i="36"/>
  <c r="B14" i="36"/>
  <c r="L11" i="36"/>
  <c r="B17" i="36" l="1"/>
  <c r="P5" i="36"/>
  <c r="O5" i="36"/>
  <c r="S5" i="36"/>
  <c r="F5" i="36"/>
  <c r="B8" i="36"/>
  <c r="T5" i="36"/>
  <c r="W5" i="36"/>
  <c r="B6" i="36"/>
  <c r="G5" i="36"/>
  <c r="K5" i="36"/>
  <c r="Y5" i="36"/>
  <c r="H5" i="36"/>
  <c r="M5" i="36"/>
  <c r="U5" i="36"/>
  <c r="Z5" i="36"/>
  <c r="N5" i="36"/>
  <c r="R5" i="36"/>
  <c r="J5" i="36"/>
  <c r="E5" i="36"/>
  <c r="D5" i="36"/>
  <c r="X5" i="36"/>
  <c r="Q5" i="36"/>
  <c r="L17" i="36"/>
  <c r="L5" i="36" s="1"/>
  <c r="C5" i="36"/>
  <c r="V5" i="36"/>
  <c r="I5" i="36"/>
  <c r="B5" i="36" l="1"/>
</calcChain>
</file>

<file path=xl/comments1.xml><?xml version="1.0" encoding="utf-8"?>
<comments xmlns="http://schemas.openxmlformats.org/spreadsheetml/2006/main">
  <authors>
    <author>user</author>
  </authors>
  <commentList>
    <comment ref="D10" authorId="0">
      <text>
        <r>
          <rPr>
            <b/>
            <sz val="9"/>
            <color indexed="81"/>
            <rFont val="돋움"/>
            <family val="3"/>
            <charset val="129"/>
          </rPr>
          <t>경안천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축구장</t>
        </r>
        <r>
          <rPr>
            <b/>
            <sz val="9"/>
            <color indexed="81"/>
            <rFont val="Tahoma"/>
            <family val="2"/>
          </rPr>
          <t xml:space="preserve"> 1
</t>
        </r>
        <r>
          <rPr>
            <b/>
            <sz val="9"/>
            <color indexed="81"/>
            <rFont val="돋움"/>
            <family val="3"/>
            <charset val="129"/>
          </rPr>
          <t>동천게이트볼장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공공체육시설로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전환
</t>
        </r>
      </text>
    </comment>
    <comment ref="P10" authorId="0">
      <text>
        <r>
          <rPr>
            <b/>
            <sz val="9"/>
            <color indexed="81"/>
            <rFont val="돋움"/>
            <family val="3"/>
            <charset val="129"/>
          </rPr>
          <t>마평동</t>
        </r>
        <r>
          <rPr>
            <b/>
            <sz val="9"/>
            <color indexed="81"/>
            <rFont val="Tahoma"/>
            <family val="2"/>
          </rPr>
          <t xml:space="preserve">1,
 </t>
        </r>
        <r>
          <rPr>
            <b/>
            <sz val="9"/>
            <color indexed="81"/>
            <rFont val="돋움"/>
            <family val="3"/>
            <charset val="129"/>
          </rPr>
          <t>기흥레스피아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Q10" authorId="0">
      <text>
        <r>
          <rPr>
            <b/>
            <sz val="9"/>
            <color indexed="81"/>
            <rFont val="돋움"/>
            <family val="3"/>
            <charset val="129"/>
          </rPr>
          <t>공공체육시설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전환분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정비</t>
        </r>
      </text>
    </comment>
    <comment ref="R10" authorId="0">
      <text>
        <r>
          <rPr>
            <b/>
            <sz val="9"/>
            <color indexed="81"/>
            <rFont val="돋움"/>
            <family val="3"/>
            <charset val="129"/>
          </rPr>
          <t>공공체육시설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전환분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</t>
        </r>
      </text>
    </comment>
    <comment ref="T10" authorId="0">
      <text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1, </t>
        </r>
        <r>
          <rPr>
            <b/>
            <sz val="9"/>
            <color indexed="81"/>
            <rFont val="돋움"/>
            <family val="3"/>
            <charset val="129"/>
          </rPr>
          <t>누락분</t>
        </r>
        <r>
          <rPr>
            <b/>
            <sz val="9"/>
            <color indexed="81"/>
            <rFont val="Tahoma"/>
            <family val="2"/>
          </rPr>
          <t xml:space="preserve"> 4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</text>
    </comment>
    <comment ref="X10" authorId="0">
      <text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정비
</t>
        </r>
      </text>
    </comment>
    <comment ref="Y10" authorId="0">
      <text>
        <r>
          <rPr>
            <b/>
            <sz val="9"/>
            <color indexed="81"/>
            <rFont val="돋움"/>
            <family val="3"/>
            <charset val="129"/>
          </rPr>
          <t>누락분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추가분</t>
        </r>
      </text>
    </comment>
    <comment ref="K23" authorId="0">
      <text>
        <r>
          <rPr>
            <b/>
            <sz val="9"/>
            <color indexed="81"/>
            <rFont val="굴림"/>
            <family val="3"/>
            <charset val="129"/>
          </rPr>
          <t>user:공공체육시설현황 건축연면적 감</t>
        </r>
      </text>
    </comment>
    <comment ref="R23" authorId="0">
      <text>
        <r>
          <rPr>
            <b/>
            <sz val="9"/>
            <color indexed="81"/>
            <rFont val="굴림"/>
            <family val="3"/>
            <charset val="129"/>
          </rPr>
          <t>user:</t>
        </r>
        <r>
          <rPr>
            <sz val="9"/>
            <color indexed="81"/>
            <rFont val="굴림"/>
            <family val="3"/>
            <charset val="129"/>
          </rPr>
          <t xml:space="preserve">
공공쳬육시설 추가 감</t>
        </r>
      </text>
    </comment>
  </commentList>
</comments>
</file>

<file path=xl/comments2.xml><?xml version="1.0" encoding="utf-8"?>
<comments xmlns="http://schemas.openxmlformats.org/spreadsheetml/2006/main">
  <authors>
    <author>owner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<sst xmlns="http://schemas.openxmlformats.org/spreadsheetml/2006/main" count="814" uniqueCount="359">
  <si>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</si>
  <si>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</si>
  <si>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</si>
  <si>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</si>
  <si>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</si>
  <si>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</si>
  <si>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</si>
  <si>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</si>
  <si>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</si>
  <si>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</si>
  <si>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</si>
  <si>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</si>
  <si>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전라북도</t>
    <phoneticPr fontId="3" type="noConversion"/>
  </si>
  <si>
    <t>부안군</t>
  </si>
  <si>
    <t>계</t>
  </si>
  <si>
    <t>전주시</t>
  </si>
  <si>
    <t>광주광역시</t>
    <phoneticPr fontId="3" type="noConversion"/>
  </si>
  <si>
    <t>전라남도</t>
    <phoneticPr fontId="3" type="noConversion"/>
  </si>
  <si>
    <t>부산광역시</t>
    <phoneticPr fontId="3" type="noConversion"/>
  </si>
  <si>
    <t>체
육
공
원</t>
    <phoneticPr fontId="3" type="noConversion"/>
  </si>
  <si>
    <t>마
을
공
터</t>
    <phoneticPr fontId="3" type="noConversion"/>
  </si>
  <si>
    <t>아
파
트
단
지</t>
    <phoneticPr fontId="3" type="noConversion"/>
  </si>
  <si>
    <t>약
수
터</t>
    <phoneticPr fontId="3" type="noConversion"/>
  </si>
  <si>
    <t>등
산
로</t>
    <phoneticPr fontId="3" type="noConversion"/>
  </si>
  <si>
    <t>도
시
공
원</t>
    <phoneticPr fontId="3" type="noConversion"/>
  </si>
  <si>
    <t>기
타</t>
    <phoneticPr fontId="3" type="noConversion"/>
  </si>
  <si>
    <t>계</t>
    <phoneticPr fontId="3" type="noConversion"/>
  </si>
  <si>
    <t>계   
(개소)</t>
    <phoneticPr fontId="3" type="noConversion"/>
  </si>
  <si>
    <t>축
구
장</t>
    <phoneticPr fontId="3" type="noConversion"/>
  </si>
  <si>
    <t>배
구
장</t>
    <phoneticPr fontId="3" type="noConversion"/>
  </si>
  <si>
    <t>농
구
장</t>
    <phoneticPr fontId="3" type="noConversion"/>
  </si>
  <si>
    <t>씨
름
장</t>
    <phoneticPr fontId="3" type="noConversion"/>
  </si>
  <si>
    <t>게
이
트
볼
장</t>
    <phoneticPr fontId="3" type="noConversion"/>
  </si>
  <si>
    <t>운
동
광
장</t>
    <phoneticPr fontId="3" type="noConversion"/>
  </si>
  <si>
    <t>배
드
민
턴
장</t>
    <phoneticPr fontId="3" type="noConversion"/>
  </si>
  <si>
    <t>체
조
장</t>
    <phoneticPr fontId="3" type="noConversion"/>
  </si>
  <si>
    <t>로
울
러
장</t>
    <phoneticPr fontId="3" type="noConversion"/>
  </si>
  <si>
    <t>수
영
장</t>
    <phoneticPr fontId="3" type="noConversion"/>
  </si>
  <si>
    <t>기
타</t>
    <phoneticPr fontId="3" type="noConversion"/>
  </si>
  <si>
    <t>③
부대편익
시      설
(점)</t>
    <phoneticPr fontId="3" type="noConversion"/>
  </si>
  <si>
    <t>시       설 
조성면적
(㎡)</t>
    <phoneticPr fontId="3" type="noConversion"/>
  </si>
  <si>
    <t>테
니
스
장</t>
    <phoneticPr fontId="3" type="noConversion"/>
  </si>
  <si>
    <t>시     설     수(설 치 유 형 별)</t>
    <phoneticPr fontId="3" type="noConversion"/>
  </si>
  <si>
    <t>① 간 이 운 동 시 설  (면)</t>
    <phoneticPr fontId="3" type="noConversion"/>
  </si>
  <si>
    <t>시          설          내          역</t>
    <phoneticPr fontId="3" type="noConversion"/>
  </si>
  <si>
    <t>대전광역시</t>
    <phoneticPr fontId="3" type="noConversion"/>
  </si>
  <si>
    <t>울산광역시</t>
    <phoneticPr fontId="3" type="noConversion"/>
  </si>
  <si>
    <t>강원도</t>
    <phoneticPr fontId="3" type="noConversion"/>
  </si>
  <si>
    <t>인천광역시</t>
    <phoneticPr fontId="3" type="noConversion"/>
  </si>
  <si>
    <t>충청남도</t>
    <phoneticPr fontId="3" type="noConversion"/>
  </si>
  <si>
    <t>서    울</t>
    <phoneticPr fontId="3" type="noConversion"/>
  </si>
  <si>
    <t>부    산</t>
    <phoneticPr fontId="3" type="noConversion"/>
  </si>
  <si>
    <t>대    구</t>
    <phoneticPr fontId="3" type="noConversion"/>
  </si>
  <si>
    <t>인    천</t>
    <phoneticPr fontId="3" type="noConversion"/>
  </si>
  <si>
    <t>광    주</t>
    <phoneticPr fontId="3" type="noConversion"/>
  </si>
  <si>
    <t>대    전</t>
    <phoneticPr fontId="3" type="noConversion"/>
  </si>
  <si>
    <t>울    산</t>
    <phoneticPr fontId="3" type="noConversion"/>
  </si>
  <si>
    <t>경    기</t>
    <phoneticPr fontId="3" type="noConversion"/>
  </si>
  <si>
    <t>강    원</t>
    <phoneticPr fontId="3" type="noConversion"/>
  </si>
  <si>
    <t>충    북</t>
    <phoneticPr fontId="3" type="noConversion"/>
  </si>
  <si>
    <t>충    남</t>
    <phoneticPr fontId="3" type="noConversion"/>
  </si>
  <si>
    <t>전    북</t>
    <phoneticPr fontId="3" type="noConversion"/>
  </si>
  <si>
    <t>전    남</t>
    <phoneticPr fontId="3" type="noConversion"/>
  </si>
  <si>
    <t>경    북</t>
    <phoneticPr fontId="3" type="noConversion"/>
  </si>
  <si>
    <t>경    남</t>
    <phoneticPr fontId="3" type="noConversion"/>
  </si>
  <si>
    <t>제    주</t>
    <phoneticPr fontId="3" type="noConversion"/>
  </si>
  <si>
    <t>서울특별시</t>
    <phoneticPr fontId="3" type="noConversion"/>
  </si>
  <si>
    <t>시 설 수(설치유형별)</t>
    <phoneticPr fontId="3" type="noConversion"/>
  </si>
  <si>
    <t>시     설
조성면적
(㎡)</t>
    <phoneticPr fontId="3" type="noConversion"/>
  </si>
  <si>
    <t>시 설 내 역</t>
    <phoneticPr fontId="3" type="noConversion"/>
  </si>
  <si>
    <t>계
(개소)</t>
    <phoneticPr fontId="3" type="noConversion"/>
  </si>
  <si>
    <t>간이운동시설</t>
    <phoneticPr fontId="3" type="noConversion"/>
  </si>
  <si>
    <t>체력단련
시      설
(점)</t>
    <phoneticPr fontId="3" type="noConversion"/>
  </si>
  <si>
    <t>부대편익
시      설
(점)</t>
    <phoneticPr fontId="3" type="noConversion"/>
  </si>
  <si>
    <t>대구광역시</t>
    <phoneticPr fontId="3" type="noConversion"/>
  </si>
  <si>
    <t>경기도</t>
    <phoneticPr fontId="3" type="noConversion"/>
  </si>
  <si>
    <t>제주도</t>
    <phoneticPr fontId="3" type="noConversion"/>
  </si>
  <si>
    <t>시     설 
조성면적
(㎡)</t>
    <phoneticPr fontId="3" type="noConversion"/>
  </si>
  <si>
    <t>지 역</t>
    <phoneticPr fontId="3" type="noConversion"/>
  </si>
  <si>
    <t>지  역</t>
    <phoneticPr fontId="3" type="noConversion"/>
  </si>
  <si>
    <t>② 
체력단련
시      설
(점)</t>
    <phoneticPr fontId="3" type="noConversion"/>
  </si>
  <si>
    <t>시     설     수(설 치 유 형 별)</t>
    <phoneticPr fontId="3" type="noConversion"/>
  </si>
  <si>
    <t>시          설          내          역</t>
    <phoneticPr fontId="3" type="noConversion"/>
  </si>
  <si>
    <t>계   
(개소)</t>
    <phoneticPr fontId="3" type="noConversion"/>
  </si>
  <si>
    <t>체
육
공
원</t>
    <phoneticPr fontId="3" type="noConversion"/>
  </si>
  <si>
    <t>마
을
공
터</t>
    <phoneticPr fontId="3" type="noConversion"/>
  </si>
  <si>
    <t>아
파
트
단
지</t>
    <phoneticPr fontId="3" type="noConversion"/>
  </si>
  <si>
    <t>약
수
터</t>
    <phoneticPr fontId="3" type="noConversion"/>
  </si>
  <si>
    <t>등
산
로</t>
    <phoneticPr fontId="3" type="noConversion"/>
  </si>
  <si>
    <t>도
시
공
원</t>
    <phoneticPr fontId="3" type="noConversion"/>
  </si>
  <si>
    <t>기
타</t>
    <phoneticPr fontId="3" type="noConversion"/>
  </si>
  <si>
    <t>① 간 이 운 동 시 설  (면)</t>
    <phoneticPr fontId="3" type="noConversion"/>
  </si>
  <si>
    <t>③
부대편익
시      설
(점)</t>
    <phoneticPr fontId="3" type="noConversion"/>
  </si>
  <si>
    <t>계</t>
    <phoneticPr fontId="3" type="noConversion"/>
  </si>
  <si>
    <t>축
구
장</t>
    <phoneticPr fontId="3" type="noConversion"/>
  </si>
  <si>
    <t>배
구
장</t>
    <phoneticPr fontId="3" type="noConversion"/>
  </si>
  <si>
    <t>농
구
장</t>
    <phoneticPr fontId="3" type="noConversion"/>
  </si>
  <si>
    <t>씨
름
장</t>
    <phoneticPr fontId="3" type="noConversion"/>
  </si>
  <si>
    <t>테
니
스
장</t>
    <phoneticPr fontId="3" type="noConversion"/>
  </si>
  <si>
    <t>게
이
트
볼
장</t>
    <phoneticPr fontId="3" type="noConversion"/>
  </si>
  <si>
    <t>운
동
광
장</t>
    <phoneticPr fontId="3" type="noConversion"/>
  </si>
  <si>
    <t>배
드
민
턴
장</t>
    <phoneticPr fontId="3" type="noConversion"/>
  </si>
  <si>
    <t>체
조
장</t>
    <phoneticPr fontId="3" type="noConversion"/>
  </si>
  <si>
    <t>로
울
러
장</t>
    <phoneticPr fontId="3" type="noConversion"/>
  </si>
  <si>
    <t>수
영
장</t>
    <phoneticPr fontId="3" type="noConversion"/>
  </si>
  <si>
    <t>기
타</t>
    <phoneticPr fontId="3" type="noConversion"/>
  </si>
  <si>
    <t>시      설 
조성면적
(㎡)</t>
    <phoneticPr fontId="3" type="noConversion"/>
  </si>
  <si>
    <t>지  역</t>
    <phoneticPr fontId="3" type="noConversion"/>
  </si>
  <si>
    <t>충청북도</t>
    <phoneticPr fontId="3" type="noConversion"/>
  </si>
  <si>
    <t>경상북도</t>
    <phoneticPr fontId="3" type="noConversion"/>
  </si>
  <si>
    <t>경상남도</t>
    <phoneticPr fontId="3" type="noConversion"/>
  </si>
  <si>
    <t>② 
체력단련
시      설
(점)</t>
    <phoneticPr fontId="3" type="noConversion"/>
  </si>
  <si>
    <t>시      설 
조성면적
(㎡)</t>
    <phoneticPr fontId="3" type="noConversion"/>
  </si>
  <si>
    <t>지  역</t>
    <phoneticPr fontId="3" type="noConversion"/>
  </si>
  <si>
    <t>지  역</t>
    <phoneticPr fontId="3" type="noConversion"/>
  </si>
  <si>
    <t>③
부대편익
시    설
(점)</t>
    <phoneticPr fontId="3" type="noConversion"/>
  </si>
  <si>
    <t>계</t>
    <phoneticPr fontId="3" type="noConversion"/>
  </si>
  <si>
    <t>② 
체력단련
시     설
(점)</t>
    <phoneticPr fontId="3" type="noConversion"/>
  </si>
  <si>
    <t>③
부대편익
시     설
(점)</t>
    <phoneticPr fontId="3" type="noConversion"/>
  </si>
  <si>
    <t>② 
체력단련
시      설
(점)</t>
    <phoneticPr fontId="3" type="noConversion"/>
  </si>
  <si>
    <t>시     설 
조성면적
(㎡)</t>
    <phoneticPr fontId="3" type="noConversion"/>
  </si>
  <si>
    <t>② 
체력단련
시     설
(점)</t>
    <phoneticPr fontId="3" type="noConversion"/>
  </si>
  <si>
    <t>③
부대편익
시    설
(점)</t>
    <phoneticPr fontId="3" type="noConversion"/>
  </si>
  <si>
    <t>8. 간이운동장(마을체육시설)</t>
    <phoneticPr fontId="3" type="noConversion"/>
  </si>
  <si>
    <t>마포구</t>
  </si>
  <si>
    <t>영등포구</t>
  </si>
  <si>
    <t>홍천군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</si>
  <si>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</si>
  <si>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</si>
  <si>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</si>
  <si>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</si>
  <si>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</si>
  <si>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</si>
  <si>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</si>
  <si>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</si>
  <si>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</si>
  <si>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</si>
  <si>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</si>
  <si>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</si>
  <si>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</si>
  <si>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</si>
  <si>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</si>
  <si>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</si>
  <si>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</si>
  <si>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공주시</t>
  </si>
  <si>
    <t>보령시</t>
  </si>
  <si>
    <t>계룡시</t>
  </si>
  <si>
    <t>서천군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</si>
  <si>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</si>
  <si>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</si>
  <si>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</si>
  <si>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</si>
  <si>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</si>
  <si>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</si>
  <si>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</si>
  <si>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</si>
  <si>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</si>
  <si>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</si>
  <si>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남해군</t>
  </si>
  <si>
    <t>하동군</t>
  </si>
  <si>
    <t>산청군</t>
  </si>
  <si>
    <t>함양군</t>
  </si>
  <si>
    <t>거창군</t>
  </si>
  <si>
    <t>합천군</t>
  </si>
  <si>
    <t>둔
치</t>
    <phoneticPr fontId="3" type="noConversion"/>
  </si>
  <si>
    <t>세종특별자치시</t>
    <phoneticPr fontId="3" type="noConversion"/>
  </si>
  <si>
    <t>지  역</t>
    <phoneticPr fontId="3" type="noConversion"/>
  </si>
  <si>
    <t>시     설     수(설 치 유 형 별)</t>
    <phoneticPr fontId="3" type="noConversion"/>
  </si>
  <si>
    <t>시      설 
조성면적
(㎡)</t>
    <phoneticPr fontId="3" type="noConversion"/>
  </si>
  <si>
    <t>시          설          내          역</t>
    <phoneticPr fontId="3" type="noConversion"/>
  </si>
  <si>
    <t>계   
(개소)</t>
    <phoneticPr fontId="3" type="noConversion"/>
  </si>
  <si>
    <t>체
육
공
원</t>
    <phoneticPr fontId="3" type="noConversion"/>
  </si>
  <si>
    <t>둔
치</t>
    <phoneticPr fontId="3" type="noConversion"/>
  </si>
  <si>
    <t>마
을
공
터</t>
    <phoneticPr fontId="3" type="noConversion"/>
  </si>
  <si>
    <t>아
파
트
단
지</t>
    <phoneticPr fontId="3" type="noConversion"/>
  </si>
  <si>
    <t>약
수
터</t>
    <phoneticPr fontId="3" type="noConversion"/>
  </si>
  <si>
    <t>등
산
로</t>
    <phoneticPr fontId="3" type="noConversion"/>
  </si>
  <si>
    <t>도
시
공
원</t>
    <phoneticPr fontId="3" type="noConversion"/>
  </si>
  <si>
    <t>기
타</t>
    <phoneticPr fontId="3" type="noConversion"/>
  </si>
  <si>
    <t>① 간 이 운 동 시 설  (면)</t>
    <phoneticPr fontId="3" type="noConversion"/>
  </si>
  <si>
    <t>② 
체력단련
시      설
(점)</t>
    <phoneticPr fontId="3" type="noConversion"/>
  </si>
  <si>
    <t>③
부대편익
시      설
(점)</t>
    <phoneticPr fontId="3" type="noConversion"/>
  </si>
  <si>
    <t>계</t>
    <phoneticPr fontId="3" type="noConversion"/>
  </si>
  <si>
    <t>축
구
장</t>
    <phoneticPr fontId="3" type="noConversion"/>
  </si>
  <si>
    <t>배
구
장</t>
    <phoneticPr fontId="3" type="noConversion"/>
  </si>
  <si>
    <t>농
구
장</t>
    <phoneticPr fontId="3" type="noConversion"/>
  </si>
  <si>
    <t>씨
름
장</t>
    <phoneticPr fontId="3" type="noConversion"/>
  </si>
  <si>
    <t>테
니
스
장</t>
    <phoneticPr fontId="3" type="noConversion"/>
  </si>
  <si>
    <t>게
이
트
볼
장</t>
    <phoneticPr fontId="3" type="noConversion"/>
  </si>
  <si>
    <t>운
동
광
장</t>
    <phoneticPr fontId="3" type="noConversion"/>
  </si>
  <si>
    <t>배
드
민
턴
장</t>
    <phoneticPr fontId="3" type="noConversion"/>
  </si>
  <si>
    <t>체
조
장</t>
    <phoneticPr fontId="3" type="noConversion"/>
  </si>
  <si>
    <t>로
울
러
장</t>
    <phoneticPr fontId="3" type="noConversion"/>
  </si>
  <si>
    <t>수
영
장</t>
    <phoneticPr fontId="3" type="noConversion"/>
  </si>
  <si>
    <t>기
타</t>
    <phoneticPr fontId="3" type="noConversion"/>
  </si>
  <si>
    <t>세   종</t>
    <phoneticPr fontId="3" type="noConversion"/>
  </si>
  <si>
    <t>중   구</t>
  </si>
  <si>
    <t>동   구</t>
  </si>
  <si>
    <t>남   구</t>
  </si>
  <si>
    <t>연수구</t>
  </si>
  <si>
    <t>남동구</t>
  </si>
  <si>
    <t>부평구</t>
  </si>
  <si>
    <t>계양구</t>
  </si>
  <si>
    <t>서   구</t>
  </si>
  <si>
    <t>강화군</t>
  </si>
  <si>
    <t>옹진군</t>
  </si>
  <si>
    <t>울주군</t>
  </si>
  <si>
    <t>이천시</t>
  </si>
  <si>
    <t>부여군</t>
  </si>
  <si>
    <t>예산군</t>
  </si>
  <si>
    <t>계</t>
    <phoneticPr fontId="3" type="noConversion"/>
  </si>
  <si>
    <t xml:space="preserve"> </t>
  </si>
  <si>
    <t>청주시</t>
  </si>
  <si>
    <t>충주시</t>
  </si>
  <si>
    <t>보은군</t>
  </si>
  <si>
    <t>옥천군</t>
  </si>
  <si>
    <t>영동군</t>
  </si>
  <si>
    <t>진천군</t>
  </si>
  <si>
    <t>음성군</t>
  </si>
  <si>
    <t>단양군</t>
  </si>
  <si>
    <t>증평군</t>
  </si>
  <si>
    <t>계</t>
    <phoneticPr fontId="3" type="noConversion"/>
  </si>
  <si>
    <t>의성군</t>
  </si>
  <si>
    <t>계</t>
    <phoneticPr fontId="3" type="noConversion"/>
  </si>
  <si>
    <t>영도구</t>
  </si>
  <si>
    <t>부산진구</t>
  </si>
  <si>
    <t>동래구</t>
  </si>
  <si>
    <t>북   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</si>
  <si>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</si>
  <si>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</si>
  <si>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</si>
  <si>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</si>
  <si>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</si>
  <si>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</si>
  <si>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</si>
  <si>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</si>
  <si>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시     설 
조성면적
(㎡)</t>
    <phoneticPr fontId="3" type="noConversion"/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</si>
  <si>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</si>
  <si>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</si>
  <si>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</si>
  <si>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</si>
  <si>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</si>
  <si>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</si>
  <si>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</si>
  <si>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</si>
  <si>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</si>
  <si>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</si>
  <si>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</si>
  <si>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서대문구</t>
  </si>
  <si>
    <t>서초구</t>
  </si>
  <si>
    <t>성동구</t>
  </si>
  <si>
    <t>성북구</t>
  </si>
  <si>
    <t>송파구</t>
  </si>
  <si>
    <t>양천구</t>
  </si>
  <si>
    <t>용산구</t>
  </si>
  <si>
    <t>은평구</t>
  </si>
  <si>
    <t>종로구</t>
  </si>
  <si>
    <t>중랑구</t>
  </si>
  <si>
    <t>중구</t>
  </si>
  <si>
    <t>서구</t>
  </si>
  <si>
    <t>동구</t>
  </si>
  <si>
    <t>남구</t>
  </si>
  <si>
    <t>북구</t>
  </si>
  <si>
    <t>수성구</t>
  </si>
  <si>
    <t>달서구</t>
  </si>
  <si>
    <t>달성군</t>
  </si>
  <si>
    <t>광산구</t>
  </si>
  <si>
    <t>유성구</t>
  </si>
  <si>
    <t>대덕구</t>
  </si>
  <si>
    <t>세종시</t>
  </si>
  <si>
    <t>수원시</t>
  </si>
  <si>
    <t>성남시</t>
  </si>
  <si>
    <t>고양시</t>
  </si>
  <si>
    <t>부천시</t>
  </si>
  <si>
    <t>용인시</t>
  </si>
  <si>
    <t>안산시</t>
  </si>
  <si>
    <t>안양시</t>
  </si>
  <si>
    <t>남양주시</t>
  </si>
  <si>
    <t>의정부시</t>
  </si>
  <si>
    <t>평택시</t>
  </si>
  <si>
    <t>시흥시</t>
  </si>
  <si>
    <t>화성시</t>
  </si>
  <si>
    <t>광명시</t>
  </si>
  <si>
    <t>파주시</t>
  </si>
  <si>
    <t>군포시</t>
  </si>
  <si>
    <t>광주시</t>
  </si>
  <si>
    <t>김포시</t>
  </si>
  <si>
    <t>구리시</t>
  </si>
  <si>
    <t>양주시</t>
  </si>
  <si>
    <t>안성시</t>
  </si>
  <si>
    <t>포천시</t>
  </si>
  <si>
    <t>오산시</t>
  </si>
  <si>
    <t>하남시</t>
  </si>
  <si>
    <t>의왕시</t>
  </si>
  <si>
    <t>여주시</t>
  </si>
  <si>
    <t>동두천시</t>
  </si>
  <si>
    <t>양평군</t>
  </si>
  <si>
    <t>과천시</t>
  </si>
  <si>
    <t>가평군</t>
  </si>
  <si>
    <t>연천군</t>
  </si>
  <si>
    <t>제천시</t>
  </si>
  <si>
    <t>괴산군</t>
  </si>
  <si>
    <t>천안시</t>
  </si>
  <si>
    <t>아산시</t>
  </si>
  <si>
    <t>서산시</t>
  </si>
  <si>
    <t>논산시</t>
  </si>
  <si>
    <t>당진시</t>
  </si>
  <si>
    <t>금산군</t>
  </si>
  <si>
    <t>청양군</t>
  </si>
  <si>
    <t>홍성군</t>
  </si>
  <si>
    <t>태안군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</si>
  <si>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</si>
  <si>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</si>
  <si>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</si>
  <si>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</si>
  <si>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</si>
  <si>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</si>
  <si>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</si>
  <si>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</si>
  <si>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</si>
  <si>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</si>
  <si>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</si>
  <si>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</si>
  <si>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</si>
  <si>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</si>
  <si>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</si>
  <si>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</si>
  <si>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</si>
  <si>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</si>
  <si>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</si>
  <si>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</si>
  <si>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</si>
  <si>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</si>
  <si>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</si>
  <si>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</si>
  <si>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</si>
  <si>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</si>
  <si>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</si>
  <si>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</si>
  <si>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</si>
  <si>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</si>
  <si>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</si>
  <si>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</si>
  <si>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</si>
  <si>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</si>
  <si>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</si>
  <si>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</si>
  <si>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</si>
  <si>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</si>
  <si>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</si>
  <si>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</si>
  <si>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</si>
  <si>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</si>
  <si>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</si>
  <si>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</si>
  <si>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X</t>
  </si>
  <si>
    <t>창녕군</t>
  </si>
  <si>
    <t>제주시</t>
  </si>
  <si>
    <t>서귀포시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</si>
</sst>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,##0_ "/>
  </numFmts>
  <fonts count="2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9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2" fillId="3" borderId="13" applyNumberFormat="0" applyFont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/>
  </cellStyleXfs>
  <cellXfs count="24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/>
    <xf numFmtId="176" fontId="4" fillId="0" borderId="0" xfId="0" applyNumberFormat="1" applyFont="1" applyAlignment="1">
      <alignment horizontal="center"/>
    </xf>
    <xf numFmtId="176" fontId="4" fillId="0" borderId="0" xfId="0" applyNumberFormat="1" applyFont="1"/>
    <xf numFmtId="0" fontId="4" fillId="0" borderId="0" xfId="0" applyFont="1" applyBorder="1" applyAlignment="1">
      <alignment horizontal="left" vertical="center" wrapText="1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 wrapText="1"/>
    </xf>
    <xf numFmtId="176" fontId="6" fillId="0" borderId="0" xfId="0" applyNumberFormat="1" applyFont="1"/>
    <xf numFmtId="177" fontId="5" fillId="0" borderId="0" xfId="0" applyNumberFormat="1" applyFont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wrapText="1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5" fillId="0" borderId="0" xfId="0" applyNumberFormat="1" applyFont="1"/>
    <xf numFmtId="176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7" fillId="0" borderId="1" xfId="2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 wrapText="1"/>
    </xf>
    <xf numFmtId="176" fontId="7" fillId="0" borderId="3" xfId="2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176" fontId="16" fillId="0" borderId="6" xfId="0" applyNumberFormat="1" applyFont="1" applyFill="1" applyBorder="1" applyAlignment="1">
      <alignment horizontal="center" vertical="center" wrapText="1"/>
    </xf>
    <xf numFmtId="176" fontId="16" fillId="0" borderId="6" xfId="2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 wrapText="1"/>
    </xf>
    <xf numFmtId="176" fontId="16" fillId="0" borderId="3" xfId="2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 shrinkToFit="1"/>
    </xf>
    <xf numFmtId="176" fontId="16" fillId="0" borderId="3" xfId="2" applyNumberFormat="1" applyFont="1" applyFill="1" applyBorder="1" applyAlignment="1">
      <alignment horizontal="center" vertical="center" shrinkToFit="1"/>
    </xf>
    <xf numFmtId="176" fontId="16" fillId="0" borderId="10" xfId="0" applyNumberFormat="1" applyFont="1" applyFill="1" applyBorder="1" applyAlignment="1">
      <alignment horizontal="center" vertical="center" wrapText="1"/>
    </xf>
    <xf numFmtId="176" fontId="16" fillId="0" borderId="10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176" fontId="7" fillId="0" borderId="5" xfId="2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38" fontId="7" fillId="5" borderId="4" xfId="0" applyNumberFormat="1" applyFont="1" applyFill="1" applyBorder="1" applyAlignment="1">
      <alignment horizontal="center" vertical="center"/>
    </xf>
    <xf numFmtId="38" fontId="7" fillId="5" borderId="4" xfId="2" applyNumberFormat="1" applyFont="1" applyFill="1" applyBorder="1" applyAlignment="1">
      <alignment horizontal="center" vertical="center"/>
    </xf>
    <xf numFmtId="176" fontId="7" fillId="0" borderId="3" xfId="6" applyNumberFormat="1" applyFont="1" applyFill="1" applyBorder="1" applyAlignment="1">
      <alignment horizontal="center" vertical="center"/>
    </xf>
    <xf numFmtId="176" fontId="7" fillId="0" borderId="3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76" fontId="16" fillId="0" borderId="1" xfId="2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176" fontId="18" fillId="0" borderId="3" xfId="0" quotePrefix="1" applyNumberFormat="1" applyFont="1" applyFill="1" applyBorder="1" applyAlignment="1">
      <alignment horizontal="center" vertical="center"/>
    </xf>
    <xf numFmtId="177" fontId="16" fillId="5" borderId="3" xfId="0" applyNumberFormat="1" applyFont="1" applyFill="1" applyBorder="1" applyAlignment="1">
      <alignment horizontal="center" vertical="center" wrapText="1"/>
    </xf>
    <xf numFmtId="176" fontId="18" fillId="0" borderId="15" xfId="0" applyNumberFormat="1" applyFont="1" applyFill="1" applyBorder="1" applyAlignment="1">
      <alignment horizontal="center" vertical="center"/>
    </xf>
    <xf numFmtId="177" fontId="16" fillId="5" borderId="14" xfId="0" applyNumberFormat="1" applyFont="1" applyFill="1" applyBorder="1" applyAlignment="1">
      <alignment horizontal="center" vertical="center" wrapText="1"/>
    </xf>
    <xf numFmtId="38" fontId="7" fillId="5" borderId="24" xfId="0" applyNumberFormat="1" applyFont="1" applyFill="1" applyBorder="1" applyAlignment="1">
      <alignment horizontal="center" vertical="center"/>
    </xf>
    <xf numFmtId="38" fontId="7" fillId="5" borderId="15" xfId="0" applyNumberFormat="1" applyFont="1" applyFill="1" applyBorder="1" applyAlignment="1">
      <alignment horizontal="center" vertical="center"/>
    </xf>
    <xf numFmtId="38" fontId="7" fillId="0" borderId="3" xfId="0" applyNumberFormat="1" applyFont="1" applyFill="1" applyBorder="1" applyAlignment="1">
      <alignment horizontal="center" vertical="center"/>
    </xf>
    <xf numFmtId="38" fontId="7" fillId="0" borderId="3" xfId="2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11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176" fontId="7" fillId="0" borderId="12" xfId="0" applyNumberFormat="1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8" fillId="0" borderId="0" xfId="0" applyFont="1" applyFill="1"/>
    <xf numFmtId="0" fontId="16" fillId="0" borderId="1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76" fontId="16" fillId="0" borderId="6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16" fillId="0" borderId="14" xfId="0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1" xfId="0" applyFont="1" applyFill="1" applyBorder="1" applyAlignment="1" applyProtection="1">
      <alignment horizontal="center" vertical="center"/>
      <protection locked="0"/>
    </xf>
    <xf numFmtId="176" fontId="16" fillId="0" borderId="11" xfId="2" applyNumberFormat="1" applyFont="1" applyFill="1" applyBorder="1" applyAlignment="1">
      <alignment horizontal="center" vertical="center"/>
    </xf>
    <xf numFmtId="176" fontId="16" fillId="0" borderId="11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6" fontId="16" fillId="0" borderId="12" xfId="2" applyNumberFormat="1" applyFont="1" applyFill="1" applyBorder="1" applyAlignment="1">
      <alignment horizontal="center" vertical="center"/>
    </xf>
    <xf numFmtId="176" fontId="16" fillId="0" borderId="12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176" fontId="16" fillId="0" borderId="10" xfId="2" applyNumberFormat="1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0" xfId="0" applyFont="1" applyFill="1"/>
    <xf numFmtId="0" fontId="16" fillId="0" borderId="2" xfId="0" applyFont="1" applyFill="1" applyBorder="1" applyAlignment="1">
      <alignment horizontal="center" vertical="center"/>
    </xf>
    <xf numFmtId="176" fontId="16" fillId="0" borderId="4" xfId="2" applyNumberFormat="1" applyFont="1" applyFill="1" applyBorder="1" applyAlignment="1">
      <alignment horizontal="center" vertical="center"/>
    </xf>
    <xf numFmtId="176" fontId="16" fillId="0" borderId="4" xfId="0" applyNumberFormat="1" applyFont="1" applyFill="1" applyBorder="1" applyAlignment="1">
      <alignment horizontal="center" vertical="center"/>
    </xf>
    <xf numFmtId="176" fontId="16" fillId="0" borderId="5" xfId="2" applyNumberFormat="1" applyFont="1" applyFill="1" applyBorder="1" applyAlignment="1">
      <alignment horizontal="center" vertical="center"/>
    </xf>
    <xf numFmtId="176" fontId="16" fillId="0" borderId="5" xfId="0" applyNumberFormat="1" applyFont="1" applyFill="1" applyBorder="1" applyAlignment="1">
      <alignment horizontal="center" vertical="center"/>
    </xf>
    <xf numFmtId="177" fontId="16" fillId="0" borderId="6" xfId="0" applyNumberFormat="1" applyFont="1" applyFill="1" applyBorder="1" applyAlignment="1">
      <alignment horizontal="center" vertical="center"/>
    </xf>
    <xf numFmtId="176" fontId="16" fillId="0" borderId="1" xfId="1" applyNumberFormat="1" applyFont="1" applyFill="1" applyBorder="1" applyAlignment="1">
      <alignment horizontal="center" vertical="center"/>
    </xf>
    <xf numFmtId="176" fontId="17" fillId="0" borderId="0" xfId="0" applyNumberFormat="1" applyFont="1" applyFill="1"/>
    <xf numFmtId="177" fontId="16" fillId="0" borderId="5" xfId="0" applyNumberFormat="1" applyFont="1" applyFill="1" applyBorder="1" applyAlignment="1">
      <alignment horizontal="center" vertical="center" wrapText="1"/>
    </xf>
    <xf numFmtId="177" fontId="18" fillId="0" borderId="0" xfId="0" applyNumberFormat="1" applyFont="1" applyFill="1" applyAlignment="1">
      <alignment horizontal="center" vertical="center" wrapText="1"/>
    </xf>
    <xf numFmtId="176" fontId="18" fillId="0" borderId="1" xfId="0" applyNumberFormat="1" applyFont="1" applyFill="1" applyBorder="1" applyAlignment="1">
      <alignment horizontal="center" vertical="center"/>
    </xf>
    <xf numFmtId="176" fontId="18" fillId="0" borderId="12" xfId="0" applyNumberFormat="1" applyFont="1" applyFill="1" applyBorder="1" applyAlignment="1">
      <alignment horizontal="center" vertical="center"/>
    </xf>
    <xf numFmtId="176" fontId="18" fillId="0" borderId="4" xfId="0" applyNumberFormat="1" applyFont="1" applyFill="1" applyBorder="1" applyAlignment="1">
      <alignment horizontal="center" vertical="center"/>
    </xf>
    <xf numFmtId="176" fontId="18" fillId="0" borderId="4" xfId="2" applyNumberFormat="1" applyFont="1" applyFill="1" applyBorder="1" applyAlignment="1">
      <alignment horizontal="center" vertical="center"/>
    </xf>
    <xf numFmtId="176" fontId="18" fillId="0" borderId="3" xfId="2" applyNumberFormat="1" applyFont="1" applyFill="1" applyBorder="1" applyAlignment="1">
      <alignment horizontal="center" vertical="center"/>
    </xf>
    <xf numFmtId="176" fontId="18" fillId="0" borderId="11" xfId="0" applyNumberFormat="1" applyFont="1" applyFill="1" applyBorder="1" applyAlignment="1">
      <alignment horizontal="center" vertical="center"/>
    </xf>
    <xf numFmtId="176" fontId="18" fillId="0" borderId="11" xfId="2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 wrapText="1"/>
    </xf>
    <xf numFmtId="176" fontId="18" fillId="0" borderId="16" xfId="0" applyNumberFormat="1" applyFont="1" applyFill="1" applyBorder="1" applyAlignment="1">
      <alignment horizontal="center" vertical="center"/>
    </xf>
    <xf numFmtId="176" fontId="18" fillId="0" borderId="12" xfId="2" applyNumberFormat="1" applyFont="1" applyFill="1" applyBorder="1" applyAlignment="1">
      <alignment horizontal="center" vertical="center"/>
    </xf>
    <xf numFmtId="176" fontId="18" fillId="0" borderId="3" xfId="7" applyNumberFormat="1" applyFont="1" applyFill="1" applyBorder="1" applyAlignment="1">
      <alignment horizontal="center" vertical="center"/>
    </xf>
    <xf numFmtId="176" fontId="18" fillId="0" borderId="3" xfId="5" applyNumberFormat="1" applyFont="1" applyFill="1" applyBorder="1" applyAlignment="1">
      <alignment horizontal="center" vertical="center"/>
    </xf>
    <xf numFmtId="176" fontId="18" fillId="0" borderId="15" xfId="5" applyNumberFormat="1" applyFont="1" applyFill="1" applyBorder="1" applyAlignment="1">
      <alignment horizontal="center" vertical="center"/>
    </xf>
    <xf numFmtId="38" fontId="18" fillId="0" borderId="15" xfId="0" applyNumberFormat="1" applyFont="1" applyFill="1" applyBorder="1" applyAlignment="1">
      <alignment horizontal="center" vertical="center"/>
    </xf>
    <xf numFmtId="38" fontId="18" fillId="0" borderId="3" xfId="0" applyNumberFormat="1" applyFont="1" applyFill="1" applyBorder="1" applyAlignment="1">
      <alignment horizontal="center" vertical="center"/>
    </xf>
    <xf numFmtId="38" fontId="18" fillId="0" borderId="3" xfId="2" applyNumberFormat="1" applyFont="1" applyFill="1" applyBorder="1" applyAlignment="1">
      <alignment horizontal="center" vertical="center"/>
    </xf>
    <xf numFmtId="176" fontId="18" fillId="0" borderId="5" xfId="0" applyNumberFormat="1" applyFont="1" applyFill="1" applyBorder="1" applyAlignment="1">
      <alignment horizontal="center" vertical="center"/>
    </xf>
    <xf numFmtId="176" fontId="18" fillId="0" borderId="17" xfId="0" applyNumberFormat="1" applyFont="1" applyFill="1" applyBorder="1" applyAlignment="1">
      <alignment horizontal="center" vertical="center"/>
    </xf>
    <xf numFmtId="176" fontId="18" fillId="0" borderId="5" xfId="2" applyNumberFormat="1" applyFont="1" applyFill="1" applyBorder="1" applyAlignment="1">
      <alignment horizontal="center" vertical="center"/>
    </xf>
    <xf numFmtId="176" fontId="17" fillId="0" borderId="9" xfId="0" applyNumberFormat="1" applyFont="1" applyFill="1" applyBorder="1"/>
    <xf numFmtId="176" fontId="16" fillId="0" borderId="18" xfId="2" applyNumberFormat="1" applyFont="1" applyFill="1" applyBorder="1" applyAlignment="1">
      <alignment horizontal="center" vertical="center"/>
    </xf>
    <xf numFmtId="176" fontId="16" fillId="0" borderId="18" xfId="0" applyNumberFormat="1" applyFont="1" applyFill="1" applyBorder="1" applyAlignment="1">
      <alignment horizontal="center" vertical="center"/>
    </xf>
    <xf numFmtId="176" fontId="16" fillId="0" borderId="19" xfId="2" applyNumberFormat="1" applyFont="1" applyFill="1" applyBorder="1" applyAlignment="1">
      <alignment horizontal="center" vertical="center"/>
    </xf>
    <xf numFmtId="176" fontId="16" fillId="0" borderId="20" xfId="2" applyNumberFormat="1" applyFont="1" applyFill="1" applyBorder="1" applyAlignment="1">
      <alignment horizontal="center" vertical="center"/>
    </xf>
    <xf numFmtId="176" fontId="16" fillId="0" borderId="21" xfId="2" applyNumberFormat="1" applyFont="1" applyFill="1" applyBorder="1" applyAlignment="1">
      <alignment horizontal="center" vertical="center"/>
    </xf>
    <xf numFmtId="176" fontId="18" fillId="0" borderId="0" xfId="0" applyNumberFormat="1" applyFont="1" applyFill="1" applyAlignment="1">
      <alignment horizontal="center" vertical="center"/>
    </xf>
    <xf numFmtId="0" fontId="16" fillId="0" borderId="20" xfId="0" applyNumberFormat="1" applyFont="1" applyFill="1" applyBorder="1" applyAlignment="1">
      <alignment horizontal="center" vertical="center"/>
    </xf>
    <xf numFmtId="0" fontId="16" fillId="0" borderId="21" xfId="0" applyNumberFormat="1" applyFont="1" applyFill="1" applyBorder="1" applyAlignment="1">
      <alignment horizontal="center" vertical="center"/>
    </xf>
    <xf numFmtId="176" fontId="16" fillId="0" borderId="20" xfId="2" applyNumberFormat="1" applyFont="1" applyFill="1" applyBorder="1" applyAlignment="1" applyProtection="1">
      <alignment horizontal="center" vertical="center"/>
    </xf>
    <xf numFmtId="176" fontId="16" fillId="0" borderId="21" xfId="2" applyNumberFormat="1" applyFont="1" applyFill="1" applyBorder="1" applyAlignment="1" applyProtection="1">
      <alignment horizontal="center" vertical="center"/>
    </xf>
    <xf numFmtId="176" fontId="16" fillId="0" borderId="22" xfId="2" applyNumberFormat="1" applyFont="1" applyFill="1" applyBorder="1" applyAlignment="1">
      <alignment horizontal="center" vertical="center"/>
    </xf>
    <xf numFmtId="176" fontId="16" fillId="0" borderId="23" xfId="2" applyNumberFormat="1" applyFont="1" applyFill="1" applyBorder="1" applyAlignment="1">
      <alignment horizontal="center" vertical="center"/>
    </xf>
    <xf numFmtId="177" fontId="16" fillId="5" borderId="6" xfId="0" applyNumberFormat="1" applyFont="1" applyFill="1" applyBorder="1" applyAlignment="1">
      <alignment horizontal="center" vertical="center" wrapText="1"/>
    </xf>
    <xf numFmtId="177" fontId="16" fillId="5" borderId="4" xfId="0" applyNumberFormat="1" applyFont="1" applyFill="1" applyBorder="1" applyAlignment="1">
      <alignment horizontal="center" vertical="center" wrapText="1"/>
    </xf>
    <xf numFmtId="177" fontId="18" fillId="0" borderId="0" xfId="0" applyNumberFormat="1" applyFont="1" applyAlignment="1">
      <alignment horizontal="center" vertical="center" wrapText="1"/>
    </xf>
    <xf numFmtId="177" fontId="16" fillId="5" borderId="3" xfId="0" applyNumberFormat="1" applyFont="1" applyFill="1" applyBorder="1" applyAlignment="1">
      <alignment horizontal="center" vertical="center" shrinkToFit="1"/>
    </xf>
    <xf numFmtId="177" fontId="16" fillId="5" borderId="15" xfId="0" applyNumberFormat="1" applyFont="1" applyFill="1" applyBorder="1" applyAlignment="1">
      <alignment horizontal="center" vertical="center" shrinkToFit="1"/>
    </xf>
    <xf numFmtId="176" fontId="16" fillId="5" borderId="10" xfId="2" applyNumberFormat="1" applyFont="1" applyFill="1" applyBorder="1" applyAlignment="1">
      <alignment horizontal="center" vertical="center" wrapText="1"/>
    </xf>
    <xf numFmtId="177" fontId="16" fillId="5" borderId="10" xfId="0" applyNumberFormat="1" applyFont="1" applyFill="1" applyBorder="1" applyAlignment="1">
      <alignment horizontal="center" vertical="center" wrapText="1"/>
    </xf>
    <xf numFmtId="177" fontId="16" fillId="5" borderId="5" xfId="0" applyNumberFormat="1" applyFont="1" applyFill="1" applyBorder="1" applyAlignment="1">
      <alignment horizontal="center" vertical="center" shrinkToFit="1"/>
    </xf>
    <xf numFmtId="177" fontId="16" fillId="5" borderId="5" xfId="0" applyNumberFormat="1" applyFont="1" applyFill="1" applyBorder="1" applyAlignment="1">
      <alignment horizontal="center" vertical="center" wrapText="1"/>
    </xf>
    <xf numFmtId="176" fontId="20" fillId="0" borderId="4" xfId="0" applyNumberFormat="1" applyFont="1" applyFill="1" applyBorder="1" applyAlignment="1">
      <alignment horizontal="center" vertical="center"/>
    </xf>
    <xf numFmtId="176" fontId="21" fillId="0" borderId="0" xfId="0" applyNumberFormat="1" applyFont="1" applyFill="1"/>
    <xf numFmtId="176" fontId="20" fillId="0" borderId="4" xfId="0" applyNumberFormat="1" applyFont="1" applyFill="1" applyBorder="1" applyAlignment="1">
      <alignment horizontal="center" vertical="center" wrapText="1"/>
    </xf>
    <xf numFmtId="176" fontId="20" fillId="0" borderId="4" xfId="0" applyNumberFormat="1" applyFont="1" applyFill="1" applyBorder="1" applyAlignment="1">
      <alignment horizontal="right" vertical="center" wrapText="1"/>
    </xf>
    <xf numFmtId="177" fontId="22" fillId="0" borderId="0" xfId="0" applyNumberFormat="1" applyFont="1" applyFill="1" applyAlignment="1">
      <alignment horizontal="center" vertical="center" wrapText="1"/>
    </xf>
    <xf numFmtId="176" fontId="20" fillId="0" borderId="3" xfId="0" applyNumberFormat="1" applyFont="1" applyFill="1" applyBorder="1" applyAlignment="1">
      <alignment horizontal="center" vertical="center" wrapText="1"/>
    </xf>
    <xf numFmtId="176" fontId="20" fillId="0" borderId="3" xfId="0" applyNumberFormat="1" applyFont="1" applyFill="1" applyBorder="1" applyAlignment="1">
      <alignment horizontal="right" vertical="center" wrapText="1"/>
    </xf>
    <xf numFmtId="176" fontId="20" fillId="0" borderId="3" xfId="2" applyNumberFormat="1" applyFont="1" applyFill="1" applyBorder="1" applyAlignment="1">
      <alignment horizontal="center" vertical="center" wrapText="1"/>
    </xf>
    <xf numFmtId="176" fontId="20" fillId="0" borderId="3" xfId="2" applyNumberFormat="1" applyFont="1" applyFill="1" applyBorder="1" applyAlignment="1">
      <alignment horizontal="right" vertical="center" wrapText="1"/>
    </xf>
    <xf numFmtId="176" fontId="23" fillId="0" borderId="3" xfId="0" applyNumberFormat="1" applyFont="1" applyFill="1" applyBorder="1" applyAlignment="1">
      <alignment horizontal="center" vertical="center" wrapText="1"/>
    </xf>
    <xf numFmtId="177" fontId="20" fillId="0" borderId="3" xfId="0" applyNumberFormat="1" applyFont="1" applyFill="1" applyBorder="1" applyAlignment="1">
      <alignment horizontal="center" vertical="center" wrapText="1"/>
    </xf>
    <xf numFmtId="176" fontId="20" fillId="0" borderId="3" xfId="1" applyNumberFormat="1" applyFont="1" applyFill="1" applyBorder="1" applyAlignment="1">
      <alignment horizontal="center" vertical="center" wrapText="1"/>
    </xf>
    <xf numFmtId="176" fontId="20" fillId="0" borderId="5" xfId="0" applyNumberFormat="1" applyFont="1" applyFill="1" applyBorder="1" applyAlignment="1">
      <alignment horizontal="center" vertical="center" wrapText="1"/>
    </xf>
    <xf numFmtId="176" fontId="20" fillId="0" borderId="5" xfId="0" applyNumberFormat="1" applyFont="1" applyFill="1" applyBorder="1" applyAlignment="1">
      <alignment horizontal="right" vertical="center" wrapText="1"/>
    </xf>
    <xf numFmtId="176" fontId="16" fillId="0" borderId="3" xfId="4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77" fontId="16" fillId="0" borderId="0" xfId="2" applyNumberFormat="1" applyFont="1" applyFill="1" applyAlignment="1">
      <alignment horizontal="center" vertical="center"/>
    </xf>
    <xf numFmtId="176" fontId="17" fillId="0" borderId="0" xfId="0" applyNumberFormat="1" applyFont="1" applyFill="1" applyAlignment="1">
      <alignment vertical="center"/>
    </xf>
    <xf numFmtId="177" fontId="16" fillId="0" borderId="4" xfId="2" applyNumberFormat="1" applyFont="1" applyFill="1" applyBorder="1" applyAlignment="1">
      <alignment horizontal="center" vertical="center"/>
    </xf>
    <xf numFmtId="3" fontId="16" fillId="0" borderId="12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177" fontId="16" fillId="0" borderId="3" xfId="2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77" fontId="18" fillId="0" borderId="3" xfId="2" applyNumberFormat="1" applyFont="1" applyFill="1" applyBorder="1" applyAlignment="1">
      <alignment horizontal="center" vertical="center"/>
    </xf>
    <xf numFmtId="177" fontId="16" fillId="0" borderId="12" xfId="2" applyNumberFormat="1" applyFont="1" applyFill="1" applyBorder="1" applyAlignment="1">
      <alignment horizontal="center" vertical="center"/>
    </xf>
    <xf numFmtId="0" fontId="18" fillId="0" borderId="3" xfId="11" applyFont="1" applyFill="1" applyBorder="1" applyAlignment="1">
      <alignment horizontal="center" vertical="center"/>
    </xf>
    <xf numFmtId="177" fontId="16" fillId="0" borderId="5" xfId="2" applyNumberFormat="1" applyFont="1" applyFill="1" applyBorder="1" applyAlignment="1">
      <alignment horizontal="center" vertical="center"/>
    </xf>
    <xf numFmtId="176" fontId="18" fillId="0" borderId="6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77" fontId="18" fillId="0" borderId="3" xfId="0" applyNumberFormat="1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 wrapText="1"/>
    </xf>
    <xf numFmtId="177" fontId="18" fillId="0" borderId="7" xfId="0" applyNumberFormat="1" applyFont="1" applyFill="1" applyBorder="1" applyAlignment="1">
      <alignment horizontal="center" vertical="center" wrapText="1"/>
    </xf>
    <xf numFmtId="176" fontId="18" fillId="0" borderId="3" xfId="8" applyNumberFormat="1" applyFont="1" applyFill="1" applyBorder="1" applyAlignment="1">
      <alignment horizontal="center" vertical="center"/>
    </xf>
    <xf numFmtId="177" fontId="18" fillId="0" borderId="12" xfId="0" applyNumberFormat="1" applyFont="1" applyFill="1" applyBorder="1" applyAlignment="1">
      <alignment horizontal="center" vertical="center" wrapText="1"/>
    </xf>
    <xf numFmtId="177" fontId="18" fillId="0" borderId="21" xfId="0" applyNumberFormat="1" applyFont="1" applyFill="1" applyBorder="1" applyAlignment="1">
      <alignment horizontal="center" vertical="center" wrapText="1"/>
    </xf>
    <xf numFmtId="176" fontId="18" fillId="0" borderId="3" xfId="0" applyNumberFormat="1" applyFont="1" applyFill="1" applyBorder="1" applyAlignment="1" applyProtection="1">
      <alignment horizontal="center" vertical="center"/>
      <protection locked="0"/>
    </xf>
    <xf numFmtId="177" fontId="18" fillId="0" borderId="10" xfId="0" applyNumberFormat="1" applyFont="1" applyFill="1" applyBorder="1" applyAlignment="1">
      <alignment horizontal="center" vertical="center" wrapText="1"/>
    </xf>
    <xf numFmtId="177" fontId="18" fillId="0" borderId="5" xfId="0" applyNumberFormat="1" applyFont="1" applyFill="1" applyBorder="1" applyAlignment="1">
      <alignment horizontal="center" vertical="center" wrapText="1"/>
    </xf>
    <xf numFmtId="176" fontId="18" fillId="0" borderId="4" xfId="10" applyNumberFormat="1" applyFont="1" applyFill="1" applyBorder="1" applyAlignment="1">
      <alignment horizontal="center" vertical="center"/>
    </xf>
    <xf numFmtId="176" fontId="18" fillId="0" borderId="4" xfId="3" applyNumberFormat="1" applyFont="1" applyFill="1" applyBorder="1" applyAlignment="1">
      <alignment horizontal="center" vertical="center"/>
    </xf>
    <xf numFmtId="177" fontId="18" fillId="0" borderId="1" xfId="10" applyNumberFormat="1" applyFont="1" applyFill="1" applyBorder="1" applyAlignment="1">
      <alignment horizontal="center" vertical="center" wrapText="1"/>
    </xf>
    <xf numFmtId="176" fontId="18" fillId="0" borderId="1" xfId="10" applyNumberFormat="1" applyFont="1" applyFill="1" applyBorder="1" applyAlignment="1">
      <alignment horizontal="center" vertical="center"/>
    </xf>
    <xf numFmtId="177" fontId="18" fillId="0" borderId="1" xfId="12" applyNumberFormat="1" applyFont="1" applyFill="1" applyBorder="1" applyAlignment="1">
      <alignment horizontal="center" vertical="center" wrapText="1"/>
    </xf>
    <xf numFmtId="177" fontId="18" fillId="0" borderId="1" xfId="9" applyNumberFormat="1" applyFont="1" applyFill="1" applyBorder="1" applyAlignment="1">
      <alignment horizontal="center" vertical="center" wrapText="1"/>
    </xf>
    <xf numFmtId="176" fontId="18" fillId="0" borderId="0" xfId="0" applyNumberFormat="1" applyFont="1" applyFill="1" applyAlignment="1">
      <alignment horizontal="center"/>
    </xf>
    <xf numFmtId="176" fontId="24" fillId="0" borderId="4" xfId="0" applyNumberFormat="1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176" fontId="18" fillId="0" borderId="10" xfId="0" applyNumberFormat="1" applyFont="1" applyFill="1" applyBorder="1" applyAlignment="1">
      <alignment horizontal="center" vertical="center"/>
    </xf>
    <xf numFmtId="41" fontId="7" fillId="0" borderId="1" xfId="0" applyNumberFormat="1" applyFont="1" applyFill="1" applyBorder="1" applyAlignment="1">
      <alignment horizontal="center" vertical="center" wrapText="1"/>
    </xf>
    <xf numFmtId="41" fontId="7" fillId="0" borderId="1" xfId="0" applyNumberFormat="1" applyFont="1" applyFill="1" applyBorder="1" applyAlignment="1">
      <alignment horizontal="left" vertical="center" wrapText="1"/>
    </xf>
    <xf numFmtId="176" fontId="7" fillId="0" borderId="11" xfId="0" applyNumberFormat="1" applyFont="1" applyFill="1" applyBorder="1" applyAlignment="1">
      <alignment horizontal="center" vertical="center" wrapText="1"/>
    </xf>
    <xf numFmtId="177" fontId="7" fillId="0" borderId="11" xfId="0" applyNumberFormat="1" applyFont="1" applyFill="1" applyBorder="1" applyAlignment="1">
      <alignment horizontal="center" vertical="center" wrapText="1"/>
    </xf>
    <xf numFmtId="176" fontId="7" fillId="0" borderId="5" xfId="0" applyNumberFormat="1" applyFont="1" applyFill="1" applyBorder="1" applyAlignment="1">
      <alignment horizontal="center" vertical="center" wrapText="1"/>
    </xf>
    <xf numFmtId="177" fontId="7" fillId="0" borderId="5" xfId="0" applyNumberFormat="1" applyFont="1" applyFill="1" applyBorder="1" applyAlignment="1">
      <alignment horizontal="center" vertical="center" wrapText="1"/>
    </xf>
    <xf numFmtId="176" fontId="18" fillId="0" borderId="15" xfId="7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left" vertical="center" wrapText="1"/>
    </xf>
    <xf numFmtId="0" fontId="10" fillId="4" borderId="6" xfId="0" applyNumberFormat="1" applyFont="1" applyFill="1" applyBorder="1" applyAlignment="1">
      <alignment horizontal="center" vertical="center" wrapText="1"/>
    </xf>
    <xf numFmtId="0" fontId="10" fillId="4" borderId="10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176" fontId="10" fillId="4" borderId="6" xfId="0" applyNumberFormat="1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176" fontId="10" fillId="4" borderId="10" xfId="0" applyNumberFormat="1" applyFont="1" applyFill="1" applyBorder="1" applyAlignment="1">
      <alignment horizontal="center" vertical="center" wrapText="1"/>
    </xf>
    <xf numFmtId="176" fontId="8" fillId="4" borderId="6" xfId="0" applyNumberFormat="1" applyFont="1" applyFill="1" applyBorder="1" applyAlignment="1">
      <alignment horizontal="center" vertical="center" wrapText="1"/>
    </xf>
    <xf numFmtId="176" fontId="8" fillId="4" borderId="10" xfId="0" applyNumberFormat="1" applyFont="1" applyFill="1" applyBorder="1" applyAlignment="1">
      <alignment horizontal="center" vertical="center" wrapText="1"/>
    </xf>
    <xf numFmtId="176" fontId="11" fillId="0" borderId="9" xfId="0" applyNumberFormat="1" applyFont="1" applyBorder="1" applyAlignment="1">
      <alignment horizontal="left" vertical="center" wrapText="1"/>
    </xf>
    <xf numFmtId="176" fontId="8" fillId="4" borderId="2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 wrapText="1"/>
    </xf>
    <xf numFmtId="176" fontId="11" fillId="2" borderId="9" xfId="0" applyNumberFormat="1" applyFont="1" applyFill="1" applyBorder="1" applyAlignment="1">
      <alignment horizontal="left" vertical="center" wrapText="1"/>
    </xf>
    <xf numFmtId="176" fontId="9" fillId="0" borderId="9" xfId="0" applyNumberFormat="1" applyFont="1" applyBorder="1" applyAlignment="1">
      <alignment horizontal="left" vertical="center" wrapText="1"/>
    </xf>
  </cellXfs>
  <cellStyles count="13">
    <cellStyle name="메모" xfId="1" builtinId="10"/>
    <cellStyle name="쉼표 [0]" xfId="2" builtinId="6"/>
    <cellStyle name="쉼표 [0] 2" xfId="3"/>
    <cellStyle name="표준" xfId="0" builtinId="0"/>
    <cellStyle name="표준_2006년도 공공체육시설 현황" xfId="4"/>
    <cellStyle name="표준_2008공공(동네)체육시설현황(12.31)" xfId="5"/>
    <cellStyle name="표준_Sheet1 2" xfId="6"/>
    <cellStyle name="표준_경기도" xfId="7"/>
    <cellStyle name="표준_경북" xfId="8"/>
    <cellStyle name="표준_경상남도" xfId="9"/>
    <cellStyle name="표준_공공체육시설현황(총괄)" xfId="10"/>
    <cellStyle name="표준_동네체육시설 현황(간이운동장)" xfId="11"/>
    <cellStyle name="표준_동네체육시설현황" xfId="12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Z30"/>
  <sheetViews>
    <sheetView tabSelected="1" view="pageBreakPreview" zoomScaleNormal="55" zoomScaleSheetLayoutView="100" workbookViewId="0">
      <pane ySplit="5" topLeftCell="A6" activePane="bottomLeft" state="frozen"/>
      <selection activeCell="K8" sqref="K8"/>
      <selection pane="bottomLeft" activeCell="A2" sqref="A2:A4"/>
    </sheetView>
  </sheetViews>
  <sheetFormatPr defaultColWidth="8.88671875" defaultRowHeight="12" x14ac:dyDescent="0.15"/>
  <cols>
    <col min="1" max="1" width="7.44140625" style="2" customWidth="1"/>
    <col min="2" max="2" width="8.109375" style="2" bestFit="1" customWidth="1"/>
    <col min="3" max="10" width="6.44140625" style="2" customWidth="1"/>
    <col min="11" max="11" width="10.5546875" style="3" customWidth="1"/>
    <col min="12" max="12" width="7.21875" style="2" customWidth="1"/>
    <col min="13" max="14" width="5.21875" style="2" customWidth="1"/>
    <col min="15" max="15" width="5.44140625" style="2" customWidth="1"/>
    <col min="16" max="16" width="5.21875" style="2" customWidth="1"/>
    <col min="17" max="17" width="6" style="2" customWidth="1"/>
    <col min="18" max="18" width="5.6640625" style="2" customWidth="1"/>
    <col min="19" max="19" width="5.21875" style="2" customWidth="1"/>
    <col min="20" max="20" width="5.5546875" style="2" customWidth="1"/>
    <col min="21" max="23" width="5.21875" style="2" customWidth="1"/>
    <col min="24" max="24" width="5.6640625" style="2" customWidth="1"/>
    <col min="25" max="26" width="8.88671875" style="4"/>
    <col min="27" max="16384" width="8.88671875" style="2"/>
  </cols>
  <sheetData>
    <row r="1" spans="1:26" s="8" customFormat="1" ht="26.25" customHeight="1" x14ac:dyDescent="0.15">
      <c r="A1" s="224" t="s">
        <v>123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</row>
    <row r="2" spans="1:26" ht="27.75" customHeight="1" x14ac:dyDescent="0.15">
      <c r="A2" s="223" t="s">
        <v>78</v>
      </c>
      <c r="B2" s="223" t="s">
        <v>42</v>
      </c>
      <c r="C2" s="223"/>
      <c r="D2" s="223"/>
      <c r="E2" s="223"/>
      <c r="F2" s="223"/>
      <c r="G2" s="223"/>
      <c r="H2" s="223"/>
      <c r="I2" s="223"/>
      <c r="J2" s="223"/>
      <c r="K2" s="223" t="s">
        <v>77</v>
      </c>
      <c r="L2" s="223" t="s">
        <v>44</v>
      </c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</row>
    <row r="3" spans="1:26" ht="27" customHeight="1" x14ac:dyDescent="0.15">
      <c r="A3" s="223"/>
      <c r="B3" s="223" t="s">
        <v>27</v>
      </c>
      <c r="C3" s="223" t="s">
        <v>19</v>
      </c>
      <c r="D3" s="223" t="s">
        <v>164</v>
      </c>
      <c r="E3" s="223" t="s">
        <v>20</v>
      </c>
      <c r="F3" s="223" t="s">
        <v>21</v>
      </c>
      <c r="G3" s="223" t="s">
        <v>22</v>
      </c>
      <c r="H3" s="223" t="s">
        <v>23</v>
      </c>
      <c r="I3" s="223" t="s">
        <v>24</v>
      </c>
      <c r="J3" s="223" t="s">
        <v>25</v>
      </c>
      <c r="K3" s="223"/>
      <c r="L3" s="223" t="s">
        <v>43</v>
      </c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 t="s">
        <v>80</v>
      </c>
      <c r="Z3" s="223" t="s">
        <v>39</v>
      </c>
    </row>
    <row r="4" spans="1:26" ht="69.95" customHeight="1" x14ac:dyDescent="0.15">
      <c r="A4" s="223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54" t="s">
        <v>26</v>
      </c>
      <c r="M4" s="54" t="s">
        <v>28</v>
      </c>
      <c r="N4" s="54" t="s">
        <v>29</v>
      </c>
      <c r="O4" s="54" t="s">
        <v>30</v>
      </c>
      <c r="P4" s="54" t="s">
        <v>31</v>
      </c>
      <c r="Q4" s="54" t="s">
        <v>41</v>
      </c>
      <c r="R4" s="54" t="s">
        <v>32</v>
      </c>
      <c r="S4" s="54" t="s">
        <v>33</v>
      </c>
      <c r="T4" s="54" t="s">
        <v>34</v>
      </c>
      <c r="U4" s="54" t="s">
        <v>35</v>
      </c>
      <c r="V4" s="54" t="s">
        <v>36</v>
      </c>
      <c r="W4" s="54" t="s">
        <v>37</v>
      </c>
      <c r="X4" s="54" t="s">
        <v>38</v>
      </c>
      <c r="Y4" s="223"/>
      <c r="Z4" s="223"/>
    </row>
    <row r="5" spans="1:26" s="3" customFormat="1" ht="27.95" customHeight="1" x14ac:dyDescent="0.15">
      <c r="A5" s="15" t="s">
        <v>116</v>
      </c>
      <c r="B5" s="15">
        <f>SUM(B6:B22)</f>
        <v>18394</v>
      </c>
      <c r="C5" s="15">
        <f t="shared" ref="C5:Z5" si="0">SUM(C6:C22)</f>
        <v>674</v>
      </c>
      <c r="D5" s="15">
        <f t="shared" si="0"/>
        <v>670</v>
      </c>
      <c r="E5" s="15">
        <f t="shared" si="0"/>
        <v>5505</v>
      </c>
      <c r="F5" s="15">
        <f t="shared" si="0"/>
        <v>821</v>
      </c>
      <c r="G5" s="15">
        <f t="shared" si="0"/>
        <v>736</v>
      </c>
      <c r="H5" s="15">
        <f t="shared" si="0"/>
        <v>1859</v>
      </c>
      <c r="I5" s="15">
        <f t="shared" si="0"/>
        <v>4927</v>
      </c>
      <c r="J5" s="15">
        <f t="shared" si="0"/>
        <v>3194</v>
      </c>
      <c r="K5" s="15">
        <f t="shared" si="0"/>
        <v>49092505.799999997</v>
      </c>
      <c r="L5" s="15">
        <f t="shared" si="0"/>
        <v>15451</v>
      </c>
      <c r="M5" s="15">
        <f t="shared" si="0"/>
        <v>652</v>
      </c>
      <c r="N5" s="15">
        <f t="shared" si="0"/>
        <v>420</v>
      </c>
      <c r="O5" s="15">
        <f t="shared" si="0"/>
        <v>2070</v>
      </c>
      <c r="P5" s="15">
        <f t="shared" si="0"/>
        <v>101</v>
      </c>
      <c r="Q5" s="15">
        <f t="shared" si="0"/>
        <v>1316</v>
      </c>
      <c r="R5" s="15">
        <f t="shared" si="0"/>
        <v>3801</v>
      </c>
      <c r="S5" s="15">
        <f t="shared" si="0"/>
        <v>334</v>
      </c>
      <c r="T5" s="15">
        <f t="shared" si="0"/>
        <v>3621</v>
      </c>
      <c r="U5" s="15">
        <f t="shared" si="0"/>
        <v>38</v>
      </c>
      <c r="V5" s="15">
        <f t="shared" si="0"/>
        <v>197</v>
      </c>
      <c r="W5" s="15">
        <f t="shared" si="0"/>
        <v>81</v>
      </c>
      <c r="X5" s="15">
        <f t="shared" si="0"/>
        <v>2820</v>
      </c>
      <c r="Y5" s="15">
        <f t="shared" si="0"/>
        <v>115959</v>
      </c>
      <c r="Z5" s="15">
        <f t="shared" si="0"/>
        <v>98441</v>
      </c>
    </row>
    <row r="6" spans="1:26" s="3" customFormat="1" ht="27.95" customHeight="1" x14ac:dyDescent="0.15">
      <c r="A6" s="46" t="s">
        <v>50</v>
      </c>
      <c r="B6" s="47">
        <f>서울!B5</f>
        <v>2426</v>
      </c>
      <c r="C6" s="47">
        <f>서울!C5</f>
        <v>19</v>
      </c>
      <c r="D6" s="47">
        <f>서울!D5</f>
        <v>47</v>
      </c>
      <c r="E6" s="47">
        <f>서울!E5</f>
        <v>171</v>
      </c>
      <c r="F6" s="47">
        <f>서울!F5</f>
        <v>86</v>
      </c>
      <c r="G6" s="47">
        <f>서울!G5</f>
        <v>277</v>
      </c>
      <c r="H6" s="47">
        <f>서울!H5</f>
        <v>290</v>
      </c>
      <c r="I6" s="47">
        <f>서울!I5</f>
        <v>1298</v>
      </c>
      <c r="J6" s="47">
        <f>서울!J5</f>
        <v>238</v>
      </c>
      <c r="K6" s="47">
        <f>서울!K5</f>
        <v>8778145.8000000007</v>
      </c>
      <c r="L6" s="47">
        <f>서울!L5</f>
        <v>2174</v>
      </c>
      <c r="M6" s="47">
        <f>서울!M5</f>
        <v>44</v>
      </c>
      <c r="N6" s="47">
        <f>서울!N5</f>
        <v>27</v>
      </c>
      <c r="O6" s="47">
        <f>서울!O5</f>
        <v>206</v>
      </c>
      <c r="P6" s="47">
        <f>서울!P5</f>
        <v>2</v>
      </c>
      <c r="Q6" s="47">
        <f>서울!Q5</f>
        <v>147</v>
      </c>
      <c r="R6" s="47">
        <f>서울!R5</f>
        <v>122</v>
      </c>
      <c r="S6" s="47">
        <f>서울!S5</f>
        <v>56</v>
      </c>
      <c r="T6" s="47">
        <f>서울!T5</f>
        <v>1158</v>
      </c>
      <c r="U6" s="47">
        <f>서울!U5</f>
        <v>10</v>
      </c>
      <c r="V6" s="47">
        <f>서울!V5</f>
        <v>24</v>
      </c>
      <c r="W6" s="47">
        <f>서울!W5</f>
        <v>21</v>
      </c>
      <c r="X6" s="47">
        <f>서울!X5</f>
        <v>357</v>
      </c>
      <c r="Y6" s="47">
        <f>서울!Y5</f>
        <v>15896</v>
      </c>
      <c r="Z6" s="47">
        <f>서울!Z5</f>
        <v>14623</v>
      </c>
    </row>
    <row r="7" spans="1:26" s="3" customFormat="1" ht="27.95" customHeight="1" x14ac:dyDescent="0.15">
      <c r="A7" s="48" t="s">
        <v>51</v>
      </c>
      <c r="B7" s="49">
        <f>부산!B5</f>
        <v>1041</v>
      </c>
      <c r="C7" s="49">
        <f>부산!C5</f>
        <v>31</v>
      </c>
      <c r="D7" s="49">
        <f>부산!D5</f>
        <v>45</v>
      </c>
      <c r="E7" s="49">
        <f>부산!E5</f>
        <v>228</v>
      </c>
      <c r="F7" s="49">
        <f>부산!F5</f>
        <v>24</v>
      </c>
      <c r="G7" s="49">
        <f>부산!G5</f>
        <v>98</v>
      </c>
      <c r="H7" s="49">
        <f>부산!H5</f>
        <v>283</v>
      </c>
      <c r="I7" s="49">
        <f>부산!I5</f>
        <v>182</v>
      </c>
      <c r="J7" s="49">
        <f>부산!J5</f>
        <v>150</v>
      </c>
      <c r="K7" s="49">
        <f>부산!K5</f>
        <v>2429680</v>
      </c>
      <c r="L7" s="49">
        <f>부산!L5</f>
        <v>682</v>
      </c>
      <c r="M7" s="49">
        <f>부산!M5</f>
        <v>16</v>
      </c>
      <c r="N7" s="49">
        <f>부산!N5</f>
        <v>6</v>
      </c>
      <c r="O7" s="49">
        <f>부산!O5</f>
        <v>78</v>
      </c>
      <c r="P7" s="49">
        <f>부산!P5</f>
        <v>2</v>
      </c>
      <c r="Q7" s="49">
        <f>부산!Q5</f>
        <v>66</v>
      </c>
      <c r="R7" s="49">
        <f>부산!R5</f>
        <v>84</v>
      </c>
      <c r="S7" s="49">
        <f>부산!S5</f>
        <v>6</v>
      </c>
      <c r="T7" s="49">
        <f>부산!T5</f>
        <v>251</v>
      </c>
      <c r="U7" s="49">
        <f>부산!U5</f>
        <v>1</v>
      </c>
      <c r="V7" s="49">
        <f>부산!V5</f>
        <v>5</v>
      </c>
      <c r="W7" s="49">
        <f>부산!W5</f>
        <v>1</v>
      </c>
      <c r="X7" s="49">
        <f>부산!X5</f>
        <v>166</v>
      </c>
      <c r="Y7" s="49">
        <f>부산!Y5</f>
        <v>9943</v>
      </c>
      <c r="Z7" s="49">
        <f>부산!Z5</f>
        <v>6669</v>
      </c>
    </row>
    <row r="8" spans="1:26" s="3" customFormat="1" ht="27.95" customHeight="1" x14ac:dyDescent="0.15">
      <c r="A8" s="48" t="s">
        <v>52</v>
      </c>
      <c r="B8" s="49">
        <f>대구!B5</f>
        <v>647</v>
      </c>
      <c r="C8" s="49">
        <f>대구!C5</f>
        <v>2</v>
      </c>
      <c r="D8" s="49">
        <f>대구!D5</f>
        <v>48</v>
      </c>
      <c r="E8" s="49">
        <f>대구!E5</f>
        <v>74</v>
      </c>
      <c r="F8" s="49">
        <f>대구!F5</f>
        <v>12</v>
      </c>
      <c r="G8" s="49">
        <f>대구!G5</f>
        <v>4</v>
      </c>
      <c r="H8" s="49">
        <f>대구!H5</f>
        <v>51</v>
      </c>
      <c r="I8" s="49">
        <f>대구!I5</f>
        <v>274</v>
      </c>
      <c r="J8" s="49">
        <f>대구!J5</f>
        <v>182</v>
      </c>
      <c r="K8" s="49">
        <f>대구!K5</f>
        <v>1020660</v>
      </c>
      <c r="L8" s="49">
        <f>대구!L5</f>
        <v>493</v>
      </c>
      <c r="M8" s="49">
        <f>대구!M5</f>
        <v>22</v>
      </c>
      <c r="N8" s="49">
        <f>대구!N5</f>
        <v>7</v>
      </c>
      <c r="O8" s="49">
        <f>대구!O5</f>
        <v>48</v>
      </c>
      <c r="P8" s="49">
        <f>대구!P5</f>
        <v>1</v>
      </c>
      <c r="Q8" s="49">
        <f>대구!Q5</f>
        <v>23</v>
      </c>
      <c r="R8" s="49">
        <f>대구!R5</f>
        <v>109</v>
      </c>
      <c r="S8" s="49">
        <f>대구!S5</f>
        <v>1</v>
      </c>
      <c r="T8" s="49">
        <f>대구!T5</f>
        <v>147</v>
      </c>
      <c r="U8" s="49">
        <f>대구!U5</f>
        <v>10</v>
      </c>
      <c r="V8" s="49">
        <f>대구!V5</f>
        <v>6</v>
      </c>
      <c r="W8" s="49">
        <f>대구!W5</f>
        <v>0</v>
      </c>
      <c r="X8" s="49">
        <f>대구!X5</f>
        <v>119</v>
      </c>
      <c r="Y8" s="49">
        <f>대구!Y5</f>
        <v>4267</v>
      </c>
      <c r="Z8" s="49">
        <f>대구!Z5</f>
        <v>5238</v>
      </c>
    </row>
    <row r="9" spans="1:26" s="3" customFormat="1" ht="27.95" customHeight="1" x14ac:dyDescent="0.15">
      <c r="A9" s="48" t="s">
        <v>53</v>
      </c>
      <c r="B9" s="49">
        <f>인천!B5</f>
        <v>840</v>
      </c>
      <c r="C9" s="49">
        <f>인천!C5</f>
        <v>25</v>
      </c>
      <c r="D9" s="49">
        <f>인천!D5</f>
        <v>1</v>
      </c>
      <c r="E9" s="49">
        <f>인천!E5</f>
        <v>192</v>
      </c>
      <c r="F9" s="49">
        <f>인천!F5</f>
        <v>26</v>
      </c>
      <c r="G9" s="49">
        <f>인천!G5</f>
        <v>21</v>
      </c>
      <c r="H9" s="49">
        <f>인천!H5</f>
        <v>25</v>
      </c>
      <c r="I9" s="49">
        <f>인천!I5</f>
        <v>385</v>
      </c>
      <c r="J9" s="49">
        <f>인천!J5</f>
        <v>165</v>
      </c>
      <c r="K9" s="49">
        <f>인천!K5</f>
        <v>1385848</v>
      </c>
      <c r="L9" s="49">
        <f>인천!L5</f>
        <v>858</v>
      </c>
      <c r="M9" s="49">
        <f>인천!M5</f>
        <v>36</v>
      </c>
      <c r="N9" s="49">
        <f>인천!N5</f>
        <v>6</v>
      </c>
      <c r="O9" s="49">
        <f>인천!O5</f>
        <v>161</v>
      </c>
      <c r="P9" s="49">
        <f>인천!P5</f>
        <v>2</v>
      </c>
      <c r="Q9" s="49">
        <f>인천!Q5</f>
        <v>58</v>
      </c>
      <c r="R9" s="49">
        <f>인천!R5</f>
        <v>133</v>
      </c>
      <c r="S9" s="49">
        <f>인천!S5</f>
        <v>18</v>
      </c>
      <c r="T9" s="49">
        <f>인천!T5</f>
        <v>274</v>
      </c>
      <c r="U9" s="49">
        <f>인천!U5</f>
        <v>0</v>
      </c>
      <c r="V9" s="49">
        <f>인천!V5</f>
        <v>15</v>
      </c>
      <c r="W9" s="49">
        <f>인천!W5</f>
        <v>2</v>
      </c>
      <c r="X9" s="49">
        <f>인천!X5</f>
        <v>153</v>
      </c>
      <c r="Y9" s="49">
        <f>인천!Y5</f>
        <v>5390</v>
      </c>
      <c r="Z9" s="49">
        <f>인천!Z5</f>
        <v>23932</v>
      </c>
    </row>
    <row r="10" spans="1:26" s="3" customFormat="1" ht="27.95" customHeight="1" x14ac:dyDescent="0.15">
      <c r="A10" s="48" t="s">
        <v>54</v>
      </c>
      <c r="B10" s="49">
        <f>광주!B5</f>
        <v>640</v>
      </c>
      <c r="C10" s="49">
        <f>광주!C5</f>
        <v>6</v>
      </c>
      <c r="D10" s="49">
        <f>광주!D5</f>
        <v>12</v>
      </c>
      <c r="E10" s="49">
        <f>광주!E5</f>
        <v>92</v>
      </c>
      <c r="F10" s="49">
        <f>광주!F5</f>
        <v>250</v>
      </c>
      <c r="G10" s="49">
        <f>광주!G5</f>
        <v>1</v>
      </c>
      <c r="H10" s="49">
        <f>광주!H5</f>
        <v>38</v>
      </c>
      <c r="I10" s="49">
        <f>광주!I5</f>
        <v>118</v>
      </c>
      <c r="J10" s="49">
        <f>광주!J5</f>
        <v>123</v>
      </c>
      <c r="K10" s="49">
        <f>광주!K5</f>
        <v>485576</v>
      </c>
      <c r="L10" s="49">
        <f>광주!L5</f>
        <v>277</v>
      </c>
      <c r="M10" s="49">
        <f>광주!M5</f>
        <v>17</v>
      </c>
      <c r="N10" s="49">
        <f>광주!N5</f>
        <v>3</v>
      </c>
      <c r="O10" s="49">
        <f>광주!O5</f>
        <v>21</v>
      </c>
      <c r="P10" s="49">
        <f>광주!P5</f>
        <v>1</v>
      </c>
      <c r="Q10" s="49">
        <f>광주!Q5</f>
        <v>22</v>
      </c>
      <c r="R10" s="49">
        <f>광주!R5</f>
        <v>63</v>
      </c>
      <c r="S10" s="49">
        <f>광주!S5</f>
        <v>2</v>
      </c>
      <c r="T10" s="49">
        <f>광주!T5</f>
        <v>47</v>
      </c>
      <c r="U10" s="49">
        <f>광주!U5</f>
        <v>0</v>
      </c>
      <c r="V10" s="49">
        <f>광주!V5</f>
        <v>1</v>
      </c>
      <c r="W10" s="49">
        <f>광주!W5</f>
        <v>0</v>
      </c>
      <c r="X10" s="49">
        <f>광주!X5</f>
        <v>100</v>
      </c>
      <c r="Y10" s="49">
        <f>광주!Y5</f>
        <v>3374</v>
      </c>
      <c r="Z10" s="49">
        <f>광주!Z5</f>
        <v>2163</v>
      </c>
    </row>
    <row r="11" spans="1:26" s="3" customFormat="1" ht="27.95" customHeight="1" x14ac:dyDescent="0.15">
      <c r="A11" s="48" t="s">
        <v>55</v>
      </c>
      <c r="B11" s="49">
        <f>대전!B5</f>
        <v>393</v>
      </c>
      <c r="C11" s="49">
        <f>대전!C5</f>
        <v>4</v>
      </c>
      <c r="D11" s="49">
        <f>대전!D5</f>
        <v>10</v>
      </c>
      <c r="E11" s="49">
        <f>대전!E5</f>
        <v>33</v>
      </c>
      <c r="F11" s="49">
        <f>대전!F5</f>
        <v>96</v>
      </c>
      <c r="G11" s="49">
        <f>대전!G5</f>
        <v>16</v>
      </c>
      <c r="H11" s="49">
        <f>대전!H5</f>
        <v>12</v>
      </c>
      <c r="I11" s="49">
        <f>대전!I5</f>
        <v>118</v>
      </c>
      <c r="J11" s="49">
        <f>대전!J5</f>
        <v>104</v>
      </c>
      <c r="K11" s="49">
        <f>대전!K5</f>
        <v>349454</v>
      </c>
      <c r="L11" s="49">
        <f>대전!L5</f>
        <v>266</v>
      </c>
      <c r="M11" s="49">
        <f>대전!M5</f>
        <v>6</v>
      </c>
      <c r="N11" s="49">
        <f>대전!N5</f>
        <v>3</v>
      </c>
      <c r="O11" s="49">
        <f>대전!O5</f>
        <v>57</v>
      </c>
      <c r="P11" s="49">
        <f>대전!P5</f>
        <v>1</v>
      </c>
      <c r="Q11" s="49">
        <f>대전!Q5</f>
        <v>25</v>
      </c>
      <c r="R11" s="49">
        <f>대전!R5</f>
        <v>38</v>
      </c>
      <c r="S11" s="49">
        <f>대전!S5</f>
        <v>2</v>
      </c>
      <c r="T11" s="49">
        <f>대전!T5</f>
        <v>63</v>
      </c>
      <c r="U11" s="49">
        <f>대전!U5</f>
        <v>0</v>
      </c>
      <c r="V11" s="49">
        <f>대전!V5</f>
        <v>1</v>
      </c>
      <c r="W11" s="49">
        <f>대전!W5</f>
        <v>2</v>
      </c>
      <c r="X11" s="49">
        <f>대전!X5</f>
        <v>68</v>
      </c>
      <c r="Y11" s="49">
        <f>대전!Y5</f>
        <v>2193</v>
      </c>
      <c r="Z11" s="49">
        <f>대전!Z5</f>
        <v>903</v>
      </c>
    </row>
    <row r="12" spans="1:26" s="3" customFormat="1" ht="27.95" customHeight="1" x14ac:dyDescent="0.15">
      <c r="A12" s="48" t="s">
        <v>56</v>
      </c>
      <c r="B12" s="49">
        <f>울산!B5</f>
        <v>195</v>
      </c>
      <c r="C12" s="49">
        <f>울산!C5</f>
        <v>5</v>
      </c>
      <c r="D12" s="49">
        <f>울산!D5</f>
        <v>25</v>
      </c>
      <c r="E12" s="49">
        <f>울산!E5</f>
        <v>42</v>
      </c>
      <c r="F12" s="49">
        <f>울산!F5</f>
        <v>3</v>
      </c>
      <c r="G12" s="49">
        <f>울산!G5</f>
        <v>5</v>
      </c>
      <c r="H12" s="49">
        <f>울산!H5</f>
        <v>60</v>
      </c>
      <c r="I12" s="49">
        <f>울산!I5</f>
        <v>14</v>
      </c>
      <c r="J12" s="49">
        <f>울산!J5</f>
        <v>41</v>
      </c>
      <c r="K12" s="49">
        <f>울산!K5</f>
        <v>402398</v>
      </c>
      <c r="L12" s="49">
        <f>울산!L5</f>
        <v>262</v>
      </c>
      <c r="M12" s="49">
        <f>울산!M5</f>
        <v>14</v>
      </c>
      <c r="N12" s="49">
        <f>울산!N5</f>
        <v>9</v>
      </c>
      <c r="O12" s="49">
        <f>울산!O5</f>
        <v>13</v>
      </c>
      <c r="P12" s="49">
        <f>울산!P5</f>
        <v>0</v>
      </c>
      <c r="Q12" s="49">
        <f>울산!Q5</f>
        <v>38</v>
      </c>
      <c r="R12" s="49">
        <f>울산!R5</f>
        <v>38</v>
      </c>
      <c r="S12" s="49">
        <f>울산!S5</f>
        <v>4</v>
      </c>
      <c r="T12" s="49">
        <f>울산!T5</f>
        <v>35</v>
      </c>
      <c r="U12" s="49">
        <f>울산!U5</f>
        <v>0</v>
      </c>
      <c r="V12" s="49">
        <f>울산!V5</f>
        <v>0</v>
      </c>
      <c r="W12" s="49">
        <f>울산!W5</f>
        <v>2</v>
      </c>
      <c r="X12" s="49">
        <f>울산!X5</f>
        <v>109</v>
      </c>
      <c r="Y12" s="49">
        <f>울산!Y5</f>
        <v>2535</v>
      </c>
      <c r="Z12" s="49">
        <f>울산!Z5</f>
        <v>1625</v>
      </c>
    </row>
    <row r="13" spans="1:26" s="3" customFormat="1" ht="27.95" customHeight="1" x14ac:dyDescent="0.15">
      <c r="A13" s="48" t="s">
        <v>195</v>
      </c>
      <c r="B13" s="49">
        <f>세종!B5</f>
        <v>47</v>
      </c>
      <c r="C13" s="49">
        <f>세종!C5</f>
        <v>5</v>
      </c>
      <c r="D13" s="49">
        <f>세종!D5</f>
        <v>6</v>
      </c>
      <c r="E13" s="49">
        <f>세종!E5</f>
        <v>1</v>
      </c>
      <c r="F13" s="49">
        <f>세종!F5</f>
        <v>0</v>
      </c>
      <c r="G13" s="49">
        <f>세종!G5</f>
        <v>0</v>
      </c>
      <c r="H13" s="49">
        <f>세종!H5</f>
        <v>0</v>
      </c>
      <c r="I13" s="49">
        <f>세종!I5</f>
        <v>20</v>
      </c>
      <c r="J13" s="49">
        <f>세종!J5</f>
        <v>15</v>
      </c>
      <c r="K13" s="49">
        <f>세종!K5</f>
        <v>51190</v>
      </c>
      <c r="L13" s="49">
        <f>세종!L5</f>
        <v>47</v>
      </c>
      <c r="M13" s="49">
        <f>세종!M5</f>
        <v>0</v>
      </c>
      <c r="N13" s="49">
        <f>세종!N5</f>
        <v>0</v>
      </c>
      <c r="O13" s="49">
        <f>세종!O5</f>
        <v>12</v>
      </c>
      <c r="P13" s="49">
        <f>세종!P5</f>
        <v>0</v>
      </c>
      <c r="Q13" s="49">
        <f>세종!Q5</f>
        <v>0</v>
      </c>
      <c r="R13" s="49">
        <f>세종!R5</f>
        <v>0</v>
      </c>
      <c r="S13" s="49">
        <f>세종!S5</f>
        <v>0</v>
      </c>
      <c r="T13" s="49">
        <f>세종!T5</f>
        <v>12</v>
      </c>
      <c r="U13" s="49">
        <f>세종!U5</f>
        <v>0</v>
      </c>
      <c r="V13" s="49">
        <f>세종!V5</f>
        <v>0</v>
      </c>
      <c r="W13" s="49">
        <f>세종!W5</f>
        <v>0</v>
      </c>
      <c r="X13" s="49">
        <f>세종!X5</f>
        <v>23</v>
      </c>
      <c r="Y13" s="49">
        <f>세종!Y5</f>
        <v>183</v>
      </c>
      <c r="Z13" s="49">
        <f>세종!Z5</f>
        <v>86</v>
      </c>
    </row>
    <row r="14" spans="1:26" s="3" customFormat="1" ht="27.95" customHeight="1" x14ac:dyDescent="0.15">
      <c r="A14" s="48" t="s">
        <v>57</v>
      </c>
      <c r="B14" s="49">
        <f>경기!B5</f>
        <v>2653</v>
      </c>
      <c r="C14" s="49">
        <f>경기!C5</f>
        <v>97</v>
      </c>
      <c r="D14" s="49">
        <f>경기!D5</f>
        <v>98</v>
      </c>
      <c r="E14" s="49">
        <f>경기!E5</f>
        <v>430</v>
      </c>
      <c r="F14" s="49">
        <f>경기!F5</f>
        <v>17</v>
      </c>
      <c r="G14" s="49">
        <f>경기!G5</f>
        <v>234</v>
      </c>
      <c r="H14" s="49">
        <f>경기!H5</f>
        <v>243</v>
      </c>
      <c r="I14" s="49">
        <f>경기!I5</f>
        <v>1182</v>
      </c>
      <c r="J14" s="49">
        <f>경기!J5</f>
        <v>352</v>
      </c>
      <c r="K14" s="49">
        <f>경기!K5</f>
        <v>16873604</v>
      </c>
      <c r="L14" s="49">
        <f>경기!L5</f>
        <v>3169</v>
      </c>
      <c r="M14" s="49">
        <f>경기!M5</f>
        <v>155</v>
      </c>
      <c r="N14" s="49">
        <f>경기!N5</f>
        <v>53</v>
      </c>
      <c r="O14" s="49">
        <f>경기!O5</f>
        <v>570</v>
      </c>
      <c r="P14" s="49">
        <f>경기!P5</f>
        <v>18</v>
      </c>
      <c r="Q14" s="49">
        <f>경기!Q5</f>
        <v>282</v>
      </c>
      <c r="R14" s="49">
        <f>경기!R5</f>
        <v>481</v>
      </c>
      <c r="S14" s="49">
        <f>경기!S5</f>
        <v>65</v>
      </c>
      <c r="T14" s="49">
        <f>경기!T5</f>
        <v>923</v>
      </c>
      <c r="U14" s="49">
        <f>경기!U5</f>
        <v>4</v>
      </c>
      <c r="V14" s="49">
        <f>경기!V5</f>
        <v>84</v>
      </c>
      <c r="W14" s="49">
        <f>경기!W5</f>
        <v>29</v>
      </c>
      <c r="X14" s="49">
        <f>경기!X5</f>
        <v>505</v>
      </c>
      <c r="Y14" s="49">
        <f>경기!Y5</f>
        <v>15273</v>
      </c>
      <c r="Z14" s="49">
        <f>경기!Z5</f>
        <v>11345</v>
      </c>
    </row>
    <row r="15" spans="1:26" s="3" customFormat="1" ht="27.95" customHeight="1" x14ac:dyDescent="0.15">
      <c r="A15" s="50" t="s">
        <v>58</v>
      </c>
      <c r="B15" s="51">
        <f>강원!B5</f>
        <v>1584</v>
      </c>
      <c r="C15" s="51">
        <f>강원!C5</f>
        <v>104</v>
      </c>
      <c r="D15" s="51">
        <f>강원!D5</f>
        <v>89</v>
      </c>
      <c r="E15" s="51">
        <f>강원!E5</f>
        <v>736</v>
      </c>
      <c r="F15" s="51">
        <f>강원!F5</f>
        <v>37</v>
      </c>
      <c r="G15" s="51">
        <f>강원!G5</f>
        <v>25</v>
      </c>
      <c r="H15" s="51">
        <f>강원!H5</f>
        <v>127</v>
      </c>
      <c r="I15" s="51">
        <f>강원!I5</f>
        <v>256</v>
      </c>
      <c r="J15" s="51">
        <f>강원!J5</f>
        <v>210</v>
      </c>
      <c r="K15" s="51">
        <f>강원!K5</f>
        <v>2189815</v>
      </c>
      <c r="L15" s="51">
        <f>강원!L5</f>
        <v>1209</v>
      </c>
      <c r="M15" s="51">
        <f>강원!M5</f>
        <v>38</v>
      </c>
      <c r="N15" s="51">
        <f>강원!N5</f>
        <v>14</v>
      </c>
      <c r="O15" s="51">
        <f>강원!O5</f>
        <v>123</v>
      </c>
      <c r="P15" s="51">
        <f>강원!P5</f>
        <v>7</v>
      </c>
      <c r="Q15" s="51">
        <f>강원!Q5</f>
        <v>137</v>
      </c>
      <c r="R15" s="51">
        <f>강원!R5</f>
        <v>510</v>
      </c>
      <c r="S15" s="51">
        <f>강원!S5</f>
        <v>8</v>
      </c>
      <c r="T15" s="51">
        <f>강원!T5</f>
        <v>96</v>
      </c>
      <c r="U15" s="51">
        <f>강원!U5</f>
        <v>5</v>
      </c>
      <c r="V15" s="51">
        <f>강원!V5</f>
        <v>7</v>
      </c>
      <c r="W15" s="51">
        <f>강원!W5</f>
        <v>3</v>
      </c>
      <c r="X15" s="51">
        <f>강원!X5</f>
        <v>261</v>
      </c>
      <c r="Y15" s="51">
        <f>강원!Y5</f>
        <v>6969</v>
      </c>
      <c r="Z15" s="51">
        <f>강원!Z5</f>
        <v>2895</v>
      </c>
    </row>
    <row r="16" spans="1:26" s="3" customFormat="1" ht="27.95" customHeight="1" x14ac:dyDescent="0.15">
      <c r="A16" s="48" t="s">
        <v>59</v>
      </c>
      <c r="B16" s="49">
        <f>충북!B5</f>
        <v>1396</v>
      </c>
      <c r="C16" s="49">
        <f>충북!C5</f>
        <v>49</v>
      </c>
      <c r="D16" s="49">
        <f>충북!D5</f>
        <v>21</v>
      </c>
      <c r="E16" s="49">
        <f>충북!E5</f>
        <v>720</v>
      </c>
      <c r="F16" s="49">
        <f>충북!F5</f>
        <v>56</v>
      </c>
      <c r="G16" s="49">
        <f>충북!G5</f>
        <v>2</v>
      </c>
      <c r="H16" s="49">
        <f>충북!H5</f>
        <v>65</v>
      </c>
      <c r="I16" s="49">
        <f>충북!I5</f>
        <v>252</v>
      </c>
      <c r="J16" s="49">
        <f>충북!J5</f>
        <v>231</v>
      </c>
      <c r="K16" s="49">
        <f>충북!K5</f>
        <v>1417838</v>
      </c>
      <c r="L16" s="49">
        <f>충북!L5</f>
        <v>643</v>
      </c>
      <c r="M16" s="49">
        <f>충북!M5</f>
        <v>17</v>
      </c>
      <c r="N16" s="49">
        <f>충북!N5</f>
        <v>23</v>
      </c>
      <c r="O16" s="49">
        <f>충북!O5</f>
        <v>71</v>
      </c>
      <c r="P16" s="49">
        <f>충북!P5</f>
        <v>4</v>
      </c>
      <c r="Q16" s="49">
        <f>충북!Q5</f>
        <v>55</v>
      </c>
      <c r="R16" s="49">
        <f>충북!R5</f>
        <v>154</v>
      </c>
      <c r="S16" s="49">
        <f>충북!S5</f>
        <v>16</v>
      </c>
      <c r="T16" s="49">
        <f>충북!T5</f>
        <v>71</v>
      </c>
      <c r="U16" s="49">
        <f>충북!U5</f>
        <v>1</v>
      </c>
      <c r="V16" s="49">
        <f>충북!V5</f>
        <v>13</v>
      </c>
      <c r="W16" s="49">
        <f>충북!W5</f>
        <v>3</v>
      </c>
      <c r="X16" s="49">
        <f>충북!X5</f>
        <v>215</v>
      </c>
      <c r="Y16" s="49">
        <f>충북!Y5</f>
        <v>7054</v>
      </c>
      <c r="Z16" s="49">
        <f>충북!Z5</f>
        <v>4012</v>
      </c>
    </row>
    <row r="17" spans="1:26" s="3" customFormat="1" ht="27.95" customHeight="1" x14ac:dyDescent="0.15">
      <c r="A17" s="48" t="s">
        <v>60</v>
      </c>
      <c r="B17" s="49">
        <f>충남!B5</f>
        <v>761</v>
      </c>
      <c r="C17" s="49">
        <f>충남!C5</f>
        <v>35</v>
      </c>
      <c r="D17" s="49">
        <f>충남!D5</f>
        <v>35</v>
      </c>
      <c r="E17" s="49">
        <f>충남!E5</f>
        <v>277</v>
      </c>
      <c r="F17" s="49">
        <f>충남!F5</f>
        <v>64</v>
      </c>
      <c r="G17" s="49">
        <f>충남!G5</f>
        <v>2</v>
      </c>
      <c r="H17" s="49">
        <f>충남!H5</f>
        <v>61</v>
      </c>
      <c r="I17" s="49">
        <f>충남!I5</f>
        <v>79</v>
      </c>
      <c r="J17" s="49">
        <f>충남!J5</f>
        <v>208</v>
      </c>
      <c r="K17" s="49">
        <f>충남!K5</f>
        <v>1631470</v>
      </c>
      <c r="L17" s="49">
        <f>충남!L5</f>
        <v>671</v>
      </c>
      <c r="M17" s="49">
        <f>충남!M5</f>
        <v>22</v>
      </c>
      <c r="N17" s="49">
        <f>충남!N5</f>
        <v>30</v>
      </c>
      <c r="O17" s="49">
        <f>충남!O5</f>
        <v>102</v>
      </c>
      <c r="P17" s="49">
        <f>충남!P5</f>
        <v>5</v>
      </c>
      <c r="Q17" s="49">
        <f>충남!Q5</f>
        <v>70</v>
      </c>
      <c r="R17" s="49">
        <f>충남!R5</f>
        <v>203</v>
      </c>
      <c r="S17" s="49">
        <f>충남!S5</f>
        <v>5</v>
      </c>
      <c r="T17" s="49">
        <f>충남!T5</f>
        <v>87</v>
      </c>
      <c r="U17" s="49">
        <f>충남!U5</f>
        <v>2</v>
      </c>
      <c r="V17" s="49">
        <f>충남!V5</f>
        <v>10</v>
      </c>
      <c r="W17" s="49">
        <f>충남!W5</f>
        <v>0</v>
      </c>
      <c r="X17" s="49">
        <f>충남!X5</f>
        <v>135</v>
      </c>
      <c r="Y17" s="49">
        <f>충남!Y5</f>
        <v>3768</v>
      </c>
      <c r="Z17" s="49">
        <f>충남!Z5</f>
        <v>2806</v>
      </c>
    </row>
    <row r="18" spans="1:26" s="3" customFormat="1" ht="27.95" customHeight="1" x14ac:dyDescent="0.15">
      <c r="A18" s="48" t="s">
        <v>61</v>
      </c>
      <c r="B18" s="48">
        <f>전북!B5</f>
        <v>683</v>
      </c>
      <c r="C18" s="48">
        <f>전북!C5</f>
        <v>62</v>
      </c>
      <c r="D18" s="48">
        <f>전북!D5</f>
        <v>28</v>
      </c>
      <c r="E18" s="48">
        <f>전북!E5</f>
        <v>332</v>
      </c>
      <c r="F18" s="48">
        <f>전북!F5</f>
        <v>10</v>
      </c>
      <c r="G18" s="48">
        <f>전북!G5</f>
        <v>0</v>
      </c>
      <c r="H18" s="48">
        <f>전북!H5</f>
        <v>49</v>
      </c>
      <c r="I18" s="48">
        <f>전북!I5</f>
        <v>31</v>
      </c>
      <c r="J18" s="48">
        <f>전북!J5</f>
        <v>171</v>
      </c>
      <c r="K18" s="48">
        <f>전북!K5</f>
        <v>1634490</v>
      </c>
      <c r="L18" s="48">
        <f>전북!L5</f>
        <v>806</v>
      </c>
      <c r="M18" s="48">
        <f>전북!M5</f>
        <v>38</v>
      </c>
      <c r="N18" s="48">
        <f>전북!N5</f>
        <v>54</v>
      </c>
      <c r="O18" s="48">
        <f>전북!O5</f>
        <v>176</v>
      </c>
      <c r="P18" s="48">
        <f>전북!P5</f>
        <v>20</v>
      </c>
      <c r="Q18" s="48">
        <f>전북!Q5</f>
        <v>61</v>
      </c>
      <c r="R18" s="48">
        <f>전북!R5</f>
        <v>254</v>
      </c>
      <c r="S18" s="48">
        <f>전북!S5</f>
        <v>25</v>
      </c>
      <c r="T18" s="48">
        <f>전북!T5</f>
        <v>103</v>
      </c>
      <c r="U18" s="48">
        <f>전북!U5</f>
        <v>0</v>
      </c>
      <c r="V18" s="48">
        <f>전북!V5</f>
        <v>2</v>
      </c>
      <c r="W18" s="48">
        <f>전북!W5</f>
        <v>1</v>
      </c>
      <c r="X18" s="48">
        <f>전북!X5</f>
        <v>72</v>
      </c>
      <c r="Y18" s="48">
        <f>전북!Y5</f>
        <v>5444</v>
      </c>
      <c r="Z18" s="48">
        <f>전북!Z5</f>
        <v>3885</v>
      </c>
    </row>
    <row r="19" spans="1:26" s="3" customFormat="1" ht="27.95" customHeight="1" x14ac:dyDescent="0.15">
      <c r="A19" s="48" t="s">
        <v>62</v>
      </c>
      <c r="B19" s="48">
        <f>전남!B5</f>
        <v>1285</v>
      </c>
      <c r="C19" s="48">
        <f>전남!C5</f>
        <v>71</v>
      </c>
      <c r="D19" s="48">
        <f>전남!D5</f>
        <v>47</v>
      </c>
      <c r="E19" s="48">
        <f>전남!E5</f>
        <v>433</v>
      </c>
      <c r="F19" s="48">
        <f>전남!F5</f>
        <v>63</v>
      </c>
      <c r="G19" s="48">
        <f>전남!G5</f>
        <v>17</v>
      </c>
      <c r="H19" s="48">
        <f>전남!H5</f>
        <v>155</v>
      </c>
      <c r="I19" s="48">
        <f>전남!I5</f>
        <v>231</v>
      </c>
      <c r="J19" s="48">
        <f>전남!J5</f>
        <v>268</v>
      </c>
      <c r="K19" s="48">
        <f>전남!K5</f>
        <v>3934193</v>
      </c>
      <c r="L19" s="48">
        <f>전남!L5</f>
        <v>919</v>
      </c>
      <c r="M19" s="48">
        <f>전남!M5</f>
        <v>48</v>
      </c>
      <c r="N19" s="48">
        <f>전남!N5</f>
        <v>59</v>
      </c>
      <c r="O19" s="48">
        <f>전남!O5</f>
        <v>95</v>
      </c>
      <c r="P19" s="48">
        <f>전남!P5</f>
        <v>13</v>
      </c>
      <c r="Q19" s="48">
        <f>전남!Q5</f>
        <v>76</v>
      </c>
      <c r="R19" s="48">
        <f>전남!R5</f>
        <v>422</v>
      </c>
      <c r="S19" s="48">
        <f>전남!S5</f>
        <v>6</v>
      </c>
      <c r="T19" s="48">
        <f>전남!T5</f>
        <v>92</v>
      </c>
      <c r="U19" s="48">
        <f>전남!U5</f>
        <v>4</v>
      </c>
      <c r="V19" s="48">
        <f>전남!V5</f>
        <v>7</v>
      </c>
      <c r="W19" s="48">
        <f>전남!W5</f>
        <v>6</v>
      </c>
      <c r="X19" s="48">
        <f>전남!X5</f>
        <v>91</v>
      </c>
      <c r="Y19" s="48">
        <f>전남!Y5</f>
        <v>8840</v>
      </c>
      <c r="Z19" s="48">
        <f>전남!Z5</f>
        <v>5280</v>
      </c>
    </row>
    <row r="20" spans="1:26" s="3" customFormat="1" ht="27.95" customHeight="1" x14ac:dyDescent="0.15">
      <c r="A20" s="48" t="s">
        <v>63</v>
      </c>
      <c r="B20" s="48">
        <f>경북!B5</f>
        <v>2061</v>
      </c>
      <c r="C20" s="48">
        <f>경북!C5</f>
        <v>49</v>
      </c>
      <c r="D20" s="48">
        <f>경북!D5</f>
        <v>97</v>
      </c>
      <c r="E20" s="48">
        <f>경북!E5</f>
        <v>967</v>
      </c>
      <c r="F20" s="48">
        <f>경북!F5</f>
        <v>44</v>
      </c>
      <c r="G20" s="48">
        <f>경북!G5</f>
        <v>12</v>
      </c>
      <c r="H20" s="48">
        <f>경북!H5</f>
        <v>208</v>
      </c>
      <c r="I20" s="48">
        <f>경북!I5</f>
        <v>290</v>
      </c>
      <c r="J20" s="48">
        <f>경북!J5</f>
        <v>386</v>
      </c>
      <c r="K20" s="48">
        <f>경북!K5</f>
        <v>2900758</v>
      </c>
      <c r="L20" s="48">
        <f>경북!L5</f>
        <v>1136</v>
      </c>
      <c r="M20" s="48">
        <f>경북!M5</f>
        <v>50</v>
      </c>
      <c r="N20" s="48">
        <f>경북!N5</f>
        <v>42</v>
      </c>
      <c r="O20" s="48">
        <f>경북!O5</f>
        <v>129</v>
      </c>
      <c r="P20" s="48">
        <f>경북!P5</f>
        <v>8</v>
      </c>
      <c r="Q20" s="48">
        <f>경북!Q5</f>
        <v>150</v>
      </c>
      <c r="R20" s="48">
        <f>경북!R5</f>
        <v>469</v>
      </c>
      <c r="S20" s="48">
        <f>경북!S5</f>
        <v>7</v>
      </c>
      <c r="T20" s="48">
        <f>경북!T5</f>
        <v>114</v>
      </c>
      <c r="U20" s="48">
        <f>경북!U5</f>
        <v>1</v>
      </c>
      <c r="V20" s="48">
        <f>경북!V5</f>
        <v>12</v>
      </c>
      <c r="W20" s="48">
        <f>경북!W5</f>
        <v>10</v>
      </c>
      <c r="X20" s="48">
        <f>경북!X5</f>
        <v>144</v>
      </c>
      <c r="Y20" s="48">
        <f>경북!Y5</f>
        <v>11587</v>
      </c>
      <c r="Z20" s="48">
        <f>경북!Z5</f>
        <v>5180</v>
      </c>
    </row>
    <row r="21" spans="1:26" s="12" customFormat="1" ht="27.95" customHeight="1" x14ac:dyDescent="0.15">
      <c r="A21" s="48" t="s">
        <v>64</v>
      </c>
      <c r="B21" s="48">
        <f>경남!B5</f>
        <v>1523</v>
      </c>
      <c r="C21" s="48">
        <f>경남!C5</f>
        <v>102</v>
      </c>
      <c r="D21" s="48">
        <f>경남!D5</f>
        <v>61</v>
      </c>
      <c r="E21" s="48">
        <f>경남!E5</f>
        <v>630</v>
      </c>
      <c r="F21" s="48">
        <f>경남!F5</f>
        <v>27</v>
      </c>
      <c r="G21" s="48">
        <f>경남!G5</f>
        <v>22</v>
      </c>
      <c r="H21" s="48">
        <f>경남!H5</f>
        <v>182</v>
      </c>
      <c r="I21" s="48">
        <f>경남!I5</f>
        <v>184</v>
      </c>
      <c r="J21" s="48">
        <f>경남!J5</f>
        <v>315</v>
      </c>
      <c r="K21" s="48">
        <f>경남!K5</f>
        <v>2800101</v>
      </c>
      <c r="L21" s="48">
        <f>경남!L5</f>
        <v>1439</v>
      </c>
      <c r="M21" s="48">
        <f>경남!M5</f>
        <v>72</v>
      </c>
      <c r="N21" s="48">
        <f>경남!N5</f>
        <v>76</v>
      </c>
      <c r="O21" s="48">
        <f>경남!O5</f>
        <v>149</v>
      </c>
      <c r="P21" s="48">
        <f>경남!P5</f>
        <v>17</v>
      </c>
      <c r="Q21" s="48">
        <f>경남!Q5</f>
        <v>104</v>
      </c>
      <c r="R21" s="48">
        <f>경남!R5</f>
        <v>471</v>
      </c>
      <c r="S21" s="48">
        <f>경남!S5</f>
        <v>113</v>
      </c>
      <c r="T21" s="48">
        <f>경남!T5</f>
        <v>145</v>
      </c>
      <c r="U21" s="48">
        <f>경남!U5</f>
        <v>0</v>
      </c>
      <c r="V21" s="48">
        <f>경남!V5</f>
        <v>9</v>
      </c>
      <c r="W21" s="48">
        <f>경남!W5</f>
        <v>1</v>
      </c>
      <c r="X21" s="48">
        <f>경남!X5</f>
        <v>282</v>
      </c>
      <c r="Y21" s="48">
        <f>경남!Y5</f>
        <v>10676</v>
      </c>
      <c r="Z21" s="48">
        <f>경남!Z5</f>
        <v>7138</v>
      </c>
    </row>
    <row r="22" spans="1:26" s="3" customFormat="1" ht="27.95" customHeight="1" x14ac:dyDescent="0.15">
      <c r="A22" s="52" t="s">
        <v>65</v>
      </c>
      <c r="B22" s="53">
        <f>제주!B5</f>
        <v>219</v>
      </c>
      <c r="C22" s="53">
        <f>제주!C5</f>
        <v>8</v>
      </c>
      <c r="D22" s="53">
        <f>제주!D5</f>
        <v>0</v>
      </c>
      <c r="E22" s="53">
        <f>제주!E5</f>
        <v>147</v>
      </c>
      <c r="F22" s="53">
        <f>제주!F5</f>
        <v>6</v>
      </c>
      <c r="G22" s="53">
        <f>제주!G5</f>
        <v>0</v>
      </c>
      <c r="H22" s="53">
        <f>제주!H5</f>
        <v>10</v>
      </c>
      <c r="I22" s="53">
        <f>제주!I5</f>
        <v>13</v>
      </c>
      <c r="J22" s="53">
        <f>제주!J5</f>
        <v>35</v>
      </c>
      <c r="K22" s="53">
        <f>제주!K5</f>
        <v>807285</v>
      </c>
      <c r="L22" s="53">
        <f>제주!L5</f>
        <v>400</v>
      </c>
      <c r="M22" s="53">
        <f>제주!M5</f>
        <v>57</v>
      </c>
      <c r="N22" s="53">
        <f>제주!N5</f>
        <v>8</v>
      </c>
      <c r="O22" s="53">
        <f>제주!O5</f>
        <v>59</v>
      </c>
      <c r="P22" s="53">
        <f>제주!P5</f>
        <v>0</v>
      </c>
      <c r="Q22" s="53">
        <f>제주!Q5</f>
        <v>2</v>
      </c>
      <c r="R22" s="53">
        <f>제주!R5</f>
        <v>250</v>
      </c>
      <c r="S22" s="53">
        <f>제주!S5</f>
        <v>0</v>
      </c>
      <c r="T22" s="53">
        <f>제주!T5</f>
        <v>3</v>
      </c>
      <c r="U22" s="53">
        <f>제주!U5</f>
        <v>0</v>
      </c>
      <c r="V22" s="53">
        <f>제주!V5</f>
        <v>1</v>
      </c>
      <c r="W22" s="53">
        <f>제주!W5</f>
        <v>0</v>
      </c>
      <c r="X22" s="53">
        <f>제주!X5</f>
        <v>20</v>
      </c>
      <c r="Y22" s="53">
        <f>제주!Y5</f>
        <v>2567</v>
      </c>
      <c r="Z22" s="53">
        <f>제주!Z5</f>
        <v>661</v>
      </c>
    </row>
    <row r="23" spans="1:26" ht="24.95" customHeight="1" x14ac:dyDescent="0.15"/>
    <row r="24" spans="1:26" ht="24.95" customHeight="1" x14ac:dyDescent="0.15"/>
    <row r="25" spans="1:26" ht="24.95" customHeight="1" x14ac:dyDescent="0.15"/>
    <row r="26" spans="1:26" ht="24.95" customHeight="1" x14ac:dyDescent="0.15"/>
    <row r="27" spans="1:26" ht="24.95" customHeight="1" x14ac:dyDescent="0.15"/>
    <row r="28" spans="1:26" ht="24.95" customHeight="1" x14ac:dyDescent="0.15"/>
    <row r="29" spans="1:26" ht="24.95" customHeight="1" x14ac:dyDescent="0.15"/>
    <row r="30" spans="1:26" ht="24.95" customHeight="1" x14ac:dyDescent="0.15"/>
  </sheetData>
  <mergeCells count="17">
    <mergeCell ref="L3:X3"/>
    <mergeCell ref="Y3:Y4"/>
    <mergeCell ref="Z3:Z4"/>
    <mergeCell ref="A1:Z1"/>
    <mergeCell ref="A2:A4"/>
    <mergeCell ref="B3:B4"/>
    <mergeCell ref="C3:C4"/>
    <mergeCell ref="D3:D4"/>
    <mergeCell ref="H3:H4"/>
    <mergeCell ref="I3:I4"/>
    <mergeCell ref="J3:J4"/>
    <mergeCell ref="K2:K4"/>
    <mergeCell ref="B2:J2"/>
    <mergeCell ref="E3:E4"/>
    <mergeCell ref="F3:F4"/>
    <mergeCell ref="G3:G4"/>
    <mergeCell ref="L2:Z2"/>
  </mergeCells>
  <phoneticPr fontId="3" type="noConversion"/>
  <pageMargins left="0.78740157480314965" right="0.78740157480314965" top="0.98425196850393704" bottom="0.98425196850393704" header="0.51181102362204722" footer="0.51181102362204722"/>
  <pageSetup paperSize="9" scale="6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Z36"/>
  <sheetViews>
    <sheetView topLeftCell="A4" zoomScale="70" zoomScaleNormal="70" workbookViewId="0">
      <selection activeCell="E21" sqref="E21"/>
    </sheetView>
  </sheetViews>
  <sheetFormatPr defaultColWidth="8.88671875" defaultRowHeight="13.5" x14ac:dyDescent="0.15"/>
  <cols>
    <col min="1" max="1" width="9.21875" style="13" customWidth="1"/>
    <col min="2" max="2" width="7.109375" style="13" customWidth="1"/>
    <col min="3" max="10" width="6.77734375" style="13" customWidth="1"/>
    <col min="11" max="11" width="10.33203125" style="13" customWidth="1"/>
    <col min="12" max="24" width="6.77734375" style="13" customWidth="1"/>
    <col min="25" max="26" width="9.6640625" style="13" customWidth="1"/>
    <col min="27" max="16384" width="8.88671875" style="13"/>
  </cols>
  <sheetData>
    <row r="1" spans="1:26" ht="20.100000000000001" customHeight="1" x14ac:dyDescent="0.15">
      <c r="A1" s="244" t="s">
        <v>75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 spans="1:26" ht="20.100000000000001" customHeight="1" x14ac:dyDescent="0.15">
      <c r="A2" s="239" t="s">
        <v>79</v>
      </c>
      <c r="B2" s="229" t="s">
        <v>42</v>
      </c>
      <c r="C2" s="229"/>
      <c r="D2" s="229"/>
      <c r="E2" s="229"/>
      <c r="F2" s="229"/>
      <c r="G2" s="229"/>
      <c r="H2" s="229"/>
      <c r="I2" s="229"/>
      <c r="J2" s="229"/>
      <c r="K2" s="239" t="s">
        <v>106</v>
      </c>
      <c r="L2" s="229" t="s">
        <v>44</v>
      </c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6" ht="20.100000000000001" customHeight="1" x14ac:dyDescent="0.15">
      <c r="A3" s="240"/>
      <c r="B3" s="239" t="s">
        <v>27</v>
      </c>
      <c r="C3" s="239" t="s">
        <v>19</v>
      </c>
      <c r="D3" s="223" t="s">
        <v>164</v>
      </c>
      <c r="E3" s="239" t="s">
        <v>20</v>
      </c>
      <c r="F3" s="239" t="s">
        <v>21</v>
      </c>
      <c r="G3" s="239" t="s">
        <v>22</v>
      </c>
      <c r="H3" s="239" t="s">
        <v>23</v>
      </c>
      <c r="I3" s="239" t="s">
        <v>24</v>
      </c>
      <c r="J3" s="239" t="s">
        <v>25</v>
      </c>
      <c r="K3" s="240"/>
      <c r="L3" s="229" t="s">
        <v>43</v>
      </c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39" t="s">
        <v>80</v>
      </c>
      <c r="Z3" s="239" t="s">
        <v>39</v>
      </c>
    </row>
    <row r="4" spans="1:26" ht="69.75" customHeight="1" x14ac:dyDescent="0.15">
      <c r="A4" s="241"/>
      <c r="B4" s="241"/>
      <c r="C4" s="241"/>
      <c r="D4" s="223"/>
      <c r="E4" s="241"/>
      <c r="F4" s="241"/>
      <c r="G4" s="241"/>
      <c r="H4" s="241"/>
      <c r="I4" s="241"/>
      <c r="J4" s="241"/>
      <c r="K4" s="241"/>
      <c r="L4" s="61" t="s">
        <v>26</v>
      </c>
      <c r="M4" s="61" t="s">
        <v>28</v>
      </c>
      <c r="N4" s="61" t="s">
        <v>29</v>
      </c>
      <c r="O4" s="61" t="s">
        <v>30</v>
      </c>
      <c r="P4" s="61" t="s">
        <v>31</v>
      </c>
      <c r="Q4" s="61" t="s">
        <v>41</v>
      </c>
      <c r="R4" s="61" t="s">
        <v>32</v>
      </c>
      <c r="S4" s="61" t="s">
        <v>33</v>
      </c>
      <c r="T4" s="61" t="s">
        <v>34</v>
      </c>
      <c r="U4" s="61" t="s">
        <v>35</v>
      </c>
      <c r="V4" s="61" t="s">
        <v>36</v>
      </c>
      <c r="W4" s="61" t="s">
        <v>37</v>
      </c>
      <c r="X4" s="61" t="s">
        <v>38</v>
      </c>
      <c r="Y4" s="241"/>
      <c r="Z4" s="241"/>
    </row>
    <row r="5" spans="1:26" s="122" customFormat="1" ht="18.600000000000001" customHeight="1" x14ac:dyDescent="0.15">
      <c r="A5" s="125" t="s">
        <v>210</v>
      </c>
      <c r="B5" s="125">
        <f t="shared" ref="B5:Z5" si="0">SUM(B6:B36)</f>
        <v>2653</v>
      </c>
      <c r="C5" s="125">
        <f t="shared" si="0"/>
        <v>97</v>
      </c>
      <c r="D5" s="125">
        <f t="shared" si="0"/>
        <v>98</v>
      </c>
      <c r="E5" s="125">
        <f t="shared" si="0"/>
        <v>430</v>
      </c>
      <c r="F5" s="125">
        <f t="shared" si="0"/>
        <v>17</v>
      </c>
      <c r="G5" s="125">
        <f t="shared" si="0"/>
        <v>234</v>
      </c>
      <c r="H5" s="125">
        <f t="shared" si="0"/>
        <v>243</v>
      </c>
      <c r="I5" s="125">
        <f t="shared" si="0"/>
        <v>1182</v>
      </c>
      <c r="J5" s="125">
        <f t="shared" si="0"/>
        <v>352</v>
      </c>
      <c r="K5" s="125">
        <f t="shared" si="0"/>
        <v>16873604</v>
      </c>
      <c r="L5" s="125">
        <f t="shared" si="0"/>
        <v>3169</v>
      </c>
      <c r="M5" s="125">
        <f t="shared" si="0"/>
        <v>155</v>
      </c>
      <c r="N5" s="125">
        <f t="shared" si="0"/>
        <v>53</v>
      </c>
      <c r="O5" s="125">
        <f t="shared" si="0"/>
        <v>570</v>
      </c>
      <c r="P5" s="125">
        <f t="shared" si="0"/>
        <v>18</v>
      </c>
      <c r="Q5" s="125">
        <f t="shared" si="0"/>
        <v>282</v>
      </c>
      <c r="R5" s="125">
        <f t="shared" si="0"/>
        <v>481</v>
      </c>
      <c r="S5" s="125">
        <f t="shared" si="0"/>
        <v>65</v>
      </c>
      <c r="T5" s="125">
        <f t="shared" si="0"/>
        <v>923</v>
      </c>
      <c r="U5" s="125">
        <f t="shared" si="0"/>
        <v>4</v>
      </c>
      <c r="V5" s="125">
        <f t="shared" si="0"/>
        <v>84</v>
      </c>
      <c r="W5" s="125">
        <f t="shared" si="0"/>
        <v>29</v>
      </c>
      <c r="X5" s="125">
        <f t="shared" si="0"/>
        <v>505</v>
      </c>
      <c r="Y5" s="125">
        <f t="shared" si="0"/>
        <v>15273</v>
      </c>
      <c r="Z5" s="125">
        <f t="shared" si="0"/>
        <v>11345</v>
      </c>
    </row>
    <row r="6" spans="1:26" s="122" customFormat="1" ht="18.600000000000001" customHeight="1" x14ac:dyDescent="0.15">
      <c r="A6" s="126" t="s">
        <v>270</v>
      </c>
      <c r="B6" s="126">
        <v>150</v>
      </c>
      <c r="C6" s="127">
        <v>2</v>
      </c>
      <c r="D6" s="127">
        <v>0</v>
      </c>
      <c r="E6" s="127">
        <v>0</v>
      </c>
      <c r="F6" s="127">
        <v>0</v>
      </c>
      <c r="G6" s="127">
        <v>45</v>
      </c>
      <c r="H6" s="127">
        <v>8</v>
      </c>
      <c r="I6" s="127">
        <v>91</v>
      </c>
      <c r="J6" s="127">
        <v>4</v>
      </c>
      <c r="K6" s="128">
        <v>157453</v>
      </c>
      <c r="L6" s="127">
        <v>227</v>
      </c>
      <c r="M6" s="127">
        <v>11</v>
      </c>
      <c r="N6" s="127">
        <v>0</v>
      </c>
      <c r="O6" s="127">
        <v>73</v>
      </c>
      <c r="P6" s="127">
        <v>0</v>
      </c>
      <c r="Q6" s="127">
        <v>4</v>
      </c>
      <c r="R6" s="127">
        <v>28</v>
      </c>
      <c r="S6" s="127">
        <v>1</v>
      </c>
      <c r="T6" s="127">
        <v>81</v>
      </c>
      <c r="U6" s="127">
        <v>0</v>
      </c>
      <c r="V6" s="127">
        <v>14</v>
      </c>
      <c r="W6" s="127">
        <v>0</v>
      </c>
      <c r="X6" s="127">
        <v>15</v>
      </c>
      <c r="Y6" s="127">
        <v>509</v>
      </c>
      <c r="Z6" s="127">
        <v>469</v>
      </c>
    </row>
    <row r="7" spans="1:26" s="122" customFormat="1" ht="18.600000000000001" customHeight="1" x14ac:dyDescent="0.15">
      <c r="A7" s="73" t="s">
        <v>271</v>
      </c>
      <c r="B7" s="76">
        <v>152</v>
      </c>
      <c r="C7" s="73">
        <v>1</v>
      </c>
      <c r="D7" s="73">
        <v>21</v>
      </c>
      <c r="E7" s="73">
        <v>0</v>
      </c>
      <c r="F7" s="73">
        <v>0</v>
      </c>
      <c r="G7" s="73">
        <v>0</v>
      </c>
      <c r="H7" s="73">
        <v>0</v>
      </c>
      <c r="I7" s="73">
        <v>114</v>
      </c>
      <c r="J7" s="73">
        <v>16</v>
      </c>
      <c r="K7" s="129">
        <v>155321</v>
      </c>
      <c r="L7" s="73">
        <v>285</v>
      </c>
      <c r="M7" s="73">
        <v>4</v>
      </c>
      <c r="N7" s="73">
        <v>1</v>
      </c>
      <c r="O7" s="73">
        <v>28</v>
      </c>
      <c r="P7" s="73">
        <v>0</v>
      </c>
      <c r="Q7" s="73">
        <v>13</v>
      </c>
      <c r="R7" s="73">
        <v>37</v>
      </c>
      <c r="S7" s="73">
        <v>16</v>
      </c>
      <c r="T7" s="73">
        <v>154</v>
      </c>
      <c r="U7" s="73">
        <v>4</v>
      </c>
      <c r="V7" s="73">
        <v>14</v>
      </c>
      <c r="W7" s="73">
        <v>1</v>
      </c>
      <c r="X7" s="73">
        <v>13</v>
      </c>
      <c r="Y7" s="73">
        <v>2284</v>
      </c>
      <c r="Z7" s="73">
        <v>114</v>
      </c>
    </row>
    <row r="8" spans="1:26" s="122" customFormat="1" ht="18.600000000000001" customHeight="1" x14ac:dyDescent="0.15">
      <c r="A8" s="73" t="s">
        <v>272</v>
      </c>
      <c r="B8" s="73">
        <v>211</v>
      </c>
      <c r="C8" s="73">
        <v>3</v>
      </c>
      <c r="D8" s="73">
        <v>1</v>
      </c>
      <c r="E8" s="73">
        <v>10</v>
      </c>
      <c r="F8" s="73">
        <v>0</v>
      </c>
      <c r="G8" s="73">
        <v>14</v>
      </c>
      <c r="H8" s="73">
        <v>21</v>
      </c>
      <c r="I8" s="73">
        <v>153</v>
      </c>
      <c r="J8" s="73">
        <v>9</v>
      </c>
      <c r="K8" s="129">
        <v>4206817</v>
      </c>
      <c r="L8" s="73">
        <v>144</v>
      </c>
      <c r="M8" s="73">
        <v>18</v>
      </c>
      <c r="N8" s="73">
        <v>11</v>
      </c>
      <c r="O8" s="73">
        <v>41</v>
      </c>
      <c r="P8" s="73">
        <v>0</v>
      </c>
      <c r="Q8" s="73">
        <v>22</v>
      </c>
      <c r="R8" s="73">
        <v>23</v>
      </c>
      <c r="S8" s="73">
        <v>0</v>
      </c>
      <c r="T8" s="73">
        <v>27</v>
      </c>
      <c r="U8" s="73">
        <v>0</v>
      </c>
      <c r="V8" s="73">
        <v>0</v>
      </c>
      <c r="W8" s="73">
        <v>0</v>
      </c>
      <c r="X8" s="73">
        <v>2</v>
      </c>
      <c r="Y8" s="73">
        <v>838</v>
      </c>
      <c r="Z8" s="73">
        <v>834</v>
      </c>
    </row>
    <row r="9" spans="1:26" s="122" customFormat="1" ht="18.600000000000001" customHeight="1" x14ac:dyDescent="0.15">
      <c r="A9" s="73" t="s">
        <v>273</v>
      </c>
      <c r="B9" s="73">
        <v>267</v>
      </c>
      <c r="C9" s="73">
        <v>4</v>
      </c>
      <c r="D9" s="73">
        <v>4</v>
      </c>
      <c r="E9" s="73">
        <v>57</v>
      </c>
      <c r="F9" s="73">
        <v>0</v>
      </c>
      <c r="G9" s="73">
        <v>14</v>
      </c>
      <c r="H9" s="73">
        <v>16</v>
      </c>
      <c r="I9" s="73">
        <v>151</v>
      </c>
      <c r="J9" s="73">
        <v>21</v>
      </c>
      <c r="K9" s="129">
        <v>1034101</v>
      </c>
      <c r="L9" s="73">
        <v>191</v>
      </c>
      <c r="M9" s="73">
        <v>4</v>
      </c>
      <c r="N9" s="73">
        <v>0</v>
      </c>
      <c r="O9" s="73">
        <v>33</v>
      </c>
      <c r="P9" s="73">
        <v>0</v>
      </c>
      <c r="Q9" s="73">
        <v>11</v>
      </c>
      <c r="R9" s="73">
        <v>19</v>
      </c>
      <c r="S9" s="73">
        <v>4</v>
      </c>
      <c r="T9" s="73">
        <v>88</v>
      </c>
      <c r="U9" s="73">
        <v>0</v>
      </c>
      <c r="V9" s="73">
        <v>1</v>
      </c>
      <c r="W9" s="73">
        <v>0</v>
      </c>
      <c r="X9" s="73">
        <v>31</v>
      </c>
      <c r="Y9" s="73">
        <v>1987</v>
      </c>
      <c r="Z9" s="73">
        <v>157</v>
      </c>
    </row>
    <row r="10" spans="1:26" s="122" customFormat="1" ht="18.600000000000001" customHeight="1" x14ac:dyDescent="0.15">
      <c r="A10" s="73" t="s">
        <v>274</v>
      </c>
      <c r="B10" s="73">
        <v>285</v>
      </c>
      <c r="C10" s="73">
        <v>9</v>
      </c>
      <c r="D10" s="73">
        <v>1</v>
      </c>
      <c r="E10" s="73">
        <v>10</v>
      </c>
      <c r="F10" s="73">
        <v>0</v>
      </c>
      <c r="G10" s="73">
        <v>0</v>
      </c>
      <c r="H10" s="73">
        <v>64</v>
      </c>
      <c r="I10" s="73">
        <v>155</v>
      </c>
      <c r="J10" s="73">
        <v>46</v>
      </c>
      <c r="K10" s="129">
        <v>4272952</v>
      </c>
      <c r="L10" s="73">
        <v>213</v>
      </c>
      <c r="M10" s="73">
        <v>4</v>
      </c>
      <c r="N10" s="73">
        <v>0</v>
      </c>
      <c r="O10" s="73">
        <v>36</v>
      </c>
      <c r="P10" s="73">
        <v>1</v>
      </c>
      <c r="Q10" s="73">
        <v>22</v>
      </c>
      <c r="R10" s="73">
        <v>8</v>
      </c>
      <c r="S10" s="73">
        <v>1</v>
      </c>
      <c r="T10" s="73">
        <v>91</v>
      </c>
      <c r="U10" s="73">
        <v>0</v>
      </c>
      <c r="V10" s="73">
        <v>9</v>
      </c>
      <c r="W10" s="73">
        <v>0</v>
      </c>
      <c r="X10" s="73">
        <v>41</v>
      </c>
      <c r="Y10" s="73">
        <v>1504</v>
      </c>
      <c r="Z10" s="73">
        <v>24</v>
      </c>
    </row>
    <row r="11" spans="1:26" s="122" customFormat="1" ht="18.600000000000001" customHeight="1" x14ac:dyDescent="0.15">
      <c r="A11" s="73" t="s">
        <v>275</v>
      </c>
      <c r="B11" s="76">
        <v>219</v>
      </c>
      <c r="C11" s="73">
        <v>1</v>
      </c>
      <c r="D11" s="73">
        <v>0</v>
      </c>
      <c r="E11" s="74">
        <v>0</v>
      </c>
      <c r="F11" s="74">
        <v>0</v>
      </c>
      <c r="G11" s="73">
        <v>7</v>
      </c>
      <c r="H11" s="74">
        <v>16</v>
      </c>
      <c r="I11" s="74">
        <v>166</v>
      </c>
      <c r="J11" s="74">
        <v>29</v>
      </c>
      <c r="K11" s="129">
        <v>2704013</v>
      </c>
      <c r="L11" s="73">
        <v>313</v>
      </c>
      <c r="M11" s="74">
        <v>30</v>
      </c>
      <c r="N11" s="74">
        <v>17</v>
      </c>
      <c r="O11" s="73">
        <v>65</v>
      </c>
      <c r="P11" s="74">
        <v>4</v>
      </c>
      <c r="Q11" s="74">
        <v>13</v>
      </c>
      <c r="R11" s="74">
        <v>26</v>
      </c>
      <c r="S11" s="74">
        <v>15</v>
      </c>
      <c r="T11" s="73">
        <v>58</v>
      </c>
      <c r="U11" s="74">
        <v>0</v>
      </c>
      <c r="V11" s="73">
        <v>9</v>
      </c>
      <c r="W11" s="74">
        <v>1</v>
      </c>
      <c r="X11" s="73">
        <v>75</v>
      </c>
      <c r="Y11" s="73">
        <v>1641</v>
      </c>
      <c r="Z11" s="73">
        <v>540</v>
      </c>
    </row>
    <row r="12" spans="1:26" s="122" customFormat="1" ht="18.600000000000001" customHeight="1" x14ac:dyDescent="0.15">
      <c r="A12" s="73" t="s">
        <v>276</v>
      </c>
      <c r="B12" s="73">
        <v>80</v>
      </c>
      <c r="C12" s="73">
        <v>1</v>
      </c>
      <c r="D12" s="73">
        <v>3</v>
      </c>
      <c r="E12" s="73">
        <v>5</v>
      </c>
      <c r="F12" s="73">
        <v>2</v>
      </c>
      <c r="G12" s="73">
        <v>45</v>
      </c>
      <c r="H12" s="73">
        <v>5</v>
      </c>
      <c r="I12" s="73">
        <v>15</v>
      </c>
      <c r="J12" s="73">
        <v>4</v>
      </c>
      <c r="K12" s="129">
        <v>94380</v>
      </c>
      <c r="L12" s="73">
        <v>83</v>
      </c>
      <c r="M12" s="73">
        <v>5</v>
      </c>
      <c r="N12" s="73">
        <v>0</v>
      </c>
      <c r="O12" s="73">
        <v>21</v>
      </c>
      <c r="P12" s="73">
        <v>0</v>
      </c>
      <c r="Q12" s="73">
        <v>9</v>
      </c>
      <c r="R12" s="73">
        <v>25</v>
      </c>
      <c r="S12" s="73">
        <v>0</v>
      </c>
      <c r="T12" s="73">
        <v>18</v>
      </c>
      <c r="U12" s="73">
        <v>0</v>
      </c>
      <c r="V12" s="73">
        <v>2</v>
      </c>
      <c r="W12" s="73">
        <v>0</v>
      </c>
      <c r="X12" s="73">
        <v>3</v>
      </c>
      <c r="Y12" s="73">
        <v>629</v>
      </c>
      <c r="Z12" s="73">
        <v>1675</v>
      </c>
    </row>
    <row r="13" spans="1:26" s="122" customFormat="1" ht="18.600000000000001" customHeight="1" x14ac:dyDescent="0.15">
      <c r="A13" s="73" t="s">
        <v>277</v>
      </c>
      <c r="B13" s="130">
        <v>78</v>
      </c>
      <c r="C13" s="130">
        <v>1</v>
      </c>
      <c r="D13" s="130">
        <v>4</v>
      </c>
      <c r="E13" s="130">
        <v>46</v>
      </c>
      <c r="F13" s="130">
        <v>0</v>
      </c>
      <c r="G13" s="130">
        <v>0</v>
      </c>
      <c r="H13" s="130">
        <v>0</v>
      </c>
      <c r="I13" s="130">
        <v>9</v>
      </c>
      <c r="J13" s="130">
        <v>18</v>
      </c>
      <c r="K13" s="131">
        <v>295833</v>
      </c>
      <c r="L13" s="130">
        <v>233</v>
      </c>
      <c r="M13" s="130">
        <v>17</v>
      </c>
      <c r="N13" s="130">
        <v>0</v>
      </c>
      <c r="O13" s="130">
        <v>15</v>
      </c>
      <c r="P13" s="130">
        <v>0</v>
      </c>
      <c r="Q13" s="130">
        <v>42</v>
      </c>
      <c r="R13" s="130">
        <v>34</v>
      </c>
      <c r="S13" s="130">
        <v>6</v>
      </c>
      <c r="T13" s="130">
        <v>64</v>
      </c>
      <c r="U13" s="130">
        <v>0</v>
      </c>
      <c r="V13" s="130">
        <v>9</v>
      </c>
      <c r="W13" s="130">
        <v>0</v>
      </c>
      <c r="X13" s="130">
        <v>46</v>
      </c>
      <c r="Y13" s="130">
        <v>107</v>
      </c>
      <c r="Z13" s="130">
        <v>204</v>
      </c>
    </row>
    <row r="14" spans="1:26" s="122" customFormat="1" ht="18.600000000000001" customHeight="1" x14ac:dyDescent="0.15">
      <c r="A14" s="73" t="s">
        <v>278</v>
      </c>
      <c r="B14" s="73">
        <v>179</v>
      </c>
      <c r="C14" s="73">
        <v>1</v>
      </c>
      <c r="D14" s="73">
        <v>30</v>
      </c>
      <c r="E14" s="73">
        <v>0</v>
      </c>
      <c r="F14" s="73">
        <v>0</v>
      </c>
      <c r="G14" s="73">
        <v>31</v>
      </c>
      <c r="H14" s="73">
        <v>0</v>
      </c>
      <c r="I14" s="73">
        <v>95</v>
      </c>
      <c r="J14" s="73">
        <v>22</v>
      </c>
      <c r="K14" s="129">
        <v>480837</v>
      </c>
      <c r="L14" s="73">
        <v>70</v>
      </c>
      <c r="M14" s="73">
        <v>0</v>
      </c>
      <c r="N14" s="73">
        <v>0</v>
      </c>
      <c r="O14" s="73">
        <v>14</v>
      </c>
      <c r="P14" s="73">
        <v>0</v>
      </c>
      <c r="Q14" s="73">
        <v>15</v>
      </c>
      <c r="R14" s="73">
        <v>7</v>
      </c>
      <c r="S14" s="73">
        <v>0</v>
      </c>
      <c r="T14" s="73">
        <v>26</v>
      </c>
      <c r="U14" s="73">
        <v>0</v>
      </c>
      <c r="V14" s="73">
        <v>3</v>
      </c>
      <c r="W14" s="73">
        <v>0</v>
      </c>
      <c r="X14" s="73">
        <v>5</v>
      </c>
      <c r="Y14" s="73">
        <v>988</v>
      </c>
      <c r="Z14" s="73">
        <v>2325</v>
      </c>
    </row>
    <row r="15" spans="1:26" s="122" customFormat="1" ht="18.600000000000001" customHeight="1" x14ac:dyDescent="0.15">
      <c r="A15" s="73" t="s">
        <v>279</v>
      </c>
      <c r="B15" s="76">
        <v>98</v>
      </c>
      <c r="C15" s="73">
        <v>8</v>
      </c>
      <c r="D15" s="73">
        <v>4</v>
      </c>
      <c r="E15" s="73">
        <v>57</v>
      </c>
      <c r="F15" s="73">
        <v>2</v>
      </c>
      <c r="G15" s="73"/>
      <c r="H15" s="73">
        <v>10</v>
      </c>
      <c r="I15" s="73">
        <v>6</v>
      </c>
      <c r="J15" s="73">
        <v>11</v>
      </c>
      <c r="K15" s="129">
        <v>206153</v>
      </c>
      <c r="L15" s="73">
        <v>135</v>
      </c>
      <c r="M15" s="73">
        <v>4</v>
      </c>
      <c r="N15" s="73">
        <v>2</v>
      </c>
      <c r="O15" s="73">
        <v>25</v>
      </c>
      <c r="P15" s="73">
        <v>1</v>
      </c>
      <c r="Q15" s="73">
        <v>3</v>
      </c>
      <c r="R15" s="73">
        <v>22</v>
      </c>
      <c r="S15" s="73" t="s">
        <v>211</v>
      </c>
      <c r="T15" s="73">
        <v>23</v>
      </c>
      <c r="U15" s="73"/>
      <c r="V15" s="73">
        <v>5</v>
      </c>
      <c r="W15" s="73"/>
      <c r="X15" s="73">
        <v>50</v>
      </c>
      <c r="Y15" s="73">
        <v>599</v>
      </c>
      <c r="Z15" s="73">
        <v>539</v>
      </c>
    </row>
    <row r="16" spans="1:26" s="122" customFormat="1" ht="18.600000000000001" customHeight="1" x14ac:dyDescent="0.15">
      <c r="A16" s="73" t="s">
        <v>280</v>
      </c>
      <c r="B16" s="73">
        <v>48</v>
      </c>
      <c r="C16" s="73">
        <v>2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14</v>
      </c>
      <c r="J16" s="73">
        <v>32</v>
      </c>
      <c r="K16" s="129">
        <v>194278</v>
      </c>
      <c r="L16" s="73">
        <v>72</v>
      </c>
      <c r="M16" s="73">
        <v>5</v>
      </c>
      <c r="N16" s="73">
        <v>0</v>
      </c>
      <c r="O16" s="73">
        <v>6</v>
      </c>
      <c r="P16" s="73">
        <v>2</v>
      </c>
      <c r="Q16" s="73">
        <v>10</v>
      </c>
      <c r="R16" s="73">
        <v>10</v>
      </c>
      <c r="S16" s="73">
        <v>0</v>
      </c>
      <c r="T16" s="73">
        <v>10</v>
      </c>
      <c r="U16" s="73">
        <v>0</v>
      </c>
      <c r="V16" s="73">
        <v>0</v>
      </c>
      <c r="W16" s="73">
        <v>0</v>
      </c>
      <c r="X16" s="73">
        <v>29</v>
      </c>
      <c r="Y16" s="73">
        <v>113</v>
      </c>
      <c r="Z16" s="73">
        <v>197</v>
      </c>
    </row>
    <row r="17" spans="1:26" s="122" customFormat="1" ht="18.600000000000001" customHeight="1" x14ac:dyDescent="0.15">
      <c r="A17" s="73" t="s">
        <v>281</v>
      </c>
      <c r="B17" s="76">
        <v>135</v>
      </c>
      <c r="C17" s="73">
        <v>5</v>
      </c>
      <c r="D17" s="73">
        <v>3</v>
      </c>
      <c r="E17" s="73">
        <v>37</v>
      </c>
      <c r="F17" s="73">
        <v>1</v>
      </c>
      <c r="G17" s="73">
        <v>0</v>
      </c>
      <c r="H17" s="73">
        <v>0</v>
      </c>
      <c r="I17" s="73">
        <v>68</v>
      </c>
      <c r="J17" s="73">
        <v>21</v>
      </c>
      <c r="K17" s="129">
        <v>172583</v>
      </c>
      <c r="L17" s="73">
        <v>240</v>
      </c>
      <c r="M17" s="73">
        <v>15</v>
      </c>
      <c r="N17" s="73">
        <v>2</v>
      </c>
      <c r="O17" s="73">
        <v>49</v>
      </c>
      <c r="P17" s="73">
        <v>1</v>
      </c>
      <c r="Q17" s="73">
        <v>13</v>
      </c>
      <c r="R17" s="73">
        <v>37</v>
      </c>
      <c r="S17" s="73">
        <v>2</v>
      </c>
      <c r="T17" s="73">
        <v>64</v>
      </c>
      <c r="U17" s="73">
        <v>0</v>
      </c>
      <c r="V17" s="73">
        <v>5</v>
      </c>
      <c r="W17" s="73">
        <v>0</v>
      </c>
      <c r="X17" s="73">
        <v>52</v>
      </c>
      <c r="Y17" s="73">
        <v>459</v>
      </c>
      <c r="Z17" s="73">
        <v>620</v>
      </c>
    </row>
    <row r="18" spans="1:26" s="122" customFormat="1" ht="18.600000000000001" customHeight="1" x14ac:dyDescent="0.15">
      <c r="A18" s="73" t="s">
        <v>282</v>
      </c>
      <c r="B18" s="73">
        <v>17</v>
      </c>
      <c r="C18" s="73">
        <v>0</v>
      </c>
      <c r="D18" s="73">
        <v>4</v>
      </c>
      <c r="E18" s="73">
        <v>4</v>
      </c>
      <c r="F18" s="73">
        <v>0</v>
      </c>
      <c r="G18" s="73">
        <v>2</v>
      </c>
      <c r="H18" s="73">
        <v>1</v>
      </c>
      <c r="I18" s="73">
        <v>3</v>
      </c>
      <c r="J18" s="73">
        <v>3</v>
      </c>
      <c r="K18" s="129">
        <v>35781</v>
      </c>
      <c r="L18" s="73">
        <v>29</v>
      </c>
      <c r="M18" s="73">
        <v>2</v>
      </c>
      <c r="N18" s="73">
        <v>2</v>
      </c>
      <c r="O18" s="73">
        <v>6</v>
      </c>
      <c r="P18" s="73">
        <v>0</v>
      </c>
      <c r="Q18" s="73">
        <v>0</v>
      </c>
      <c r="R18" s="73">
        <v>5</v>
      </c>
      <c r="S18" s="73">
        <v>0</v>
      </c>
      <c r="T18" s="73">
        <v>11</v>
      </c>
      <c r="U18" s="73">
        <v>0</v>
      </c>
      <c r="V18" s="73">
        <v>1</v>
      </c>
      <c r="W18" s="73">
        <v>0</v>
      </c>
      <c r="X18" s="73">
        <v>2</v>
      </c>
      <c r="Y18" s="73">
        <v>145</v>
      </c>
      <c r="Z18" s="73">
        <v>185</v>
      </c>
    </row>
    <row r="19" spans="1:26" s="122" customFormat="1" ht="18.600000000000001" customHeight="1" x14ac:dyDescent="0.15">
      <c r="A19" s="73" t="s">
        <v>283</v>
      </c>
      <c r="B19" s="76">
        <v>21</v>
      </c>
      <c r="C19" s="73">
        <v>0</v>
      </c>
      <c r="D19" s="73">
        <v>1</v>
      </c>
      <c r="E19" s="73">
        <v>6</v>
      </c>
      <c r="F19" s="73">
        <v>0</v>
      </c>
      <c r="G19" s="73">
        <v>0</v>
      </c>
      <c r="H19" s="73">
        <v>9</v>
      </c>
      <c r="I19" s="73">
        <v>1</v>
      </c>
      <c r="J19" s="73">
        <v>4</v>
      </c>
      <c r="K19" s="129">
        <v>43679</v>
      </c>
      <c r="L19" s="73">
        <v>27</v>
      </c>
      <c r="M19" s="73">
        <v>2</v>
      </c>
      <c r="N19" s="73">
        <v>0</v>
      </c>
      <c r="O19" s="73">
        <v>1</v>
      </c>
      <c r="P19" s="73">
        <v>0</v>
      </c>
      <c r="Q19" s="73">
        <v>0</v>
      </c>
      <c r="R19" s="73">
        <v>20</v>
      </c>
      <c r="S19" s="73">
        <v>0</v>
      </c>
      <c r="T19" s="73">
        <v>3</v>
      </c>
      <c r="U19" s="73">
        <v>0</v>
      </c>
      <c r="V19" s="73">
        <v>0</v>
      </c>
      <c r="W19" s="73">
        <v>0</v>
      </c>
      <c r="X19" s="73">
        <v>1</v>
      </c>
      <c r="Y19" s="73">
        <v>260</v>
      </c>
      <c r="Z19" s="73">
        <v>87</v>
      </c>
    </row>
    <row r="20" spans="1:26" s="122" customFormat="1" ht="18.600000000000001" customHeight="1" x14ac:dyDescent="0.15">
      <c r="A20" s="73" t="s">
        <v>284</v>
      </c>
      <c r="B20" s="73">
        <v>17</v>
      </c>
      <c r="C20" s="73">
        <v>3</v>
      </c>
      <c r="D20" s="73">
        <v>1</v>
      </c>
      <c r="E20" s="74">
        <v>0</v>
      </c>
      <c r="F20" s="74">
        <v>0</v>
      </c>
      <c r="G20" s="73">
        <v>7</v>
      </c>
      <c r="H20" s="74">
        <v>0</v>
      </c>
      <c r="I20" s="74">
        <v>0</v>
      </c>
      <c r="J20" s="74">
        <v>6</v>
      </c>
      <c r="K20" s="129">
        <v>46893</v>
      </c>
      <c r="L20" s="73">
        <v>30</v>
      </c>
      <c r="M20" s="74">
        <v>0</v>
      </c>
      <c r="N20" s="74">
        <v>0</v>
      </c>
      <c r="O20" s="73">
        <v>4</v>
      </c>
      <c r="P20" s="74">
        <v>0</v>
      </c>
      <c r="Q20" s="74">
        <v>0</v>
      </c>
      <c r="R20" s="74">
        <v>1</v>
      </c>
      <c r="S20" s="74">
        <v>0</v>
      </c>
      <c r="T20" s="73">
        <v>12</v>
      </c>
      <c r="U20" s="74">
        <v>0</v>
      </c>
      <c r="V20" s="73">
        <v>1</v>
      </c>
      <c r="W20" s="74">
        <v>0</v>
      </c>
      <c r="X20" s="73">
        <v>12</v>
      </c>
      <c r="Y20" s="73">
        <v>138</v>
      </c>
      <c r="Z20" s="73">
        <v>141</v>
      </c>
    </row>
    <row r="21" spans="1:26" s="122" customFormat="1" ht="18.600000000000001" customHeight="1" x14ac:dyDescent="0.15">
      <c r="A21" s="73" t="s">
        <v>285</v>
      </c>
      <c r="B21" s="76">
        <v>30</v>
      </c>
      <c r="C21" s="73">
        <v>2</v>
      </c>
      <c r="D21" s="73">
        <v>1</v>
      </c>
      <c r="E21" s="73">
        <v>4</v>
      </c>
      <c r="F21" s="73">
        <v>0</v>
      </c>
      <c r="G21" s="73">
        <v>10</v>
      </c>
      <c r="H21" s="73">
        <v>11</v>
      </c>
      <c r="I21" s="73">
        <v>2</v>
      </c>
      <c r="J21" s="73">
        <v>0</v>
      </c>
      <c r="K21" s="129">
        <v>55628</v>
      </c>
      <c r="L21" s="73">
        <v>42</v>
      </c>
      <c r="M21" s="73">
        <v>5</v>
      </c>
      <c r="N21" s="73">
        <v>3</v>
      </c>
      <c r="O21" s="73">
        <v>8</v>
      </c>
      <c r="P21" s="73">
        <v>3</v>
      </c>
      <c r="Q21" s="73">
        <v>2</v>
      </c>
      <c r="R21" s="73">
        <v>8</v>
      </c>
      <c r="S21" s="73">
        <v>0</v>
      </c>
      <c r="T21" s="73">
        <v>6</v>
      </c>
      <c r="U21" s="73">
        <v>0</v>
      </c>
      <c r="V21" s="73">
        <v>2</v>
      </c>
      <c r="W21" s="73">
        <v>0</v>
      </c>
      <c r="X21" s="73">
        <v>5</v>
      </c>
      <c r="Y21" s="73">
        <v>67</v>
      </c>
      <c r="Z21" s="73">
        <v>113</v>
      </c>
    </row>
    <row r="22" spans="1:26" s="122" customFormat="1" ht="18.600000000000001" customHeight="1" x14ac:dyDescent="0.15">
      <c r="A22" s="73" t="s">
        <v>286</v>
      </c>
      <c r="B22" s="76">
        <v>19</v>
      </c>
      <c r="C22" s="73">
        <v>3</v>
      </c>
      <c r="D22" s="73">
        <v>0</v>
      </c>
      <c r="E22" s="73">
        <v>6</v>
      </c>
      <c r="F22" s="73">
        <v>0</v>
      </c>
      <c r="G22" s="73">
        <v>4</v>
      </c>
      <c r="H22" s="73">
        <v>1</v>
      </c>
      <c r="I22" s="73">
        <v>2</v>
      </c>
      <c r="J22" s="73">
        <v>3</v>
      </c>
      <c r="K22" s="129">
        <v>169557</v>
      </c>
      <c r="L22" s="73">
        <v>29</v>
      </c>
      <c r="M22" s="73">
        <v>2</v>
      </c>
      <c r="N22" s="73">
        <v>1</v>
      </c>
      <c r="O22" s="73">
        <v>5</v>
      </c>
      <c r="P22" s="73">
        <v>0</v>
      </c>
      <c r="Q22" s="73">
        <v>4</v>
      </c>
      <c r="R22" s="73">
        <v>7</v>
      </c>
      <c r="S22" s="73">
        <v>0</v>
      </c>
      <c r="T22" s="73">
        <v>7</v>
      </c>
      <c r="U22" s="73">
        <v>0</v>
      </c>
      <c r="V22" s="73">
        <v>0</v>
      </c>
      <c r="W22" s="73">
        <v>0</v>
      </c>
      <c r="X22" s="73">
        <v>3</v>
      </c>
      <c r="Y22" s="73">
        <v>157</v>
      </c>
      <c r="Z22" s="73">
        <v>89</v>
      </c>
    </row>
    <row r="23" spans="1:26" s="122" customFormat="1" ht="18.600000000000001" customHeight="1" x14ac:dyDescent="0.15">
      <c r="A23" s="132" t="s">
        <v>207</v>
      </c>
      <c r="B23" s="73">
        <v>34</v>
      </c>
      <c r="C23" s="73">
        <v>9</v>
      </c>
      <c r="D23" s="73">
        <v>2</v>
      </c>
      <c r="E23" s="73">
        <v>20</v>
      </c>
      <c r="F23" s="73">
        <v>0</v>
      </c>
      <c r="G23" s="73">
        <v>1</v>
      </c>
      <c r="H23" s="73">
        <v>1</v>
      </c>
      <c r="I23" s="73">
        <v>1</v>
      </c>
      <c r="J23" s="73">
        <v>0</v>
      </c>
      <c r="K23" s="129">
        <v>391836</v>
      </c>
      <c r="L23" s="73">
        <v>96</v>
      </c>
      <c r="M23" s="73">
        <v>0</v>
      </c>
      <c r="N23" s="73">
        <v>5</v>
      </c>
      <c r="O23" s="73">
        <v>11</v>
      </c>
      <c r="P23" s="73">
        <v>0</v>
      </c>
      <c r="Q23" s="73">
        <v>17</v>
      </c>
      <c r="R23" s="73">
        <v>7</v>
      </c>
      <c r="S23" s="73">
        <v>2</v>
      </c>
      <c r="T23" s="73">
        <v>30</v>
      </c>
      <c r="U23" s="73">
        <v>0</v>
      </c>
      <c r="V23" s="73">
        <v>1</v>
      </c>
      <c r="W23" s="73">
        <v>2</v>
      </c>
      <c r="X23" s="73">
        <v>21</v>
      </c>
      <c r="Y23" s="73">
        <v>296</v>
      </c>
      <c r="Z23" s="73">
        <v>83</v>
      </c>
    </row>
    <row r="24" spans="1:26" s="122" customFormat="1" ht="18.600000000000001" customHeight="1" x14ac:dyDescent="0.15">
      <c r="A24" s="73" t="s">
        <v>287</v>
      </c>
      <c r="B24" s="133">
        <v>22</v>
      </c>
      <c r="C24" s="126">
        <v>2</v>
      </c>
      <c r="D24" s="126">
        <v>2</v>
      </c>
      <c r="E24" s="126">
        <v>1</v>
      </c>
      <c r="F24" s="126">
        <v>0</v>
      </c>
      <c r="G24" s="126">
        <v>3</v>
      </c>
      <c r="H24" s="126">
        <v>0</v>
      </c>
      <c r="I24" s="126">
        <v>4</v>
      </c>
      <c r="J24" s="126">
        <v>10</v>
      </c>
      <c r="K24" s="134">
        <v>139648</v>
      </c>
      <c r="L24" s="126">
        <v>88</v>
      </c>
      <c r="M24" s="126">
        <v>3</v>
      </c>
      <c r="N24" s="126">
        <v>2</v>
      </c>
      <c r="O24" s="126">
        <v>5</v>
      </c>
      <c r="P24" s="126">
        <v>0</v>
      </c>
      <c r="Q24" s="126">
        <v>23</v>
      </c>
      <c r="R24" s="126">
        <v>9</v>
      </c>
      <c r="S24" s="126">
        <v>1</v>
      </c>
      <c r="T24" s="126">
        <v>19</v>
      </c>
      <c r="U24" s="126">
        <v>0</v>
      </c>
      <c r="V24" s="126">
        <v>0</v>
      </c>
      <c r="W24" s="126">
        <v>22</v>
      </c>
      <c r="X24" s="126">
        <v>4</v>
      </c>
      <c r="Y24" s="126">
        <v>278</v>
      </c>
      <c r="Z24" s="126">
        <v>85</v>
      </c>
    </row>
    <row r="25" spans="1:26" s="122" customFormat="1" ht="18.600000000000001" customHeight="1" x14ac:dyDescent="0.15">
      <c r="A25" s="73" t="s">
        <v>288</v>
      </c>
      <c r="B25" s="222">
        <v>66</v>
      </c>
      <c r="C25" s="135">
        <v>2</v>
      </c>
      <c r="D25" s="135">
        <v>0</v>
      </c>
      <c r="E25" s="135">
        <v>54</v>
      </c>
      <c r="F25" s="135">
        <v>0</v>
      </c>
      <c r="G25" s="135">
        <v>3</v>
      </c>
      <c r="H25" s="135">
        <v>6</v>
      </c>
      <c r="I25" s="135">
        <v>1</v>
      </c>
      <c r="J25" s="135">
        <v>0</v>
      </c>
      <c r="K25" s="129">
        <v>95271</v>
      </c>
      <c r="L25" s="73">
        <v>50</v>
      </c>
      <c r="M25" s="135">
        <v>0</v>
      </c>
      <c r="N25" s="135">
        <v>0</v>
      </c>
      <c r="O25" s="135">
        <v>8</v>
      </c>
      <c r="P25" s="135">
        <v>0</v>
      </c>
      <c r="Q25" s="135">
        <v>0</v>
      </c>
      <c r="R25" s="135">
        <v>13</v>
      </c>
      <c r="S25" s="135">
        <v>0</v>
      </c>
      <c r="T25" s="135">
        <v>21</v>
      </c>
      <c r="U25" s="135">
        <v>0</v>
      </c>
      <c r="V25" s="135">
        <v>2</v>
      </c>
      <c r="W25" s="135">
        <v>0</v>
      </c>
      <c r="X25" s="135">
        <v>6</v>
      </c>
      <c r="Y25" s="135">
        <v>212</v>
      </c>
      <c r="Z25" s="135">
        <v>342</v>
      </c>
    </row>
    <row r="26" spans="1:26" s="122" customFormat="1" ht="18.600000000000001" customHeight="1" x14ac:dyDescent="0.15">
      <c r="A26" s="73" t="s">
        <v>289</v>
      </c>
      <c r="B26" s="76">
        <v>42</v>
      </c>
      <c r="C26" s="73">
        <v>3</v>
      </c>
      <c r="D26" s="73">
        <v>3</v>
      </c>
      <c r="E26" s="73">
        <v>3</v>
      </c>
      <c r="F26" s="73">
        <v>0</v>
      </c>
      <c r="G26" s="73">
        <v>4</v>
      </c>
      <c r="H26" s="73">
        <v>3</v>
      </c>
      <c r="I26" s="73">
        <v>19</v>
      </c>
      <c r="J26" s="73">
        <v>7</v>
      </c>
      <c r="K26" s="129">
        <v>73279</v>
      </c>
      <c r="L26" s="73">
        <v>57</v>
      </c>
      <c r="M26" s="73">
        <v>1</v>
      </c>
      <c r="N26" s="73">
        <v>0</v>
      </c>
      <c r="O26" s="73">
        <v>16</v>
      </c>
      <c r="P26" s="73">
        <v>1</v>
      </c>
      <c r="Q26" s="73">
        <v>18</v>
      </c>
      <c r="R26" s="73">
        <v>9</v>
      </c>
      <c r="S26" s="73">
        <v>0</v>
      </c>
      <c r="T26" s="73">
        <v>10</v>
      </c>
      <c r="U26" s="73">
        <v>0</v>
      </c>
      <c r="V26" s="73">
        <v>1</v>
      </c>
      <c r="W26" s="73">
        <v>0</v>
      </c>
      <c r="X26" s="73">
        <v>1</v>
      </c>
      <c r="Y26" s="73">
        <v>40</v>
      </c>
      <c r="Z26" s="73">
        <v>20</v>
      </c>
    </row>
    <row r="27" spans="1:26" s="122" customFormat="1" ht="18.600000000000001" customHeight="1" x14ac:dyDescent="0.15">
      <c r="A27" s="73" t="s">
        <v>290</v>
      </c>
      <c r="B27" s="76">
        <v>89</v>
      </c>
      <c r="C27" s="73">
        <v>7</v>
      </c>
      <c r="D27" s="73">
        <v>0</v>
      </c>
      <c r="E27" s="73">
        <v>13</v>
      </c>
      <c r="F27" s="73">
        <v>0</v>
      </c>
      <c r="G27" s="73">
        <v>10</v>
      </c>
      <c r="H27" s="73">
        <v>59</v>
      </c>
      <c r="I27" s="73">
        <v>0</v>
      </c>
      <c r="J27" s="73">
        <v>0</v>
      </c>
      <c r="K27" s="129">
        <v>34783</v>
      </c>
      <c r="L27" s="73">
        <v>109</v>
      </c>
      <c r="M27" s="73">
        <v>9</v>
      </c>
      <c r="N27" s="73">
        <v>1</v>
      </c>
      <c r="O27" s="73">
        <v>44</v>
      </c>
      <c r="P27" s="73">
        <v>0</v>
      </c>
      <c r="Q27" s="73">
        <v>3</v>
      </c>
      <c r="R27" s="73">
        <v>47</v>
      </c>
      <c r="S27" s="73">
        <v>0</v>
      </c>
      <c r="T27" s="73">
        <v>0</v>
      </c>
      <c r="U27" s="73">
        <v>0</v>
      </c>
      <c r="V27" s="73">
        <v>1</v>
      </c>
      <c r="W27" s="73">
        <v>1</v>
      </c>
      <c r="X27" s="73">
        <v>3</v>
      </c>
      <c r="Y27" s="73">
        <v>209</v>
      </c>
      <c r="Z27" s="73">
        <v>95</v>
      </c>
    </row>
    <row r="28" spans="1:26" s="122" customFormat="1" ht="18.600000000000001" customHeight="1" x14ac:dyDescent="0.15">
      <c r="A28" s="73" t="s">
        <v>291</v>
      </c>
      <c r="B28" s="76">
        <v>89</v>
      </c>
      <c r="C28" s="74">
        <v>2</v>
      </c>
      <c r="D28" s="73">
        <v>1</v>
      </c>
      <c r="E28" s="73">
        <v>3</v>
      </c>
      <c r="F28" s="73">
        <v>2</v>
      </c>
      <c r="G28" s="73">
        <v>3</v>
      </c>
      <c r="H28" s="73">
        <v>5</v>
      </c>
      <c r="I28" s="73">
        <v>71</v>
      </c>
      <c r="J28" s="74">
        <v>2</v>
      </c>
      <c r="K28" s="129">
        <v>916645</v>
      </c>
      <c r="L28" s="73">
        <v>36</v>
      </c>
      <c r="M28" s="74">
        <v>0</v>
      </c>
      <c r="N28" s="74">
        <v>3</v>
      </c>
      <c r="O28" s="73">
        <v>9</v>
      </c>
      <c r="P28" s="74">
        <v>1</v>
      </c>
      <c r="Q28" s="74">
        <v>1</v>
      </c>
      <c r="R28" s="73">
        <v>10</v>
      </c>
      <c r="S28" s="73">
        <v>1</v>
      </c>
      <c r="T28" s="73">
        <v>8</v>
      </c>
      <c r="U28" s="74">
        <v>0</v>
      </c>
      <c r="V28" s="74">
        <v>1</v>
      </c>
      <c r="W28" s="74">
        <v>0</v>
      </c>
      <c r="X28" s="74">
        <v>2</v>
      </c>
      <c r="Y28" s="73">
        <v>240</v>
      </c>
      <c r="Z28" s="73">
        <v>781</v>
      </c>
    </row>
    <row r="29" spans="1:26" s="122" customFormat="1" ht="18.600000000000001" customHeight="1" x14ac:dyDescent="0.15">
      <c r="A29" s="73" t="s">
        <v>292</v>
      </c>
      <c r="B29" s="76">
        <v>27</v>
      </c>
      <c r="C29" s="73">
        <v>0</v>
      </c>
      <c r="D29" s="73">
        <v>1</v>
      </c>
      <c r="E29" s="73">
        <v>3</v>
      </c>
      <c r="F29" s="73">
        <v>1</v>
      </c>
      <c r="G29" s="73">
        <v>0</v>
      </c>
      <c r="H29" s="73">
        <v>0</v>
      </c>
      <c r="I29" s="73">
        <v>2</v>
      </c>
      <c r="J29" s="73">
        <v>20</v>
      </c>
      <c r="K29" s="129">
        <v>53978</v>
      </c>
      <c r="L29" s="73">
        <v>59</v>
      </c>
      <c r="M29" s="73">
        <v>3</v>
      </c>
      <c r="N29" s="73">
        <v>0</v>
      </c>
      <c r="O29" s="73">
        <v>14</v>
      </c>
      <c r="P29" s="73">
        <v>0</v>
      </c>
      <c r="Q29" s="73">
        <v>6</v>
      </c>
      <c r="R29" s="73">
        <v>6</v>
      </c>
      <c r="S29" s="73">
        <v>0</v>
      </c>
      <c r="T29" s="73">
        <v>4</v>
      </c>
      <c r="U29" s="73">
        <v>0</v>
      </c>
      <c r="V29" s="73">
        <v>2</v>
      </c>
      <c r="W29" s="73">
        <v>0</v>
      </c>
      <c r="X29" s="73">
        <v>24</v>
      </c>
      <c r="Y29" s="73">
        <v>64</v>
      </c>
      <c r="Z29" s="73">
        <v>256</v>
      </c>
    </row>
    <row r="30" spans="1:26" s="122" customFormat="1" ht="18.600000000000001" customHeight="1" x14ac:dyDescent="0.15">
      <c r="A30" s="100" t="s">
        <v>293</v>
      </c>
      <c r="B30" s="76">
        <v>16</v>
      </c>
      <c r="C30" s="73">
        <v>2</v>
      </c>
      <c r="D30" s="73">
        <v>0</v>
      </c>
      <c r="E30" s="73">
        <v>0</v>
      </c>
      <c r="F30" s="73">
        <v>0</v>
      </c>
      <c r="G30" s="73">
        <v>1</v>
      </c>
      <c r="H30" s="73">
        <v>2</v>
      </c>
      <c r="I30" s="73">
        <v>1</v>
      </c>
      <c r="J30" s="73">
        <v>10</v>
      </c>
      <c r="K30" s="129">
        <v>22241</v>
      </c>
      <c r="L30" s="73">
        <v>50</v>
      </c>
      <c r="M30" s="73">
        <v>0</v>
      </c>
      <c r="N30" s="73">
        <v>0</v>
      </c>
      <c r="O30" s="73">
        <v>2</v>
      </c>
      <c r="P30" s="73">
        <v>0</v>
      </c>
      <c r="Q30" s="73">
        <v>0</v>
      </c>
      <c r="R30" s="73">
        <v>6</v>
      </c>
      <c r="S30" s="73">
        <v>14</v>
      </c>
      <c r="T30" s="73">
        <v>18</v>
      </c>
      <c r="U30" s="73">
        <v>0</v>
      </c>
      <c r="V30" s="73">
        <v>0</v>
      </c>
      <c r="W30" s="73">
        <v>0</v>
      </c>
      <c r="X30" s="73">
        <v>10</v>
      </c>
      <c r="Y30" s="73">
        <v>78</v>
      </c>
      <c r="Z30" s="73">
        <v>192</v>
      </c>
    </row>
    <row r="31" spans="1:26" s="122" customFormat="1" ht="18.600000000000001" customHeight="1" x14ac:dyDescent="0.15">
      <c r="A31" s="136" t="s">
        <v>294</v>
      </c>
      <c r="B31" s="137">
        <v>38</v>
      </c>
      <c r="C31" s="136">
        <v>10</v>
      </c>
      <c r="D31" s="136">
        <v>1</v>
      </c>
      <c r="E31" s="136">
        <v>23</v>
      </c>
      <c r="F31" s="136">
        <v>0</v>
      </c>
      <c r="G31" s="136">
        <v>0</v>
      </c>
      <c r="H31" s="136">
        <v>2</v>
      </c>
      <c r="I31" s="136">
        <v>0</v>
      </c>
      <c r="J31" s="136">
        <v>2</v>
      </c>
      <c r="K31" s="129">
        <v>585741</v>
      </c>
      <c r="L31" s="73">
        <v>75</v>
      </c>
      <c r="M31" s="136">
        <v>10</v>
      </c>
      <c r="N31" s="136">
        <v>0</v>
      </c>
      <c r="O31" s="136">
        <v>4</v>
      </c>
      <c r="P31" s="136">
        <v>0</v>
      </c>
      <c r="Q31" s="136">
        <v>9</v>
      </c>
      <c r="R31" s="136">
        <v>25</v>
      </c>
      <c r="S31" s="136">
        <v>0</v>
      </c>
      <c r="T31" s="136">
        <v>14</v>
      </c>
      <c r="U31" s="136">
        <v>0</v>
      </c>
      <c r="V31" s="136">
        <v>0</v>
      </c>
      <c r="W31" s="136">
        <v>2</v>
      </c>
      <c r="X31" s="136">
        <v>11</v>
      </c>
      <c r="Y31" s="136">
        <v>155</v>
      </c>
      <c r="Z31" s="136">
        <v>146</v>
      </c>
    </row>
    <row r="32" spans="1:26" s="122" customFormat="1" ht="18.600000000000001" customHeight="1" x14ac:dyDescent="0.15">
      <c r="A32" s="73" t="s">
        <v>295</v>
      </c>
      <c r="B32" s="76">
        <v>95</v>
      </c>
      <c r="C32" s="73">
        <v>1</v>
      </c>
      <c r="D32" s="73">
        <v>1</v>
      </c>
      <c r="E32" s="73">
        <v>15</v>
      </c>
      <c r="F32" s="73">
        <v>0</v>
      </c>
      <c r="G32" s="73">
        <v>21</v>
      </c>
      <c r="H32" s="73">
        <v>3</v>
      </c>
      <c r="I32" s="73">
        <v>33</v>
      </c>
      <c r="J32" s="73">
        <v>21</v>
      </c>
      <c r="K32" s="129">
        <v>96510</v>
      </c>
      <c r="L32" s="73">
        <v>34</v>
      </c>
      <c r="M32" s="73">
        <v>0</v>
      </c>
      <c r="N32" s="73">
        <v>0</v>
      </c>
      <c r="O32" s="73">
        <v>10</v>
      </c>
      <c r="P32" s="73">
        <v>0</v>
      </c>
      <c r="Q32" s="73">
        <v>0</v>
      </c>
      <c r="R32" s="73">
        <v>0</v>
      </c>
      <c r="S32" s="73">
        <v>0</v>
      </c>
      <c r="T32" s="73">
        <v>22</v>
      </c>
      <c r="U32" s="73">
        <v>0</v>
      </c>
      <c r="V32" s="73">
        <v>0</v>
      </c>
      <c r="W32" s="73">
        <v>0</v>
      </c>
      <c r="X32" s="73">
        <v>2</v>
      </c>
      <c r="Y32" s="73">
        <v>568</v>
      </c>
      <c r="Z32" s="73">
        <v>568</v>
      </c>
    </row>
    <row r="33" spans="1:26" s="122" customFormat="1" ht="18.600000000000001" customHeight="1" x14ac:dyDescent="0.15">
      <c r="A33" s="73" t="s">
        <v>296</v>
      </c>
      <c r="B33" s="136">
        <v>33</v>
      </c>
      <c r="C33" s="73">
        <v>7</v>
      </c>
      <c r="D33" s="73">
        <v>8</v>
      </c>
      <c r="E33" s="73">
        <v>17</v>
      </c>
      <c r="F33" s="73">
        <v>0</v>
      </c>
      <c r="G33" s="73">
        <v>0</v>
      </c>
      <c r="H33" s="73">
        <v>0</v>
      </c>
      <c r="I33" s="73">
        <v>1</v>
      </c>
      <c r="J33" s="73">
        <v>0</v>
      </c>
      <c r="K33" s="129">
        <v>37950</v>
      </c>
      <c r="L33" s="73">
        <v>50</v>
      </c>
      <c r="M33" s="73">
        <v>0</v>
      </c>
      <c r="N33" s="73">
        <v>3</v>
      </c>
      <c r="O33" s="73">
        <v>7</v>
      </c>
      <c r="P33" s="73">
        <v>4</v>
      </c>
      <c r="Q33" s="73">
        <v>6</v>
      </c>
      <c r="R33" s="73">
        <v>8</v>
      </c>
      <c r="S33" s="73">
        <v>1</v>
      </c>
      <c r="T33" s="73">
        <v>3</v>
      </c>
      <c r="U33" s="73">
        <v>0</v>
      </c>
      <c r="V33" s="73">
        <v>1</v>
      </c>
      <c r="W33" s="73">
        <v>0</v>
      </c>
      <c r="X33" s="73">
        <v>17</v>
      </c>
      <c r="Y33" s="73">
        <v>139</v>
      </c>
      <c r="Z33" s="73">
        <v>80</v>
      </c>
    </row>
    <row r="34" spans="1:26" s="122" customFormat="1" ht="18.600000000000001" customHeight="1" x14ac:dyDescent="0.15">
      <c r="A34" s="73" t="s">
        <v>297</v>
      </c>
      <c r="B34" s="138">
        <v>38</v>
      </c>
      <c r="C34" s="139">
        <v>0</v>
      </c>
      <c r="D34" s="139">
        <v>0</v>
      </c>
      <c r="E34" s="139">
        <v>15</v>
      </c>
      <c r="F34" s="139">
        <v>9</v>
      </c>
      <c r="G34" s="139">
        <v>9</v>
      </c>
      <c r="H34" s="139">
        <v>0</v>
      </c>
      <c r="I34" s="139">
        <v>1</v>
      </c>
      <c r="J34" s="139">
        <v>4</v>
      </c>
      <c r="K34" s="140">
        <v>32936</v>
      </c>
      <c r="L34" s="73">
        <v>40</v>
      </c>
      <c r="M34" s="139">
        <v>0</v>
      </c>
      <c r="N34" s="139">
        <v>0</v>
      </c>
      <c r="O34" s="139">
        <v>4</v>
      </c>
      <c r="P34" s="139">
        <v>0</v>
      </c>
      <c r="Q34" s="139">
        <v>6</v>
      </c>
      <c r="R34" s="139">
        <v>2</v>
      </c>
      <c r="S34" s="139">
        <v>0</v>
      </c>
      <c r="T34" s="139">
        <v>20</v>
      </c>
      <c r="U34" s="139">
        <v>0</v>
      </c>
      <c r="V34" s="139">
        <v>0</v>
      </c>
      <c r="W34" s="139">
        <v>0</v>
      </c>
      <c r="X34" s="139">
        <v>8</v>
      </c>
      <c r="Y34" s="139">
        <v>226</v>
      </c>
      <c r="Z34" s="139">
        <v>193</v>
      </c>
    </row>
    <row r="35" spans="1:26" s="122" customFormat="1" ht="18.600000000000001" customHeight="1" x14ac:dyDescent="0.15">
      <c r="A35" s="73" t="s">
        <v>298</v>
      </c>
      <c r="B35" s="73">
        <v>36</v>
      </c>
      <c r="C35" s="73">
        <v>5</v>
      </c>
      <c r="D35" s="73">
        <v>1</v>
      </c>
      <c r="E35" s="73">
        <v>13</v>
      </c>
      <c r="F35" s="73">
        <v>0</v>
      </c>
      <c r="G35" s="73">
        <v>0</v>
      </c>
      <c r="H35" s="73">
        <v>0</v>
      </c>
      <c r="I35" s="73">
        <v>1</v>
      </c>
      <c r="J35" s="73">
        <v>16</v>
      </c>
      <c r="K35" s="129">
        <v>24642</v>
      </c>
      <c r="L35" s="73">
        <v>23</v>
      </c>
      <c r="M35" s="73">
        <v>0</v>
      </c>
      <c r="N35" s="73">
        <v>0</v>
      </c>
      <c r="O35" s="73">
        <v>4</v>
      </c>
      <c r="P35" s="73">
        <v>0</v>
      </c>
      <c r="Q35" s="73">
        <v>8</v>
      </c>
      <c r="R35" s="73">
        <v>6</v>
      </c>
      <c r="S35" s="73">
        <v>1</v>
      </c>
      <c r="T35" s="73">
        <v>1</v>
      </c>
      <c r="U35" s="73">
        <v>0</v>
      </c>
      <c r="V35" s="73">
        <v>0</v>
      </c>
      <c r="W35" s="73">
        <v>0</v>
      </c>
      <c r="X35" s="73">
        <v>3</v>
      </c>
      <c r="Y35" s="73">
        <v>141</v>
      </c>
      <c r="Z35" s="73">
        <v>96</v>
      </c>
    </row>
    <row r="36" spans="1:26" s="144" customFormat="1" ht="18.600000000000001" customHeight="1" x14ac:dyDescent="0.15">
      <c r="A36" s="141" t="s">
        <v>299</v>
      </c>
      <c r="B36" s="142">
        <v>22</v>
      </c>
      <c r="C36" s="141">
        <v>1</v>
      </c>
      <c r="D36" s="141">
        <v>0</v>
      </c>
      <c r="E36" s="141">
        <v>8</v>
      </c>
      <c r="F36" s="141">
        <v>0</v>
      </c>
      <c r="G36" s="141">
        <v>0</v>
      </c>
      <c r="H36" s="141">
        <v>0</v>
      </c>
      <c r="I36" s="141">
        <v>2</v>
      </c>
      <c r="J36" s="141">
        <v>11</v>
      </c>
      <c r="K36" s="143">
        <v>41885</v>
      </c>
      <c r="L36" s="141">
        <v>39</v>
      </c>
      <c r="M36" s="141">
        <v>1</v>
      </c>
      <c r="N36" s="141">
        <v>0</v>
      </c>
      <c r="O36" s="141">
        <v>2</v>
      </c>
      <c r="P36" s="141">
        <v>0</v>
      </c>
      <c r="Q36" s="141">
        <v>2</v>
      </c>
      <c r="R36" s="141">
        <v>16</v>
      </c>
      <c r="S36" s="141">
        <v>0</v>
      </c>
      <c r="T36" s="141">
        <v>10</v>
      </c>
      <c r="U36" s="141">
        <v>0</v>
      </c>
      <c r="V36" s="141">
        <v>0</v>
      </c>
      <c r="W36" s="141">
        <v>0</v>
      </c>
      <c r="X36" s="141">
        <v>8</v>
      </c>
      <c r="Y36" s="141">
        <v>202</v>
      </c>
      <c r="Z36" s="141">
        <v>95</v>
      </c>
    </row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4803149606299213" right="0.74803149606299213" top="0.98425196850393704" bottom="0.86614173228346458" header="0.51181102362204722" footer="0.51181102362204722"/>
  <pageSetup paperSize="9" scale="60" orientation="landscape" r:id="rId1"/>
  <headerFooter alignWithMargins="0"/>
  <rowBreaks count="1" manualBreakCount="1">
    <brk id="36" max="25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35"/>
  <sheetViews>
    <sheetView zoomScale="70" zoomScaleNormal="70" workbookViewId="0">
      <selection activeCell="A6" sqref="A6:XFD23"/>
    </sheetView>
  </sheetViews>
  <sheetFormatPr defaultColWidth="8.88671875" defaultRowHeight="13.5" x14ac:dyDescent="0.15"/>
  <cols>
    <col min="1" max="1" width="8.5546875" style="13" customWidth="1"/>
    <col min="2" max="2" width="6.77734375" style="13" customWidth="1"/>
    <col min="3" max="10" width="4.109375" style="13" customWidth="1"/>
    <col min="11" max="11" width="9.77734375" style="13" customWidth="1"/>
    <col min="12" max="12" width="5.77734375" style="13" customWidth="1"/>
    <col min="13" max="17" width="3.88671875" style="13" customWidth="1"/>
    <col min="18" max="18" width="5.44140625" style="13" bestFit="1" customWidth="1"/>
    <col min="19" max="23" width="3.88671875" style="13" customWidth="1"/>
    <col min="24" max="24" width="4.109375" style="13" customWidth="1"/>
    <col min="25" max="25" width="7.77734375" style="13" customWidth="1"/>
    <col min="26" max="26" width="8.33203125" style="13" customWidth="1"/>
    <col min="27" max="16384" width="8.88671875" style="13"/>
  </cols>
  <sheetData>
    <row r="1" spans="1:26" ht="20.100000000000001" customHeight="1" x14ac:dyDescent="0.15">
      <c r="A1" s="244" t="s">
        <v>47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 spans="1:26" ht="22.5" customHeight="1" x14ac:dyDescent="0.15">
      <c r="A2" s="239" t="s">
        <v>79</v>
      </c>
      <c r="B2" s="229" t="s">
        <v>42</v>
      </c>
      <c r="C2" s="229"/>
      <c r="D2" s="229"/>
      <c r="E2" s="229"/>
      <c r="F2" s="229"/>
      <c r="G2" s="229"/>
      <c r="H2" s="229"/>
      <c r="I2" s="229"/>
      <c r="J2" s="229"/>
      <c r="K2" s="239" t="s">
        <v>40</v>
      </c>
      <c r="L2" s="229" t="s">
        <v>44</v>
      </c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6" ht="21.75" customHeight="1" x14ac:dyDescent="0.15">
      <c r="A3" s="240"/>
      <c r="B3" s="239" t="s">
        <v>27</v>
      </c>
      <c r="C3" s="239" t="s">
        <v>19</v>
      </c>
      <c r="D3" s="223" t="s">
        <v>164</v>
      </c>
      <c r="E3" s="239" t="s">
        <v>20</v>
      </c>
      <c r="F3" s="239" t="s">
        <v>21</v>
      </c>
      <c r="G3" s="239" t="s">
        <v>22</v>
      </c>
      <c r="H3" s="239" t="s">
        <v>23</v>
      </c>
      <c r="I3" s="239" t="s">
        <v>24</v>
      </c>
      <c r="J3" s="239" t="s">
        <v>25</v>
      </c>
      <c r="K3" s="240"/>
      <c r="L3" s="229" t="s">
        <v>43</v>
      </c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39" t="s">
        <v>80</v>
      </c>
      <c r="Z3" s="239" t="s">
        <v>39</v>
      </c>
    </row>
    <row r="4" spans="1:26" ht="68.25" customHeight="1" x14ac:dyDescent="0.15">
      <c r="A4" s="241"/>
      <c r="B4" s="241"/>
      <c r="C4" s="241"/>
      <c r="D4" s="223"/>
      <c r="E4" s="241"/>
      <c r="F4" s="241"/>
      <c r="G4" s="241"/>
      <c r="H4" s="241"/>
      <c r="I4" s="241"/>
      <c r="J4" s="241"/>
      <c r="K4" s="241"/>
      <c r="L4" s="61" t="s">
        <v>26</v>
      </c>
      <c r="M4" s="61" t="s">
        <v>28</v>
      </c>
      <c r="N4" s="61" t="s">
        <v>29</v>
      </c>
      <c r="O4" s="61" t="s">
        <v>30</v>
      </c>
      <c r="P4" s="61" t="s">
        <v>31</v>
      </c>
      <c r="Q4" s="61" t="s">
        <v>41</v>
      </c>
      <c r="R4" s="61" t="s">
        <v>32</v>
      </c>
      <c r="S4" s="61" t="s">
        <v>33</v>
      </c>
      <c r="T4" s="61" t="s">
        <v>34</v>
      </c>
      <c r="U4" s="61" t="s">
        <v>35</v>
      </c>
      <c r="V4" s="61" t="s">
        <v>36</v>
      </c>
      <c r="W4" s="61" t="s">
        <v>37</v>
      </c>
      <c r="X4" s="61" t="s">
        <v>38</v>
      </c>
      <c r="Y4" s="241"/>
      <c r="Z4" s="241"/>
    </row>
    <row r="5" spans="1:26" s="122" customFormat="1" ht="19.5" customHeight="1" x14ac:dyDescent="0.15">
      <c r="A5" s="71" t="s">
        <v>14</v>
      </c>
      <c r="B5" s="145">
        <f>SUM(B6:B23)</f>
        <v>1584</v>
      </c>
      <c r="C5" s="146">
        <f t="shared" ref="C5:Z5" si="0">SUM(C6:C23)</f>
        <v>104</v>
      </c>
      <c r="D5" s="146">
        <f t="shared" si="0"/>
        <v>89</v>
      </c>
      <c r="E5" s="146">
        <f t="shared" si="0"/>
        <v>736</v>
      </c>
      <c r="F5" s="146">
        <f t="shared" si="0"/>
        <v>37</v>
      </c>
      <c r="G5" s="146">
        <f t="shared" si="0"/>
        <v>25</v>
      </c>
      <c r="H5" s="146">
        <f t="shared" si="0"/>
        <v>127</v>
      </c>
      <c r="I5" s="146">
        <f t="shared" si="0"/>
        <v>256</v>
      </c>
      <c r="J5" s="146">
        <f t="shared" si="0"/>
        <v>210</v>
      </c>
      <c r="K5" s="145">
        <f t="shared" si="0"/>
        <v>2189815</v>
      </c>
      <c r="L5" s="145">
        <f t="shared" si="0"/>
        <v>1209</v>
      </c>
      <c r="M5" s="146">
        <f t="shared" si="0"/>
        <v>38</v>
      </c>
      <c r="N5" s="146">
        <f t="shared" si="0"/>
        <v>14</v>
      </c>
      <c r="O5" s="146">
        <f t="shared" si="0"/>
        <v>123</v>
      </c>
      <c r="P5" s="146">
        <f t="shared" si="0"/>
        <v>7</v>
      </c>
      <c r="Q5" s="146">
        <f t="shared" si="0"/>
        <v>137</v>
      </c>
      <c r="R5" s="146">
        <f t="shared" si="0"/>
        <v>510</v>
      </c>
      <c r="S5" s="146">
        <f t="shared" si="0"/>
        <v>8</v>
      </c>
      <c r="T5" s="146">
        <f t="shared" si="0"/>
        <v>96</v>
      </c>
      <c r="U5" s="146">
        <f t="shared" si="0"/>
        <v>5</v>
      </c>
      <c r="V5" s="146">
        <f t="shared" si="0"/>
        <v>7</v>
      </c>
      <c r="W5" s="146">
        <f t="shared" si="0"/>
        <v>3</v>
      </c>
      <c r="X5" s="146">
        <f t="shared" si="0"/>
        <v>261</v>
      </c>
      <c r="Y5" s="145">
        <f t="shared" si="0"/>
        <v>6969</v>
      </c>
      <c r="Z5" s="147">
        <f t="shared" si="0"/>
        <v>2895</v>
      </c>
    </row>
    <row r="6" spans="1:26" s="150" customFormat="1" ht="19.5" customHeight="1" x14ac:dyDescent="0.15">
      <c r="A6" s="98" t="s">
        <v>127</v>
      </c>
      <c r="B6" s="148">
        <v>307</v>
      </c>
      <c r="C6" s="148">
        <v>1</v>
      </c>
      <c r="D6" s="148">
        <v>9</v>
      </c>
      <c r="E6" s="148">
        <v>164</v>
      </c>
      <c r="F6" s="148">
        <v>1</v>
      </c>
      <c r="G6" s="148">
        <v>1</v>
      </c>
      <c r="H6" s="148">
        <v>10</v>
      </c>
      <c r="I6" s="148">
        <v>103</v>
      </c>
      <c r="J6" s="148">
        <v>18</v>
      </c>
      <c r="K6" s="148">
        <v>108724</v>
      </c>
      <c r="L6" s="148">
        <v>79</v>
      </c>
      <c r="M6" s="148"/>
      <c r="N6" s="148"/>
      <c r="O6" s="148">
        <v>10</v>
      </c>
      <c r="P6" s="148">
        <v>0</v>
      </c>
      <c r="Q6" s="148"/>
      <c r="R6" s="148">
        <v>47</v>
      </c>
      <c r="S6" s="148"/>
      <c r="T6" s="148">
        <v>17</v>
      </c>
      <c r="U6" s="148"/>
      <c r="V6" s="148"/>
      <c r="W6" s="148"/>
      <c r="X6" s="148">
        <v>5</v>
      </c>
      <c r="Y6" s="148">
        <v>1319</v>
      </c>
      <c r="Z6" s="149">
        <v>188</v>
      </c>
    </row>
    <row r="7" spans="1:26" s="150" customFormat="1" ht="19.5" customHeight="1" x14ac:dyDescent="0.15">
      <c r="A7" s="100" t="s">
        <v>128</v>
      </c>
      <c r="B7" s="151">
        <v>291</v>
      </c>
      <c r="C7" s="151">
        <v>10</v>
      </c>
      <c r="D7" s="151">
        <v>26</v>
      </c>
      <c r="E7" s="151">
        <v>120</v>
      </c>
      <c r="F7" s="151">
        <v>0</v>
      </c>
      <c r="G7" s="151">
        <v>1</v>
      </c>
      <c r="H7" s="151">
        <v>6</v>
      </c>
      <c r="I7" s="151">
        <v>54</v>
      </c>
      <c r="J7" s="151">
        <v>74</v>
      </c>
      <c r="K7" s="148">
        <v>501701</v>
      </c>
      <c r="L7" s="151">
        <v>283</v>
      </c>
      <c r="M7" s="151">
        <v>12</v>
      </c>
      <c r="N7" s="151">
        <v>4</v>
      </c>
      <c r="O7" s="151">
        <v>54</v>
      </c>
      <c r="P7" s="151">
        <v>0</v>
      </c>
      <c r="Q7" s="151">
        <v>21</v>
      </c>
      <c r="R7" s="151">
        <v>65</v>
      </c>
      <c r="S7" s="151">
        <v>0</v>
      </c>
      <c r="T7" s="151">
        <v>25</v>
      </c>
      <c r="U7" s="151">
        <v>0</v>
      </c>
      <c r="V7" s="151">
        <v>4</v>
      </c>
      <c r="W7" s="151">
        <v>0</v>
      </c>
      <c r="X7" s="151">
        <v>98</v>
      </c>
      <c r="Y7" s="151">
        <v>1360</v>
      </c>
      <c r="Z7" s="152">
        <v>438</v>
      </c>
    </row>
    <row r="8" spans="1:26" s="150" customFormat="1" ht="19.5" customHeight="1" x14ac:dyDescent="0.15">
      <c r="A8" s="100" t="s">
        <v>129</v>
      </c>
      <c r="B8" s="148">
        <v>192</v>
      </c>
      <c r="C8" s="148">
        <v>5</v>
      </c>
      <c r="D8" s="148">
        <v>22</v>
      </c>
      <c r="E8" s="148">
        <v>80</v>
      </c>
      <c r="F8" s="148"/>
      <c r="G8" s="148"/>
      <c r="H8" s="148">
        <v>20</v>
      </c>
      <c r="I8" s="148">
        <v>46</v>
      </c>
      <c r="J8" s="148">
        <v>19</v>
      </c>
      <c r="K8" s="148">
        <v>152282</v>
      </c>
      <c r="L8" s="148">
        <v>115</v>
      </c>
      <c r="M8" s="148">
        <v>7</v>
      </c>
      <c r="N8" s="148">
        <v>0</v>
      </c>
      <c r="O8" s="148">
        <v>5</v>
      </c>
      <c r="P8" s="148"/>
      <c r="Q8" s="148">
        <v>2</v>
      </c>
      <c r="R8" s="148">
        <v>69</v>
      </c>
      <c r="S8" s="148"/>
      <c r="T8" s="148">
        <v>14</v>
      </c>
      <c r="U8" s="148"/>
      <c r="V8" s="148"/>
      <c r="W8" s="148"/>
      <c r="X8" s="148">
        <v>18</v>
      </c>
      <c r="Y8" s="148">
        <v>1151</v>
      </c>
      <c r="Z8" s="149">
        <v>252</v>
      </c>
    </row>
    <row r="9" spans="1:26" s="150" customFormat="1" ht="19.5" customHeight="1" x14ac:dyDescent="0.15">
      <c r="A9" s="100" t="s">
        <v>130</v>
      </c>
      <c r="B9" s="148">
        <v>110</v>
      </c>
      <c r="C9" s="148">
        <v>10</v>
      </c>
      <c r="D9" s="148">
        <v>6</v>
      </c>
      <c r="E9" s="148">
        <v>36</v>
      </c>
      <c r="F9" s="148">
        <v>1</v>
      </c>
      <c r="G9" s="148">
        <v>2</v>
      </c>
      <c r="H9" s="148">
        <v>17</v>
      </c>
      <c r="I9" s="148">
        <v>25</v>
      </c>
      <c r="J9" s="148">
        <v>13</v>
      </c>
      <c r="K9" s="148">
        <v>34460</v>
      </c>
      <c r="L9" s="148">
        <v>28</v>
      </c>
      <c r="M9" s="148">
        <v>1</v>
      </c>
      <c r="N9" s="148"/>
      <c r="O9" s="148">
        <v>6</v>
      </c>
      <c r="P9" s="148"/>
      <c r="Q9" s="148"/>
      <c r="R9" s="148">
        <v>15</v>
      </c>
      <c r="S9" s="148"/>
      <c r="T9" s="148">
        <v>2</v>
      </c>
      <c r="U9" s="148"/>
      <c r="V9" s="148"/>
      <c r="W9" s="148"/>
      <c r="X9" s="148">
        <v>4</v>
      </c>
      <c r="Y9" s="148">
        <v>628</v>
      </c>
      <c r="Z9" s="149">
        <v>508</v>
      </c>
    </row>
    <row r="10" spans="1:26" s="150" customFormat="1" ht="19.5" customHeight="1" x14ac:dyDescent="0.15">
      <c r="A10" s="100" t="s">
        <v>131</v>
      </c>
      <c r="B10" s="148">
        <v>74</v>
      </c>
      <c r="C10" s="148">
        <v>13</v>
      </c>
      <c r="D10" s="148"/>
      <c r="E10" s="148">
        <v>31</v>
      </c>
      <c r="F10" s="148">
        <v>16</v>
      </c>
      <c r="G10" s="148">
        <v>4</v>
      </c>
      <c r="H10" s="148">
        <v>4</v>
      </c>
      <c r="I10" s="148">
        <v>6</v>
      </c>
      <c r="J10" s="148">
        <v>0</v>
      </c>
      <c r="K10" s="148">
        <v>47122</v>
      </c>
      <c r="L10" s="148">
        <v>26</v>
      </c>
      <c r="M10" s="148"/>
      <c r="N10" s="148"/>
      <c r="O10" s="148">
        <v>3</v>
      </c>
      <c r="P10" s="148"/>
      <c r="Q10" s="148">
        <v>5</v>
      </c>
      <c r="R10" s="148">
        <v>11</v>
      </c>
      <c r="S10" s="148"/>
      <c r="T10" s="148">
        <v>5</v>
      </c>
      <c r="U10" s="148"/>
      <c r="V10" s="148"/>
      <c r="W10" s="148"/>
      <c r="X10" s="148">
        <v>2</v>
      </c>
      <c r="Y10" s="148">
        <v>418</v>
      </c>
      <c r="Z10" s="149">
        <v>146</v>
      </c>
    </row>
    <row r="11" spans="1:26" s="150" customFormat="1" ht="19.5" customHeight="1" x14ac:dyDescent="0.15">
      <c r="A11" s="100" t="s">
        <v>132</v>
      </c>
      <c r="B11" s="148">
        <v>43</v>
      </c>
      <c r="C11" s="148">
        <v>2</v>
      </c>
      <c r="D11" s="148">
        <v>2</v>
      </c>
      <c r="E11" s="148">
        <v>15</v>
      </c>
      <c r="F11" s="148">
        <v>4</v>
      </c>
      <c r="G11" s="148"/>
      <c r="H11" s="148">
        <v>5</v>
      </c>
      <c r="I11" s="148">
        <v>8</v>
      </c>
      <c r="J11" s="148">
        <v>7</v>
      </c>
      <c r="K11" s="148">
        <v>27966</v>
      </c>
      <c r="L11" s="148">
        <v>40</v>
      </c>
      <c r="M11" s="148">
        <v>2</v>
      </c>
      <c r="N11" s="148">
        <v>3</v>
      </c>
      <c r="O11" s="148">
        <v>6</v>
      </c>
      <c r="P11" s="148"/>
      <c r="Q11" s="148"/>
      <c r="R11" s="148">
        <v>1</v>
      </c>
      <c r="S11" s="148">
        <v>2</v>
      </c>
      <c r="T11" s="148">
        <v>2</v>
      </c>
      <c r="U11" s="148"/>
      <c r="V11" s="148"/>
      <c r="W11" s="148"/>
      <c r="X11" s="148">
        <v>24</v>
      </c>
      <c r="Y11" s="148">
        <v>218</v>
      </c>
      <c r="Z11" s="149">
        <v>77</v>
      </c>
    </row>
    <row r="12" spans="1:26" s="150" customFormat="1" ht="19.5" customHeight="1" x14ac:dyDescent="0.15">
      <c r="A12" s="100" t="s">
        <v>133</v>
      </c>
      <c r="B12" s="148">
        <v>22</v>
      </c>
      <c r="C12" s="148">
        <v>2</v>
      </c>
      <c r="D12" s="148"/>
      <c r="E12" s="148">
        <v>12</v>
      </c>
      <c r="F12" s="148"/>
      <c r="G12" s="148"/>
      <c r="H12" s="148">
        <v>2</v>
      </c>
      <c r="I12" s="148">
        <v>2</v>
      </c>
      <c r="J12" s="148">
        <v>4</v>
      </c>
      <c r="K12" s="148">
        <v>97325</v>
      </c>
      <c r="L12" s="148">
        <v>44</v>
      </c>
      <c r="M12" s="148"/>
      <c r="N12" s="148"/>
      <c r="O12" s="148">
        <v>4</v>
      </c>
      <c r="P12" s="148"/>
      <c r="Q12" s="148">
        <v>5</v>
      </c>
      <c r="R12" s="148">
        <v>28</v>
      </c>
      <c r="S12" s="148"/>
      <c r="T12" s="148">
        <v>4</v>
      </c>
      <c r="U12" s="148"/>
      <c r="V12" s="148"/>
      <c r="W12" s="148"/>
      <c r="X12" s="148">
        <v>3</v>
      </c>
      <c r="Y12" s="148">
        <v>176</v>
      </c>
      <c r="Z12" s="149">
        <v>242</v>
      </c>
    </row>
    <row r="13" spans="1:26" s="150" customFormat="1" ht="19.5" customHeight="1" x14ac:dyDescent="0.15">
      <c r="A13" s="100" t="s">
        <v>126</v>
      </c>
      <c r="B13" s="148">
        <v>121</v>
      </c>
      <c r="C13" s="153">
        <v>8</v>
      </c>
      <c r="D13" s="153">
        <v>6</v>
      </c>
      <c r="E13" s="153">
        <v>63</v>
      </c>
      <c r="F13" s="153">
        <v>4</v>
      </c>
      <c r="G13" s="153"/>
      <c r="H13" s="153">
        <v>3</v>
      </c>
      <c r="I13" s="153">
        <v>8</v>
      </c>
      <c r="J13" s="153">
        <v>29</v>
      </c>
      <c r="K13" s="153">
        <v>318650</v>
      </c>
      <c r="L13" s="153">
        <v>149</v>
      </c>
      <c r="M13" s="153">
        <v>7</v>
      </c>
      <c r="N13" s="153">
        <v>1</v>
      </c>
      <c r="O13" s="153">
        <v>7</v>
      </c>
      <c r="P13" s="153">
        <v>2</v>
      </c>
      <c r="Q13" s="153">
        <v>14</v>
      </c>
      <c r="R13" s="153">
        <v>82</v>
      </c>
      <c r="S13" s="153">
        <v>2</v>
      </c>
      <c r="T13" s="153">
        <v>3</v>
      </c>
      <c r="U13" s="153">
        <v>0</v>
      </c>
      <c r="V13" s="153">
        <v>2</v>
      </c>
      <c r="W13" s="153">
        <v>0</v>
      </c>
      <c r="X13" s="153">
        <v>29</v>
      </c>
      <c r="Y13" s="153">
        <v>232</v>
      </c>
      <c r="Z13" s="154">
        <v>48</v>
      </c>
    </row>
    <row r="14" spans="1:26" s="150" customFormat="1" ht="19.5" customHeight="1" x14ac:dyDescent="0.15">
      <c r="A14" s="105" t="s">
        <v>134</v>
      </c>
      <c r="B14" s="148">
        <v>97</v>
      </c>
      <c r="C14" s="148">
        <v>1</v>
      </c>
      <c r="D14" s="148">
        <v>1</v>
      </c>
      <c r="E14" s="148">
        <v>86</v>
      </c>
      <c r="F14" s="148"/>
      <c r="G14" s="148"/>
      <c r="H14" s="148"/>
      <c r="I14" s="148"/>
      <c r="J14" s="148">
        <v>9</v>
      </c>
      <c r="K14" s="148">
        <v>77018</v>
      </c>
      <c r="L14" s="148">
        <v>102</v>
      </c>
      <c r="M14" s="148"/>
      <c r="N14" s="148">
        <v>1</v>
      </c>
      <c r="O14" s="148">
        <v>4</v>
      </c>
      <c r="P14" s="148">
        <v>1</v>
      </c>
      <c r="Q14" s="148">
        <v>6</v>
      </c>
      <c r="R14" s="148">
        <v>55</v>
      </c>
      <c r="S14" s="148"/>
      <c r="T14" s="148">
        <v>4</v>
      </c>
      <c r="U14" s="148"/>
      <c r="V14" s="148"/>
      <c r="W14" s="148"/>
      <c r="X14" s="148">
        <v>31</v>
      </c>
      <c r="Y14" s="148">
        <v>296</v>
      </c>
      <c r="Z14" s="149">
        <v>176</v>
      </c>
    </row>
    <row r="15" spans="1:26" s="150" customFormat="1" ht="19.5" customHeight="1" x14ac:dyDescent="0.15">
      <c r="A15" s="100" t="s">
        <v>135</v>
      </c>
      <c r="B15" s="148">
        <v>137</v>
      </c>
      <c r="C15" s="148">
        <v>23</v>
      </c>
      <c r="D15" s="148">
        <v>9</v>
      </c>
      <c r="E15" s="148">
        <v>78</v>
      </c>
      <c r="F15" s="148">
        <v>6</v>
      </c>
      <c r="G15" s="148">
        <v>1</v>
      </c>
      <c r="H15" s="148">
        <v>1</v>
      </c>
      <c r="I15" s="148">
        <v>4</v>
      </c>
      <c r="J15" s="148">
        <v>15</v>
      </c>
      <c r="K15" s="148">
        <v>43349</v>
      </c>
      <c r="L15" s="148">
        <v>6</v>
      </c>
      <c r="M15" s="148"/>
      <c r="N15" s="148">
        <v>0</v>
      </c>
      <c r="O15" s="148">
        <v>1</v>
      </c>
      <c r="P15" s="148"/>
      <c r="Q15" s="148">
        <v>0</v>
      </c>
      <c r="R15" s="148">
        <v>3</v>
      </c>
      <c r="S15" s="148"/>
      <c r="T15" s="148"/>
      <c r="U15" s="148">
        <v>0</v>
      </c>
      <c r="V15" s="148"/>
      <c r="W15" s="148"/>
      <c r="X15" s="148">
        <v>2</v>
      </c>
      <c r="Y15" s="148">
        <v>478</v>
      </c>
      <c r="Z15" s="149">
        <v>174</v>
      </c>
    </row>
    <row r="16" spans="1:26" s="150" customFormat="1" ht="19.5" customHeight="1" x14ac:dyDescent="0.15">
      <c r="A16" s="100" t="s">
        <v>136</v>
      </c>
      <c r="B16" s="148">
        <v>11</v>
      </c>
      <c r="C16" s="148">
        <v>3</v>
      </c>
      <c r="D16" s="148">
        <v>1</v>
      </c>
      <c r="E16" s="148"/>
      <c r="F16" s="148"/>
      <c r="G16" s="148"/>
      <c r="H16" s="148">
        <v>7</v>
      </c>
      <c r="I16" s="148"/>
      <c r="J16" s="148"/>
      <c r="K16" s="148">
        <v>76656</v>
      </c>
      <c r="L16" s="148">
        <v>29</v>
      </c>
      <c r="M16" s="148"/>
      <c r="N16" s="148"/>
      <c r="O16" s="148">
        <v>2</v>
      </c>
      <c r="P16" s="148"/>
      <c r="Q16" s="148">
        <v>7</v>
      </c>
      <c r="R16" s="148">
        <v>20</v>
      </c>
      <c r="S16" s="148"/>
      <c r="T16" s="148"/>
      <c r="U16" s="148"/>
      <c r="V16" s="148"/>
      <c r="W16" s="148"/>
      <c r="X16" s="148"/>
      <c r="Y16" s="148">
        <v>103</v>
      </c>
      <c r="Z16" s="149">
        <v>131</v>
      </c>
    </row>
    <row r="17" spans="1:26" s="150" customFormat="1" ht="19.5" customHeight="1" x14ac:dyDescent="0.15">
      <c r="A17" s="100" t="s">
        <v>137</v>
      </c>
      <c r="B17" s="148">
        <v>60</v>
      </c>
      <c r="C17" s="148">
        <v>9</v>
      </c>
      <c r="D17" s="148">
        <v>3</v>
      </c>
      <c r="E17" s="148">
        <v>3</v>
      </c>
      <c r="F17" s="148">
        <v>1</v>
      </c>
      <c r="G17" s="148">
        <v>3</v>
      </c>
      <c r="H17" s="148">
        <v>41</v>
      </c>
      <c r="I17" s="148"/>
      <c r="J17" s="148">
        <v>0</v>
      </c>
      <c r="K17" s="148">
        <v>24743</v>
      </c>
      <c r="L17" s="148">
        <v>81</v>
      </c>
      <c r="M17" s="148"/>
      <c r="N17" s="148"/>
      <c r="O17" s="148">
        <v>3</v>
      </c>
      <c r="P17" s="148"/>
      <c r="Q17" s="148">
        <v>21</v>
      </c>
      <c r="R17" s="148">
        <v>35</v>
      </c>
      <c r="S17" s="148">
        <v>3</v>
      </c>
      <c r="T17" s="148">
        <v>2</v>
      </c>
      <c r="U17" s="148"/>
      <c r="V17" s="148"/>
      <c r="W17" s="148">
        <v>2</v>
      </c>
      <c r="X17" s="148">
        <v>15</v>
      </c>
      <c r="Y17" s="148">
        <v>210</v>
      </c>
      <c r="Z17" s="149">
        <v>107</v>
      </c>
    </row>
    <row r="18" spans="1:26" s="150" customFormat="1" ht="19.5" customHeight="1" x14ac:dyDescent="0.15">
      <c r="A18" s="100" t="s">
        <v>138</v>
      </c>
      <c r="B18" s="148">
        <v>23</v>
      </c>
      <c r="C18" s="148">
        <v>3</v>
      </c>
      <c r="D18" s="148"/>
      <c r="E18" s="148">
        <v>13</v>
      </c>
      <c r="F18" s="148"/>
      <c r="G18" s="148">
        <v>3</v>
      </c>
      <c r="H18" s="148">
        <v>2</v>
      </c>
      <c r="I18" s="148"/>
      <c r="J18" s="148">
        <v>2</v>
      </c>
      <c r="K18" s="148">
        <v>85697</v>
      </c>
      <c r="L18" s="148">
        <v>51</v>
      </c>
      <c r="M18" s="148">
        <v>1</v>
      </c>
      <c r="N18" s="148">
        <v>1</v>
      </c>
      <c r="O18" s="148">
        <v>6</v>
      </c>
      <c r="P18" s="148"/>
      <c r="Q18" s="148">
        <v>6</v>
      </c>
      <c r="R18" s="148">
        <v>18</v>
      </c>
      <c r="S18" s="148">
        <v>1</v>
      </c>
      <c r="T18" s="148">
        <v>8</v>
      </c>
      <c r="U18" s="148"/>
      <c r="V18" s="148"/>
      <c r="W18" s="148"/>
      <c r="X18" s="148">
        <v>10</v>
      </c>
      <c r="Y18" s="148">
        <v>129</v>
      </c>
      <c r="Z18" s="149">
        <v>123</v>
      </c>
    </row>
    <row r="19" spans="1:26" s="150" customFormat="1" ht="19.5" customHeight="1" x14ac:dyDescent="0.15">
      <c r="A19" s="108" t="s">
        <v>139</v>
      </c>
      <c r="B19" s="148">
        <v>24</v>
      </c>
      <c r="C19" s="148">
        <v>3</v>
      </c>
      <c r="D19" s="148"/>
      <c r="E19" s="148">
        <v>15</v>
      </c>
      <c r="F19" s="148">
        <v>3</v>
      </c>
      <c r="G19" s="148"/>
      <c r="H19" s="148">
        <v>1</v>
      </c>
      <c r="I19" s="148"/>
      <c r="J19" s="148">
        <v>2</v>
      </c>
      <c r="K19" s="148">
        <v>24704</v>
      </c>
      <c r="L19" s="148">
        <v>29</v>
      </c>
      <c r="M19" s="148"/>
      <c r="N19" s="148"/>
      <c r="O19" s="148"/>
      <c r="P19" s="148"/>
      <c r="Q19" s="148">
        <v>7</v>
      </c>
      <c r="R19" s="148">
        <v>16</v>
      </c>
      <c r="S19" s="148"/>
      <c r="T19" s="148"/>
      <c r="U19" s="148"/>
      <c r="V19" s="148"/>
      <c r="W19" s="148"/>
      <c r="X19" s="148">
        <v>6</v>
      </c>
      <c r="Y19" s="148">
        <v>30</v>
      </c>
      <c r="Z19" s="149">
        <v>50</v>
      </c>
    </row>
    <row r="20" spans="1:26" s="150" customFormat="1" ht="19.5" customHeight="1" x14ac:dyDescent="0.15">
      <c r="A20" s="108" t="s">
        <v>140</v>
      </c>
      <c r="B20" s="148">
        <v>19</v>
      </c>
      <c r="C20" s="148">
        <v>5</v>
      </c>
      <c r="D20" s="148">
        <v>1</v>
      </c>
      <c r="E20" s="148">
        <v>4</v>
      </c>
      <c r="F20" s="148"/>
      <c r="G20" s="148">
        <v>5</v>
      </c>
      <c r="H20" s="148">
        <v>4</v>
      </c>
      <c r="I20" s="148"/>
      <c r="J20" s="148"/>
      <c r="K20" s="148">
        <v>26013</v>
      </c>
      <c r="L20" s="148">
        <v>33</v>
      </c>
      <c r="M20" s="148"/>
      <c r="N20" s="148">
        <v>1</v>
      </c>
      <c r="O20" s="148">
        <v>5</v>
      </c>
      <c r="P20" s="148">
        <v>1</v>
      </c>
      <c r="Q20" s="148">
        <v>14</v>
      </c>
      <c r="R20" s="148">
        <v>5</v>
      </c>
      <c r="S20" s="148"/>
      <c r="T20" s="148">
        <v>1</v>
      </c>
      <c r="U20" s="148">
        <v>5</v>
      </c>
      <c r="V20" s="148"/>
      <c r="W20" s="148">
        <v>1</v>
      </c>
      <c r="X20" s="148"/>
      <c r="Y20" s="148">
        <v>67</v>
      </c>
      <c r="Z20" s="149">
        <v>54</v>
      </c>
    </row>
    <row r="21" spans="1:26" s="150" customFormat="1" ht="19.5" customHeight="1" x14ac:dyDescent="0.15">
      <c r="A21" s="100" t="s">
        <v>141</v>
      </c>
      <c r="B21" s="148">
        <v>14</v>
      </c>
      <c r="C21" s="148">
        <v>4</v>
      </c>
      <c r="D21" s="148"/>
      <c r="E21" s="148">
        <v>3</v>
      </c>
      <c r="F21" s="148"/>
      <c r="G21" s="148">
        <v>4</v>
      </c>
      <c r="H21" s="148">
        <v>3</v>
      </c>
      <c r="I21" s="148"/>
      <c r="J21" s="148"/>
      <c r="K21" s="148">
        <v>235424</v>
      </c>
      <c r="L21" s="148">
        <v>48</v>
      </c>
      <c r="M21" s="148">
        <v>5</v>
      </c>
      <c r="N21" s="148"/>
      <c r="O21" s="148">
        <v>2</v>
      </c>
      <c r="P21" s="148">
        <v>2</v>
      </c>
      <c r="Q21" s="148">
        <v>20</v>
      </c>
      <c r="R21" s="148">
        <v>11</v>
      </c>
      <c r="S21" s="148"/>
      <c r="T21" s="148">
        <v>6</v>
      </c>
      <c r="U21" s="148"/>
      <c r="V21" s="148"/>
      <c r="W21" s="148"/>
      <c r="X21" s="148">
        <v>2</v>
      </c>
      <c r="Y21" s="148">
        <v>36</v>
      </c>
      <c r="Z21" s="149">
        <v>36</v>
      </c>
    </row>
    <row r="22" spans="1:26" s="150" customFormat="1" ht="19.5" customHeight="1" x14ac:dyDescent="0.15">
      <c r="A22" s="100" t="s">
        <v>142</v>
      </c>
      <c r="B22" s="148">
        <v>13</v>
      </c>
      <c r="C22" s="148">
        <v>2</v>
      </c>
      <c r="D22" s="148"/>
      <c r="E22" s="148">
        <v>4</v>
      </c>
      <c r="F22" s="148">
        <v>1</v>
      </c>
      <c r="G22" s="148"/>
      <c r="H22" s="148">
        <v>1</v>
      </c>
      <c r="I22" s="148"/>
      <c r="J22" s="148">
        <v>5</v>
      </c>
      <c r="K22" s="148">
        <v>263171</v>
      </c>
      <c r="L22" s="148">
        <v>32</v>
      </c>
      <c r="M22" s="148">
        <v>1</v>
      </c>
      <c r="N22" s="148">
        <v>2</v>
      </c>
      <c r="O22" s="148">
        <v>3</v>
      </c>
      <c r="P22" s="148"/>
      <c r="Q22" s="148">
        <v>7</v>
      </c>
      <c r="R22" s="148">
        <v>13</v>
      </c>
      <c r="S22" s="148"/>
      <c r="T22" s="148">
        <v>3</v>
      </c>
      <c r="U22" s="148"/>
      <c r="V22" s="148"/>
      <c r="W22" s="148"/>
      <c r="X22" s="148">
        <v>3</v>
      </c>
      <c r="Y22" s="148">
        <v>50</v>
      </c>
      <c r="Z22" s="149">
        <v>72</v>
      </c>
    </row>
    <row r="23" spans="1:26" s="150" customFormat="1" ht="19.5" customHeight="1" x14ac:dyDescent="0.15">
      <c r="A23" s="119" t="s">
        <v>143</v>
      </c>
      <c r="B23" s="155">
        <v>26</v>
      </c>
      <c r="C23" s="155"/>
      <c r="D23" s="155">
        <v>3</v>
      </c>
      <c r="E23" s="155">
        <v>9</v>
      </c>
      <c r="F23" s="155"/>
      <c r="G23" s="155">
        <v>1</v>
      </c>
      <c r="H23" s="155"/>
      <c r="I23" s="155"/>
      <c r="J23" s="155">
        <v>13</v>
      </c>
      <c r="K23" s="155">
        <v>44810</v>
      </c>
      <c r="L23" s="155">
        <v>34</v>
      </c>
      <c r="M23" s="155">
        <v>2</v>
      </c>
      <c r="N23" s="155">
        <v>1</v>
      </c>
      <c r="O23" s="155">
        <v>2</v>
      </c>
      <c r="P23" s="155">
        <v>1</v>
      </c>
      <c r="Q23" s="155">
        <v>2</v>
      </c>
      <c r="R23" s="155">
        <v>16</v>
      </c>
      <c r="S23" s="155"/>
      <c r="T23" s="155"/>
      <c r="U23" s="155"/>
      <c r="V23" s="155">
        <v>1</v>
      </c>
      <c r="W23" s="155"/>
      <c r="X23" s="155">
        <v>9</v>
      </c>
      <c r="Y23" s="155">
        <v>68</v>
      </c>
      <c r="Z23" s="156">
        <v>73</v>
      </c>
    </row>
    <row r="24" spans="1:26" s="25" customFormat="1" ht="20.100000000000001" customHeight="1" x14ac:dyDescent="0.15"/>
    <row r="25" spans="1:26" s="25" customFormat="1" ht="20.100000000000001" customHeight="1" x14ac:dyDescent="0.15"/>
    <row r="26" spans="1:26" s="25" customFormat="1" ht="20.100000000000001" customHeight="1" x14ac:dyDescent="0.15"/>
    <row r="27" spans="1:26" s="25" customFormat="1" ht="20.100000000000001" customHeight="1" x14ac:dyDescent="0.15"/>
    <row r="28" spans="1:26" ht="20.100000000000001" customHeight="1" x14ac:dyDescent="0.15"/>
    <row r="29" spans="1:26" ht="20.100000000000001" customHeight="1" x14ac:dyDescent="0.15"/>
    <row r="30" spans="1:26" ht="20.100000000000001" customHeight="1" x14ac:dyDescent="0.15"/>
    <row r="31" spans="1:26" ht="20.100000000000001" customHeight="1" x14ac:dyDescent="0.15"/>
    <row r="32" spans="1:26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8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32"/>
  <sheetViews>
    <sheetView zoomScale="85" zoomScaleNormal="85" workbookViewId="0">
      <pane ySplit="5" topLeftCell="A6" activePane="bottomLeft" state="frozen"/>
      <selection activeCell="K8" sqref="K8"/>
      <selection pane="bottomLeft" activeCell="A6" sqref="A6:XFD16"/>
    </sheetView>
  </sheetViews>
  <sheetFormatPr defaultColWidth="8.88671875" defaultRowHeight="13.5" x14ac:dyDescent="0.15"/>
  <cols>
    <col min="1" max="1" width="8.6640625" style="22" customWidth="1"/>
    <col min="2" max="2" width="6.77734375" style="22" customWidth="1"/>
    <col min="3" max="4" width="3.33203125" style="22" customWidth="1"/>
    <col min="5" max="5" width="3.6640625" style="22" customWidth="1"/>
    <col min="6" max="8" width="3.33203125" style="22" customWidth="1"/>
    <col min="9" max="10" width="3.77734375" style="22" customWidth="1"/>
    <col min="11" max="11" width="9.6640625" style="22" customWidth="1"/>
    <col min="12" max="12" width="5.77734375" style="22" customWidth="1"/>
    <col min="13" max="17" width="3.33203125" style="22" customWidth="1"/>
    <col min="18" max="18" width="4.44140625" style="22" customWidth="1"/>
    <col min="19" max="23" width="3.33203125" style="22" customWidth="1"/>
    <col min="24" max="24" width="3.88671875" style="22" customWidth="1"/>
    <col min="25" max="26" width="7.77734375" style="22" customWidth="1"/>
    <col min="27" max="16384" width="8.88671875" style="22"/>
  </cols>
  <sheetData>
    <row r="1" spans="1:26" s="13" customFormat="1" ht="20.100000000000001" customHeight="1" x14ac:dyDescent="0.15">
      <c r="A1" s="244" t="s">
        <v>108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 spans="1:26" s="13" customFormat="1" ht="21" customHeight="1" x14ac:dyDescent="0.15">
      <c r="A2" s="229" t="s">
        <v>107</v>
      </c>
      <c r="B2" s="229" t="s">
        <v>42</v>
      </c>
      <c r="C2" s="229"/>
      <c r="D2" s="229"/>
      <c r="E2" s="229"/>
      <c r="F2" s="229"/>
      <c r="G2" s="229"/>
      <c r="H2" s="229"/>
      <c r="I2" s="229"/>
      <c r="J2" s="229"/>
      <c r="K2" s="229" t="s">
        <v>106</v>
      </c>
      <c r="L2" s="229" t="s">
        <v>44</v>
      </c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6" s="13" customFormat="1" ht="21" customHeight="1" x14ac:dyDescent="0.15">
      <c r="A3" s="229"/>
      <c r="B3" s="229" t="s">
        <v>27</v>
      </c>
      <c r="C3" s="229" t="s">
        <v>19</v>
      </c>
      <c r="D3" s="223" t="s">
        <v>164</v>
      </c>
      <c r="E3" s="229" t="s">
        <v>20</v>
      </c>
      <c r="F3" s="229" t="s">
        <v>21</v>
      </c>
      <c r="G3" s="229" t="s">
        <v>22</v>
      </c>
      <c r="H3" s="229" t="s">
        <v>23</v>
      </c>
      <c r="I3" s="229" t="s">
        <v>24</v>
      </c>
      <c r="J3" s="229" t="s">
        <v>25</v>
      </c>
      <c r="K3" s="229"/>
      <c r="L3" s="229" t="s">
        <v>43</v>
      </c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 t="s">
        <v>80</v>
      </c>
      <c r="Z3" s="229" t="s">
        <v>39</v>
      </c>
    </row>
    <row r="4" spans="1:26" s="13" customFormat="1" ht="72.75" customHeight="1" x14ac:dyDescent="0.15">
      <c r="A4" s="229"/>
      <c r="B4" s="229"/>
      <c r="C4" s="229"/>
      <c r="D4" s="223"/>
      <c r="E4" s="229"/>
      <c r="F4" s="229"/>
      <c r="G4" s="229"/>
      <c r="H4" s="229"/>
      <c r="I4" s="229"/>
      <c r="J4" s="229"/>
      <c r="K4" s="229"/>
      <c r="L4" s="61" t="s">
        <v>26</v>
      </c>
      <c r="M4" s="61" t="s">
        <v>28</v>
      </c>
      <c r="N4" s="61" t="s">
        <v>29</v>
      </c>
      <c r="O4" s="61" t="s">
        <v>30</v>
      </c>
      <c r="P4" s="61" t="s">
        <v>31</v>
      </c>
      <c r="Q4" s="61" t="s">
        <v>41</v>
      </c>
      <c r="R4" s="61" t="s">
        <v>32</v>
      </c>
      <c r="S4" s="61" t="s">
        <v>33</v>
      </c>
      <c r="T4" s="61" t="s">
        <v>34</v>
      </c>
      <c r="U4" s="61" t="s">
        <v>35</v>
      </c>
      <c r="V4" s="61" t="s">
        <v>36</v>
      </c>
      <c r="W4" s="61" t="s">
        <v>37</v>
      </c>
      <c r="X4" s="61" t="s">
        <v>38</v>
      </c>
      <c r="Y4" s="229"/>
      <c r="Z4" s="229"/>
    </row>
    <row r="5" spans="1:26" s="122" customFormat="1" ht="27" customHeight="1" x14ac:dyDescent="0.15">
      <c r="A5" s="71" t="s">
        <v>221</v>
      </c>
      <c r="B5" s="71">
        <f t="shared" ref="B5:Z5" si="0">SUM(B6:B16)</f>
        <v>1396</v>
      </c>
      <c r="C5" s="71">
        <f t="shared" si="0"/>
        <v>49</v>
      </c>
      <c r="D5" s="71">
        <f t="shared" si="0"/>
        <v>21</v>
      </c>
      <c r="E5" s="71">
        <f t="shared" si="0"/>
        <v>720</v>
      </c>
      <c r="F5" s="71">
        <f t="shared" si="0"/>
        <v>56</v>
      </c>
      <c r="G5" s="71">
        <f t="shared" si="0"/>
        <v>2</v>
      </c>
      <c r="H5" s="71">
        <f t="shared" si="0"/>
        <v>65</v>
      </c>
      <c r="I5" s="71">
        <f t="shared" si="0"/>
        <v>252</v>
      </c>
      <c r="J5" s="71">
        <f t="shared" si="0"/>
        <v>231</v>
      </c>
      <c r="K5" s="71">
        <f t="shared" si="0"/>
        <v>1417838</v>
      </c>
      <c r="L5" s="71">
        <f t="shared" si="0"/>
        <v>643</v>
      </c>
      <c r="M5" s="71">
        <f t="shared" si="0"/>
        <v>17</v>
      </c>
      <c r="N5" s="71">
        <f t="shared" si="0"/>
        <v>23</v>
      </c>
      <c r="O5" s="71">
        <f t="shared" si="0"/>
        <v>71</v>
      </c>
      <c r="P5" s="71">
        <f t="shared" si="0"/>
        <v>4</v>
      </c>
      <c r="Q5" s="71">
        <f t="shared" si="0"/>
        <v>55</v>
      </c>
      <c r="R5" s="71">
        <f t="shared" si="0"/>
        <v>154</v>
      </c>
      <c r="S5" s="71">
        <f t="shared" si="0"/>
        <v>16</v>
      </c>
      <c r="T5" s="71">
        <f t="shared" si="0"/>
        <v>71</v>
      </c>
      <c r="U5" s="71">
        <f t="shared" si="0"/>
        <v>1</v>
      </c>
      <c r="V5" s="71">
        <f t="shared" si="0"/>
        <v>13</v>
      </c>
      <c r="W5" s="71">
        <f t="shared" si="0"/>
        <v>3</v>
      </c>
      <c r="X5" s="71">
        <f t="shared" si="0"/>
        <v>215</v>
      </c>
      <c r="Y5" s="71">
        <f t="shared" si="0"/>
        <v>7054</v>
      </c>
      <c r="Z5" s="71">
        <f t="shared" si="0"/>
        <v>4012</v>
      </c>
    </row>
    <row r="6" spans="1:26" s="159" customFormat="1" ht="27" customHeight="1" x14ac:dyDescent="0.15">
      <c r="A6" s="157" t="s">
        <v>212</v>
      </c>
      <c r="B6" s="158">
        <v>421</v>
      </c>
      <c r="C6" s="158">
        <v>12</v>
      </c>
      <c r="D6" s="158">
        <v>6</v>
      </c>
      <c r="E6" s="158">
        <v>104</v>
      </c>
      <c r="F6" s="158">
        <v>10</v>
      </c>
      <c r="G6" s="158">
        <v>0</v>
      </c>
      <c r="H6" s="158">
        <v>33</v>
      </c>
      <c r="I6" s="158">
        <v>182</v>
      </c>
      <c r="J6" s="158">
        <v>74</v>
      </c>
      <c r="K6" s="158">
        <v>699562</v>
      </c>
      <c r="L6" s="158">
        <v>176</v>
      </c>
      <c r="M6" s="158">
        <v>1</v>
      </c>
      <c r="N6" s="158">
        <v>1</v>
      </c>
      <c r="O6" s="158">
        <v>35</v>
      </c>
      <c r="P6" s="158">
        <v>0</v>
      </c>
      <c r="Q6" s="158">
        <v>9</v>
      </c>
      <c r="R6" s="158">
        <v>24</v>
      </c>
      <c r="S6" s="158">
        <v>0</v>
      </c>
      <c r="T6" s="158">
        <v>40</v>
      </c>
      <c r="U6" s="158">
        <v>0</v>
      </c>
      <c r="V6" s="158">
        <v>7</v>
      </c>
      <c r="W6" s="158">
        <v>2</v>
      </c>
      <c r="X6" s="158">
        <v>57</v>
      </c>
      <c r="Y6" s="158">
        <v>2339</v>
      </c>
      <c r="Z6" s="158">
        <v>2632</v>
      </c>
    </row>
    <row r="7" spans="1:26" s="159" customFormat="1" ht="27" customHeight="1" x14ac:dyDescent="0.15">
      <c r="A7" s="75" t="s">
        <v>213</v>
      </c>
      <c r="B7" s="75">
        <v>231</v>
      </c>
      <c r="C7" s="75">
        <v>7</v>
      </c>
      <c r="D7" s="75">
        <v>2</v>
      </c>
      <c r="E7" s="75">
        <v>101</v>
      </c>
      <c r="F7" s="75">
        <v>0</v>
      </c>
      <c r="G7" s="75">
        <v>0</v>
      </c>
      <c r="H7" s="75">
        <v>10</v>
      </c>
      <c r="I7" s="75">
        <v>9</v>
      </c>
      <c r="J7" s="75">
        <v>102</v>
      </c>
      <c r="K7" s="75">
        <v>105234</v>
      </c>
      <c r="L7" s="75">
        <v>121</v>
      </c>
      <c r="M7" s="75">
        <v>4</v>
      </c>
      <c r="N7" s="75">
        <v>8</v>
      </c>
      <c r="O7" s="75">
        <v>3</v>
      </c>
      <c r="P7" s="75">
        <v>0</v>
      </c>
      <c r="Q7" s="75">
        <v>2</v>
      </c>
      <c r="R7" s="75">
        <v>8</v>
      </c>
      <c r="S7" s="75">
        <v>0</v>
      </c>
      <c r="T7" s="75">
        <v>6</v>
      </c>
      <c r="U7" s="75">
        <v>1</v>
      </c>
      <c r="V7" s="75">
        <v>0</v>
      </c>
      <c r="W7" s="75">
        <v>0</v>
      </c>
      <c r="X7" s="75">
        <v>89</v>
      </c>
      <c r="Y7" s="75">
        <v>755</v>
      </c>
      <c r="Z7" s="75">
        <v>374</v>
      </c>
    </row>
    <row r="8" spans="1:26" s="159" customFormat="1" ht="27" customHeight="1" x14ac:dyDescent="0.15">
      <c r="A8" s="75" t="s">
        <v>300</v>
      </c>
      <c r="B8" s="75">
        <v>32</v>
      </c>
      <c r="C8" s="75">
        <v>3</v>
      </c>
      <c r="D8" s="75">
        <v>0</v>
      </c>
      <c r="E8" s="75">
        <v>7</v>
      </c>
      <c r="F8" s="75">
        <v>0</v>
      </c>
      <c r="G8" s="75">
        <v>0</v>
      </c>
      <c r="H8" s="75">
        <v>2</v>
      </c>
      <c r="I8" s="75">
        <v>16</v>
      </c>
      <c r="J8" s="75">
        <v>4</v>
      </c>
      <c r="K8" s="75">
        <v>100011</v>
      </c>
      <c r="L8" s="75">
        <v>54</v>
      </c>
      <c r="M8" s="75">
        <v>4</v>
      </c>
      <c r="N8" s="75">
        <v>2</v>
      </c>
      <c r="O8" s="75">
        <v>14</v>
      </c>
      <c r="P8" s="75">
        <v>0</v>
      </c>
      <c r="Q8" s="75">
        <v>6</v>
      </c>
      <c r="R8" s="75">
        <v>13</v>
      </c>
      <c r="S8" s="75">
        <v>2</v>
      </c>
      <c r="T8" s="75">
        <v>9</v>
      </c>
      <c r="U8" s="75">
        <v>0</v>
      </c>
      <c r="V8" s="75">
        <v>1</v>
      </c>
      <c r="W8" s="75">
        <v>0</v>
      </c>
      <c r="X8" s="75">
        <v>3</v>
      </c>
      <c r="Y8" s="75">
        <v>235</v>
      </c>
      <c r="Z8" s="75">
        <v>273</v>
      </c>
    </row>
    <row r="9" spans="1:26" s="159" customFormat="1" ht="27" customHeight="1" x14ac:dyDescent="0.15">
      <c r="A9" s="75" t="s">
        <v>214</v>
      </c>
      <c r="B9" s="160">
        <v>68</v>
      </c>
      <c r="C9" s="75">
        <v>0</v>
      </c>
      <c r="D9" s="75">
        <v>1</v>
      </c>
      <c r="E9" s="75">
        <v>66</v>
      </c>
      <c r="F9" s="75">
        <v>1</v>
      </c>
      <c r="G9" s="75">
        <v>0</v>
      </c>
      <c r="H9" s="75">
        <v>0</v>
      </c>
      <c r="I9" s="75">
        <v>0</v>
      </c>
      <c r="J9" s="75">
        <v>0</v>
      </c>
      <c r="K9" s="75">
        <v>42504</v>
      </c>
      <c r="L9" s="75">
        <v>12</v>
      </c>
      <c r="M9" s="75">
        <v>1</v>
      </c>
      <c r="N9" s="75">
        <v>1</v>
      </c>
      <c r="O9" s="75">
        <v>1</v>
      </c>
      <c r="P9" s="75">
        <v>0</v>
      </c>
      <c r="Q9" s="75">
        <v>2</v>
      </c>
      <c r="R9" s="75">
        <v>4</v>
      </c>
      <c r="S9" s="75">
        <v>0</v>
      </c>
      <c r="T9" s="75">
        <v>2</v>
      </c>
      <c r="U9" s="75">
        <v>0</v>
      </c>
      <c r="V9" s="75">
        <v>0</v>
      </c>
      <c r="W9" s="75">
        <v>0</v>
      </c>
      <c r="X9" s="75">
        <v>1</v>
      </c>
      <c r="Y9" s="75">
        <v>290</v>
      </c>
      <c r="Z9" s="75">
        <v>15</v>
      </c>
    </row>
    <row r="10" spans="1:26" s="159" customFormat="1" ht="27" customHeight="1" x14ac:dyDescent="0.15">
      <c r="A10" s="75" t="s">
        <v>215</v>
      </c>
      <c r="B10" s="161">
        <v>233</v>
      </c>
      <c r="C10" s="75">
        <v>3</v>
      </c>
      <c r="D10" s="75">
        <v>0</v>
      </c>
      <c r="E10" s="75">
        <v>186</v>
      </c>
      <c r="F10" s="75">
        <v>11</v>
      </c>
      <c r="G10" s="75">
        <v>0</v>
      </c>
      <c r="H10" s="75">
        <v>7</v>
      </c>
      <c r="I10" s="75">
        <v>21</v>
      </c>
      <c r="J10" s="75">
        <v>5</v>
      </c>
      <c r="K10" s="75">
        <v>36696</v>
      </c>
      <c r="L10" s="75">
        <v>74</v>
      </c>
      <c r="M10" s="75">
        <v>0</v>
      </c>
      <c r="N10" s="75">
        <v>1</v>
      </c>
      <c r="O10" s="75">
        <v>2</v>
      </c>
      <c r="P10" s="75">
        <v>1</v>
      </c>
      <c r="Q10" s="75">
        <v>14</v>
      </c>
      <c r="R10" s="75">
        <v>24</v>
      </c>
      <c r="S10" s="75">
        <v>13</v>
      </c>
      <c r="T10" s="75">
        <v>3</v>
      </c>
      <c r="U10" s="75">
        <v>0</v>
      </c>
      <c r="V10" s="75">
        <v>1</v>
      </c>
      <c r="W10" s="75">
        <v>0</v>
      </c>
      <c r="X10" s="75">
        <v>15</v>
      </c>
      <c r="Y10" s="75">
        <v>915</v>
      </c>
      <c r="Z10" s="77">
        <v>102</v>
      </c>
    </row>
    <row r="11" spans="1:26" s="159" customFormat="1" ht="27" customHeight="1" x14ac:dyDescent="0.15">
      <c r="A11" s="75" t="s">
        <v>216</v>
      </c>
      <c r="B11" s="160">
        <v>41</v>
      </c>
      <c r="C11" s="75">
        <v>5</v>
      </c>
      <c r="D11" s="75">
        <v>1</v>
      </c>
      <c r="E11" s="75">
        <v>9</v>
      </c>
      <c r="F11" s="75">
        <v>0</v>
      </c>
      <c r="G11" s="75">
        <v>1</v>
      </c>
      <c r="H11" s="75">
        <v>1</v>
      </c>
      <c r="I11" s="75">
        <v>4</v>
      </c>
      <c r="J11" s="75">
        <v>20</v>
      </c>
      <c r="K11" s="75">
        <v>115339</v>
      </c>
      <c r="L11" s="162">
        <v>60</v>
      </c>
      <c r="M11" s="75">
        <v>0</v>
      </c>
      <c r="N11" s="75">
        <v>0</v>
      </c>
      <c r="O11" s="75">
        <v>2</v>
      </c>
      <c r="P11" s="75">
        <v>1</v>
      </c>
      <c r="Q11" s="75">
        <v>9</v>
      </c>
      <c r="R11" s="75">
        <v>24</v>
      </c>
      <c r="S11" s="75">
        <v>0</v>
      </c>
      <c r="T11" s="75">
        <v>1</v>
      </c>
      <c r="U11" s="75">
        <v>0</v>
      </c>
      <c r="V11" s="75">
        <v>1</v>
      </c>
      <c r="W11" s="75">
        <v>0</v>
      </c>
      <c r="X11" s="162">
        <v>22</v>
      </c>
      <c r="Y11" s="75">
        <v>1041</v>
      </c>
      <c r="Z11" s="75">
        <v>152</v>
      </c>
    </row>
    <row r="12" spans="1:26" s="159" customFormat="1" ht="27" customHeight="1" x14ac:dyDescent="0.15">
      <c r="A12" s="75" t="s">
        <v>217</v>
      </c>
      <c r="B12" s="160">
        <v>126</v>
      </c>
      <c r="C12" s="75">
        <v>6</v>
      </c>
      <c r="D12" s="75">
        <v>5</v>
      </c>
      <c r="E12" s="75">
        <v>104</v>
      </c>
      <c r="F12" s="75">
        <v>6</v>
      </c>
      <c r="G12" s="75">
        <v>0</v>
      </c>
      <c r="H12" s="75">
        <v>2</v>
      </c>
      <c r="I12" s="75">
        <v>1</v>
      </c>
      <c r="J12" s="75">
        <v>2</v>
      </c>
      <c r="K12" s="75">
        <v>63095</v>
      </c>
      <c r="L12" s="75">
        <v>25</v>
      </c>
      <c r="M12" s="75">
        <v>0</v>
      </c>
      <c r="N12" s="75">
        <v>2</v>
      </c>
      <c r="O12" s="75">
        <v>0</v>
      </c>
      <c r="P12" s="75">
        <v>0</v>
      </c>
      <c r="Q12" s="75">
        <v>2</v>
      </c>
      <c r="R12" s="75">
        <v>12</v>
      </c>
      <c r="S12" s="75">
        <v>0</v>
      </c>
      <c r="T12" s="75">
        <v>0</v>
      </c>
      <c r="U12" s="75">
        <v>0</v>
      </c>
      <c r="V12" s="75">
        <v>1</v>
      </c>
      <c r="W12" s="75">
        <v>0</v>
      </c>
      <c r="X12" s="75">
        <v>8</v>
      </c>
      <c r="Y12" s="75">
        <v>591</v>
      </c>
      <c r="Z12" s="75">
        <v>75</v>
      </c>
    </row>
    <row r="13" spans="1:26" s="159" customFormat="1" ht="27" customHeight="1" x14ac:dyDescent="0.15">
      <c r="A13" s="75" t="s">
        <v>301</v>
      </c>
      <c r="B13" s="160">
        <v>7</v>
      </c>
      <c r="C13" s="75">
        <v>3</v>
      </c>
      <c r="D13" s="75">
        <v>0</v>
      </c>
      <c r="E13" s="75">
        <v>2</v>
      </c>
      <c r="F13" s="75">
        <v>0</v>
      </c>
      <c r="G13" s="75">
        <v>0</v>
      </c>
      <c r="H13" s="75">
        <v>1</v>
      </c>
      <c r="I13" s="75">
        <v>0</v>
      </c>
      <c r="J13" s="75">
        <v>1</v>
      </c>
      <c r="K13" s="75">
        <v>40844</v>
      </c>
      <c r="L13" s="75">
        <v>17</v>
      </c>
      <c r="M13" s="75">
        <v>1</v>
      </c>
      <c r="N13" s="75">
        <v>3</v>
      </c>
      <c r="O13" s="75">
        <v>3</v>
      </c>
      <c r="P13" s="75">
        <v>0</v>
      </c>
      <c r="Q13" s="75">
        <v>3</v>
      </c>
      <c r="R13" s="75">
        <v>2</v>
      </c>
      <c r="S13" s="75">
        <v>0</v>
      </c>
      <c r="T13" s="75">
        <v>3</v>
      </c>
      <c r="U13" s="75">
        <v>0</v>
      </c>
      <c r="V13" s="75">
        <v>0</v>
      </c>
      <c r="W13" s="75">
        <v>0</v>
      </c>
      <c r="X13" s="75">
        <v>2</v>
      </c>
      <c r="Y13" s="75">
        <v>48</v>
      </c>
      <c r="Z13" s="75">
        <v>100</v>
      </c>
    </row>
    <row r="14" spans="1:26" s="159" customFormat="1" ht="27" customHeight="1" x14ac:dyDescent="0.15">
      <c r="A14" s="75" t="s">
        <v>218</v>
      </c>
      <c r="B14" s="160">
        <v>142</v>
      </c>
      <c r="C14" s="75">
        <v>5</v>
      </c>
      <c r="D14" s="75">
        <v>3</v>
      </c>
      <c r="E14" s="75">
        <v>93</v>
      </c>
      <c r="F14" s="75">
        <v>13</v>
      </c>
      <c r="G14" s="75">
        <v>0</v>
      </c>
      <c r="H14" s="75">
        <v>1</v>
      </c>
      <c r="I14" s="75">
        <v>12</v>
      </c>
      <c r="J14" s="75">
        <v>15</v>
      </c>
      <c r="K14" s="75">
        <v>33590</v>
      </c>
      <c r="L14" s="75">
        <v>47</v>
      </c>
      <c r="M14" s="75">
        <v>0</v>
      </c>
      <c r="N14" s="75">
        <v>0</v>
      </c>
      <c r="O14" s="75">
        <v>6</v>
      </c>
      <c r="P14" s="75">
        <v>0</v>
      </c>
      <c r="Q14" s="75">
        <v>0</v>
      </c>
      <c r="R14" s="75">
        <v>32</v>
      </c>
      <c r="S14" s="75">
        <v>0</v>
      </c>
      <c r="T14" s="75">
        <v>1</v>
      </c>
      <c r="U14" s="75">
        <v>0</v>
      </c>
      <c r="V14" s="75">
        <v>1</v>
      </c>
      <c r="W14" s="75">
        <v>0</v>
      </c>
      <c r="X14" s="75">
        <v>7</v>
      </c>
      <c r="Y14" s="75">
        <v>702</v>
      </c>
      <c r="Z14" s="75">
        <v>116</v>
      </c>
    </row>
    <row r="15" spans="1:26" s="159" customFormat="1" ht="27" customHeight="1" x14ac:dyDescent="0.15">
      <c r="A15" s="75" t="s">
        <v>219</v>
      </c>
      <c r="B15" s="160">
        <v>13</v>
      </c>
      <c r="C15" s="75">
        <v>4</v>
      </c>
      <c r="D15" s="75">
        <v>0</v>
      </c>
      <c r="E15" s="75">
        <v>5</v>
      </c>
      <c r="F15" s="75">
        <v>0</v>
      </c>
      <c r="G15" s="75">
        <v>0</v>
      </c>
      <c r="H15" s="75">
        <v>2</v>
      </c>
      <c r="I15" s="75">
        <v>1</v>
      </c>
      <c r="J15" s="75">
        <v>1</v>
      </c>
      <c r="K15" s="75">
        <v>108213</v>
      </c>
      <c r="L15" s="75">
        <v>19</v>
      </c>
      <c r="M15" s="75">
        <v>4</v>
      </c>
      <c r="N15" s="75">
        <v>2</v>
      </c>
      <c r="O15" s="75">
        <v>2</v>
      </c>
      <c r="P15" s="75">
        <v>0</v>
      </c>
      <c r="Q15" s="75">
        <v>1</v>
      </c>
      <c r="R15" s="75">
        <v>1</v>
      </c>
      <c r="S15" s="75">
        <v>1</v>
      </c>
      <c r="T15" s="75">
        <v>3</v>
      </c>
      <c r="U15" s="75">
        <v>0</v>
      </c>
      <c r="V15" s="75">
        <v>0</v>
      </c>
      <c r="W15" s="75">
        <v>0</v>
      </c>
      <c r="X15" s="75">
        <v>5</v>
      </c>
      <c r="Y15" s="75">
        <v>56</v>
      </c>
      <c r="Z15" s="75">
        <v>35</v>
      </c>
    </row>
    <row r="16" spans="1:26" s="159" customFormat="1" ht="27" customHeight="1" x14ac:dyDescent="0.15">
      <c r="A16" s="163" t="s">
        <v>220</v>
      </c>
      <c r="B16" s="164">
        <v>82</v>
      </c>
      <c r="C16" s="163">
        <v>1</v>
      </c>
      <c r="D16" s="163">
        <v>3</v>
      </c>
      <c r="E16" s="163">
        <v>43</v>
      </c>
      <c r="F16" s="163">
        <v>15</v>
      </c>
      <c r="G16" s="163">
        <v>1</v>
      </c>
      <c r="H16" s="163">
        <v>6</v>
      </c>
      <c r="I16" s="163">
        <v>6</v>
      </c>
      <c r="J16" s="163">
        <v>7</v>
      </c>
      <c r="K16" s="163">
        <v>72750</v>
      </c>
      <c r="L16" s="165">
        <v>38</v>
      </c>
      <c r="M16" s="163">
        <v>2</v>
      </c>
      <c r="N16" s="163">
        <v>3</v>
      </c>
      <c r="O16" s="163">
        <v>3</v>
      </c>
      <c r="P16" s="163">
        <v>2</v>
      </c>
      <c r="Q16" s="163">
        <v>7</v>
      </c>
      <c r="R16" s="163">
        <v>10</v>
      </c>
      <c r="S16" s="163">
        <v>0</v>
      </c>
      <c r="T16" s="163">
        <v>3</v>
      </c>
      <c r="U16" s="163">
        <v>0</v>
      </c>
      <c r="V16" s="163">
        <v>1</v>
      </c>
      <c r="W16" s="163">
        <v>1</v>
      </c>
      <c r="X16" s="163">
        <v>6</v>
      </c>
      <c r="Y16" s="163">
        <v>82</v>
      </c>
      <c r="Z16" s="163">
        <v>138</v>
      </c>
    </row>
    <row r="17" s="14" customFormat="1" ht="20.100000000000001" customHeight="1" x14ac:dyDescent="0.15"/>
    <row r="18" s="14" customFormat="1" ht="20.100000000000001" customHeight="1" x14ac:dyDescent="0.15"/>
    <row r="19" s="14" customFormat="1" ht="20.100000000000001" customHeight="1" x14ac:dyDescent="0.15"/>
    <row r="20" s="14" customFormat="1" ht="20.100000000000001" customHeight="1" x14ac:dyDescent="0.15"/>
    <row r="21" s="14" customFormat="1" ht="20.100000000000001" customHeight="1" x14ac:dyDescent="0.15"/>
    <row r="22" s="14" customFormat="1" ht="20.100000000000001" customHeight="1" x14ac:dyDescent="0.15"/>
    <row r="23" s="14" customFormat="1" ht="20.100000000000001" customHeight="1" x14ac:dyDescent="0.15"/>
    <row r="24" s="14" customFormat="1" ht="20.100000000000001" customHeight="1" x14ac:dyDescent="0.15"/>
    <row r="25" s="14" customFormat="1" ht="20.100000000000001" customHeight="1" x14ac:dyDescent="0.15"/>
    <row r="26" s="26" customFormat="1" ht="12" x14ac:dyDescent="0.15"/>
    <row r="27" s="26" customFormat="1" ht="12" x14ac:dyDescent="0.15"/>
    <row r="28" s="26" customFormat="1" ht="12" x14ac:dyDescent="0.15"/>
    <row r="29" s="26" customFormat="1" ht="12" x14ac:dyDescent="0.15"/>
    <row r="30" s="27" customFormat="1" x14ac:dyDescent="0.15"/>
    <row r="31" s="27" customFormat="1" x14ac:dyDescent="0.15"/>
    <row r="32" s="27" customFormat="1" x14ac:dyDescent="0.15"/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112"/>
  <sheetViews>
    <sheetView zoomScale="85" zoomScaleNormal="85" workbookViewId="0">
      <pane ySplit="5" topLeftCell="A6" activePane="bottomLeft" state="frozen"/>
      <selection activeCell="K8" sqref="K8"/>
      <selection pane="bottomLeft" activeCell="E10" sqref="E10"/>
    </sheetView>
  </sheetViews>
  <sheetFormatPr defaultRowHeight="13.5" x14ac:dyDescent="0.15"/>
  <cols>
    <col min="1" max="1" width="9" customWidth="1"/>
    <col min="2" max="2" width="6.77734375" customWidth="1"/>
    <col min="3" max="4" width="3.33203125" customWidth="1"/>
    <col min="5" max="5" width="3.77734375" customWidth="1"/>
    <col min="6" max="9" width="3.33203125" customWidth="1"/>
    <col min="10" max="10" width="3.88671875" customWidth="1"/>
    <col min="11" max="11" width="9.33203125" customWidth="1"/>
    <col min="12" max="12" width="5.6640625" customWidth="1"/>
    <col min="13" max="14" width="3.33203125" customWidth="1"/>
    <col min="15" max="15" width="4.5546875" bestFit="1" customWidth="1"/>
    <col min="16" max="17" width="3.33203125" customWidth="1"/>
    <col min="18" max="18" width="5.109375" customWidth="1"/>
    <col min="19" max="23" width="3.33203125" customWidth="1"/>
    <col min="24" max="24" width="4" customWidth="1"/>
  </cols>
  <sheetData>
    <row r="1" spans="1:26" s="9" customFormat="1" ht="20.100000000000001" customHeight="1" x14ac:dyDescent="0.15">
      <c r="A1" s="244" t="s">
        <v>49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 spans="1:26" s="9" customFormat="1" ht="20.100000000000001" customHeight="1" x14ac:dyDescent="0.15">
      <c r="A2" s="242" t="s">
        <v>107</v>
      </c>
      <c r="B2" s="246" t="s">
        <v>42</v>
      </c>
      <c r="C2" s="246"/>
      <c r="D2" s="246"/>
      <c r="E2" s="246"/>
      <c r="F2" s="246"/>
      <c r="G2" s="246"/>
      <c r="H2" s="246"/>
      <c r="I2" s="246"/>
      <c r="J2" s="246"/>
      <c r="K2" s="242" t="s">
        <v>106</v>
      </c>
      <c r="L2" s="246" t="s">
        <v>44</v>
      </c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</row>
    <row r="3" spans="1:26" s="9" customFormat="1" ht="20.100000000000001" customHeight="1" x14ac:dyDescent="0.15">
      <c r="A3" s="245"/>
      <c r="B3" s="242" t="s">
        <v>27</v>
      </c>
      <c r="C3" s="242" t="s">
        <v>19</v>
      </c>
      <c r="D3" s="223" t="s">
        <v>164</v>
      </c>
      <c r="E3" s="242" t="s">
        <v>20</v>
      </c>
      <c r="F3" s="242" t="s">
        <v>21</v>
      </c>
      <c r="G3" s="242" t="s">
        <v>22</v>
      </c>
      <c r="H3" s="242" t="s">
        <v>23</v>
      </c>
      <c r="I3" s="242" t="s">
        <v>24</v>
      </c>
      <c r="J3" s="242" t="s">
        <v>25</v>
      </c>
      <c r="K3" s="245"/>
      <c r="L3" s="246" t="s">
        <v>43</v>
      </c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2" t="s">
        <v>111</v>
      </c>
      <c r="Z3" s="242" t="s">
        <v>39</v>
      </c>
    </row>
    <row r="4" spans="1:26" s="9" customFormat="1" ht="67.5" customHeight="1" x14ac:dyDescent="0.15">
      <c r="A4" s="243"/>
      <c r="B4" s="243"/>
      <c r="C4" s="243"/>
      <c r="D4" s="223"/>
      <c r="E4" s="243"/>
      <c r="F4" s="243"/>
      <c r="G4" s="243"/>
      <c r="H4" s="243"/>
      <c r="I4" s="243"/>
      <c r="J4" s="243"/>
      <c r="K4" s="243"/>
      <c r="L4" s="60" t="s">
        <v>26</v>
      </c>
      <c r="M4" s="60" t="s">
        <v>28</v>
      </c>
      <c r="N4" s="60" t="s">
        <v>29</v>
      </c>
      <c r="O4" s="60" t="s">
        <v>30</v>
      </c>
      <c r="P4" s="60" t="s">
        <v>31</v>
      </c>
      <c r="Q4" s="60" t="s">
        <v>41</v>
      </c>
      <c r="R4" s="60" t="s">
        <v>32</v>
      </c>
      <c r="S4" s="60" t="s">
        <v>33</v>
      </c>
      <c r="T4" s="60" t="s">
        <v>34</v>
      </c>
      <c r="U4" s="60" t="s">
        <v>35</v>
      </c>
      <c r="V4" s="60" t="s">
        <v>36</v>
      </c>
      <c r="W4" s="60" t="s">
        <v>37</v>
      </c>
      <c r="X4" s="60" t="s">
        <v>38</v>
      </c>
      <c r="Y4" s="243"/>
      <c r="Z4" s="243"/>
    </row>
    <row r="5" spans="1:26" s="167" customFormat="1" ht="21.6" customHeight="1" x14ac:dyDescent="0.3">
      <c r="A5" s="166" t="s">
        <v>221</v>
      </c>
      <c r="B5" s="166">
        <f t="shared" ref="B5:Z5" si="0">SUM(B6:B20)</f>
        <v>761</v>
      </c>
      <c r="C5" s="166">
        <f t="shared" si="0"/>
        <v>35</v>
      </c>
      <c r="D5" s="166">
        <f t="shared" si="0"/>
        <v>35</v>
      </c>
      <c r="E5" s="166">
        <f t="shared" si="0"/>
        <v>277</v>
      </c>
      <c r="F5" s="166">
        <f t="shared" si="0"/>
        <v>64</v>
      </c>
      <c r="G5" s="166">
        <f t="shared" si="0"/>
        <v>2</v>
      </c>
      <c r="H5" s="166">
        <f t="shared" si="0"/>
        <v>61</v>
      </c>
      <c r="I5" s="166">
        <f t="shared" si="0"/>
        <v>79</v>
      </c>
      <c r="J5" s="166">
        <f t="shared" si="0"/>
        <v>208</v>
      </c>
      <c r="K5" s="166">
        <f t="shared" si="0"/>
        <v>1631470</v>
      </c>
      <c r="L5" s="166">
        <f t="shared" si="0"/>
        <v>671</v>
      </c>
      <c r="M5" s="166">
        <f t="shared" si="0"/>
        <v>22</v>
      </c>
      <c r="N5" s="166">
        <f t="shared" si="0"/>
        <v>30</v>
      </c>
      <c r="O5" s="166">
        <f t="shared" si="0"/>
        <v>102</v>
      </c>
      <c r="P5" s="166">
        <f t="shared" si="0"/>
        <v>5</v>
      </c>
      <c r="Q5" s="166">
        <f t="shared" si="0"/>
        <v>70</v>
      </c>
      <c r="R5" s="166">
        <f t="shared" si="0"/>
        <v>203</v>
      </c>
      <c r="S5" s="166">
        <f t="shared" si="0"/>
        <v>5</v>
      </c>
      <c r="T5" s="166">
        <f t="shared" si="0"/>
        <v>87</v>
      </c>
      <c r="U5" s="166">
        <f t="shared" si="0"/>
        <v>2</v>
      </c>
      <c r="V5" s="166">
        <f t="shared" si="0"/>
        <v>10</v>
      </c>
      <c r="W5" s="166">
        <f t="shared" si="0"/>
        <v>0</v>
      </c>
      <c r="X5" s="166">
        <f t="shared" si="0"/>
        <v>135</v>
      </c>
      <c r="Y5" s="166">
        <f t="shared" si="0"/>
        <v>3768</v>
      </c>
      <c r="Z5" s="166">
        <f t="shared" si="0"/>
        <v>2806</v>
      </c>
    </row>
    <row r="6" spans="1:26" s="170" customFormat="1" ht="21.6" customHeight="1" x14ac:dyDescent="0.15">
      <c r="A6" s="168" t="s">
        <v>302</v>
      </c>
      <c r="B6" s="168">
        <v>97</v>
      </c>
      <c r="C6" s="168">
        <v>4</v>
      </c>
      <c r="D6" s="168">
        <v>6</v>
      </c>
      <c r="E6" s="168">
        <v>10</v>
      </c>
      <c r="F6" s="168">
        <v>4</v>
      </c>
      <c r="G6" s="168">
        <v>1</v>
      </c>
      <c r="H6" s="168">
        <v>3</v>
      </c>
      <c r="I6" s="168">
        <v>52</v>
      </c>
      <c r="J6" s="168">
        <v>17</v>
      </c>
      <c r="K6" s="169">
        <v>430828</v>
      </c>
      <c r="L6" s="168">
        <v>148</v>
      </c>
      <c r="M6" s="168">
        <v>4</v>
      </c>
      <c r="N6" s="168">
        <v>3</v>
      </c>
      <c r="O6" s="168">
        <v>39</v>
      </c>
      <c r="P6" s="168">
        <v>0</v>
      </c>
      <c r="Q6" s="168">
        <v>8</v>
      </c>
      <c r="R6" s="168">
        <v>21</v>
      </c>
      <c r="S6" s="168">
        <v>0</v>
      </c>
      <c r="T6" s="168">
        <v>57</v>
      </c>
      <c r="U6" s="168">
        <v>0</v>
      </c>
      <c r="V6" s="168">
        <v>2</v>
      </c>
      <c r="W6" s="168">
        <v>0</v>
      </c>
      <c r="X6" s="168">
        <v>14</v>
      </c>
      <c r="Y6" s="168">
        <v>413</v>
      </c>
      <c r="Z6" s="168">
        <v>821</v>
      </c>
    </row>
    <row r="7" spans="1:26" s="170" customFormat="1" ht="21.6" customHeight="1" x14ac:dyDescent="0.15">
      <c r="A7" s="171" t="s">
        <v>144</v>
      </c>
      <c r="B7" s="171">
        <v>117</v>
      </c>
      <c r="C7" s="171">
        <v>1</v>
      </c>
      <c r="D7" s="171">
        <v>12</v>
      </c>
      <c r="E7" s="171">
        <v>91</v>
      </c>
      <c r="F7" s="171">
        <v>0</v>
      </c>
      <c r="G7" s="171">
        <v>0</v>
      </c>
      <c r="H7" s="171">
        <v>4</v>
      </c>
      <c r="I7" s="171">
        <v>4</v>
      </c>
      <c r="J7" s="171">
        <v>5</v>
      </c>
      <c r="K7" s="172">
        <v>62633</v>
      </c>
      <c r="L7" s="171">
        <v>59</v>
      </c>
      <c r="M7" s="171">
        <v>1</v>
      </c>
      <c r="N7" s="171">
        <v>3</v>
      </c>
      <c r="O7" s="171">
        <v>4</v>
      </c>
      <c r="P7" s="171">
        <v>0</v>
      </c>
      <c r="Q7" s="171">
        <v>0</v>
      </c>
      <c r="R7" s="171">
        <v>48</v>
      </c>
      <c r="S7" s="171">
        <v>0</v>
      </c>
      <c r="T7" s="171">
        <v>1</v>
      </c>
      <c r="U7" s="171">
        <v>0</v>
      </c>
      <c r="V7" s="171">
        <v>0</v>
      </c>
      <c r="W7" s="171">
        <v>0</v>
      </c>
      <c r="X7" s="171">
        <v>2</v>
      </c>
      <c r="Y7" s="171">
        <v>390</v>
      </c>
      <c r="Z7" s="171">
        <v>228</v>
      </c>
    </row>
    <row r="8" spans="1:26" s="170" customFormat="1" ht="21.6" customHeight="1" x14ac:dyDescent="0.15">
      <c r="A8" s="171" t="s">
        <v>145</v>
      </c>
      <c r="B8" s="171">
        <v>28</v>
      </c>
      <c r="C8" s="173">
        <v>0</v>
      </c>
      <c r="D8" s="173">
        <v>4</v>
      </c>
      <c r="E8" s="173">
        <v>2</v>
      </c>
      <c r="F8" s="173">
        <v>0</v>
      </c>
      <c r="G8" s="173">
        <v>0</v>
      </c>
      <c r="H8" s="173">
        <v>1</v>
      </c>
      <c r="I8" s="173">
        <v>3</v>
      </c>
      <c r="J8" s="173">
        <v>18</v>
      </c>
      <c r="K8" s="174">
        <v>75677</v>
      </c>
      <c r="L8" s="173">
        <v>38</v>
      </c>
      <c r="M8" s="173">
        <v>3</v>
      </c>
      <c r="N8" s="173">
        <v>0</v>
      </c>
      <c r="O8" s="173">
        <v>5</v>
      </c>
      <c r="P8" s="173">
        <v>1</v>
      </c>
      <c r="Q8" s="173">
        <v>4</v>
      </c>
      <c r="R8" s="173">
        <v>12</v>
      </c>
      <c r="S8" s="173">
        <v>0</v>
      </c>
      <c r="T8" s="173">
        <v>0</v>
      </c>
      <c r="U8" s="173">
        <v>0</v>
      </c>
      <c r="V8" s="173">
        <v>2</v>
      </c>
      <c r="W8" s="173">
        <v>0</v>
      </c>
      <c r="X8" s="173">
        <v>11</v>
      </c>
      <c r="Y8" s="173">
        <v>56</v>
      </c>
      <c r="Z8" s="173">
        <v>100</v>
      </c>
    </row>
    <row r="9" spans="1:26" s="170" customFormat="1" ht="21.6" customHeight="1" x14ac:dyDescent="0.15">
      <c r="A9" s="171" t="s">
        <v>303</v>
      </c>
      <c r="B9" s="171">
        <v>90</v>
      </c>
      <c r="C9" s="171">
        <v>3</v>
      </c>
      <c r="D9" s="171">
        <v>2</v>
      </c>
      <c r="E9" s="171">
        <v>0</v>
      </c>
      <c r="F9" s="171">
        <v>21</v>
      </c>
      <c r="G9" s="171">
        <v>0</v>
      </c>
      <c r="H9" s="171">
        <v>0</v>
      </c>
      <c r="I9" s="171">
        <v>0</v>
      </c>
      <c r="J9" s="171">
        <v>64</v>
      </c>
      <c r="K9" s="172">
        <v>140200</v>
      </c>
      <c r="L9" s="171">
        <v>103</v>
      </c>
      <c r="M9" s="171">
        <v>4</v>
      </c>
      <c r="N9" s="171">
        <v>6</v>
      </c>
      <c r="O9" s="171">
        <v>10</v>
      </c>
      <c r="P9" s="171">
        <v>0</v>
      </c>
      <c r="Q9" s="171">
        <v>5</v>
      </c>
      <c r="R9" s="171">
        <v>13</v>
      </c>
      <c r="S9" s="171">
        <v>0</v>
      </c>
      <c r="T9" s="171">
        <v>6</v>
      </c>
      <c r="U9" s="171">
        <v>2</v>
      </c>
      <c r="V9" s="171">
        <v>1</v>
      </c>
      <c r="W9" s="171">
        <v>0</v>
      </c>
      <c r="X9" s="171">
        <v>56</v>
      </c>
      <c r="Y9" s="171">
        <v>200</v>
      </c>
      <c r="Z9" s="171">
        <v>160</v>
      </c>
    </row>
    <row r="10" spans="1:26" s="170" customFormat="1" ht="21.6" customHeight="1" x14ac:dyDescent="0.15">
      <c r="A10" s="171" t="s">
        <v>304</v>
      </c>
      <c r="B10" s="171">
        <v>134</v>
      </c>
      <c r="C10" s="171">
        <v>1</v>
      </c>
      <c r="D10" s="171">
        <v>3</v>
      </c>
      <c r="E10" s="171">
        <v>65</v>
      </c>
      <c r="F10" s="171">
        <v>28</v>
      </c>
      <c r="G10" s="171">
        <v>0</v>
      </c>
      <c r="H10" s="171">
        <v>9</v>
      </c>
      <c r="I10" s="171">
        <v>1</v>
      </c>
      <c r="J10" s="171">
        <v>27</v>
      </c>
      <c r="K10" s="172">
        <v>9671</v>
      </c>
      <c r="L10" s="171">
        <v>24</v>
      </c>
      <c r="M10" s="171">
        <v>0</v>
      </c>
      <c r="N10" s="171">
        <v>2</v>
      </c>
      <c r="O10" s="171">
        <v>4</v>
      </c>
      <c r="P10" s="171">
        <v>0</v>
      </c>
      <c r="Q10" s="171">
        <v>1</v>
      </c>
      <c r="R10" s="171">
        <v>16</v>
      </c>
      <c r="S10" s="171">
        <v>0</v>
      </c>
      <c r="T10" s="171">
        <v>1</v>
      </c>
      <c r="U10" s="171">
        <v>0</v>
      </c>
      <c r="V10" s="171">
        <v>0</v>
      </c>
      <c r="W10" s="171">
        <v>0</v>
      </c>
      <c r="X10" s="171">
        <v>0</v>
      </c>
      <c r="Y10" s="171">
        <v>367</v>
      </c>
      <c r="Z10" s="171">
        <v>202</v>
      </c>
    </row>
    <row r="11" spans="1:26" s="170" customFormat="1" ht="21.6" customHeight="1" x14ac:dyDescent="0.15">
      <c r="A11" s="175" t="s">
        <v>305</v>
      </c>
      <c r="B11" s="171">
        <v>28</v>
      </c>
      <c r="C11" s="171">
        <v>6</v>
      </c>
      <c r="D11" s="171">
        <v>4</v>
      </c>
      <c r="E11" s="171">
        <v>8</v>
      </c>
      <c r="F11" s="171">
        <v>0</v>
      </c>
      <c r="G11" s="171">
        <v>0</v>
      </c>
      <c r="H11" s="171">
        <v>2</v>
      </c>
      <c r="I11" s="171">
        <v>0</v>
      </c>
      <c r="J11" s="171">
        <v>8</v>
      </c>
      <c r="K11" s="174">
        <v>122016</v>
      </c>
      <c r="L11" s="171">
        <v>50</v>
      </c>
      <c r="M11" s="171">
        <v>3</v>
      </c>
      <c r="N11" s="171">
        <v>3</v>
      </c>
      <c r="O11" s="171">
        <v>14</v>
      </c>
      <c r="P11" s="171">
        <v>1</v>
      </c>
      <c r="Q11" s="171">
        <v>3</v>
      </c>
      <c r="R11" s="171">
        <v>16</v>
      </c>
      <c r="S11" s="171">
        <v>0</v>
      </c>
      <c r="T11" s="171">
        <v>2</v>
      </c>
      <c r="U11" s="171">
        <v>0</v>
      </c>
      <c r="V11" s="171">
        <v>3</v>
      </c>
      <c r="W11" s="171">
        <v>0</v>
      </c>
      <c r="X11" s="171">
        <v>5</v>
      </c>
      <c r="Y11" s="171">
        <v>883</v>
      </c>
      <c r="Z11" s="171">
        <v>306</v>
      </c>
    </row>
    <row r="12" spans="1:26" s="170" customFormat="1" ht="21.6" customHeight="1" x14ac:dyDescent="0.15">
      <c r="A12" s="176" t="s">
        <v>146</v>
      </c>
      <c r="B12" s="171">
        <v>30</v>
      </c>
      <c r="C12" s="171">
        <v>1</v>
      </c>
      <c r="D12" s="171">
        <v>0</v>
      </c>
      <c r="E12" s="171">
        <v>1</v>
      </c>
      <c r="F12" s="171">
        <v>5</v>
      </c>
      <c r="G12" s="171">
        <v>0</v>
      </c>
      <c r="H12" s="171">
        <v>2</v>
      </c>
      <c r="I12" s="171">
        <v>9</v>
      </c>
      <c r="J12" s="171">
        <v>12</v>
      </c>
      <c r="K12" s="172">
        <v>99786</v>
      </c>
      <c r="L12" s="171">
        <v>58</v>
      </c>
      <c r="M12" s="171">
        <v>2</v>
      </c>
      <c r="N12" s="171">
        <v>1</v>
      </c>
      <c r="O12" s="171">
        <v>4</v>
      </c>
      <c r="P12" s="171">
        <v>0</v>
      </c>
      <c r="Q12" s="171">
        <v>23</v>
      </c>
      <c r="R12" s="177">
        <v>1</v>
      </c>
      <c r="S12" s="171">
        <v>2</v>
      </c>
      <c r="T12" s="171">
        <v>5</v>
      </c>
      <c r="U12" s="171">
        <v>0</v>
      </c>
      <c r="V12" s="171">
        <v>1</v>
      </c>
      <c r="W12" s="171">
        <v>0</v>
      </c>
      <c r="X12" s="171">
        <v>19</v>
      </c>
      <c r="Y12" s="171">
        <v>105</v>
      </c>
      <c r="Z12" s="171">
        <v>26</v>
      </c>
    </row>
    <row r="13" spans="1:26" s="170" customFormat="1" ht="21.6" customHeight="1" x14ac:dyDescent="0.15">
      <c r="A13" s="171" t="s">
        <v>306</v>
      </c>
      <c r="B13" s="171">
        <v>30</v>
      </c>
      <c r="C13" s="171">
        <v>6</v>
      </c>
      <c r="D13" s="171">
        <v>0</v>
      </c>
      <c r="E13" s="171">
        <v>9</v>
      </c>
      <c r="F13" s="171">
        <v>0</v>
      </c>
      <c r="G13" s="171">
        <v>0</v>
      </c>
      <c r="H13" s="171">
        <v>11</v>
      </c>
      <c r="I13" s="171">
        <v>1</v>
      </c>
      <c r="J13" s="171">
        <v>3</v>
      </c>
      <c r="K13" s="172">
        <v>159407</v>
      </c>
      <c r="L13" s="171">
        <v>24</v>
      </c>
      <c r="M13" s="171">
        <v>2</v>
      </c>
      <c r="N13" s="171">
        <v>3</v>
      </c>
      <c r="O13" s="171">
        <v>3</v>
      </c>
      <c r="P13" s="171">
        <v>1</v>
      </c>
      <c r="Q13" s="171">
        <v>11</v>
      </c>
      <c r="R13" s="171">
        <v>0</v>
      </c>
      <c r="S13" s="171">
        <v>1</v>
      </c>
      <c r="T13" s="171">
        <v>1</v>
      </c>
      <c r="U13" s="171">
        <v>0</v>
      </c>
      <c r="V13" s="171">
        <v>1</v>
      </c>
      <c r="W13" s="171">
        <v>0</v>
      </c>
      <c r="X13" s="171">
        <v>1</v>
      </c>
      <c r="Y13" s="171">
        <v>147</v>
      </c>
      <c r="Z13" s="171">
        <v>175</v>
      </c>
    </row>
    <row r="14" spans="1:26" s="170" customFormat="1" ht="21.6" customHeight="1" x14ac:dyDescent="0.15">
      <c r="A14" s="171" t="s">
        <v>307</v>
      </c>
      <c r="B14" s="171">
        <v>16</v>
      </c>
      <c r="C14" s="171">
        <v>8</v>
      </c>
      <c r="D14" s="171">
        <v>1</v>
      </c>
      <c r="E14" s="171">
        <v>2</v>
      </c>
      <c r="F14" s="171">
        <v>0</v>
      </c>
      <c r="G14" s="171">
        <v>0</v>
      </c>
      <c r="H14" s="171">
        <v>2</v>
      </c>
      <c r="I14" s="171">
        <v>1</v>
      </c>
      <c r="J14" s="171">
        <v>2</v>
      </c>
      <c r="K14" s="172">
        <v>48351</v>
      </c>
      <c r="L14" s="171">
        <v>31</v>
      </c>
      <c r="M14" s="171">
        <v>0</v>
      </c>
      <c r="N14" s="171">
        <v>1</v>
      </c>
      <c r="O14" s="171">
        <v>3</v>
      </c>
      <c r="P14" s="171">
        <v>1</v>
      </c>
      <c r="Q14" s="171">
        <v>0</v>
      </c>
      <c r="R14" s="171">
        <v>16</v>
      </c>
      <c r="S14" s="171">
        <v>0</v>
      </c>
      <c r="T14" s="171">
        <v>4</v>
      </c>
      <c r="U14" s="171">
        <v>0</v>
      </c>
      <c r="V14" s="171">
        <v>0</v>
      </c>
      <c r="W14" s="171">
        <v>0</v>
      </c>
      <c r="X14" s="171">
        <v>6</v>
      </c>
      <c r="Y14" s="171">
        <v>117</v>
      </c>
      <c r="Z14" s="171">
        <v>103</v>
      </c>
    </row>
    <row r="15" spans="1:26" s="170" customFormat="1" ht="21.6" customHeight="1" x14ac:dyDescent="0.15">
      <c r="A15" s="176" t="s">
        <v>208</v>
      </c>
      <c r="B15" s="171">
        <v>101</v>
      </c>
      <c r="C15" s="171">
        <v>1</v>
      </c>
      <c r="D15" s="171">
        <v>0</v>
      </c>
      <c r="E15" s="171">
        <v>77</v>
      </c>
      <c r="F15" s="171">
        <v>3</v>
      </c>
      <c r="G15" s="171">
        <v>1</v>
      </c>
      <c r="H15" s="171">
        <v>11</v>
      </c>
      <c r="I15" s="171">
        <v>2</v>
      </c>
      <c r="J15" s="171">
        <v>6</v>
      </c>
      <c r="K15" s="172">
        <v>201469</v>
      </c>
      <c r="L15" s="171">
        <v>13</v>
      </c>
      <c r="M15" s="171">
        <v>0</v>
      </c>
      <c r="N15" s="171">
        <v>2</v>
      </c>
      <c r="O15" s="171">
        <v>0</v>
      </c>
      <c r="P15" s="171">
        <v>1</v>
      </c>
      <c r="Q15" s="171">
        <v>0</v>
      </c>
      <c r="R15" s="171">
        <v>10</v>
      </c>
      <c r="S15" s="171">
        <v>0</v>
      </c>
      <c r="T15" s="171">
        <v>0</v>
      </c>
      <c r="U15" s="171">
        <v>0</v>
      </c>
      <c r="V15" s="171">
        <v>0</v>
      </c>
      <c r="W15" s="171">
        <v>0</v>
      </c>
      <c r="X15" s="171">
        <v>0</v>
      </c>
      <c r="Y15" s="171">
        <v>504</v>
      </c>
      <c r="Z15" s="171">
        <v>354</v>
      </c>
    </row>
    <row r="16" spans="1:26" s="170" customFormat="1" ht="21.6" customHeight="1" x14ac:dyDescent="0.15">
      <c r="A16" s="171" t="s">
        <v>147</v>
      </c>
      <c r="B16" s="171">
        <v>17</v>
      </c>
      <c r="C16" s="171">
        <v>2</v>
      </c>
      <c r="D16" s="171">
        <v>0</v>
      </c>
      <c r="E16" s="171">
        <v>0</v>
      </c>
      <c r="F16" s="171">
        <v>0</v>
      </c>
      <c r="G16" s="171">
        <v>0</v>
      </c>
      <c r="H16" s="171">
        <v>5</v>
      </c>
      <c r="I16" s="171">
        <v>1</v>
      </c>
      <c r="J16" s="171">
        <v>9</v>
      </c>
      <c r="K16" s="172">
        <v>71800</v>
      </c>
      <c r="L16" s="171">
        <v>31</v>
      </c>
      <c r="M16" s="171">
        <v>0</v>
      </c>
      <c r="N16" s="171">
        <v>0</v>
      </c>
      <c r="O16" s="171">
        <v>3</v>
      </c>
      <c r="P16" s="171">
        <v>0</v>
      </c>
      <c r="Q16" s="171">
        <v>5</v>
      </c>
      <c r="R16" s="171">
        <v>7</v>
      </c>
      <c r="S16" s="171">
        <v>0</v>
      </c>
      <c r="T16" s="171">
        <v>0</v>
      </c>
      <c r="U16" s="171">
        <v>0</v>
      </c>
      <c r="V16" s="171">
        <v>0</v>
      </c>
      <c r="W16" s="171">
        <v>0</v>
      </c>
      <c r="X16" s="171">
        <v>16</v>
      </c>
      <c r="Y16" s="171">
        <v>87</v>
      </c>
      <c r="Z16" s="171">
        <v>15</v>
      </c>
    </row>
    <row r="17" spans="1:26" s="170" customFormat="1" ht="21.6" customHeight="1" x14ac:dyDescent="0.15">
      <c r="A17" s="171" t="s">
        <v>308</v>
      </c>
      <c r="B17" s="171">
        <v>23</v>
      </c>
      <c r="C17" s="171">
        <v>0</v>
      </c>
      <c r="D17" s="171">
        <v>1</v>
      </c>
      <c r="E17" s="171">
        <v>1</v>
      </c>
      <c r="F17" s="171">
        <v>0</v>
      </c>
      <c r="G17" s="171">
        <v>0</v>
      </c>
      <c r="H17" s="171">
        <v>1</v>
      </c>
      <c r="I17" s="171">
        <v>1</v>
      </c>
      <c r="J17" s="171">
        <v>19</v>
      </c>
      <c r="K17" s="172">
        <v>27482</v>
      </c>
      <c r="L17" s="171">
        <v>30</v>
      </c>
      <c r="M17" s="171">
        <v>1</v>
      </c>
      <c r="N17" s="171">
        <v>0</v>
      </c>
      <c r="O17" s="171">
        <v>2</v>
      </c>
      <c r="P17" s="171">
        <v>0</v>
      </c>
      <c r="Q17" s="171">
        <v>9</v>
      </c>
      <c r="R17" s="171">
        <v>15</v>
      </c>
      <c r="S17" s="171">
        <v>1</v>
      </c>
      <c r="T17" s="171">
        <v>0</v>
      </c>
      <c r="U17" s="171">
        <v>0</v>
      </c>
      <c r="V17" s="171">
        <v>0</v>
      </c>
      <c r="W17" s="171">
        <v>0</v>
      </c>
      <c r="X17" s="171">
        <v>2</v>
      </c>
      <c r="Y17" s="171">
        <v>57</v>
      </c>
      <c r="Z17" s="171">
        <v>12</v>
      </c>
    </row>
    <row r="18" spans="1:26" s="170" customFormat="1" ht="21.6" customHeight="1" x14ac:dyDescent="0.15">
      <c r="A18" s="171" t="s">
        <v>309</v>
      </c>
      <c r="B18" s="171">
        <v>17</v>
      </c>
      <c r="C18" s="171">
        <v>0</v>
      </c>
      <c r="D18" s="171">
        <v>0</v>
      </c>
      <c r="E18" s="171">
        <v>7</v>
      </c>
      <c r="F18" s="171">
        <v>3</v>
      </c>
      <c r="G18" s="171">
        <v>0</v>
      </c>
      <c r="H18" s="171">
        <v>2</v>
      </c>
      <c r="I18" s="171">
        <v>3</v>
      </c>
      <c r="J18" s="171">
        <v>2</v>
      </c>
      <c r="K18" s="174">
        <v>4375</v>
      </c>
      <c r="L18" s="171">
        <v>7</v>
      </c>
      <c r="M18" s="171">
        <v>0</v>
      </c>
      <c r="N18" s="171">
        <v>1</v>
      </c>
      <c r="O18" s="171">
        <v>2</v>
      </c>
      <c r="P18" s="171">
        <v>0</v>
      </c>
      <c r="Q18" s="171">
        <v>1</v>
      </c>
      <c r="R18" s="171">
        <v>2</v>
      </c>
      <c r="S18" s="171">
        <v>0</v>
      </c>
      <c r="T18" s="171">
        <v>1</v>
      </c>
      <c r="U18" s="171">
        <v>0</v>
      </c>
      <c r="V18" s="171">
        <v>0</v>
      </c>
      <c r="W18" s="171">
        <v>0</v>
      </c>
      <c r="X18" s="171">
        <v>0</v>
      </c>
      <c r="Y18" s="171">
        <v>191</v>
      </c>
      <c r="Z18" s="171">
        <v>20</v>
      </c>
    </row>
    <row r="19" spans="1:26" s="170" customFormat="1" ht="21.6" customHeight="1" x14ac:dyDescent="0.15">
      <c r="A19" s="171" t="s">
        <v>209</v>
      </c>
      <c r="B19" s="171">
        <v>26</v>
      </c>
      <c r="C19" s="171">
        <v>2</v>
      </c>
      <c r="D19" s="171">
        <v>2</v>
      </c>
      <c r="E19" s="171">
        <v>1</v>
      </c>
      <c r="F19" s="171">
        <v>0</v>
      </c>
      <c r="G19" s="171">
        <v>0</v>
      </c>
      <c r="H19" s="171">
        <v>4</v>
      </c>
      <c r="I19" s="171">
        <v>1</v>
      </c>
      <c r="J19" s="171">
        <v>16</v>
      </c>
      <c r="K19" s="172">
        <v>153485</v>
      </c>
      <c r="L19" s="171">
        <v>29</v>
      </c>
      <c r="M19" s="171">
        <v>1</v>
      </c>
      <c r="N19" s="171">
        <v>1</v>
      </c>
      <c r="O19" s="171">
        <v>4</v>
      </c>
      <c r="P19" s="171">
        <v>0</v>
      </c>
      <c r="Q19" s="171">
        <v>0</v>
      </c>
      <c r="R19" s="171">
        <v>11</v>
      </c>
      <c r="S19" s="171">
        <v>0</v>
      </c>
      <c r="T19" s="171">
        <v>9</v>
      </c>
      <c r="U19" s="171">
        <v>0</v>
      </c>
      <c r="V19" s="171">
        <v>0</v>
      </c>
      <c r="W19" s="171">
        <v>0</v>
      </c>
      <c r="X19" s="171">
        <v>3</v>
      </c>
      <c r="Y19" s="171">
        <v>191</v>
      </c>
      <c r="Z19" s="171">
        <v>117</v>
      </c>
    </row>
    <row r="20" spans="1:26" s="170" customFormat="1" ht="21.6" customHeight="1" x14ac:dyDescent="0.15">
      <c r="A20" s="178" t="s">
        <v>310</v>
      </c>
      <c r="B20" s="178">
        <v>7</v>
      </c>
      <c r="C20" s="178">
        <v>0</v>
      </c>
      <c r="D20" s="178">
        <v>0</v>
      </c>
      <c r="E20" s="178">
        <v>3</v>
      </c>
      <c r="F20" s="178">
        <v>0</v>
      </c>
      <c r="G20" s="178">
        <v>0</v>
      </c>
      <c r="H20" s="178">
        <v>4</v>
      </c>
      <c r="I20" s="178">
        <v>0</v>
      </c>
      <c r="J20" s="178">
        <v>0</v>
      </c>
      <c r="K20" s="179">
        <v>24290</v>
      </c>
      <c r="L20" s="178">
        <v>26</v>
      </c>
      <c r="M20" s="178">
        <v>1</v>
      </c>
      <c r="N20" s="178">
        <v>4</v>
      </c>
      <c r="O20" s="178">
        <v>5</v>
      </c>
      <c r="P20" s="178">
        <v>0</v>
      </c>
      <c r="Q20" s="178">
        <v>0</v>
      </c>
      <c r="R20" s="178">
        <v>15</v>
      </c>
      <c r="S20" s="178">
        <v>1</v>
      </c>
      <c r="T20" s="178">
        <v>0</v>
      </c>
      <c r="U20" s="178">
        <v>0</v>
      </c>
      <c r="V20" s="178">
        <v>0</v>
      </c>
      <c r="W20" s="178">
        <v>0</v>
      </c>
      <c r="X20" s="178">
        <v>0</v>
      </c>
      <c r="Y20" s="178">
        <v>60</v>
      </c>
      <c r="Z20" s="178">
        <v>167</v>
      </c>
    </row>
    <row r="21" spans="1:26" s="4" customFormat="1" ht="20.100000000000001" customHeight="1" x14ac:dyDescent="0.15"/>
    <row r="22" spans="1:26" s="4" customFormat="1" ht="20.100000000000001" customHeight="1" x14ac:dyDescent="0.15"/>
    <row r="23" spans="1:26" s="4" customFormat="1" ht="20.100000000000001" customHeight="1" x14ac:dyDescent="0.15"/>
    <row r="24" spans="1:26" s="4" customFormat="1" ht="20.100000000000001" customHeight="1" x14ac:dyDescent="0.15"/>
    <row r="25" spans="1:26" s="4" customFormat="1" ht="20.100000000000001" customHeight="1" x14ac:dyDescent="0.15"/>
    <row r="26" spans="1:26" s="4" customFormat="1" ht="20.100000000000001" customHeight="1" x14ac:dyDescent="0.15"/>
    <row r="27" spans="1:26" s="4" customFormat="1" ht="20.100000000000001" customHeight="1" x14ac:dyDescent="0.15"/>
    <row r="28" spans="1:26" s="4" customFormat="1" ht="20.100000000000001" customHeight="1" x14ac:dyDescent="0.15"/>
    <row r="29" spans="1:26" s="4" customFormat="1" ht="20.100000000000001" customHeight="1" x14ac:dyDescent="0.15"/>
    <row r="30" spans="1:26" s="4" customFormat="1" ht="20.100000000000001" customHeight="1" x14ac:dyDescent="0.15"/>
    <row r="31" spans="1:26" s="4" customFormat="1" ht="20.100000000000001" customHeight="1" x14ac:dyDescent="0.15"/>
    <row r="32" spans="1:26" s="4" customFormat="1" ht="20.100000000000001" customHeight="1" x14ac:dyDescent="0.15"/>
    <row r="33" s="4" customFormat="1" ht="20.100000000000001" customHeight="1" x14ac:dyDescent="0.15"/>
    <row r="34" s="4" customFormat="1" ht="20.100000000000001" customHeight="1" x14ac:dyDescent="0.15"/>
    <row r="35" s="4" customFormat="1" ht="20.100000000000001" customHeight="1" x14ac:dyDescent="0.15"/>
    <row r="36" s="4" customFormat="1" ht="20.100000000000001" customHeight="1" x14ac:dyDescent="0.15"/>
    <row r="37" s="4" customFormat="1" ht="20.100000000000001" customHeight="1" x14ac:dyDescent="0.15"/>
    <row r="38" s="4" customFormat="1" ht="20.100000000000001" customHeight="1" x14ac:dyDescent="0.15"/>
    <row r="39" s="4" customFormat="1" ht="20.100000000000001" customHeight="1" x14ac:dyDescent="0.15"/>
    <row r="40" s="4" customFormat="1" ht="20.100000000000001" customHeight="1" x14ac:dyDescent="0.15"/>
    <row r="41" s="4" customFormat="1" ht="20.100000000000001" customHeight="1" x14ac:dyDescent="0.15"/>
    <row r="42" s="4" customFormat="1" ht="20.100000000000001" customHeight="1" x14ac:dyDescent="0.15"/>
    <row r="43" s="4" customFormat="1" ht="20.100000000000001" customHeight="1" x14ac:dyDescent="0.15"/>
    <row r="44" s="4" customFormat="1" ht="20.100000000000001" customHeight="1" x14ac:dyDescent="0.15"/>
    <row r="45" s="4" customFormat="1" ht="20.100000000000001" customHeight="1" x14ac:dyDescent="0.15"/>
    <row r="46" s="4" customFormat="1" ht="20.100000000000001" customHeight="1" x14ac:dyDescent="0.15"/>
    <row r="47" s="4" customFormat="1" ht="20.100000000000001" customHeight="1" x14ac:dyDescent="0.15"/>
    <row r="48" s="4" customFormat="1" ht="20.100000000000001" customHeight="1" x14ac:dyDescent="0.15"/>
    <row r="49" s="4" customFormat="1" ht="20.100000000000001" customHeight="1" x14ac:dyDescent="0.15"/>
    <row r="50" s="4" customFormat="1" ht="20.100000000000001" customHeight="1" x14ac:dyDescent="0.15"/>
    <row r="51" s="4" customFormat="1" ht="20.100000000000001" customHeight="1" x14ac:dyDescent="0.15"/>
    <row r="52" s="4" customFormat="1" ht="20.100000000000001" customHeight="1" x14ac:dyDescent="0.15"/>
    <row r="53" s="4" customFormat="1" ht="20.100000000000001" customHeight="1" x14ac:dyDescent="0.15"/>
    <row r="54" s="4" customFormat="1" ht="20.100000000000001" customHeight="1" x14ac:dyDescent="0.15"/>
    <row r="55" s="4" customFormat="1" ht="20.100000000000001" customHeight="1" x14ac:dyDescent="0.15"/>
    <row r="56" s="4" customFormat="1" ht="20.100000000000001" customHeight="1" x14ac:dyDescent="0.15"/>
    <row r="57" s="4" customFormat="1" ht="20.100000000000001" customHeight="1" x14ac:dyDescent="0.15"/>
    <row r="58" s="4" customFormat="1" ht="20.100000000000001" customHeight="1" x14ac:dyDescent="0.15"/>
    <row r="59" s="4" customFormat="1" ht="20.100000000000001" customHeight="1" x14ac:dyDescent="0.15"/>
    <row r="60" s="4" customFormat="1" ht="20.100000000000001" customHeight="1" x14ac:dyDescent="0.15"/>
    <row r="61" s="4" customFormat="1" ht="20.100000000000001" customHeight="1" x14ac:dyDescent="0.15"/>
    <row r="62" s="4" customFormat="1" ht="20.100000000000001" customHeight="1" x14ac:dyDescent="0.15"/>
    <row r="63" s="4" customFormat="1" ht="20.100000000000001" customHeight="1" x14ac:dyDescent="0.15"/>
    <row r="64" s="4" customFormat="1" ht="20.100000000000001" customHeight="1" x14ac:dyDescent="0.15"/>
    <row r="65" s="4" customFormat="1" ht="20.100000000000001" customHeight="1" x14ac:dyDescent="0.15"/>
    <row r="66" s="4" customFormat="1" ht="20.100000000000001" customHeight="1" x14ac:dyDescent="0.15"/>
    <row r="67" s="4" customFormat="1" ht="20.100000000000001" customHeight="1" x14ac:dyDescent="0.15"/>
    <row r="68" s="4" customFormat="1" ht="20.100000000000001" customHeight="1" x14ac:dyDescent="0.15"/>
    <row r="69" s="4" customFormat="1" ht="20.100000000000001" customHeight="1" x14ac:dyDescent="0.15"/>
    <row r="70" s="4" customFormat="1" ht="20.100000000000001" customHeight="1" x14ac:dyDescent="0.15"/>
    <row r="71" s="4" customFormat="1" ht="20.100000000000001" customHeight="1" x14ac:dyDescent="0.15"/>
    <row r="72" s="4" customFormat="1" ht="20.100000000000001" customHeight="1" x14ac:dyDescent="0.15"/>
    <row r="73" s="4" customFormat="1" ht="20.100000000000001" customHeight="1" x14ac:dyDescent="0.15"/>
    <row r="74" s="4" customFormat="1" ht="20.100000000000001" customHeight="1" x14ac:dyDescent="0.15"/>
    <row r="75" s="4" customFormat="1" ht="20.100000000000001" customHeight="1" x14ac:dyDescent="0.15"/>
    <row r="76" s="4" customFormat="1" ht="20.100000000000001" customHeight="1" x14ac:dyDescent="0.15"/>
    <row r="77" s="4" customFormat="1" ht="20.100000000000001" customHeight="1" x14ac:dyDescent="0.15"/>
    <row r="78" s="4" customFormat="1" ht="20.100000000000001" customHeight="1" x14ac:dyDescent="0.15"/>
    <row r="79" s="4" customFormat="1" ht="20.100000000000001" customHeight="1" x14ac:dyDescent="0.15"/>
    <row r="80" s="4" customFormat="1" ht="20.100000000000001" customHeight="1" x14ac:dyDescent="0.15"/>
    <row r="81" s="4" customFormat="1" ht="20.100000000000001" customHeight="1" x14ac:dyDescent="0.15"/>
    <row r="82" s="4" customFormat="1" ht="20.100000000000001" customHeight="1" x14ac:dyDescent="0.15"/>
    <row r="83" s="4" customFormat="1" ht="20.100000000000001" customHeight="1" x14ac:dyDescent="0.15"/>
    <row r="84" s="4" customFormat="1" ht="20.100000000000001" customHeight="1" x14ac:dyDescent="0.15"/>
    <row r="85" s="4" customFormat="1" ht="20.100000000000001" customHeight="1" x14ac:dyDescent="0.15"/>
    <row r="86" s="4" customFormat="1" ht="20.100000000000001" customHeight="1" x14ac:dyDescent="0.15"/>
    <row r="87" s="4" customFormat="1" ht="20.100000000000001" customHeight="1" x14ac:dyDescent="0.15"/>
    <row r="88" s="4" customFormat="1" ht="20.100000000000001" customHeight="1" x14ac:dyDescent="0.15"/>
    <row r="89" s="4" customFormat="1" ht="20.100000000000001" customHeight="1" x14ac:dyDescent="0.15"/>
    <row r="90" s="4" customFormat="1" ht="20.100000000000001" customHeight="1" x14ac:dyDescent="0.15"/>
    <row r="91" s="4" customFormat="1" ht="20.100000000000001" customHeight="1" x14ac:dyDescent="0.15"/>
    <row r="92" s="4" customFormat="1" ht="20.100000000000001" customHeight="1" x14ac:dyDescent="0.15"/>
    <row r="93" s="4" customFormat="1" ht="20.100000000000001" customHeight="1" x14ac:dyDescent="0.15"/>
    <row r="94" s="4" customFormat="1" ht="20.100000000000001" customHeight="1" x14ac:dyDescent="0.15"/>
    <row r="95" s="4" customFormat="1" ht="20.100000000000001" customHeight="1" x14ac:dyDescent="0.15"/>
    <row r="96" s="4" customFormat="1" ht="20.100000000000001" customHeight="1" x14ac:dyDescent="0.15"/>
    <row r="97" s="4" customFormat="1" ht="20.100000000000001" customHeight="1" x14ac:dyDescent="0.15"/>
    <row r="98" s="4" customFormat="1" ht="20.100000000000001" customHeight="1" x14ac:dyDescent="0.15"/>
    <row r="99" s="4" customFormat="1" ht="20.100000000000001" customHeight="1" x14ac:dyDescent="0.15"/>
    <row r="100" s="4" customFormat="1" ht="20.100000000000001" customHeight="1" x14ac:dyDescent="0.15"/>
    <row r="101" s="4" customFormat="1" ht="20.100000000000001" customHeight="1" x14ac:dyDescent="0.15"/>
    <row r="102" s="4" customFormat="1" ht="20.100000000000001" customHeight="1" x14ac:dyDescent="0.15"/>
    <row r="103" s="4" customFormat="1" ht="20.100000000000001" customHeight="1" x14ac:dyDescent="0.15"/>
    <row r="104" s="4" customFormat="1" ht="20.100000000000001" customHeight="1" x14ac:dyDescent="0.15"/>
    <row r="105" s="4" customFormat="1" ht="20.100000000000001" customHeight="1" x14ac:dyDescent="0.15"/>
    <row r="106" s="4" customFormat="1" ht="20.100000000000001" customHeight="1" x14ac:dyDescent="0.15"/>
    <row r="107" s="4" customFormat="1" ht="20.100000000000001" customHeight="1" x14ac:dyDescent="0.15"/>
    <row r="108" s="4" customFormat="1" ht="20.100000000000001" customHeight="1" x14ac:dyDescent="0.15"/>
    <row r="109" s="4" customFormat="1" ht="20.100000000000001" customHeight="1" x14ac:dyDescent="0.15"/>
    <row r="110" s="4" customFormat="1" ht="20.100000000000001" customHeight="1" x14ac:dyDescent="0.15"/>
    <row r="111" s="4" customFormat="1" ht="20.100000000000001" customHeight="1" x14ac:dyDescent="0.15"/>
    <row r="112" s="4" customFormat="1" ht="20.100000000000001" customHeight="1" x14ac:dyDescent="0.15"/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4803149606299213" right="0.6692913385826772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19"/>
  <sheetViews>
    <sheetView zoomScale="85" zoomScaleNormal="85" workbookViewId="0">
      <pane ySplit="5" topLeftCell="A6" activePane="bottomLeft" state="frozen"/>
      <selection activeCell="K8" sqref="K8"/>
      <selection pane="bottomLeft" activeCell="A6" sqref="A6:XFD19"/>
    </sheetView>
  </sheetViews>
  <sheetFormatPr defaultColWidth="8.88671875" defaultRowHeight="13.5" x14ac:dyDescent="0.15"/>
  <cols>
    <col min="1" max="1" width="8.88671875" style="22"/>
    <col min="2" max="2" width="5.5546875" style="22" customWidth="1"/>
    <col min="3" max="4" width="3.33203125" style="22" customWidth="1"/>
    <col min="5" max="5" width="3.77734375" style="22" customWidth="1"/>
    <col min="6" max="9" width="3.33203125" style="22" customWidth="1"/>
    <col min="10" max="10" width="3.77734375" style="22" customWidth="1"/>
    <col min="11" max="11" width="9.33203125" style="22" customWidth="1"/>
    <col min="12" max="12" width="5.77734375" style="22" customWidth="1"/>
    <col min="13" max="14" width="3.33203125" style="22" customWidth="1"/>
    <col min="15" max="15" width="3.5546875" style="22" customWidth="1"/>
    <col min="16" max="17" width="3.33203125" style="22" customWidth="1"/>
    <col min="18" max="18" width="3.6640625" style="22" customWidth="1"/>
    <col min="19" max="19" width="3.33203125" style="22" customWidth="1"/>
    <col min="20" max="20" width="3.6640625" style="22" customWidth="1"/>
    <col min="21" max="24" width="3.33203125" style="22" customWidth="1"/>
    <col min="25" max="26" width="7.5546875" style="22" customWidth="1"/>
    <col min="27" max="16384" width="8.88671875" style="22"/>
  </cols>
  <sheetData>
    <row r="1" spans="1:26" s="13" customFormat="1" ht="20.100000000000001" customHeight="1" x14ac:dyDescent="0.15">
      <c r="A1" s="247" t="s">
        <v>12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</row>
    <row r="2" spans="1:26" s="13" customFormat="1" ht="20.100000000000001" customHeight="1" x14ac:dyDescent="0.15">
      <c r="A2" s="239" t="s">
        <v>107</v>
      </c>
      <c r="B2" s="229" t="s">
        <v>42</v>
      </c>
      <c r="C2" s="229"/>
      <c r="D2" s="229"/>
      <c r="E2" s="229"/>
      <c r="F2" s="229"/>
      <c r="G2" s="229"/>
      <c r="H2" s="229"/>
      <c r="I2" s="229"/>
      <c r="J2" s="229"/>
      <c r="K2" s="239" t="s">
        <v>106</v>
      </c>
      <c r="L2" s="229" t="s">
        <v>44</v>
      </c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6" s="13" customFormat="1" ht="20.100000000000001" customHeight="1" x14ac:dyDescent="0.15">
      <c r="A3" s="240"/>
      <c r="B3" s="239" t="s">
        <v>27</v>
      </c>
      <c r="C3" s="239" t="s">
        <v>19</v>
      </c>
      <c r="D3" s="223" t="s">
        <v>164</v>
      </c>
      <c r="E3" s="239" t="s">
        <v>20</v>
      </c>
      <c r="F3" s="239" t="s">
        <v>21</v>
      </c>
      <c r="G3" s="239" t="s">
        <v>22</v>
      </c>
      <c r="H3" s="239" t="s">
        <v>23</v>
      </c>
      <c r="I3" s="239" t="s">
        <v>24</v>
      </c>
      <c r="J3" s="239" t="s">
        <v>25</v>
      </c>
      <c r="K3" s="240"/>
      <c r="L3" s="229" t="s">
        <v>43</v>
      </c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39" t="s">
        <v>80</v>
      </c>
      <c r="Z3" s="239" t="s">
        <v>39</v>
      </c>
    </row>
    <row r="4" spans="1:26" s="13" customFormat="1" ht="68.25" customHeight="1" x14ac:dyDescent="0.15">
      <c r="A4" s="241"/>
      <c r="B4" s="241"/>
      <c r="C4" s="241"/>
      <c r="D4" s="223"/>
      <c r="E4" s="241"/>
      <c r="F4" s="241"/>
      <c r="G4" s="241"/>
      <c r="H4" s="241"/>
      <c r="I4" s="241"/>
      <c r="J4" s="241"/>
      <c r="K4" s="241"/>
      <c r="L4" s="61" t="s">
        <v>26</v>
      </c>
      <c r="M4" s="61" t="s">
        <v>28</v>
      </c>
      <c r="N4" s="61" t="s">
        <v>29</v>
      </c>
      <c r="O4" s="61" t="s">
        <v>30</v>
      </c>
      <c r="P4" s="61" t="s">
        <v>31</v>
      </c>
      <c r="Q4" s="61" t="s">
        <v>41</v>
      </c>
      <c r="R4" s="61" t="s">
        <v>32</v>
      </c>
      <c r="S4" s="61" t="s">
        <v>33</v>
      </c>
      <c r="T4" s="61" t="s">
        <v>34</v>
      </c>
      <c r="U4" s="61" t="s">
        <v>35</v>
      </c>
      <c r="V4" s="61" t="s">
        <v>36</v>
      </c>
      <c r="W4" s="61" t="s">
        <v>37</v>
      </c>
      <c r="X4" s="61" t="s">
        <v>38</v>
      </c>
      <c r="Y4" s="241"/>
      <c r="Z4" s="241"/>
    </row>
    <row r="5" spans="1:26" s="122" customFormat="1" ht="21" customHeight="1" x14ac:dyDescent="0.15">
      <c r="A5" s="71" t="s">
        <v>14</v>
      </c>
      <c r="B5" s="71">
        <f>SUM(B6:B19)</f>
        <v>683</v>
      </c>
      <c r="C5" s="98">
        <f t="shared" ref="C5:Y5" si="0">SUM(C6:C19)</f>
        <v>62</v>
      </c>
      <c r="D5" s="98">
        <f t="shared" si="0"/>
        <v>28</v>
      </c>
      <c r="E5" s="98">
        <f t="shared" si="0"/>
        <v>332</v>
      </c>
      <c r="F5" s="98">
        <f t="shared" si="0"/>
        <v>10</v>
      </c>
      <c r="G5" s="98">
        <f t="shared" si="0"/>
        <v>0</v>
      </c>
      <c r="H5" s="98">
        <f t="shared" si="0"/>
        <v>49</v>
      </c>
      <c r="I5" s="98">
        <f t="shared" si="0"/>
        <v>31</v>
      </c>
      <c r="J5" s="98">
        <f t="shared" si="0"/>
        <v>171</v>
      </c>
      <c r="K5" s="98">
        <f>SUM(K6:K19)</f>
        <v>1634490</v>
      </c>
      <c r="L5" s="98">
        <f t="shared" si="0"/>
        <v>806</v>
      </c>
      <c r="M5" s="98">
        <f t="shared" si="0"/>
        <v>38</v>
      </c>
      <c r="N5" s="98">
        <f t="shared" si="0"/>
        <v>54</v>
      </c>
      <c r="O5" s="98">
        <f t="shared" si="0"/>
        <v>176</v>
      </c>
      <c r="P5" s="98">
        <f t="shared" si="0"/>
        <v>20</v>
      </c>
      <c r="Q5" s="98">
        <f t="shared" si="0"/>
        <v>61</v>
      </c>
      <c r="R5" s="98">
        <f t="shared" si="0"/>
        <v>254</v>
      </c>
      <c r="S5" s="98">
        <f t="shared" si="0"/>
        <v>25</v>
      </c>
      <c r="T5" s="98">
        <f t="shared" si="0"/>
        <v>103</v>
      </c>
      <c r="U5" s="98">
        <f t="shared" si="0"/>
        <v>0</v>
      </c>
      <c r="V5" s="98">
        <f t="shared" si="0"/>
        <v>2</v>
      </c>
      <c r="W5" s="98">
        <f t="shared" si="0"/>
        <v>1</v>
      </c>
      <c r="X5" s="98">
        <f t="shared" si="0"/>
        <v>72</v>
      </c>
      <c r="Y5" s="98">
        <f t="shared" si="0"/>
        <v>5444</v>
      </c>
      <c r="Z5" s="98">
        <f>SUM(Z6:Z19)</f>
        <v>3885</v>
      </c>
    </row>
    <row r="6" spans="1:26" s="114" customFormat="1" ht="21" customHeight="1" x14ac:dyDescent="0.15">
      <c r="A6" s="117" t="s">
        <v>15</v>
      </c>
      <c r="B6" s="108">
        <v>144</v>
      </c>
      <c r="C6" s="98">
        <v>24</v>
      </c>
      <c r="D6" s="98">
        <v>9</v>
      </c>
      <c r="E6" s="98">
        <v>97</v>
      </c>
      <c r="F6" s="98">
        <v>0</v>
      </c>
      <c r="G6" s="98">
        <v>0</v>
      </c>
      <c r="H6" s="98">
        <v>7</v>
      </c>
      <c r="I6" s="98">
        <v>7</v>
      </c>
      <c r="J6" s="98">
        <v>0</v>
      </c>
      <c r="K6" s="98">
        <v>328845</v>
      </c>
      <c r="L6" s="100">
        <v>153</v>
      </c>
      <c r="M6" s="98">
        <v>4</v>
      </c>
      <c r="N6" s="98">
        <v>6</v>
      </c>
      <c r="O6" s="98">
        <v>46</v>
      </c>
      <c r="P6" s="98">
        <v>4</v>
      </c>
      <c r="Q6" s="98">
        <v>1</v>
      </c>
      <c r="R6" s="98">
        <v>39</v>
      </c>
      <c r="S6" s="98">
        <v>0</v>
      </c>
      <c r="T6" s="98">
        <v>46</v>
      </c>
      <c r="U6" s="98">
        <v>0</v>
      </c>
      <c r="V6" s="98">
        <v>0</v>
      </c>
      <c r="W6" s="98">
        <v>0</v>
      </c>
      <c r="X6" s="98">
        <v>7</v>
      </c>
      <c r="Y6" s="98">
        <v>1370</v>
      </c>
      <c r="Z6" s="98">
        <v>641</v>
      </c>
    </row>
    <row r="7" spans="1:26" s="114" customFormat="1" ht="21" customHeight="1" x14ac:dyDescent="0.15">
      <c r="A7" s="108" t="s">
        <v>0</v>
      </c>
      <c r="B7" s="100">
        <v>32</v>
      </c>
      <c r="C7" s="100"/>
      <c r="D7" s="100"/>
      <c r="E7" s="100">
        <v>6</v>
      </c>
      <c r="F7" s="100">
        <v>2</v>
      </c>
      <c r="G7" s="100"/>
      <c r="H7" s="100">
        <v>2</v>
      </c>
      <c r="I7" s="100">
        <v>4</v>
      </c>
      <c r="J7" s="100">
        <v>18</v>
      </c>
      <c r="K7" s="100">
        <v>28215</v>
      </c>
      <c r="L7" s="100">
        <v>19</v>
      </c>
      <c r="M7" s="100"/>
      <c r="N7" s="100"/>
      <c r="O7" s="100">
        <v>6</v>
      </c>
      <c r="P7" s="100"/>
      <c r="Q7" s="100">
        <v>1</v>
      </c>
      <c r="R7" s="100">
        <v>5</v>
      </c>
      <c r="S7" s="100"/>
      <c r="T7" s="100">
        <v>5</v>
      </c>
      <c r="U7" s="100"/>
      <c r="V7" s="100"/>
      <c r="W7" s="100"/>
      <c r="X7" s="100">
        <v>2</v>
      </c>
      <c r="Y7" s="100">
        <v>132</v>
      </c>
      <c r="Z7" s="100">
        <v>110</v>
      </c>
    </row>
    <row r="8" spans="1:26" s="114" customFormat="1" ht="21" customHeight="1" x14ac:dyDescent="0.15">
      <c r="A8" s="100" t="s">
        <v>1</v>
      </c>
      <c r="B8" s="100">
        <v>56</v>
      </c>
      <c r="C8" s="100">
        <v>6</v>
      </c>
      <c r="D8" s="100">
        <v>0</v>
      </c>
      <c r="E8" s="100">
        <v>9</v>
      </c>
      <c r="F8" s="100">
        <v>0</v>
      </c>
      <c r="G8" s="100">
        <v>0</v>
      </c>
      <c r="H8" s="100">
        <v>0</v>
      </c>
      <c r="I8" s="100">
        <v>11</v>
      </c>
      <c r="J8" s="100">
        <v>30</v>
      </c>
      <c r="K8" s="100">
        <v>391458</v>
      </c>
      <c r="L8" s="100">
        <v>90</v>
      </c>
      <c r="M8" s="100">
        <v>4</v>
      </c>
      <c r="N8" s="100">
        <v>3</v>
      </c>
      <c r="O8" s="100">
        <v>11</v>
      </c>
      <c r="P8" s="100">
        <v>2</v>
      </c>
      <c r="Q8" s="100">
        <v>13</v>
      </c>
      <c r="R8" s="100">
        <v>38</v>
      </c>
      <c r="S8" s="100">
        <v>2</v>
      </c>
      <c r="T8" s="100">
        <v>13</v>
      </c>
      <c r="U8" s="100">
        <v>0</v>
      </c>
      <c r="V8" s="100">
        <v>0</v>
      </c>
      <c r="W8" s="100">
        <v>0</v>
      </c>
      <c r="X8" s="100">
        <v>4</v>
      </c>
      <c r="Y8" s="100">
        <v>436</v>
      </c>
      <c r="Z8" s="100">
        <v>405</v>
      </c>
    </row>
    <row r="9" spans="1:26" s="114" customFormat="1" ht="21" customHeight="1" x14ac:dyDescent="0.15">
      <c r="A9" s="100" t="s">
        <v>2</v>
      </c>
      <c r="B9" s="100">
        <v>59</v>
      </c>
      <c r="C9" s="100">
        <v>1</v>
      </c>
      <c r="D9" s="100">
        <v>3</v>
      </c>
      <c r="E9" s="100">
        <v>47</v>
      </c>
      <c r="F9" s="100">
        <v>2</v>
      </c>
      <c r="G9" s="100">
        <v>0</v>
      </c>
      <c r="H9" s="100">
        <v>3</v>
      </c>
      <c r="I9" s="100">
        <v>0</v>
      </c>
      <c r="J9" s="100">
        <v>3</v>
      </c>
      <c r="K9" s="100">
        <v>152222</v>
      </c>
      <c r="L9" s="100">
        <v>86</v>
      </c>
      <c r="M9" s="100">
        <v>2</v>
      </c>
      <c r="N9" s="100">
        <v>1</v>
      </c>
      <c r="O9" s="100">
        <v>13</v>
      </c>
      <c r="P9" s="100">
        <v>2</v>
      </c>
      <c r="Q9" s="100">
        <v>0</v>
      </c>
      <c r="R9" s="100">
        <v>31</v>
      </c>
      <c r="S9" s="100">
        <v>16</v>
      </c>
      <c r="T9" s="100">
        <v>2</v>
      </c>
      <c r="U9" s="100">
        <v>0</v>
      </c>
      <c r="V9" s="100">
        <v>2</v>
      </c>
      <c r="W9" s="100">
        <v>0</v>
      </c>
      <c r="X9" s="100">
        <v>17</v>
      </c>
      <c r="Y9" s="100">
        <v>733</v>
      </c>
      <c r="Z9" s="100">
        <v>565</v>
      </c>
    </row>
    <row r="10" spans="1:26" s="114" customFormat="1" ht="21" customHeight="1" x14ac:dyDescent="0.15">
      <c r="A10" s="100" t="s">
        <v>3</v>
      </c>
      <c r="B10" s="100">
        <v>52</v>
      </c>
      <c r="C10" s="100">
        <v>5</v>
      </c>
      <c r="D10" s="100">
        <v>7</v>
      </c>
      <c r="E10" s="100">
        <v>18</v>
      </c>
      <c r="F10" s="100">
        <v>2</v>
      </c>
      <c r="G10" s="100">
        <v>0</v>
      </c>
      <c r="H10" s="100">
        <v>6</v>
      </c>
      <c r="I10" s="100">
        <v>0</v>
      </c>
      <c r="J10" s="100">
        <v>14</v>
      </c>
      <c r="K10" s="100">
        <v>80355</v>
      </c>
      <c r="L10" s="100">
        <v>89</v>
      </c>
      <c r="M10" s="100">
        <v>0</v>
      </c>
      <c r="N10" s="100">
        <v>11</v>
      </c>
      <c r="O10" s="100">
        <v>18</v>
      </c>
      <c r="P10" s="100">
        <v>3</v>
      </c>
      <c r="Q10" s="100">
        <v>2</v>
      </c>
      <c r="R10" s="100">
        <v>45</v>
      </c>
      <c r="S10" s="100">
        <v>0</v>
      </c>
      <c r="T10" s="100">
        <v>10</v>
      </c>
      <c r="U10" s="100">
        <v>0</v>
      </c>
      <c r="V10" s="100">
        <v>0</v>
      </c>
      <c r="W10" s="100">
        <v>0</v>
      </c>
      <c r="X10" s="100">
        <v>0</v>
      </c>
      <c r="Y10" s="100">
        <v>973</v>
      </c>
      <c r="Z10" s="100">
        <v>206</v>
      </c>
    </row>
    <row r="11" spans="1:26" s="114" customFormat="1" ht="21" customHeight="1" x14ac:dyDescent="0.15">
      <c r="A11" s="100" t="s">
        <v>4</v>
      </c>
      <c r="B11" s="100">
        <v>94</v>
      </c>
      <c r="C11" s="100">
        <v>3</v>
      </c>
      <c r="D11" s="100">
        <v>1</v>
      </c>
      <c r="E11" s="100">
        <v>71</v>
      </c>
      <c r="F11" s="100">
        <v>0</v>
      </c>
      <c r="G11" s="100">
        <v>0</v>
      </c>
      <c r="H11" s="100">
        <v>4</v>
      </c>
      <c r="I11" s="100">
        <v>5</v>
      </c>
      <c r="J11" s="100">
        <v>10</v>
      </c>
      <c r="K11" s="100">
        <v>54001</v>
      </c>
      <c r="L11" s="100">
        <v>34</v>
      </c>
      <c r="M11" s="100">
        <v>1</v>
      </c>
      <c r="N11" s="100">
        <v>2</v>
      </c>
      <c r="O11" s="100">
        <v>8</v>
      </c>
      <c r="P11" s="100">
        <v>1</v>
      </c>
      <c r="Q11" s="100">
        <v>1</v>
      </c>
      <c r="R11" s="100">
        <v>6</v>
      </c>
      <c r="S11" s="100">
        <v>0</v>
      </c>
      <c r="T11" s="100">
        <v>12</v>
      </c>
      <c r="U11" s="100">
        <v>0</v>
      </c>
      <c r="V11" s="100">
        <v>0</v>
      </c>
      <c r="W11" s="100">
        <v>0</v>
      </c>
      <c r="X11" s="100">
        <v>3</v>
      </c>
      <c r="Y11" s="100">
        <v>603</v>
      </c>
      <c r="Z11" s="100">
        <v>207</v>
      </c>
    </row>
    <row r="12" spans="1:26" s="114" customFormat="1" ht="21" customHeight="1" x14ac:dyDescent="0.15">
      <c r="A12" s="100" t="s">
        <v>5</v>
      </c>
      <c r="B12" s="100">
        <v>37</v>
      </c>
      <c r="C12" s="100">
        <v>3</v>
      </c>
      <c r="D12" s="100">
        <v>4</v>
      </c>
      <c r="E12" s="100">
        <v>15</v>
      </c>
      <c r="F12" s="100">
        <v>1</v>
      </c>
      <c r="G12" s="100">
        <v>0</v>
      </c>
      <c r="H12" s="100">
        <v>6</v>
      </c>
      <c r="I12" s="100">
        <v>0</v>
      </c>
      <c r="J12" s="100">
        <v>8</v>
      </c>
      <c r="K12" s="100">
        <v>97454</v>
      </c>
      <c r="L12" s="100">
        <v>40</v>
      </c>
      <c r="M12" s="100">
        <v>4</v>
      </c>
      <c r="N12" s="100">
        <v>6</v>
      </c>
      <c r="O12" s="100">
        <v>7</v>
      </c>
      <c r="P12" s="100">
        <v>2</v>
      </c>
      <c r="Q12" s="100">
        <v>0</v>
      </c>
      <c r="R12" s="100">
        <v>12</v>
      </c>
      <c r="S12" s="100">
        <v>7</v>
      </c>
      <c r="T12" s="100">
        <v>0</v>
      </c>
      <c r="U12" s="100">
        <v>0</v>
      </c>
      <c r="V12" s="100">
        <v>0</v>
      </c>
      <c r="W12" s="100">
        <v>0</v>
      </c>
      <c r="X12" s="100">
        <v>2</v>
      </c>
      <c r="Y12" s="100">
        <v>177</v>
      </c>
      <c r="Z12" s="100">
        <v>316</v>
      </c>
    </row>
    <row r="13" spans="1:26" s="114" customFormat="1" ht="21" customHeight="1" x14ac:dyDescent="0.15">
      <c r="A13" s="100" t="s">
        <v>6</v>
      </c>
      <c r="B13" s="100">
        <v>41</v>
      </c>
      <c r="C13" s="100">
        <v>7</v>
      </c>
      <c r="D13" s="100"/>
      <c r="E13" s="100">
        <v>5</v>
      </c>
      <c r="F13" s="100"/>
      <c r="G13" s="100"/>
      <c r="H13" s="100">
        <v>13</v>
      </c>
      <c r="I13" s="100">
        <v>1</v>
      </c>
      <c r="J13" s="100">
        <v>15</v>
      </c>
      <c r="K13" s="100">
        <v>96774</v>
      </c>
      <c r="L13" s="100">
        <v>72</v>
      </c>
      <c r="M13" s="100">
        <v>5</v>
      </c>
      <c r="N13" s="100">
        <v>7</v>
      </c>
      <c r="O13" s="100">
        <v>6</v>
      </c>
      <c r="P13" s="100">
        <v>1</v>
      </c>
      <c r="Q13" s="100">
        <v>9</v>
      </c>
      <c r="R13" s="100">
        <v>33</v>
      </c>
      <c r="S13" s="100"/>
      <c r="T13" s="100">
        <v>3</v>
      </c>
      <c r="U13" s="100"/>
      <c r="V13" s="100"/>
      <c r="W13" s="100"/>
      <c r="X13" s="100">
        <v>8</v>
      </c>
      <c r="Y13" s="100">
        <v>120</v>
      </c>
      <c r="Z13" s="100">
        <v>143</v>
      </c>
    </row>
    <row r="14" spans="1:26" s="114" customFormat="1" ht="21" customHeight="1" x14ac:dyDescent="0.15">
      <c r="A14" s="100" t="s">
        <v>7</v>
      </c>
      <c r="B14" s="100">
        <v>27</v>
      </c>
      <c r="C14" s="100">
        <v>5</v>
      </c>
      <c r="D14" s="100">
        <v>1</v>
      </c>
      <c r="E14" s="100">
        <v>8</v>
      </c>
      <c r="F14" s="100">
        <v>2</v>
      </c>
      <c r="G14" s="100"/>
      <c r="H14" s="100">
        <v>3</v>
      </c>
      <c r="I14" s="100"/>
      <c r="J14" s="100">
        <v>8</v>
      </c>
      <c r="K14" s="100">
        <v>68206</v>
      </c>
      <c r="L14" s="100">
        <v>56</v>
      </c>
      <c r="M14" s="100">
        <v>5</v>
      </c>
      <c r="N14" s="100">
        <v>1</v>
      </c>
      <c r="O14" s="100">
        <v>5</v>
      </c>
      <c r="P14" s="100">
        <v>1</v>
      </c>
      <c r="Q14" s="100">
        <v>19</v>
      </c>
      <c r="R14" s="100">
        <v>13</v>
      </c>
      <c r="S14" s="100"/>
      <c r="T14" s="100">
        <v>5</v>
      </c>
      <c r="U14" s="100"/>
      <c r="V14" s="100"/>
      <c r="W14" s="100"/>
      <c r="X14" s="100">
        <v>7</v>
      </c>
      <c r="Y14" s="100">
        <v>160</v>
      </c>
      <c r="Z14" s="100">
        <v>231</v>
      </c>
    </row>
    <row r="15" spans="1:26" s="114" customFormat="1" ht="21" customHeight="1" x14ac:dyDescent="0.15">
      <c r="A15" s="100" t="s">
        <v>8</v>
      </c>
      <c r="B15" s="180">
        <v>9</v>
      </c>
      <c r="C15" s="180">
        <v>5</v>
      </c>
      <c r="D15" s="180">
        <v>0</v>
      </c>
      <c r="E15" s="180">
        <v>0</v>
      </c>
      <c r="F15" s="180">
        <v>0</v>
      </c>
      <c r="G15" s="180">
        <v>0</v>
      </c>
      <c r="H15" s="180">
        <v>1</v>
      </c>
      <c r="I15" s="180">
        <v>0</v>
      </c>
      <c r="J15" s="180">
        <v>3</v>
      </c>
      <c r="K15" s="180">
        <v>86142</v>
      </c>
      <c r="L15" s="100">
        <v>25</v>
      </c>
      <c r="M15" s="180">
        <v>6</v>
      </c>
      <c r="N15" s="180">
        <v>2</v>
      </c>
      <c r="O15" s="180">
        <v>1</v>
      </c>
      <c r="P15" s="180">
        <v>1</v>
      </c>
      <c r="Q15" s="180">
        <v>5</v>
      </c>
      <c r="R15" s="180">
        <v>7</v>
      </c>
      <c r="S15" s="180">
        <v>0</v>
      </c>
      <c r="T15" s="180">
        <v>0</v>
      </c>
      <c r="U15" s="180">
        <v>0</v>
      </c>
      <c r="V15" s="180">
        <v>0</v>
      </c>
      <c r="W15" s="180">
        <v>1</v>
      </c>
      <c r="X15" s="180">
        <v>2</v>
      </c>
      <c r="Y15" s="180">
        <v>49</v>
      </c>
      <c r="Z15" s="180">
        <v>279</v>
      </c>
    </row>
    <row r="16" spans="1:26" s="114" customFormat="1" ht="21" customHeight="1" x14ac:dyDescent="0.15">
      <c r="A16" s="100" t="s">
        <v>9</v>
      </c>
      <c r="B16" s="181">
        <v>21</v>
      </c>
      <c r="C16" s="115"/>
      <c r="D16" s="181">
        <v>1</v>
      </c>
      <c r="E16" s="115">
        <v>3</v>
      </c>
      <c r="F16" s="181"/>
      <c r="G16" s="115"/>
      <c r="H16" s="181"/>
      <c r="I16" s="115"/>
      <c r="J16" s="115">
        <v>17</v>
      </c>
      <c r="K16" s="182">
        <v>15976</v>
      </c>
      <c r="L16" s="115">
        <v>23</v>
      </c>
      <c r="M16" s="181"/>
      <c r="N16" s="115">
        <v>5</v>
      </c>
      <c r="O16" s="181">
        <v>2</v>
      </c>
      <c r="P16" s="115">
        <v>0</v>
      </c>
      <c r="Q16" s="181">
        <v>0</v>
      </c>
      <c r="R16" s="115">
        <v>2</v>
      </c>
      <c r="S16" s="181"/>
      <c r="T16" s="115">
        <v>1</v>
      </c>
      <c r="U16" s="181"/>
      <c r="V16" s="115"/>
      <c r="W16" s="181"/>
      <c r="X16" s="115">
        <v>13</v>
      </c>
      <c r="Y16" s="181">
        <v>321</v>
      </c>
      <c r="Z16" s="115">
        <v>200</v>
      </c>
    </row>
    <row r="17" spans="1:26" s="114" customFormat="1" ht="21" customHeight="1" x14ac:dyDescent="0.15">
      <c r="A17" s="100" t="s">
        <v>10</v>
      </c>
      <c r="B17" s="100">
        <v>18</v>
      </c>
      <c r="C17" s="100">
        <v>0</v>
      </c>
      <c r="D17" s="100">
        <v>2</v>
      </c>
      <c r="E17" s="100">
        <v>10</v>
      </c>
      <c r="F17" s="100">
        <v>0</v>
      </c>
      <c r="G17" s="100">
        <v>0</v>
      </c>
      <c r="H17" s="100">
        <v>3</v>
      </c>
      <c r="I17" s="100">
        <v>1</v>
      </c>
      <c r="J17" s="100">
        <v>2</v>
      </c>
      <c r="K17" s="100">
        <v>115644</v>
      </c>
      <c r="L17" s="100">
        <v>39</v>
      </c>
      <c r="M17" s="100">
        <v>5</v>
      </c>
      <c r="N17" s="100">
        <v>5</v>
      </c>
      <c r="O17" s="100">
        <v>12</v>
      </c>
      <c r="P17" s="100">
        <v>2</v>
      </c>
      <c r="Q17" s="100">
        <v>1</v>
      </c>
      <c r="R17" s="100">
        <v>9</v>
      </c>
      <c r="S17" s="100">
        <v>0</v>
      </c>
      <c r="T17" s="100">
        <v>4</v>
      </c>
      <c r="U17" s="100">
        <v>0</v>
      </c>
      <c r="V17" s="100">
        <v>0</v>
      </c>
      <c r="W17" s="100">
        <v>0</v>
      </c>
      <c r="X17" s="100">
        <v>1</v>
      </c>
      <c r="Y17" s="100">
        <v>158</v>
      </c>
      <c r="Z17" s="100">
        <v>343</v>
      </c>
    </row>
    <row r="18" spans="1:26" s="114" customFormat="1" ht="21" customHeight="1" x14ac:dyDescent="0.15">
      <c r="A18" s="100" t="s">
        <v>11</v>
      </c>
      <c r="B18" s="100">
        <v>24</v>
      </c>
      <c r="C18" s="100">
        <v>1</v>
      </c>
      <c r="D18" s="100">
        <v>0</v>
      </c>
      <c r="E18" s="100">
        <v>12</v>
      </c>
      <c r="F18" s="100">
        <v>0</v>
      </c>
      <c r="G18" s="100">
        <v>0</v>
      </c>
      <c r="H18" s="100">
        <v>1</v>
      </c>
      <c r="I18" s="100">
        <v>1</v>
      </c>
      <c r="J18" s="100">
        <v>9</v>
      </c>
      <c r="K18" s="100">
        <v>41407</v>
      </c>
      <c r="L18" s="100">
        <v>21</v>
      </c>
      <c r="M18" s="100">
        <v>0</v>
      </c>
      <c r="N18" s="100">
        <v>2</v>
      </c>
      <c r="O18" s="100">
        <v>5</v>
      </c>
      <c r="P18" s="100">
        <v>0</v>
      </c>
      <c r="Q18" s="100">
        <v>9</v>
      </c>
      <c r="R18" s="100">
        <v>2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3</v>
      </c>
      <c r="Y18" s="100">
        <v>59</v>
      </c>
      <c r="Z18" s="100">
        <v>75</v>
      </c>
    </row>
    <row r="19" spans="1:26" s="114" customFormat="1" ht="21" customHeight="1" x14ac:dyDescent="0.15">
      <c r="A19" s="53" t="s">
        <v>13</v>
      </c>
      <c r="B19" s="119">
        <v>69</v>
      </c>
      <c r="C19" s="119">
        <v>2</v>
      </c>
      <c r="D19" s="119">
        <v>0</v>
      </c>
      <c r="E19" s="119">
        <v>31</v>
      </c>
      <c r="F19" s="119">
        <v>1</v>
      </c>
      <c r="G19" s="119">
        <v>0</v>
      </c>
      <c r="H19" s="119">
        <v>0</v>
      </c>
      <c r="I19" s="119">
        <v>1</v>
      </c>
      <c r="J19" s="119">
        <v>34</v>
      </c>
      <c r="K19" s="119">
        <v>77791</v>
      </c>
      <c r="L19" s="119">
        <v>59</v>
      </c>
      <c r="M19" s="119">
        <v>2</v>
      </c>
      <c r="N19" s="119">
        <v>3</v>
      </c>
      <c r="O19" s="119">
        <v>36</v>
      </c>
      <c r="P19" s="119">
        <v>1</v>
      </c>
      <c r="Q19" s="119">
        <v>0</v>
      </c>
      <c r="R19" s="119">
        <v>12</v>
      </c>
      <c r="S19" s="119">
        <v>0</v>
      </c>
      <c r="T19" s="119">
        <v>2</v>
      </c>
      <c r="U19" s="119">
        <v>0</v>
      </c>
      <c r="V19" s="119">
        <v>0</v>
      </c>
      <c r="W19" s="119">
        <v>0</v>
      </c>
      <c r="X19" s="119">
        <v>3</v>
      </c>
      <c r="Y19" s="119">
        <v>153</v>
      </c>
      <c r="Z19" s="119">
        <v>164</v>
      </c>
    </row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Z27"/>
  <sheetViews>
    <sheetView zoomScale="70" zoomScaleNormal="70" workbookViewId="0">
      <pane ySplit="5" topLeftCell="A6" activePane="bottomLeft" state="frozen"/>
      <selection activeCell="K8" sqref="K8"/>
      <selection pane="bottomLeft" activeCell="I20" sqref="I20"/>
    </sheetView>
  </sheetViews>
  <sheetFormatPr defaultColWidth="8.88671875" defaultRowHeight="13.5" x14ac:dyDescent="0.15"/>
  <cols>
    <col min="1" max="1" width="10" style="1" customWidth="1"/>
    <col min="2" max="2" width="7.6640625" style="1" customWidth="1"/>
    <col min="3" max="10" width="4.77734375" style="1" customWidth="1"/>
    <col min="11" max="11" width="11.77734375" style="11" customWidth="1"/>
    <col min="12" max="12" width="6.77734375" style="1" customWidth="1"/>
    <col min="13" max="24" width="4.88671875" style="1" customWidth="1"/>
    <col min="25" max="26" width="10.109375" style="10" customWidth="1"/>
    <col min="27" max="16384" width="8.88671875" style="1"/>
  </cols>
  <sheetData>
    <row r="1" spans="1:26" s="10" customFormat="1" ht="21" customHeight="1" x14ac:dyDescent="0.15">
      <c r="A1" s="248" t="s">
        <v>17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spans="1:26" s="10" customFormat="1" ht="20.25" customHeight="1" x14ac:dyDescent="0.15">
      <c r="A2" s="242" t="s">
        <v>79</v>
      </c>
      <c r="B2" s="246" t="s">
        <v>42</v>
      </c>
      <c r="C2" s="246"/>
      <c r="D2" s="246"/>
      <c r="E2" s="246"/>
      <c r="F2" s="246"/>
      <c r="G2" s="246"/>
      <c r="H2" s="246"/>
      <c r="I2" s="246"/>
      <c r="J2" s="246"/>
      <c r="K2" s="242" t="s">
        <v>120</v>
      </c>
      <c r="L2" s="246" t="s">
        <v>44</v>
      </c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</row>
    <row r="3" spans="1:26" s="10" customFormat="1" ht="21" customHeight="1" x14ac:dyDescent="0.15">
      <c r="A3" s="245"/>
      <c r="B3" s="242" t="s">
        <v>27</v>
      </c>
      <c r="C3" s="242" t="s">
        <v>19</v>
      </c>
      <c r="D3" s="223" t="s">
        <v>164</v>
      </c>
      <c r="E3" s="242" t="s">
        <v>20</v>
      </c>
      <c r="F3" s="242" t="s">
        <v>21</v>
      </c>
      <c r="G3" s="242" t="s">
        <v>22</v>
      </c>
      <c r="H3" s="242" t="s">
        <v>23</v>
      </c>
      <c r="I3" s="242" t="s">
        <v>24</v>
      </c>
      <c r="J3" s="242" t="s">
        <v>25</v>
      </c>
      <c r="K3" s="245"/>
      <c r="L3" s="246" t="s">
        <v>43</v>
      </c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2" t="s">
        <v>119</v>
      </c>
      <c r="Z3" s="242" t="s">
        <v>39</v>
      </c>
    </row>
    <row r="4" spans="1:26" s="10" customFormat="1" ht="72" customHeight="1" x14ac:dyDescent="0.15">
      <c r="A4" s="243"/>
      <c r="B4" s="243"/>
      <c r="C4" s="243"/>
      <c r="D4" s="223"/>
      <c r="E4" s="243"/>
      <c r="F4" s="243"/>
      <c r="G4" s="243"/>
      <c r="H4" s="243"/>
      <c r="I4" s="243"/>
      <c r="J4" s="243"/>
      <c r="K4" s="243"/>
      <c r="L4" s="60" t="s">
        <v>26</v>
      </c>
      <c r="M4" s="60" t="s">
        <v>28</v>
      </c>
      <c r="N4" s="60" t="s">
        <v>29</v>
      </c>
      <c r="O4" s="60" t="s">
        <v>30</v>
      </c>
      <c r="P4" s="60" t="s">
        <v>31</v>
      </c>
      <c r="Q4" s="60" t="s">
        <v>41</v>
      </c>
      <c r="R4" s="60" t="s">
        <v>32</v>
      </c>
      <c r="S4" s="60" t="s">
        <v>33</v>
      </c>
      <c r="T4" s="60" t="s">
        <v>34</v>
      </c>
      <c r="U4" s="60" t="s">
        <v>35</v>
      </c>
      <c r="V4" s="60" t="s">
        <v>36</v>
      </c>
      <c r="W4" s="60" t="s">
        <v>37</v>
      </c>
      <c r="X4" s="60" t="s">
        <v>38</v>
      </c>
      <c r="Y4" s="243"/>
      <c r="Z4" s="243"/>
    </row>
    <row r="5" spans="1:26" s="183" customFormat="1" ht="20.25" customHeight="1" x14ac:dyDescent="0.15">
      <c r="A5" s="69" t="s">
        <v>26</v>
      </c>
      <c r="B5" s="71">
        <f t="shared" ref="B5:Z5" si="0">SUM(B6:B27)</f>
        <v>1285</v>
      </c>
      <c r="C5" s="71">
        <f t="shared" si="0"/>
        <v>71</v>
      </c>
      <c r="D5" s="71">
        <f t="shared" si="0"/>
        <v>47</v>
      </c>
      <c r="E5" s="71">
        <f t="shared" si="0"/>
        <v>433</v>
      </c>
      <c r="F5" s="71">
        <f t="shared" si="0"/>
        <v>63</v>
      </c>
      <c r="G5" s="71">
        <f t="shared" si="0"/>
        <v>17</v>
      </c>
      <c r="H5" s="71">
        <f t="shared" si="0"/>
        <v>155</v>
      </c>
      <c r="I5" s="71">
        <f t="shared" si="0"/>
        <v>231</v>
      </c>
      <c r="J5" s="71">
        <f t="shared" si="0"/>
        <v>268</v>
      </c>
      <c r="K5" s="70">
        <f t="shared" si="0"/>
        <v>3934193</v>
      </c>
      <c r="L5" s="71">
        <f t="shared" si="0"/>
        <v>919</v>
      </c>
      <c r="M5" s="71">
        <f t="shared" si="0"/>
        <v>48</v>
      </c>
      <c r="N5" s="71">
        <f t="shared" si="0"/>
        <v>59</v>
      </c>
      <c r="O5" s="71">
        <f t="shared" si="0"/>
        <v>95</v>
      </c>
      <c r="P5" s="71">
        <f t="shared" si="0"/>
        <v>13</v>
      </c>
      <c r="Q5" s="71">
        <f t="shared" si="0"/>
        <v>76</v>
      </c>
      <c r="R5" s="71">
        <f t="shared" si="0"/>
        <v>422</v>
      </c>
      <c r="S5" s="71">
        <f t="shared" si="0"/>
        <v>6</v>
      </c>
      <c r="T5" s="71">
        <f t="shared" si="0"/>
        <v>92</v>
      </c>
      <c r="U5" s="71">
        <f t="shared" si="0"/>
        <v>4</v>
      </c>
      <c r="V5" s="71">
        <f t="shared" si="0"/>
        <v>7</v>
      </c>
      <c r="W5" s="71">
        <f t="shared" si="0"/>
        <v>6</v>
      </c>
      <c r="X5" s="71">
        <f t="shared" si="0"/>
        <v>91</v>
      </c>
      <c r="Y5" s="70">
        <f t="shared" si="0"/>
        <v>8840</v>
      </c>
      <c r="Z5" s="70">
        <f t="shared" si="0"/>
        <v>5280</v>
      </c>
    </row>
    <row r="6" spans="1:26" s="186" customFormat="1" ht="20.25" customHeight="1" x14ac:dyDescent="0.15">
      <c r="A6" s="113" t="s">
        <v>311</v>
      </c>
      <c r="B6" s="102">
        <v>155</v>
      </c>
      <c r="C6" s="113">
        <v>3</v>
      </c>
      <c r="D6" s="113">
        <v>0</v>
      </c>
      <c r="E6" s="113">
        <v>16</v>
      </c>
      <c r="F6" s="113">
        <v>7</v>
      </c>
      <c r="G6" s="113">
        <v>0</v>
      </c>
      <c r="H6" s="113">
        <v>9</v>
      </c>
      <c r="I6" s="113">
        <v>82</v>
      </c>
      <c r="J6" s="113">
        <v>38</v>
      </c>
      <c r="K6" s="184">
        <v>2097527</v>
      </c>
      <c r="L6" s="113">
        <v>84</v>
      </c>
      <c r="M6" s="113">
        <v>4</v>
      </c>
      <c r="N6" s="113">
        <v>4</v>
      </c>
      <c r="O6" s="113">
        <v>7</v>
      </c>
      <c r="P6" s="113">
        <v>0</v>
      </c>
      <c r="Q6" s="113">
        <v>3</v>
      </c>
      <c r="R6" s="113">
        <v>16</v>
      </c>
      <c r="S6" s="113">
        <v>0</v>
      </c>
      <c r="T6" s="113">
        <v>21</v>
      </c>
      <c r="U6" s="102">
        <v>0</v>
      </c>
      <c r="V6" s="102">
        <v>2</v>
      </c>
      <c r="W6" s="102">
        <v>0</v>
      </c>
      <c r="X6" s="102">
        <v>27</v>
      </c>
      <c r="Y6" s="185">
        <v>1164</v>
      </c>
      <c r="Z6" s="102">
        <v>623</v>
      </c>
    </row>
    <row r="7" spans="1:26" s="186" customFormat="1" ht="20.25" customHeight="1" x14ac:dyDescent="0.15">
      <c r="A7" s="187" t="s">
        <v>312</v>
      </c>
      <c r="B7" s="188">
        <v>230</v>
      </c>
      <c r="C7" s="99">
        <v>2</v>
      </c>
      <c r="D7" s="99">
        <v>0</v>
      </c>
      <c r="E7" s="99">
        <v>35</v>
      </c>
      <c r="F7" s="99">
        <v>8</v>
      </c>
      <c r="G7" s="99">
        <v>2</v>
      </c>
      <c r="H7" s="99">
        <v>27</v>
      </c>
      <c r="I7" s="99">
        <v>75</v>
      </c>
      <c r="J7" s="99">
        <v>81</v>
      </c>
      <c r="K7" s="189">
        <v>499774</v>
      </c>
      <c r="L7" s="187">
        <v>50</v>
      </c>
      <c r="M7" s="187">
        <v>0</v>
      </c>
      <c r="N7" s="187">
        <v>7</v>
      </c>
      <c r="O7" s="187">
        <v>10</v>
      </c>
      <c r="P7" s="187">
        <v>0</v>
      </c>
      <c r="Q7" s="187">
        <v>6</v>
      </c>
      <c r="R7" s="187">
        <v>18</v>
      </c>
      <c r="S7" s="187">
        <v>0</v>
      </c>
      <c r="T7" s="187">
        <v>0</v>
      </c>
      <c r="U7" s="187">
        <v>0</v>
      </c>
      <c r="V7" s="187">
        <v>1</v>
      </c>
      <c r="W7" s="187">
        <v>0</v>
      </c>
      <c r="X7" s="187">
        <v>8</v>
      </c>
      <c r="Y7" s="187">
        <v>1725</v>
      </c>
      <c r="Z7" s="187">
        <v>436</v>
      </c>
    </row>
    <row r="8" spans="1:26" s="186" customFormat="1" ht="20.25" customHeight="1" x14ac:dyDescent="0.15">
      <c r="A8" s="99" t="s">
        <v>313</v>
      </c>
      <c r="B8" s="99">
        <v>95</v>
      </c>
      <c r="C8" s="99">
        <v>21</v>
      </c>
      <c r="D8" s="99">
        <v>17</v>
      </c>
      <c r="E8" s="99">
        <v>11</v>
      </c>
      <c r="F8" s="99">
        <v>0</v>
      </c>
      <c r="G8" s="99">
        <v>5</v>
      </c>
      <c r="H8" s="99">
        <v>24</v>
      </c>
      <c r="I8" s="99">
        <v>12</v>
      </c>
      <c r="J8" s="99">
        <v>5</v>
      </c>
      <c r="K8" s="189">
        <v>186840</v>
      </c>
      <c r="L8" s="99">
        <v>61</v>
      </c>
      <c r="M8" s="99">
        <v>1</v>
      </c>
      <c r="N8" s="99">
        <v>4</v>
      </c>
      <c r="O8" s="99">
        <v>3</v>
      </c>
      <c r="P8" s="99">
        <v>1</v>
      </c>
      <c r="Q8" s="99">
        <v>4</v>
      </c>
      <c r="R8" s="99">
        <v>33</v>
      </c>
      <c r="S8" s="99">
        <v>1</v>
      </c>
      <c r="T8" s="99">
        <v>8</v>
      </c>
      <c r="U8" s="99">
        <v>0</v>
      </c>
      <c r="V8" s="99">
        <v>0</v>
      </c>
      <c r="W8" s="99">
        <v>0</v>
      </c>
      <c r="X8" s="99">
        <v>6</v>
      </c>
      <c r="Y8" s="99">
        <v>1718</v>
      </c>
      <c r="Z8" s="99">
        <v>473</v>
      </c>
    </row>
    <row r="9" spans="1:26" s="186" customFormat="1" ht="20.25" customHeight="1" x14ac:dyDescent="0.15">
      <c r="A9" s="99" t="s">
        <v>314</v>
      </c>
      <c r="B9" s="99">
        <v>19</v>
      </c>
      <c r="C9" s="99">
        <v>2</v>
      </c>
      <c r="D9" s="99">
        <v>5</v>
      </c>
      <c r="E9" s="99">
        <v>4</v>
      </c>
      <c r="F9" s="99">
        <v>0</v>
      </c>
      <c r="G9" s="99">
        <v>0</v>
      </c>
      <c r="H9" s="99">
        <v>7</v>
      </c>
      <c r="I9" s="99">
        <v>1</v>
      </c>
      <c r="J9" s="99">
        <v>0</v>
      </c>
      <c r="K9" s="189">
        <v>115531</v>
      </c>
      <c r="L9" s="99">
        <v>49</v>
      </c>
      <c r="M9" s="99">
        <v>3</v>
      </c>
      <c r="N9" s="99">
        <v>3</v>
      </c>
      <c r="O9" s="99">
        <v>4</v>
      </c>
      <c r="P9" s="99">
        <v>1</v>
      </c>
      <c r="Q9" s="99">
        <v>2</v>
      </c>
      <c r="R9" s="99">
        <v>27</v>
      </c>
      <c r="S9" s="99">
        <v>2</v>
      </c>
      <c r="T9" s="99">
        <v>5</v>
      </c>
      <c r="U9" s="99">
        <v>0</v>
      </c>
      <c r="V9" s="99">
        <v>1</v>
      </c>
      <c r="W9" s="99">
        <v>0</v>
      </c>
      <c r="X9" s="99">
        <v>1</v>
      </c>
      <c r="Y9" s="99">
        <v>285</v>
      </c>
      <c r="Z9" s="99">
        <v>269</v>
      </c>
    </row>
    <row r="10" spans="1:26" s="186" customFormat="1" ht="20.25" customHeight="1" x14ac:dyDescent="0.15">
      <c r="A10" s="99" t="s">
        <v>315</v>
      </c>
      <c r="B10" s="99">
        <v>115</v>
      </c>
      <c r="C10" s="99">
        <v>6</v>
      </c>
      <c r="D10" s="99">
        <v>8</v>
      </c>
      <c r="E10" s="99">
        <v>27</v>
      </c>
      <c r="F10" s="99">
        <v>21</v>
      </c>
      <c r="G10" s="99">
        <v>1</v>
      </c>
      <c r="H10" s="99">
        <v>3</v>
      </c>
      <c r="I10" s="99">
        <v>24</v>
      </c>
      <c r="J10" s="99">
        <v>25</v>
      </c>
      <c r="K10" s="189">
        <v>347967</v>
      </c>
      <c r="L10" s="99">
        <v>85</v>
      </c>
      <c r="M10" s="99">
        <v>2</v>
      </c>
      <c r="N10" s="99">
        <v>2</v>
      </c>
      <c r="O10" s="99">
        <v>10</v>
      </c>
      <c r="P10" s="99">
        <v>0</v>
      </c>
      <c r="Q10" s="99">
        <v>0</v>
      </c>
      <c r="R10" s="99">
        <v>39</v>
      </c>
      <c r="S10" s="99">
        <v>0</v>
      </c>
      <c r="T10" s="99">
        <v>9</v>
      </c>
      <c r="U10" s="99">
        <v>3</v>
      </c>
      <c r="V10" s="99">
        <v>3</v>
      </c>
      <c r="W10" s="99">
        <v>0</v>
      </c>
      <c r="X10" s="190">
        <v>17</v>
      </c>
      <c r="Y10" s="99">
        <v>600</v>
      </c>
      <c r="Z10" s="99">
        <v>663</v>
      </c>
    </row>
    <row r="11" spans="1:26" s="186" customFormat="1" ht="20.25" customHeight="1" x14ac:dyDescent="0.15">
      <c r="A11" s="99" t="s">
        <v>316</v>
      </c>
      <c r="B11" s="99">
        <v>21</v>
      </c>
      <c r="C11" s="99">
        <v>2</v>
      </c>
      <c r="D11" s="99">
        <v>1</v>
      </c>
      <c r="E11" s="99">
        <v>7</v>
      </c>
      <c r="F11" s="99">
        <v>0</v>
      </c>
      <c r="G11" s="99">
        <v>4</v>
      </c>
      <c r="H11" s="99">
        <v>3</v>
      </c>
      <c r="I11" s="99">
        <v>3</v>
      </c>
      <c r="J11" s="99">
        <v>1</v>
      </c>
      <c r="K11" s="189">
        <v>51440</v>
      </c>
      <c r="L11" s="99">
        <v>21</v>
      </c>
      <c r="M11" s="99">
        <v>3</v>
      </c>
      <c r="N11" s="99">
        <v>1</v>
      </c>
      <c r="O11" s="99">
        <v>0</v>
      </c>
      <c r="P11" s="99">
        <v>0</v>
      </c>
      <c r="Q11" s="99">
        <v>2</v>
      </c>
      <c r="R11" s="99">
        <v>14</v>
      </c>
      <c r="S11" s="99">
        <v>0</v>
      </c>
      <c r="T11" s="99">
        <v>0</v>
      </c>
      <c r="U11" s="99">
        <v>0</v>
      </c>
      <c r="V11" s="99">
        <v>0</v>
      </c>
      <c r="W11" s="99">
        <v>0</v>
      </c>
      <c r="X11" s="99">
        <v>1</v>
      </c>
      <c r="Y11" s="99">
        <v>334</v>
      </c>
      <c r="Z11" s="99">
        <v>213</v>
      </c>
    </row>
    <row r="12" spans="1:26" s="186" customFormat="1" ht="20.25" customHeight="1" x14ac:dyDescent="0.15">
      <c r="A12" s="99" t="s">
        <v>317</v>
      </c>
      <c r="B12" s="99">
        <v>25</v>
      </c>
      <c r="C12" s="99">
        <v>1</v>
      </c>
      <c r="D12" s="99">
        <v>3</v>
      </c>
      <c r="E12" s="99">
        <v>11</v>
      </c>
      <c r="F12" s="99">
        <v>2</v>
      </c>
      <c r="G12" s="99">
        <v>1</v>
      </c>
      <c r="H12" s="99">
        <v>3</v>
      </c>
      <c r="I12" s="99">
        <v>0</v>
      </c>
      <c r="J12" s="99">
        <v>4</v>
      </c>
      <c r="K12" s="189">
        <v>69575</v>
      </c>
      <c r="L12" s="99">
        <v>37</v>
      </c>
      <c r="M12" s="99">
        <v>2</v>
      </c>
      <c r="N12" s="99">
        <v>2</v>
      </c>
      <c r="O12" s="99">
        <v>12</v>
      </c>
      <c r="P12" s="99">
        <v>0</v>
      </c>
      <c r="Q12" s="99">
        <v>2</v>
      </c>
      <c r="R12" s="99">
        <v>13</v>
      </c>
      <c r="S12" s="99">
        <v>0</v>
      </c>
      <c r="T12" s="99">
        <v>5</v>
      </c>
      <c r="U12" s="99">
        <v>0</v>
      </c>
      <c r="V12" s="99">
        <v>0</v>
      </c>
      <c r="W12" s="99">
        <v>1</v>
      </c>
      <c r="X12" s="99">
        <v>0</v>
      </c>
      <c r="Y12" s="99">
        <v>166</v>
      </c>
      <c r="Z12" s="99">
        <v>161</v>
      </c>
    </row>
    <row r="13" spans="1:26" s="186" customFormat="1" ht="20.25" customHeight="1" x14ac:dyDescent="0.15">
      <c r="A13" s="99" t="s">
        <v>318</v>
      </c>
      <c r="B13" s="99">
        <v>21</v>
      </c>
      <c r="C13" s="99">
        <v>1</v>
      </c>
      <c r="D13" s="99">
        <v>3</v>
      </c>
      <c r="E13" s="99">
        <v>12</v>
      </c>
      <c r="F13" s="99">
        <v>1</v>
      </c>
      <c r="G13" s="99">
        <v>0</v>
      </c>
      <c r="H13" s="99">
        <v>2</v>
      </c>
      <c r="I13" s="99">
        <v>1</v>
      </c>
      <c r="J13" s="99">
        <v>1</v>
      </c>
      <c r="K13" s="189">
        <v>24096</v>
      </c>
      <c r="L13" s="99">
        <v>12</v>
      </c>
      <c r="M13" s="99">
        <v>1</v>
      </c>
      <c r="N13" s="99">
        <v>1</v>
      </c>
      <c r="O13" s="99">
        <v>1</v>
      </c>
      <c r="P13" s="99">
        <v>1</v>
      </c>
      <c r="Q13" s="99">
        <v>0</v>
      </c>
      <c r="R13" s="99">
        <v>8</v>
      </c>
      <c r="S13" s="99">
        <v>0</v>
      </c>
      <c r="T13" s="99">
        <v>0</v>
      </c>
      <c r="U13" s="99">
        <v>0</v>
      </c>
      <c r="V13" s="99">
        <v>0</v>
      </c>
      <c r="W13" s="99">
        <v>0</v>
      </c>
      <c r="X13" s="99">
        <v>0</v>
      </c>
      <c r="Y13" s="99">
        <v>154</v>
      </c>
      <c r="Z13" s="99">
        <v>130</v>
      </c>
    </row>
    <row r="14" spans="1:26" s="186" customFormat="1" ht="20.25" customHeight="1" x14ac:dyDescent="0.15">
      <c r="A14" s="99" t="s">
        <v>319</v>
      </c>
      <c r="B14" s="99">
        <v>29</v>
      </c>
      <c r="C14" s="99">
        <v>1</v>
      </c>
      <c r="D14" s="99">
        <v>0</v>
      </c>
      <c r="E14" s="99">
        <v>8</v>
      </c>
      <c r="F14" s="99">
        <v>0</v>
      </c>
      <c r="G14" s="99">
        <v>0</v>
      </c>
      <c r="H14" s="99">
        <v>5</v>
      </c>
      <c r="I14" s="99">
        <v>1</v>
      </c>
      <c r="J14" s="99">
        <v>14</v>
      </c>
      <c r="K14" s="189">
        <v>35961</v>
      </c>
      <c r="L14" s="99">
        <v>60</v>
      </c>
      <c r="M14" s="99">
        <v>6</v>
      </c>
      <c r="N14" s="99">
        <v>2</v>
      </c>
      <c r="O14" s="99">
        <v>3</v>
      </c>
      <c r="P14" s="99">
        <v>0</v>
      </c>
      <c r="Q14" s="99">
        <v>2</v>
      </c>
      <c r="R14" s="99">
        <v>40</v>
      </c>
      <c r="S14" s="99">
        <v>0</v>
      </c>
      <c r="T14" s="99">
        <v>3</v>
      </c>
      <c r="U14" s="99">
        <v>0</v>
      </c>
      <c r="V14" s="99">
        <v>0</v>
      </c>
      <c r="W14" s="99">
        <v>1</v>
      </c>
      <c r="X14" s="99">
        <v>3</v>
      </c>
      <c r="Y14" s="99">
        <v>173</v>
      </c>
      <c r="Z14" s="99">
        <v>210</v>
      </c>
    </row>
    <row r="15" spans="1:26" s="186" customFormat="1" ht="20.25" customHeight="1" x14ac:dyDescent="0.15">
      <c r="A15" s="99" t="s">
        <v>320</v>
      </c>
      <c r="B15" s="99">
        <v>28</v>
      </c>
      <c r="C15" s="99">
        <v>1</v>
      </c>
      <c r="D15" s="99">
        <v>2</v>
      </c>
      <c r="E15" s="99">
        <v>2</v>
      </c>
      <c r="F15" s="99">
        <v>0</v>
      </c>
      <c r="G15" s="99">
        <v>0</v>
      </c>
      <c r="H15" s="99">
        <v>17</v>
      </c>
      <c r="I15" s="99">
        <v>2</v>
      </c>
      <c r="J15" s="99">
        <v>4</v>
      </c>
      <c r="K15" s="189">
        <v>31768</v>
      </c>
      <c r="L15" s="99">
        <v>31</v>
      </c>
      <c r="M15" s="99">
        <v>1</v>
      </c>
      <c r="N15" s="99">
        <v>3</v>
      </c>
      <c r="O15" s="99">
        <v>2</v>
      </c>
      <c r="P15" s="99">
        <v>1</v>
      </c>
      <c r="Q15" s="99">
        <v>3</v>
      </c>
      <c r="R15" s="99">
        <v>11</v>
      </c>
      <c r="S15" s="99">
        <v>0</v>
      </c>
      <c r="T15" s="99">
        <v>8</v>
      </c>
      <c r="U15" s="99">
        <v>0</v>
      </c>
      <c r="V15" s="99">
        <v>0</v>
      </c>
      <c r="W15" s="99">
        <v>0</v>
      </c>
      <c r="X15" s="99">
        <v>2</v>
      </c>
      <c r="Y15" s="99">
        <v>273</v>
      </c>
      <c r="Z15" s="99">
        <v>103</v>
      </c>
    </row>
    <row r="16" spans="1:26" s="186" customFormat="1" ht="20.25" customHeight="1" x14ac:dyDescent="0.15">
      <c r="A16" s="99" t="s">
        <v>321</v>
      </c>
      <c r="B16" s="99">
        <v>50</v>
      </c>
      <c r="C16" s="99">
        <v>2</v>
      </c>
      <c r="D16" s="99">
        <v>2</v>
      </c>
      <c r="E16" s="99">
        <v>33</v>
      </c>
      <c r="F16" s="99">
        <v>3</v>
      </c>
      <c r="G16" s="99">
        <v>0</v>
      </c>
      <c r="H16" s="99">
        <v>1</v>
      </c>
      <c r="I16" s="99">
        <v>0</v>
      </c>
      <c r="J16" s="99">
        <v>9</v>
      </c>
      <c r="K16" s="189">
        <v>33850</v>
      </c>
      <c r="L16" s="99">
        <v>35</v>
      </c>
      <c r="M16" s="99">
        <v>0</v>
      </c>
      <c r="N16" s="99">
        <v>3</v>
      </c>
      <c r="O16" s="99">
        <v>10</v>
      </c>
      <c r="P16" s="99">
        <v>0</v>
      </c>
      <c r="Q16" s="99">
        <v>9</v>
      </c>
      <c r="R16" s="99">
        <v>12</v>
      </c>
      <c r="S16" s="99">
        <v>0</v>
      </c>
      <c r="T16" s="99">
        <v>1</v>
      </c>
      <c r="U16" s="99">
        <v>0</v>
      </c>
      <c r="V16" s="99">
        <v>0</v>
      </c>
      <c r="W16" s="99">
        <v>0</v>
      </c>
      <c r="X16" s="99">
        <v>0</v>
      </c>
      <c r="Y16" s="99">
        <v>124</v>
      </c>
      <c r="Z16" s="99">
        <v>101</v>
      </c>
    </row>
    <row r="17" spans="1:26" s="186" customFormat="1" ht="20.25" customHeight="1" x14ac:dyDescent="0.15">
      <c r="A17" s="99" t="s">
        <v>322</v>
      </c>
      <c r="B17" s="99">
        <v>43</v>
      </c>
      <c r="C17" s="99">
        <v>2</v>
      </c>
      <c r="D17" s="99">
        <v>0</v>
      </c>
      <c r="E17" s="99">
        <v>25</v>
      </c>
      <c r="F17" s="99">
        <v>0</v>
      </c>
      <c r="G17" s="99">
        <v>0</v>
      </c>
      <c r="H17" s="99">
        <v>1</v>
      </c>
      <c r="I17" s="99">
        <v>9</v>
      </c>
      <c r="J17" s="99">
        <v>6</v>
      </c>
      <c r="K17" s="189">
        <v>25470</v>
      </c>
      <c r="L17" s="99">
        <v>38</v>
      </c>
      <c r="M17" s="99">
        <v>0</v>
      </c>
      <c r="N17" s="99">
        <v>8</v>
      </c>
      <c r="O17" s="99">
        <v>3</v>
      </c>
      <c r="P17" s="99">
        <v>1</v>
      </c>
      <c r="Q17" s="99">
        <v>1</v>
      </c>
      <c r="R17" s="99">
        <v>17</v>
      </c>
      <c r="S17" s="99">
        <v>0</v>
      </c>
      <c r="T17" s="99">
        <v>8</v>
      </c>
      <c r="U17" s="99">
        <v>0</v>
      </c>
      <c r="V17" s="99">
        <v>0</v>
      </c>
      <c r="W17" s="99">
        <v>0</v>
      </c>
      <c r="X17" s="99">
        <v>0</v>
      </c>
      <c r="Y17" s="99">
        <v>131</v>
      </c>
      <c r="Z17" s="99">
        <v>287</v>
      </c>
    </row>
    <row r="18" spans="1:26" s="186" customFormat="1" ht="20.25" customHeight="1" x14ac:dyDescent="0.15">
      <c r="A18" s="99" t="s">
        <v>323</v>
      </c>
      <c r="B18" s="99">
        <v>20</v>
      </c>
      <c r="C18" s="99">
        <v>1</v>
      </c>
      <c r="D18" s="99">
        <v>0</v>
      </c>
      <c r="E18" s="99">
        <v>7</v>
      </c>
      <c r="F18" s="99">
        <v>0</v>
      </c>
      <c r="G18" s="99">
        <v>0</v>
      </c>
      <c r="H18" s="99">
        <v>2</v>
      </c>
      <c r="I18" s="99">
        <v>0</v>
      </c>
      <c r="J18" s="99">
        <v>10</v>
      </c>
      <c r="K18" s="189">
        <v>37932</v>
      </c>
      <c r="L18" s="99">
        <v>20</v>
      </c>
      <c r="M18" s="99">
        <v>1</v>
      </c>
      <c r="N18" s="99">
        <v>0</v>
      </c>
      <c r="O18" s="99">
        <v>2</v>
      </c>
      <c r="P18" s="99">
        <v>1</v>
      </c>
      <c r="Q18" s="99">
        <v>0</v>
      </c>
      <c r="R18" s="99">
        <v>11</v>
      </c>
      <c r="S18" s="99">
        <v>0</v>
      </c>
      <c r="T18" s="99">
        <v>2</v>
      </c>
      <c r="U18" s="99">
        <v>0</v>
      </c>
      <c r="V18" s="99">
        <v>0</v>
      </c>
      <c r="W18" s="99">
        <v>0</v>
      </c>
      <c r="X18" s="99">
        <v>3</v>
      </c>
      <c r="Y18" s="99">
        <v>162</v>
      </c>
      <c r="Z18" s="99">
        <v>90</v>
      </c>
    </row>
    <row r="19" spans="1:26" s="186" customFormat="1" ht="20.25" customHeight="1" x14ac:dyDescent="0.15">
      <c r="A19" s="187" t="s">
        <v>324</v>
      </c>
      <c r="B19" s="187">
        <v>16</v>
      </c>
      <c r="C19" s="187">
        <v>4</v>
      </c>
      <c r="D19" s="187">
        <v>0</v>
      </c>
      <c r="E19" s="187">
        <v>2</v>
      </c>
      <c r="F19" s="187">
        <v>0</v>
      </c>
      <c r="G19" s="187">
        <v>0</v>
      </c>
      <c r="H19" s="187">
        <v>2</v>
      </c>
      <c r="I19" s="187">
        <v>0</v>
      </c>
      <c r="J19" s="187">
        <v>8</v>
      </c>
      <c r="K19" s="191">
        <v>29483</v>
      </c>
      <c r="L19" s="187">
        <v>72</v>
      </c>
      <c r="M19" s="187">
        <v>6</v>
      </c>
      <c r="N19" s="187">
        <v>1</v>
      </c>
      <c r="O19" s="187">
        <v>2</v>
      </c>
      <c r="P19" s="187">
        <v>1</v>
      </c>
      <c r="Q19" s="187">
        <v>12</v>
      </c>
      <c r="R19" s="187">
        <v>46</v>
      </c>
      <c r="S19" s="187">
        <v>0</v>
      </c>
      <c r="T19" s="187">
        <v>2</v>
      </c>
      <c r="U19" s="187">
        <v>0</v>
      </c>
      <c r="V19" s="187">
        <v>0</v>
      </c>
      <c r="W19" s="187">
        <v>1</v>
      </c>
      <c r="X19" s="187">
        <v>1</v>
      </c>
      <c r="Y19" s="187">
        <v>129</v>
      </c>
      <c r="Z19" s="187">
        <v>77</v>
      </c>
    </row>
    <row r="20" spans="1:26" s="186" customFormat="1" ht="20.25" customHeight="1" x14ac:dyDescent="0.15">
      <c r="A20" s="96" t="s">
        <v>325</v>
      </c>
      <c r="B20" s="99">
        <v>36</v>
      </c>
      <c r="C20" s="99">
        <v>2</v>
      </c>
      <c r="D20" s="99">
        <v>0</v>
      </c>
      <c r="E20" s="99">
        <v>24</v>
      </c>
      <c r="F20" s="99">
        <v>0</v>
      </c>
      <c r="G20" s="99">
        <v>0</v>
      </c>
      <c r="H20" s="99">
        <v>2</v>
      </c>
      <c r="I20" s="99">
        <v>0</v>
      </c>
      <c r="J20" s="99">
        <v>8</v>
      </c>
      <c r="K20" s="189">
        <v>14162</v>
      </c>
      <c r="L20" s="99">
        <v>8</v>
      </c>
      <c r="M20" s="99">
        <v>0</v>
      </c>
      <c r="N20" s="99">
        <v>0</v>
      </c>
      <c r="O20" s="99">
        <v>2</v>
      </c>
      <c r="P20" s="99">
        <v>0</v>
      </c>
      <c r="Q20" s="99">
        <v>0</v>
      </c>
      <c r="R20" s="99">
        <v>6</v>
      </c>
      <c r="S20" s="99">
        <v>0</v>
      </c>
      <c r="T20" s="99">
        <v>0</v>
      </c>
      <c r="U20" s="99">
        <v>0</v>
      </c>
      <c r="V20" s="99">
        <v>0</v>
      </c>
      <c r="W20" s="99">
        <v>0</v>
      </c>
      <c r="X20" s="99">
        <v>0</v>
      </c>
      <c r="Y20" s="99">
        <v>175</v>
      </c>
      <c r="Z20" s="99">
        <v>246</v>
      </c>
    </row>
    <row r="21" spans="1:26" s="186" customFormat="1" ht="20.25" customHeight="1" x14ac:dyDescent="0.15">
      <c r="A21" s="99" t="s">
        <v>326</v>
      </c>
      <c r="B21" s="102">
        <v>33</v>
      </c>
      <c r="C21" s="102">
        <v>3</v>
      </c>
      <c r="D21" s="102">
        <v>1</v>
      </c>
      <c r="E21" s="102">
        <v>9</v>
      </c>
      <c r="F21" s="102">
        <v>5</v>
      </c>
      <c r="G21" s="102">
        <v>2</v>
      </c>
      <c r="H21" s="102">
        <v>5</v>
      </c>
      <c r="I21" s="102">
        <v>2</v>
      </c>
      <c r="J21" s="102">
        <v>6</v>
      </c>
      <c r="K21" s="192">
        <v>35247</v>
      </c>
      <c r="L21" s="102">
        <v>46</v>
      </c>
      <c r="M21" s="102">
        <v>5</v>
      </c>
      <c r="N21" s="102">
        <v>3</v>
      </c>
      <c r="O21" s="102">
        <v>3</v>
      </c>
      <c r="P21" s="102">
        <v>1</v>
      </c>
      <c r="Q21" s="102">
        <v>9</v>
      </c>
      <c r="R21" s="102">
        <v>11</v>
      </c>
      <c r="S21" s="102">
        <v>2</v>
      </c>
      <c r="T21" s="102">
        <v>8</v>
      </c>
      <c r="U21" s="102">
        <v>1</v>
      </c>
      <c r="V21" s="102">
        <v>0</v>
      </c>
      <c r="W21" s="102">
        <v>1</v>
      </c>
      <c r="X21" s="102">
        <v>2</v>
      </c>
      <c r="Y21" s="102">
        <v>137</v>
      </c>
      <c r="Z21" s="102">
        <v>253</v>
      </c>
    </row>
    <row r="22" spans="1:26" s="186" customFormat="1" ht="20.25" customHeight="1" x14ac:dyDescent="0.15">
      <c r="A22" s="99" t="s">
        <v>327</v>
      </c>
      <c r="B22" s="99">
        <v>16</v>
      </c>
      <c r="C22" s="99">
        <v>1</v>
      </c>
      <c r="D22" s="99">
        <v>1</v>
      </c>
      <c r="E22" s="99">
        <v>3</v>
      </c>
      <c r="F22" s="99">
        <v>0</v>
      </c>
      <c r="G22" s="99">
        <v>0</v>
      </c>
      <c r="H22" s="99">
        <v>5</v>
      </c>
      <c r="I22" s="99">
        <v>1</v>
      </c>
      <c r="J22" s="99">
        <v>5</v>
      </c>
      <c r="K22" s="189">
        <v>59398</v>
      </c>
      <c r="L22" s="99">
        <v>39</v>
      </c>
      <c r="M22" s="99">
        <v>2</v>
      </c>
      <c r="N22" s="99">
        <v>2</v>
      </c>
      <c r="O22" s="99">
        <v>6</v>
      </c>
      <c r="P22" s="99">
        <v>1</v>
      </c>
      <c r="Q22" s="99">
        <v>6</v>
      </c>
      <c r="R22" s="99">
        <v>16</v>
      </c>
      <c r="S22" s="99">
        <v>0</v>
      </c>
      <c r="T22" s="99">
        <v>3</v>
      </c>
      <c r="U22" s="99">
        <v>0</v>
      </c>
      <c r="V22" s="99">
        <v>0</v>
      </c>
      <c r="W22" s="99">
        <v>1</v>
      </c>
      <c r="X22" s="99">
        <v>2</v>
      </c>
      <c r="Y22" s="99">
        <v>157</v>
      </c>
      <c r="Z22" s="99">
        <v>207</v>
      </c>
    </row>
    <row r="23" spans="1:26" s="186" customFormat="1" ht="20.25" customHeight="1" x14ac:dyDescent="0.15">
      <c r="A23" s="99" t="s">
        <v>328</v>
      </c>
      <c r="B23" s="99">
        <v>117</v>
      </c>
      <c r="C23" s="99">
        <v>1</v>
      </c>
      <c r="D23" s="99">
        <v>0</v>
      </c>
      <c r="E23" s="99">
        <v>95</v>
      </c>
      <c r="F23" s="99">
        <v>0</v>
      </c>
      <c r="G23" s="99">
        <v>0</v>
      </c>
      <c r="H23" s="99">
        <v>9</v>
      </c>
      <c r="I23" s="99">
        <v>2</v>
      </c>
      <c r="J23" s="99">
        <v>10</v>
      </c>
      <c r="K23" s="189">
        <v>40894</v>
      </c>
      <c r="L23" s="99">
        <v>11</v>
      </c>
      <c r="M23" s="99">
        <v>0</v>
      </c>
      <c r="N23" s="99">
        <v>0</v>
      </c>
      <c r="O23" s="99">
        <v>0</v>
      </c>
      <c r="P23" s="99">
        <v>0</v>
      </c>
      <c r="Q23" s="99">
        <v>0</v>
      </c>
      <c r="R23" s="99">
        <v>11</v>
      </c>
      <c r="S23" s="99">
        <v>0</v>
      </c>
      <c r="T23" s="99">
        <v>0</v>
      </c>
      <c r="U23" s="99">
        <v>0</v>
      </c>
      <c r="V23" s="99">
        <v>0</v>
      </c>
      <c r="W23" s="99">
        <v>0</v>
      </c>
      <c r="X23" s="99">
        <v>0</v>
      </c>
      <c r="Y23" s="99">
        <v>325</v>
      </c>
      <c r="Z23" s="99">
        <v>70</v>
      </c>
    </row>
    <row r="24" spans="1:26" s="186" customFormat="1" ht="20.25" customHeight="1" x14ac:dyDescent="0.15">
      <c r="A24" s="193" t="s">
        <v>329</v>
      </c>
      <c r="B24" s="193">
        <v>86</v>
      </c>
      <c r="C24" s="193">
        <v>0</v>
      </c>
      <c r="D24" s="193">
        <v>4</v>
      </c>
      <c r="E24" s="193">
        <v>52</v>
      </c>
      <c r="F24" s="193">
        <v>9</v>
      </c>
      <c r="G24" s="193">
        <v>0</v>
      </c>
      <c r="H24" s="193">
        <v>3</v>
      </c>
      <c r="I24" s="193">
        <v>11</v>
      </c>
      <c r="J24" s="193">
        <v>7</v>
      </c>
      <c r="K24" s="191">
        <v>40420</v>
      </c>
      <c r="L24" s="193">
        <v>24</v>
      </c>
      <c r="M24" s="193">
        <v>1</v>
      </c>
      <c r="N24" s="193">
        <v>2</v>
      </c>
      <c r="O24" s="193">
        <v>4</v>
      </c>
      <c r="P24" s="193">
        <v>1</v>
      </c>
      <c r="Q24" s="193">
        <v>2</v>
      </c>
      <c r="R24" s="193">
        <v>10</v>
      </c>
      <c r="S24" s="193">
        <v>1</v>
      </c>
      <c r="T24" s="193">
        <v>1</v>
      </c>
      <c r="U24" s="193">
        <v>0</v>
      </c>
      <c r="V24" s="193">
        <v>0</v>
      </c>
      <c r="W24" s="193">
        <v>0</v>
      </c>
      <c r="X24" s="193">
        <v>2</v>
      </c>
      <c r="Y24" s="193">
        <v>353</v>
      </c>
      <c r="Z24" s="193">
        <v>126</v>
      </c>
    </row>
    <row r="25" spans="1:26" s="186" customFormat="1" ht="20.25" customHeight="1" x14ac:dyDescent="0.15">
      <c r="A25" s="187" t="s">
        <v>330</v>
      </c>
      <c r="B25" s="187">
        <v>23</v>
      </c>
      <c r="C25" s="187">
        <v>1</v>
      </c>
      <c r="D25" s="187">
        <v>0</v>
      </c>
      <c r="E25" s="187">
        <v>8</v>
      </c>
      <c r="F25" s="187">
        <v>0</v>
      </c>
      <c r="G25" s="187">
        <v>2</v>
      </c>
      <c r="H25" s="187">
        <v>2</v>
      </c>
      <c r="I25" s="187">
        <v>0</v>
      </c>
      <c r="J25" s="187">
        <v>10</v>
      </c>
      <c r="K25" s="191">
        <v>62149</v>
      </c>
      <c r="L25" s="187">
        <v>36</v>
      </c>
      <c r="M25" s="187">
        <v>0</v>
      </c>
      <c r="N25" s="187">
        <v>3</v>
      </c>
      <c r="O25" s="187">
        <v>6</v>
      </c>
      <c r="P25" s="187">
        <v>1</v>
      </c>
      <c r="Q25" s="187">
        <v>3</v>
      </c>
      <c r="R25" s="187">
        <v>14</v>
      </c>
      <c r="S25" s="187">
        <v>0</v>
      </c>
      <c r="T25" s="187">
        <v>5</v>
      </c>
      <c r="U25" s="187">
        <v>0</v>
      </c>
      <c r="V25" s="187">
        <v>0</v>
      </c>
      <c r="W25" s="187">
        <v>0</v>
      </c>
      <c r="X25" s="187">
        <v>4</v>
      </c>
      <c r="Y25" s="187">
        <v>138</v>
      </c>
      <c r="Z25" s="187">
        <v>131</v>
      </c>
    </row>
    <row r="26" spans="1:26" s="186" customFormat="1" ht="20.25" customHeight="1" x14ac:dyDescent="0.15">
      <c r="A26" s="102" t="s">
        <v>331</v>
      </c>
      <c r="B26" s="102">
        <v>66</v>
      </c>
      <c r="C26" s="102">
        <v>0</v>
      </c>
      <c r="D26" s="102">
        <v>0</v>
      </c>
      <c r="E26" s="102">
        <v>36</v>
      </c>
      <c r="F26" s="102">
        <v>6</v>
      </c>
      <c r="G26" s="102">
        <v>0</v>
      </c>
      <c r="H26" s="102">
        <v>4</v>
      </c>
      <c r="I26" s="102">
        <v>4</v>
      </c>
      <c r="J26" s="102">
        <v>16</v>
      </c>
      <c r="K26" s="192">
        <v>39270</v>
      </c>
      <c r="L26" s="102">
        <v>40</v>
      </c>
      <c r="M26" s="102">
        <v>2</v>
      </c>
      <c r="N26" s="102">
        <v>2</v>
      </c>
      <c r="O26" s="102">
        <v>1</v>
      </c>
      <c r="P26" s="102">
        <v>1</v>
      </c>
      <c r="Q26" s="102">
        <v>8</v>
      </c>
      <c r="R26" s="102">
        <v>12</v>
      </c>
      <c r="S26" s="102">
        <v>0</v>
      </c>
      <c r="T26" s="102">
        <v>2</v>
      </c>
      <c r="U26" s="102">
        <v>0</v>
      </c>
      <c r="V26" s="102">
        <v>0</v>
      </c>
      <c r="W26" s="102">
        <v>1</v>
      </c>
      <c r="X26" s="102">
        <v>11</v>
      </c>
      <c r="Y26" s="102">
        <v>289</v>
      </c>
      <c r="Z26" s="102">
        <v>224</v>
      </c>
    </row>
    <row r="27" spans="1:26" s="186" customFormat="1" ht="20.25" customHeight="1" x14ac:dyDescent="0.15">
      <c r="A27" s="110" t="s">
        <v>332</v>
      </c>
      <c r="B27" s="110">
        <v>41</v>
      </c>
      <c r="C27" s="110">
        <v>14</v>
      </c>
      <c r="D27" s="110">
        <v>0</v>
      </c>
      <c r="E27" s="110">
        <v>6</v>
      </c>
      <c r="F27" s="110">
        <v>1</v>
      </c>
      <c r="G27" s="110">
        <v>0</v>
      </c>
      <c r="H27" s="110">
        <v>19</v>
      </c>
      <c r="I27" s="110">
        <v>1</v>
      </c>
      <c r="J27" s="110">
        <v>0</v>
      </c>
      <c r="K27" s="194">
        <v>55439</v>
      </c>
      <c r="L27" s="110">
        <v>60</v>
      </c>
      <c r="M27" s="110">
        <v>8</v>
      </c>
      <c r="N27" s="110">
        <v>6</v>
      </c>
      <c r="O27" s="110">
        <v>4</v>
      </c>
      <c r="P27" s="110">
        <v>1</v>
      </c>
      <c r="Q27" s="110">
        <v>2</v>
      </c>
      <c r="R27" s="110">
        <v>37</v>
      </c>
      <c r="S27" s="110">
        <v>0</v>
      </c>
      <c r="T27" s="110">
        <v>1</v>
      </c>
      <c r="U27" s="110">
        <v>0</v>
      </c>
      <c r="V27" s="110">
        <v>0</v>
      </c>
      <c r="W27" s="110">
        <v>0</v>
      </c>
      <c r="X27" s="110">
        <v>1</v>
      </c>
      <c r="Y27" s="110">
        <v>128</v>
      </c>
      <c r="Z27" s="110">
        <v>187</v>
      </c>
    </row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8740157480314965" right="0.78740157480314965" top="0.98425196850393704" bottom="0.98425196850393704" header="0.51181102362204722" footer="0.51181102362204722"/>
  <pageSetup paperSize="9" scale="73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33"/>
  <sheetViews>
    <sheetView zoomScale="75" zoomScaleNormal="75" workbookViewId="0">
      <pane ySplit="5" topLeftCell="A6" activePane="bottomLeft" state="frozen"/>
      <selection activeCell="K8" sqref="K8"/>
      <selection pane="bottomLeft" activeCell="F12" sqref="F12"/>
    </sheetView>
  </sheetViews>
  <sheetFormatPr defaultColWidth="8.88671875" defaultRowHeight="12" x14ac:dyDescent="0.15"/>
  <cols>
    <col min="1" max="1" width="8.88671875" style="21"/>
    <col min="2" max="2" width="6.21875" style="21" customWidth="1"/>
    <col min="3" max="10" width="5.33203125" style="21" customWidth="1"/>
    <col min="11" max="11" width="9.77734375" style="21" customWidth="1"/>
    <col min="12" max="12" width="6.77734375" style="21" customWidth="1"/>
    <col min="13" max="24" width="5.21875" style="21" customWidth="1"/>
    <col min="25" max="26" width="7.77734375" style="21" customWidth="1"/>
    <col min="27" max="16384" width="8.88671875" style="21"/>
  </cols>
  <sheetData>
    <row r="1" spans="1:27" s="25" customFormat="1" ht="20.100000000000001" customHeight="1" x14ac:dyDescent="0.15">
      <c r="A1" s="244" t="s">
        <v>109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 spans="1:27" s="25" customFormat="1" ht="20.100000000000001" customHeight="1" x14ac:dyDescent="0.15">
      <c r="A2" s="239" t="s">
        <v>107</v>
      </c>
      <c r="B2" s="229" t="s">
        <v>42</v>
      </c>
      <c r="C2" s="229"/>
      <c r="D2" s="229"/>
      <c r="E2" s="229"/>
      <c r="F2" s="229"/>
      <c r="G2" s="229"/>
      <c r="H2" s="229"/>
      <c r="I2" s="229"/>
      <c r="J2" s="229"/>
      <c r="K2" s="239" t="s">
        <v>120</v>
      </c>
      <c r="L2" s="229" t="s">
        <v>44</v>
      </c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7" s="25" customFormat="1" ht="20.100000000000001" customHeight="1" x14ac:dyDescent="0.15">
      <c r="A3" s="240"/>
      <c r="B3" s="239" t="s">
        <v>27</v>
      </c>
      <c r="C3" s="239" t="s">
        <v>19</v>
      </c>
      <c r="D3" s="223" t="s">
        <v>164</v>
      </c>
      <c r="E3" s="239" t="s">
        <v>20</v>
      </c>
      <c r="F3" s="239" t="s">
        <v>21</v>
      </c>
      <c r="G3" s="239" t="s">
        <v>22</v>
      </c>
      <c r="H3" s="239" t="s">
        <v>23</v>
      </c>
      <c r="I3" s="239" t="s">
        <v>24</v>
      </c>
      <c r="J3" s="239" t="s">
        <v>25</v>
      </c>
      <c r="K3" s="240"/>
      <c r="L3" s="229" t="s">
        <v>43</v>
      </c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39" t="s">
        <v>121</v>
      </c>
      <c r="Z3" s="239" t="s">
        <v>122</v>
      </c>
    </row>
    <row r="4" spans="1:27" s="25" customFormat="1" ht="66" customHeight="1" x14ac:dyDescent="0.15">
      <c r="A4" s="241"/>
      <c r="B4" s="241"/>
      <c r="C4" s="241"/>
      <c r="D4" s="223"/>
      <c r="E4" s="241"/>
      <c r="F4" s="241"/>
      <c r="G4" s="241"/>
      <c r="H4" s="241"/>
      <c r="I4" s="241"/>
      <c r="J4" s="241"/>
      <c r="K4" s="241"/>
      <c r="L4" s="61" t="s">
        <v>26</v>
      </c>
      <c r="M4" s="61" t="s">
        <v>28</v>
      </c>
      <c r="N4" s="61" t="s">
        <v>29</v>
      </c>
      <c r="O4" s="61" t="s">
        <v>30</v>
      </c>
      <c r="P4" s="61" t="s">
        <v>31</v>
      </c>
      <c r="Q4" s="61" t="s">
        <v>41</v>
      </c>
      <c r="R4" s="61" t="s">
        <v>32</v>
      </c>
      <c r="S4" s="61" t="s">
        <v>33</v>
      </c>
      <c r="T4" s="61" t="s">
        <v>34</v>
      </c>
      <c r="U4" s="61" t="s">
        <v>35</v>
      </c>
      <c r="V4" s="61" t="s">
        <v>36</v>
      </c>
      <c r="W4" s="61" t="s">
        <v>37</v>
      </c>
      <c r="X4" s="61" t="s">
        <v>38</v>
      </c>
      <c r="Y4" s="241"/>
      <c r="Z4" s="241"/>
    </row>
    <row r="5" spans="1:27" s="150" customFormat="1" ht="19.5" customHeight="1" x14ac:dyDescent="0.15">
      <c r="A5" s="125" t="s">
        <v>221</v>
      </c>
      <c r="B5" s="125">
        <f>SUM(B6:B28)</f>
        <v>2061</v>
      </c>
      <c r="C5" s="125">
        <f t="shared" ref="C5:Z5" si="0">SUM(C6:C28)</f>
        <v>49</v>
      </c>
      <c r="D5" s="125">
        <f t="shared" si="0"/>
        <v>97</v>
      </c>
      <c r="E5" s="125">
        <f t="shared" si="0"/>
        <v>967</v>
      </c>
      <c r="F5" s="125">
        <f t="shared" si="0"/>
        <v>44</v>
      </c>
      <c r="G5" s="125">
        <f t="shared" si="0"/>
        <v>12</v>
      </c>
      <c r="H5" s="125">
        <f t="shared" si="0"/>
        <v>208</v>
      </c>
      <c r="I5" s="125">
        <f t="shared" si="0"/>
        <v>290</v>
      </c>
      <c r="J5" s="125">
        <f t="shared" si="0"/>
        <v>386</v>
      </c>
      <c r="K5" s="125">
        <f t="shared" si="0"/>
        <v>2900758</v>
      </c>
      <c r="L5" s="125">
        <f t="shared" si="0"/>
        <v>1136</v>
      </c>
      <c r="M5" s="125">
        <f t="shared" si="0"/>
        <v>50</v>
      </c>
      <c r="N5" s="125">
        <f t="shared" si="0"/>
        <v>42</v>
      </c>
      <c r="O5" s="125">
        <f t="shared" si="0"/>
        <v>129</v>
      </c>
      <c r="P5" s="125">
        <f t="shared" si="0"/>
        <v>8</v>
      </c>
      <c r="Q5" s="125">
        <f t="shared" si="0"/>
        <v>150</v>
      </c>
      <c r="R5" s="125">
        <f t="shared" si="0"/>
        <v>469</v>
      </c>
      <c r="S5" s="125">
        <f t="shared" si="0"/>
        <v>7</v>
      </c>
      <c r="T5" s="125">
        <f t="shared" si="0"/>
        <v>114</v>
      </c>
      <c r="U5" s="125">
        <f t="shared" si="0"/>
        <v>1</v>
      </c>
      <c r="V5" s="125">
        <f t="shared" si="0"/>
        <v>12</v>
      </c>
      <c r="W5" s="125">
        <f t="shared" si="0"/>
        <v>10</v>
      </c>
      <c r="X5" s="125">
        <f t="shared" si="0"/>
        <v>144</v>
      </c>
      <c r="Y5" s="125">
        <f t="shared" si="0"/>
        <v>11587</v>
      </c>
      <c r="Z5" s="125">
        <f t="shared" si="0"/>
        <v>5180</v>
      </c>
    </row>
    <row r="6" spans="1:27" s="196" customFormat="1" ht="19.5" customHeight="1" x14ac:dyDescent="0.15">
      <c r="A6" s="195" t="s">
        <v>333</v>
      </c>
      <c r="B6" s="73">
        <v>72</v>
      </c>
      <c r="C6" s="73">
        <v>13</v>
      </c>
      <c r="D6" s="73">
        <v>5</v>
      </c>
      <c r="E6" s="73">
        <v>15</v>
      </c>
      <c r="F6" s="73">
        <v>0</v>
      </c>
      <c r="G6" s="73">
        <v>0</v>
      </c>
      <c r="H6" s="73">
        <v>28</v>
      </c>
      <c r="I6" s="73">
        <v>7</v>
      </c>
      <c r="J6" s="73">
        <v>4</v>
      </c>
      <c r="K6" s="129">
        <v>160141</v>
      </c>
      <c r="L6" s="73">
        <v>43</v>
      </c>
      <c r="M6" s="73">
        <v>8</v>
      </c>
      <c r="N6" s="73">
        <v>4</v>
      </c>
      <c r="O6" s="73">
        <v>10</v>
      </c>
      <c r="P6" s="73">
        <v>1</v>
      </c>
      <c r="Q6" s="73">
        <v>4</v>
      </c>
      <c r="R6" s="73">
        <v>5</v>
      </c>
      <c r="S6" s="73">
        <v>0</v>
      </c>
      <c r="T6" s="73">
        <v>1</v>
      </c>
      <c r="U6" s="73">
        <v>0</v>
      </c>
      <c r="V6" s="73">
        <v>1</v>
      </c>
      <c r="W6" s="73">
        <v>1</v>
      </c>
      <c r="X6" s="73">
        <v>8</v>
      </c>
      <c r="Y6" s="73">
        <v>774</v>
      </c>
      <c r="Z6" s="73">
        <v>591</v>
      </c>
    </row>
    <row r="7" spans="1:27" s="198" customFormat="1" ht="19.5" customHeight="1" x14ac:dyDescent="0.15">
      <c r="A7" s="197" t="s">
        <v>334</v>
      </c>
      <c r="B7" s="73">
        <v>85</v>
      </c>
      <c r="C7" s="197">
        <v>1</v>
      </c>
      <c r="D7" s="197">
        <v>11</v>
      </c>
      <c r="E7" s="197">
        <v>34</v>
      </c>
      <c r="F7" s="197">
        <v>1</v>
      </c>
      <c r="G7" s="197">
        <v>1</v>
      </c>
      <c r="H7" s="197">
        <v>4</v>
      </c>
      <c r="I7" s="197">
        <v>27</v>
      </c>
      <c r="J7" s="197">
        <v>6</v>
      </c>
      <c r="K7" s="197">
        <v>219250</v>
      </c>
      <c r="L7" s="73">
        <v>61</v>
      </c>
      <c r="M7" s="197">
        <v>0</v>
      </c>
      <c r="N7" s="197">
        <v>2</v>
      </c>
      <c r="O7" s="197">
        <v>4</v>
      </c>
      <c r="P7" s="197">
        <v>0</v>
      </c>
      <c r="Q7" s="197">
        <v>0</v>
      </c>
      <c r="R7" s="197">
        <v>33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22</v>
      </c>
      <c r="Y7" s="197">
        <v>238</v>
      </c>
      <c r="Z7" s="197">
        <v>204</v>
      </c>
    </row>
    <row r="8" spans="1:27" s="198" customFormat="1" ht="19.5" customHeight="1" x14ac:dyDescent="0.15">
      <c r="A8" s="197" t="s">
        <v>335</v>
      </c>
      <c r="B8" s="73">
        <v>123</v>
      </c>
      <c r="C8" s="197">
        <v>2</v>
      </c>
      <c r="D8" s="197">
        <v>3</v>
      </c>
      <c r="E8" s="197">
        <v>40</v>
      </c>
      <c r="F8" s="197">
        <v>0</v>
      </c>
      <c r="G8" s="197">
        <v>3</v>
      </c>
      <c r="H8" s="197">
        <v>23</v>
      </c>
      <c r="I8" s="197">
        <v>30</v>
      </c>
      <c r="J8" s="197">
        <v>22</v>
      </c>
      <c r="K8" s="197">
        <v>490236</v>
      </c>
      <c r="L8" s="73">
        <v>36</v>
      </c>
      <c r="M8" s="197">
        <v>0</v>
      </c>
      <c r="N8" s="197">
        <v>1</v>
      </c>
      <c r="O8" s="197">
        <v>4</v>
      </c>
      <c r="P8" s="197">
        <v>0</v>
      </c>
      <c r="Q8" s="197">
        <v>4</v>
      </c>
      <c r="R8" s="197">
        <v>17</v>
      </c>
      <c r="S8" s="197">
        <v>0</v>
      </c>
      <c r="T8" s="197">
        <v>2</v>
      </c>
      <c r="U8" s="197">
        <v>0</v>
      </c>
      <c r="V8" s="197">
        <v>0</v>
      </c>
      <c r="W8" s="197">
        <v>0</v>
      </c>
      <c r="X8" s="197">
        <v>8</v>
      </c>
      <c r="Y8" s="197">
        <v>590</v>
      </c>
      <c r="Z8" s="197">
        <v>135</v>
      </c>
    </row>
    <row r="9" spans="1:27" s="198" customFormat="1" ht="19.5" customHeight="1" x14ac:dyDescent="0.15">
      <c r="A9" s="197" t="s">
        <v>336</v>
      </c>
      <c r="B9" s="73">
        <v>217</v>
      </c>
      <c r="C9" s="197">
        <v>4</v>
      </c>
      <c r="D9" s="197">
        <v>10</v>
      </c>
      <c r="E9" s="197">
        <v>53</v>
      </c>
      <c r="F9" s="197">
        <v>23</v>
      </c>
      <c r="G9" s="197">
        <v>0</v>
      </c>
      <c r="H9" s="197">
        <v>23</v>
      </c>
      <c r="I9" s="197">
        <v>53</v>
      </c>
      <c r="J9" s="197">
        <v>51</v>
      </c>
      <c r="K9" s="197">
        <v>200000</v>
      </c>
      <c r="L9" s="73">
        <v>35</v>
      </c>
      <c r="M9" s="197">
        <v>4</v>
      </c>
      <c r="N9" s="197">
        <v>0</v>
      </c>
      <c r="O9" s="197">
        <v>10</v>
      </c>
      <c r="P9" s="197">
        <v>0</v>
      </c>
      <c r="Q9" s="197">
        <v>0</v>
      </c>
      <c r="R9" s="197">
        <v>10</v>
      </c>
      <c r="S9" s="197">
        <v>0</v>
      </c>
      <c r="T9" s="197">
        <v>9</v>
      </c>
      <c r="U9" s="197">
        <v>0</v>
      </c>
      <c r="V9" s="197">
        <v>1</v>
      </c>
      <c r="W9" s="197">
        <v>1</v>
      </c>
      <c r="X9" s="197">
        <v>0</v>
      </c>
      <c r="Y9" s="197">
        <v>1179</v>
      </c>
      <c r="Z9" s="197">
        <v>0</v>
      </c>
    </row>
    <row r="10" spans="1:27" s="198" customFormat="1" ht="19.5" customHeight="1" x14ac:dyDescent="0.15">
      <c r="A10" s="197" t="s">
        <v>337</v>
      </c>
      <c r="B10" s="73">
        <v>335</v>
      </c>
      <c r="C10" s="197">
        <v>2</v>
      </c>
      <c r="D10" s="197">
        <v>7</v>
      </c>
      <c r="E10" s="197">
        <v>160</v>
      </c>
      <c r="F10" s="197">
        <v>0</v>
      </c>
      <c r="G10" s="197">
        <v>0</v>
      </c>
      <c r="H10" s="197">
        <v>33</v>
      </c>
      <c r="I10" s="197">
        <v>96</v>
      </c>
      <c r="J10" s="197">
        <v>37</v>
      </c>
      <c r="K10" s="197">
        <v>185380</v>
      </c>
      <c r="L10" s="73">
        <v>194</v>
      </c>
      <c r="M10" s="197">
        <v>13</v>
      </c>
      <c r="N10" s="197">
        <v>8</v>
      </c>
      <c r="O10" s="197">
        <v>44</v>
      </c>
      <c r="P10" s="197">
        <v>2</v>
      </c>
      <c r="Q10" s="197">
        <v>27</v>
      </c>
      <c r="R10" s="197">
        <v>52</v>
      </c>
      <c r="S10" s="197">
        <v>0</v>
      </c>
      <c r="T10" s="197">
        <v>38</v>
      </c>
      <c r="U10" s="197">
        <v>0</v>
      </c>
      <c r="V10" s="197">
        <v>4</v>
      </c>
      <c r="W10" s="197">
        <v>4</v>
      </c>
      <c r="X10" s="197">
        <v>2</v>
      </c>
      <c r="Y10" s="197">
        <v>1635</v>
      </c>
      <c r="Z10" s="197">
        <v>482</v>
      </c>
    </row>
    <row r="11" spans="1:27" s="198" customFormat="1" ht="19.5" customHeight="1" x14ac:dyDescent="0.15">
      <c r="A11" s="197" t="s">
        <v>338</v>
      </c>
      <c r="B11" s="73">
        <v>45</v>
      </c>
      <c r="C11" s="197">
        <v>1</v>
      </c>
      <c r="D11" s="197">
        <v>0</v>
      </c>
      <c r="E11" s="197">
        <v>12</v>
      </c>
      <c r="F11" s="197">
        <v>1</v>
      </c>
      <c r="G11" s="197">
        <v>1</v>
      </c>
      <c r="H11" s="197">
        <v>17</v>
      </c>
      <c r="I11" s="197">
        <v>1</v>
      </c>
      <c r="J11" s="197">
        <v>12</v>
      </c>
      <c r="K11" s="197">
        <v>47400</v>
      </c>
      <c r="L11" s="73">
        <v>44</v>
      </c>
      <c r="M11" s="197">
        <v>2</v>
      </c>
      <c r="N11" s="197">
        <v>1</v>
      </c>
      <c r="O11" s="197">
        <v>2</v>
      </c>
      <c r="P11" s="197">
        <v>0</v>
      </c>
      <c r="Q11" s="197">
        <v>14</v>
      </c>
      <c r="R11" s="197">
        <v>17</v>
      </c>
      <c r="S11" s="197">
        <v>0</v>
      </c>
      <c r="T11" s="197">
        <v>3</v>
      </c>
      <c r="U11" s="197">
        <v>0</v>
      </c>
      <c r="V11" s="197">
        <v>2</v>
      </c>
      <c r="W11" s="197">
        <v>1</v>
      </c>
      <c r="X11" s="197">
        <v>2</v>
      </c>
      <c r="Y11" s="197">
        <v>565</v>
      </c>
      <c r="Z11" s="197">
        <v>205</v>
      </c>
    </row>
    <row r="12" spans="1:27" s="198" customFormat="1" ht="19.5" customHeight="1" x14ac:dyDescent="0.15">
      <c r="A12" s="197" t="s">
        <v>339</v>
      </c>
      <c r="B12" s="73">
        <v>121</v>
      </c>
      <c r="C12" s="197">
        <v>0</v>
      </c>
      <c r="D12" s="197">
        <v>10</v>
      </c>
      <c r="E12" s="197">
        <v>49</v>
      </c>
      <c r="F12" s="197">
        <v>5</v>
      </c>
      <c r="G12" s="197">
        <v>0</v>
      </c>
      <c r="H12" s="197">
        <v>22</v>
      </c>
      <c r="I12" s="197">
        <v>35</v>
      </c>
      <c r="J12" s="197">
        <v>0</v>
      </c>
      <c r="K12" s="197">
        <v>80230</v>
      </c>
      <c r="L12" s="73">
        <v>51</v>
      </c>
      <c r="M12" s="197">
        <v>4</v>
      </c>
      <c r="N12" s="197">
        <v>3</v>
      </c>
      <c r="O12" s="197">
        <v>5</v>
      </c>
      <c r="P12" s="197">
        <v>0</v>
      </c>
      <c r="Q12" s="197">
        <v>2</v>
      </c>
      <c r="R12" s="197">
        <v>6</v>
      </c>
      <c r="S12" s="197">
        <v>0</v>
      </c>
      <c r="T12" s="197">
        <v>3</v>
      </c>
      <c r="U12" s="197">
        <v>0</v>
      </c>
      <c r="V12" s="197">
        <v>0</v>
      </c>
      <c r="W12" s="197">
        <v>0</v>
      </c>
      <c r="X12" s="197">
        <v>28</v>
      </c>
      <c r="Y12" s="197">
        <v>700</v>
      </c>
      <c r="Z12" s="197">
        <v>537</v>
      </c>
    </row>
    <row r="13" spans="1:27" s="198" customFormat="1" ht="19.5" customHeight="1" x14ac:dyDescent="0.15">
      <c r="A13" s="197" t="s">
        <v>340</v>
      </c>
      <c r="B13" s="73">
        <v>335</v>
      </c>
      <c r="C13" s="197">
        <v>0</v>
      </c>
      <c r="D13" s="197">
        <v>11</v>
      </c>
      <c r="E13" s="197">
        <v>165</v>
      </c>
      <c r="F13" s="197">
        <v>1</v>
      </c>
      <c r="G13" s="197">
        <v>0</v>
      </c>
      <c r="H13" s="197">
        <v>2</v>
      </c>
      <c r="I13" s="197">
        <v>3</v>
      </c>
      <c r="J13" s="197">
        <v>153</v>
      </c>
      <c r="K13" s="197">
        <v>257737</v>
      </c>
      <c r="L13" s="73">
        <v>106</v>
      </c>
      <c r="M13" s="197">
        <v>1</v>
      </c>
      <c r="N13" s="197">
        <v>6</v>
      </c>
      <c r="O13" s="197">
        <v>5</v>
      </c>
      <c r="P13" s="197">
        <v>0</v>
      </c>
      <c r="Q13" s="197">
        <v>3</v>
      </c>
      <c r="R13" s="197">
        <v>79</v>
      </c>
      <c r="S13" s="197">
        <v>0</v>
      </c>
      <c r="T13" s="197">
        <v>8</v>
      </c>
      <c r="U13" s="197">
        <v>0</v>
      </c>
      <c r="V13" s="197">
        <v>0</v>
      </c>
      <c r="W13" s="197">
        <v>0</v>
      </c>
      <c r="X13" s="197">
        <v>4</v>
      </c>
      <c r="Y13" s="197">
        <v>1237</v>
      </c>
      <c r="Z13" s="197">
        <v>617</v>
      </c>
      <c r="AA13" s="199"/>
    </row>
    <row r="14" spans="1:27" s="198" customFormat="1" ht="19.5" customHeight="1" x14ac:dyDescent="0.15">
      <c r="A14" s="200" t="s">
        <v>341</v>
      </c>
      <c r="B14" s="73">
        <v>110</v>
      </c>
      <c r="C14" s="200">
        <v>1</v>
      </c>
      <c r="D14" s="200">
        <v>8</v>
      </c>
      <c r="E14" s="200">
        <v>64</v>
      </c>
      <c r="F14" s="200">
        <v>5</v>
      </c>
      <c r="G14" s="200">
        <v>3</v>
      </c>
      <c r="H14" s="200">
        <v>5</v>
      </c>
      <c r="I14" s="200">
        <v>14</v>
      </c>
      <c r="J14" s="200">
        <v>10</v>
      </c>
      <c r="K14" s="197">
        <v>78475</v>
      </c>
      <c r="L14" s="73">
        <v>96</v>
      </c>
      <c r="M14" s="200">
        <v>0</v>
      </c>
      <c r="N14" s="200">
        <v>2</v>
      </c>
      <c r="O14" s="200">
        <v>0</v>
      </c>
      <c r="P14" s="200">
        <v>0</v>
      </c>
      <c r="Q14" s="200">
        <v>5</v>
      </c>
      <c r="R14" s="200">
        <v>67</v>
      </c>
      <c r="S14" s="200">
        <v>0</v>
      </c>
      <c r="T14" s="200">
        <v>9</v>
      </c>
      <c r="U14" s="200">
        <v>0</v>
      </c>
      <c r="V14" s="200">
        <v>0</v>
      </c>
      <c r="W14" s="200">
        <v>0</v>
      </c>
      <c r="X14" s="200">
        <v>13</v>
      </c>
      <c r="Y14" s="200">
        <v>221</v>
      </c>
      <c r="Z14" s="200">
        <v>87</v>
      </c>
    </row>
    <row r="15" spans="1:27" s="198" customFormat="1" ht="19.5" customHeight="1" x14ac:dyDescent="0.15">
      <c r="A15" s="201" t="s">
        <v>342</v>
      </c>
      <c r="B15" s="73">
        <v>60</v>
      </c>
      <c r="C15" s="201">
        <v>1</v>
      </c>
      <c r="D15" s="201">
        <v>10</v>
      </c>
      <c r="E15" s="201">
        <v>10</v>
      </c>
      <c r="F15" s="201">
        <v>4</v>
      </c>
      <c r="G15" s="201">
        <v>0</v>
      </c>
      <c r="H15" s="201">
        <v>11</v>
      </c>
      <c r="I15" s="201">
        <v>19</v>
      </c>
      <c r="J15" s="201">
        <v>5</v>
      </c>
      <c r="K15" s="201">
        <v>102689</v>
      </c>
      <c r="L15" s="73">
        <v>62</v>
      </c>
      <c r="M15" s="201">
        <v>1</v>
      </c>
      <c r="N15" s="201">
        <v>1</v>
      </c>
      <c r="O15" s="201">
        <v>12</v>
      </c>
      <c r="P15" s="201">
        <v>1</v>
      </c>
      <c r="Q15" s="201">
        <v>6</v>
      </c>
      <c r="R15" s="201">
        <v>23</v>
      </c>
      <c r="S15" s="201">
        <v>2</v>
      </c>
      <c r="T15" s="201">
        <v>8</v>
      </c>
      <c r="U15" s="201">
        <v>0</v>
      </c>
      <c r="V15" s="201">
        <v>2</v>
      </c>
      <c r="W15" s="201">
        <v>0</v>
      </c>
      <c r="X15" s="201">
        <v>6</v>
      </c>
      <c r="Y15" s="201">
        <v>1192</v>
      </c>
      <c r="Z15" s="201">
        <v>553</v>
      </c>
    </row>
    <row r="16" spans="1:27" s="198" customFormat="1" ht="19.5" customHeight="1" x14ac:dyDescent="0.15">
      <c r="A16" s="197" t="s">
        <v>343</v>
      </c>
      <c r="B16" s="73">
        <v>50</v>
      </c>
      <c r="C16" s="197">
        <v>1</v>
      </c>
      <c r="D16" s="197">
        <v>0</v>
      </c>
      <c r="E16" s="197">
        <v>39</v>
      </c>
      <c r="F16" s="197">
        <v>0</v>
      </c>
      <c r="G16" s="197">
        <v>0</v>
      </c>
      <c r="H16" s="197">
        <v>10</v>
      </c>
      <c r="I16" s="197">
        <v>0</v>
      </c>
      <c r="J16" s="197">
        <v>0</v>
      </c>
      <c r="K16" s="197">
        <v>48592</v>
      </c>
      <c r="L16" s="73">
        <v>48</v>
      </c>
      <c r="M16" s="197">
        <v>2</v>
      </c>
      <c r="N16" s="197">
        <v>3</v>
      </c>
      <c r="O16" s="197">
        <v>6</v>
      </c>
      <c r="P16" s="197">
        <v>1</v>
      </c>
      <c r="Q16" s="197">
        <v>19</v>
      </c>
      <c r="R16" s="197">
        <v>14</v>
      </c>
      <c r="S16" s="197">
        <v>0</v>
      </c>
      <c r="T16" s="197">
        <v>1</v>
      </c>
      <c r="U16" s="197">
        <v>0</v>
      </c>
      <c r="V16" s="197">
        <v>0</v>
      </c>
      <c r="W16" s="197">
        <v>1</v>
      </c>
      <c r="X16" s="197">
        <v>1</v>
      </c>
      <c r="Y16" s="197">
        <v>411</v>
      </c>
      <c r="Z16" s="197">
        <v>76</v>
      </c>
    </row>
    <row r="17" spans="1:27" s="198" customFormat="1" ht="19.5" customHeight="1" x14ac:dyDescent="0.15">
      <c r="A17" s="197" t="s">
        <v>222</v>
      </c>
      <c r="B17" s="73">
        <v>210</v>
      </c>
      <c r="C17" s="197">
        <v>6</v>
      </c>
      <c r="D17" s="197">
        <v>6</v>
      </c>
      <c r="E17" s="197">
        <v>177</v>
      </c>
      <c r="F17" s="197">
        <v>1</v>
      </c>
      <c r="G17" s="197"/>
      <c r="H17" s="197">
        <v>4</v>
      </c>
      <c r="I17" s="197" t="s">
        <v>211</v>
      </c>
      <c r="J17" s="197">
        <v>16</v>
      </c>
      <c r="K17" s="197">
        <v>94338</v>
      </c>
      <c r="L17" s="73">
        <v>37</v>
      </c>
      <c r="M17" s="197">
        <v>2</v>
      </c>
      <c r="N17" s="197">
        <v>1</v>
      </c>
      <c r="O17" s="197">
        <v>3</v>
      </c>
      <c r="P17" s="197"/>
      <c r="Q17" s="197">
        <v>4</v>
      </c>
      <c r="R17" s="197">
        <v>14</v>
      </c>
      <c r="S17" s="197">
        <v>3</v>
      </c>
      <c r="T17" s="197">
        <v>3</v>
      </c>
      <c r="U17" s="197">
        <v>1</v>
      </c>
      <c r="V17" s="197"/>
      <c r="W17" s="197"/>
      <c r="X17" s="197">
        <v>6</v>
      </c>
      <c r="Y17" s="197">
        <v>752</v>
      </c>
      <c r="Z17" s="197">
        <v>175</v>
      </c>
    </row>
    <row r="18" spans="1:27" s="198" customFormat="1" ht="19.5" customHeight="1" x14ac:dyDescent="0.15">
      <c r="A18" s="197" t="s">
        <v>344</v>
      </c>
      <c r="B18" s="73">
        <v>13</v>
      </c>
      <c r="C18" s="197">
        <v>4</v>
      </c>
      <c r="D18" s="197">
        <v>0</v>
      </c>
      <c r="E18" s="197">
        <v>2</v>
      </c>
      <c r="F18" s="197">
        <v>0</v>
      </c>
      <c r="G18" s="197">
        <v>0</v>
      </c>
      <c r="H18" s="197">
        <v>3</v>
      </c>
      <c r="I18" s="197">
        <v>1</v>
      </c>
      <c r="J18" s="197">
        <v>3</v>
      </c>
      <c r="K18" s="197">
        <v>22054</v>
      </c>
      <c r="L18" s="73">
        <v>28</v>
      </c>
      <c r="M18" s="197">
        <v>0</v>
      </c>
      <c r="N18" s="197">
        <v>3</v>
      </c>
      <c r="O18" s="197">
        <v>2</v>
      </c>
      <c r="P18" s="197">
        <v>0</v>
      </c>
      <c r="Q18" s="197">
        <v>8</v>
      </c>
      <c r="R18" s="197">
        <v>10</v>
      </c>
      <c r="S18" s="197">
        <v>0</v>
      </c>
      <c r="T18" s="197">
        <v>2</v>
      </c>
      <c r="U18" s="197">
        <v>0</v>
      </c>
      <c r="V18" s="197">
        <v>0</v>
      </c>
      <c r="W18" s="197">
        <v>1</v>
      </c>
      <c r="X18" s="197">
        <v>2</v>
      </c>
      <c r="Y18" s="197">
        <v>137</v>
      </c>
      <c r="Z18" s="197">
        <v>159</v>
      </c>
    </row>
    <row r="19" spans="1:27" s="198" customFormat="1" ht="19.5" customHeight="1" x14ac:dyDescent="0.15">
      <c r="A19" s="197" t="s">
        <v>345</v>
      </c>
      <c r="B19" s="73">
        <v>14</v>
      </c>
      <c r="C19" s="197">
        <v>2</v>
      </c>
      <c r="D19" s="197">
        <v>0</v>
      </c>
      <c r="E19" s="197">
        <v>7</v>
      </c>
      <c r="F19" s="197">
        <v>0</v>
      </c>
      <c r="G19" s="197">
        <v>0</v>
      </c>
      <c r="H19" s="197">
        <v>1</v>
      </c>
      <c r="I19" s="197">
        <v>0</v>
      </c>
      <c r="J19" s="197">
        <v>4</v>
      </c>
      <c r="K19" s="197">
        <v>22366</v>
      </c>
      <c r="L19" s="73">
        <v>13</v>
      </c>
      <c r="M19" s="197">
        <v>0</v>
      </c>
      <c r="N19" s="197">
        <v>1</v>
      </c>
      <c r="O19" s="197">
        <v>1</v>
      </c>
      <c r="P19" s="197">
        <v>0</v>
      </c>
      <c r="Q19" s="197">
        <v>0</v>
      </c>
      <c r="R19" s="197">
        <v>7</v>
      </c>
      <c r="S19" s="197">
        <v>0</v>
      </c>
      <c r="T19" s="197">
        <v>1</v>
      </c>
      <c r="U19" s="197">
        <v>0</v>
      </c>
      <c r="V19" s="197">
        <v>0</v>
      </c>
      <c r="W19" s="197">
        <v>0</v>
      </c>
      <c r="X19" s="197">
        <v>3</v>
      </c>
      <c r="Y19" s="197">
        <v>79</v>
      </c>
      <c r="Z19" s="197">
        <v>100</v>
      </c>
    </row>
    <row r="20" spans="1:27" s="198" customFormat="1" ht="19.5" customHeight="1" x14ac:dyDescent="0.15">
      <c r="A20" s="197" t="s">
        <v>346</v>
      </c>
      <c r="B20" s="73">
        <v>72</v>
      </c>
      <c r="C20" s="197">
        <v>1</v>
      </c>
      <c r="D20" s="197">
        <v>1</v>
      </c>
      <c r="E20" s="197">
        <v>55</v>
      </c>
      <c r="F20" s="197">
        <v>0</v>
      </c>
      <c r="G20" s="197">
        <v>0</v>
      </c>
      <c r="H20" s="197">
        <v>3</v>
      </c>
      <c r="I20" s="197">
        <v>0</v>
      </c>
      <c r="J20" s="197">
        <v>4</v>
      </c>
      <c r="K20" s="197">
        <v>35774</v>
      </c>
      <c r="L20" s="73">
        <v>24</v>
      </c>
      <c r="M20" s="197">
        <v>1</v>
      </c>
      <c r="N20" s="197">
        <v>0</v>
      </c>
      <c r="O20" s="197">
        <v>1</v>
      </c>
      <c r="P20" s="197">
        <v>1</v>
      </c>
      <c r="Q20" s="197">
        <v>3</v>
      </c>
      <c r="R20" s="197">
        <v>16</v>
      </c>
      <c r="S20" s="197">
        <v>0</v>
      </c>
      <c r="T20" s="197">
        <v>0</v>
      </c>
      <c r="U20" s="197">
        <v>0</v>
      </c>
      <c r="V20" s="197">
        <v>0</v>
      </c>
      <c r="W20" s="197">
        <v>0</v>
      </c>
      <c r="X20" s="197">
        <v>2</v>
      </c>
      <c r="Y20" s="197">
        <v>203</v>
      </c>
      <c r="Z20" s="197">
        <v>98</v>
      </c>
    </row>
    <row r="21" spans="1:27" s="198" customFormat="1" ht="19.5" customHeight="1" x14ac:dyDescent="0.15">
      <c r="A21" s="197" t="s">
        <v>347</v>
      </c>
      <c r="B21" s="73">
        <v>55</v>
      </c>
      <c r="C21" s="197">
        <v>2</v>
      </c>
      <c r="D21" s="197">
        <v>6</v>
      </c>
      <c r="E21" s="197">
        <v>40</v>
      </c>
      <c r="F21" s="197">
        <v>0</v>
      </c>
      <c r="G21" s="197">
        <v>0</v>
      </c>
      <c r="H21" s="197">
        <v>3</v>
      </c>
      <c r="I21" s="197">
        <v>0</v>
      </c>
      <c r="J21" s="197">
        <v>4</v>
      </c>
      <c r="K21" s="197">
        <v>107188</v>
      </c>
      <c r="L21" s="73">
        <v>22</v>
      </c>
      <c r="M21" s="197">
        <v>2</v>
      </c>
      <c r="N21" s="197">
        <v>2</v>
      </c>
      <c r="O21" s="197">
        <v>3</v>
      </c>
      <c r="P21" s="197">
        <v>1</v>
      </c>
      <c r="Q21" s="197">
        <v>0</v>
      </c>
      <c r="R21" s="197">
        <v>12</v>
      </c>
      <c r="S21" s="197">
        <v>0</v>
      </c>
      <c r="T21" s="197">
        <v>2</v>
      </c>
      <c r="U21" s="197">
        <v>0</v>
      </c>
      <c r="V21" s="197">
        <v>0</v>
      </c>
      <c r="W21" s="197">
        <v>0</v>
      </c>
      <c r="X21" s="197">
        <v>0</v>
      </c>
      <c r="Y21" s="197">
        <v>232</v>
      </c>
      <c r="Z21" s="197">
        <v>271</v>
      </c>
    </row>
    <row r="22" spans="1:27" s="198" customFormat="1" ht="19.5" customHeight="1" x14ac:dyDescent="0.15">
      <c r="A22" s="197" t="s">
        <v>348</v>
      </c>
      <c r="B22" s="73">
        <v>26</v>
      </c>
      <c r="C22" s="197">
        <v>2</v>
      </c>
      <c r="D22" s="197">
        <v>0</v>
      </c>
      <c r="E22" s="197">
        <v>8</v>
      </c>
      <c r="F22" s="197">
        <v>0</v>
      </c>
      <c r="G22" s="197">
        <v>0</v>
      </c>
      <c r="H22" s="197">
        <v>3</v>
      </c>
      <c r="I22" s="197">
        <v>1</v>
      </c>
      <c r="J22" s="197">
        <v>12</v>
      </c>
      <c r="K22" s="197">
        <v>112405</v>
      </c>
      <c r="L22" s="73">
        <v>51</v>
      </c>
      <c r="M22" s="197">
        <v>3</v>
      </c>
      <c r="N22" s="197">
        <v>1</v>
      </c>
      <c r="O22" s="197">
        <v>5</v>
      </c>
      <c r="P22" s="197">
        <v>1</v>
      </c>
      <c r="Q22" s="197">
        <v>15</v>
      </c>
      <c r="R22" s="197">
        <v>15</v>
      </c>
      <c r="S22" s="197" t="s">
        <v>211</v>
      </c>
      <c r="T22" s="197">
        <v>5</v>
      </c>
      <c r="U22" s="197">
        <v>0</v>
      </c>
      <c r="V22" s="197">
        <v>0</v>
      </c>
      <c r="W22" s="197">
        <v>0</v>
      </c>
      <c r="X22" s="197">
        <v>6</v>
      </c>
      <c r="Y22" s="197">
        <v>89</v>
      </c>
      <c r="Z22" s="197">
        <v>0</v>
      </c>
    </row>
    <row r="23" spans="1:27" s="198" customFormat="1" ht="19.5" customHeight="1" x14ac:dyDescent="0.15">
      <c r="A23" s="201" t="s">
        <v>349</v>
      </c>
      <c r="B23" s="73">
        <v>18</v>
      </c>
      <c r="C23" s="201">
        <v>0</v>
      </c>
      <c r="D23" s="201">
        <v>3</v>
      </c>
      <c r="E23" s="201">
        <v>6</v>
      </c>
      <c r="F23" s="201">
        <v>0</v>
      </c>
      <c r="G23" s="201">
        <v>0</v>
      </c>
      <c r="H23" s="201">
        <v>2</v>
      </c>
      <c r="I23" s="201">
        <v>1</v>
      </c>
      <c r="J23" s="201">
        <v>6</v>
      </c>
      <c r="K23" s="201">
        <v>50116</v>
      </c>
      <c r="L23" s="73">
        <v>34</v>
      </c>
      <c r="M23" s="201">
        <v>0</v>
      </c>
      <c r="N23" s="201">
        <v>0</v>
      </c>
      <c r="O23" s="201">
        <v>2</v>
      </c>
      <c r="P23" s="201">
        <v>0</v>
      </c>
      <c r="Q23" s="201">
        <v>9</v>
      </c>
      <c r="R23" s="201">
        <v>15</v>
      </c>
      <c r="S23" s="201">
        <v>0</v>
      </c>
      <c r="T23" s="201">
        <v>7</v>
      </c>
      <c r="U23" s="201">
        <v>0</v>
      </c>
      <c r="V23" s="201">
        <v>0</v>
      </c>
      <c r="W23" s="201">
        <v>1</v>
      </c>
      <c r="X23" s="201">
        <v>0</v>
      </c>
      <c r="Y23" s="201">
        <v>168</v>
      </c>
      <c r="Z23" s="201">
        <v>223</v>
      </c>
    </row>
    <row r="24" spans="1:27" s="198" customFormat="1" ht="19.5" customHeight="1" x14ac:dyDescent="0.15">
      <c r="A24" s="197" t="s">
        <v>350</v>
      </c>
      <c r="B24" s="73">
        <v>24</v>
      </c>
      <c r="C24" s="197">
        <v>2</v>
      </c>
      <c r="D24" s="197">
        <v>3</v>
      </c>
      <c r="E24" s="197">
        <v>4</v>
      </c>
      <c r="F24" s="197">
        <v>3</v>
      </c>
      <c r="G24" s="197">
        <v>2</v>
      </c>
      <c r="H24" s="197">
        <v>3</v>
      </c>
      <c r="I24" s="197">
        <v>1</v>
      </c>
      <c r="J24" s="197">
        <v>6</v>
      </c>
      <c r="K24" s="197">
        <v>162500</v>
      </c>
      <c r="L24" s="73">
        <v>36</v>
      </c>
      <c r="M24" s="197">
        <v>3</v>
      </c>
      <c r="N24" s="197">
        <v>1</v>
      </c>
      <c r="O24" s="197">
        <v>3</v>
      </c>
      <c r="P24" s="197">
        <v>0</v>
      </c>
      <c r="Q24" s="197">
        <v>5</v>
      </c>
      <c r="R24" s="197">
        <v>15</v>
      </c>
      <c r="S24" s="197">
        <v>1</v>
      </c>
      <c r="T24" s="197">
        <v>3</v>
      </c>
      <c r="U24" s="197">
        <v>0</v>
      </c>
      <c r="V24" s="197">
        <v>1</v>
      </c>
      <c r="W24" s="197">
        <v>0</v>
      </c>
      <c r="X24" s="197">
        <v>4</v>
      </c>
      <c r="Y24" s="197">
        <v>370</v>
      </c>
      <c r="Z24" s="197">
        <v>127</v>
      </c>
    </row>
    <row r="25" spans="1:27" s="198" customFormat="1" ht="19.5" customHeight="1" x14ac:dyDescent="0.15">
      <c r="A25" s="197" t="s">
        <v>351</v>
      </c>
      <c r="B25" s="73">
        <v>18</v>
      </c>
      <c r="C25" s="197">
        <v>2</v>
      </c>
      <c r="D25" s="197">
        <v>0</v>
      </c>
      <c r="E25" s="197">
        <v>6</v>
      </c>
      <c r="F25" s="197">
        <v>0</v>
      </c>
      <c r="G25" s="197">
        <v>1</v>
      </c>
      <c r="H25" s="197">
        <v>4</v>
      </c>
      <c r="I25" s="197">
        <v>1</v>
      </c>
      <c r="J25" s="197">
        <v>4</v>
      </c>
      <c r="K25" s="197">
        <v>122579</v>
      </c>
      <c r="L25" s="73">
        <v>43</v>
      </c>
      <c r="M25" s="197">
        <v>1</v>
      </c>
      <c r="N25" s="197">
        <v>1</v>
      </c>
      <c r="O25" s="197">
        <v>4</v>
      </c>
      <c r="P25" s="197">
        <v>0</v>
      </c>
      <c r="Q25" s="197">
        <v>4</v>
      </c>
      <c r="R25" s="197">
        <v>25</v>
      </c>
      <c r="S25" s="197">
        <v>0</v>
      </c>
      <c r="T25" s="197">
        <v>5</v>
      </c>
      <c r="U25" s="197">
        <v>0</v>
      </c>
      <c r="V25" s="197">
        <v>0</v>
      </c>
      <c r="W25" s="197">
        <v>0</v>
      </c>
      <c r="X25" s="197">
        <v>3</v>
      </c>
      <c r="Y25" s="197">
        <v>230</v>
      </c>
      <c r="Z25" s="197">
        <v>253</v>
      </c>
    </row>
    <row r="26" spans="1:27" s="198" customFormat="1" ht="19.5" customHeight="1" x14ac:dyDescent="0.15">
      <c r="A26" s="202" t="s">
        <v>352</v>
      </c>
      <c r="B26" s="73">
        <v>38</v>
      </c>
      <c r="C26" s="203">
        <v>2</v>
      </c>
      <c r="D26" s="203"/>
      <c r="E26" s="203">
        <v>11</v>
      </c>
      <c r="F26" s="203"/>
      <c r="G26" s="203">
        <v>1</v>
      </c>
      <c r="H26" s="203">
        <v>3</v>
      </c>
      <c r="I26" s="203"/>
      <c r="J26" s="203">
        <v>21</v>
      </c>
      <c r="K26" s="203">
        <v>274806</v>
      </c>
      <c r="L26" s="200">
        <v>45</v>
      </c>
      <c r="M26" s="203">
        <v>2</v>
      </c>
      <c r="N26" s="203">
        <v>1</v>
      </c>
      <c r="O26" s="203">
        <v>2</v>
      </c>
      <c r="P26" s="203"/>
      <c r="Q26" s="203">
        <v>14</v>
      </c>
      <c r="R26" s="203">
        <v>3</v>
      </c>
      <c r="S26" s="203"/>
      <c r="T26" s="203">
        <v>1</v>
      </c>
      <c r="U26" s="203"/>
      <c r="V26" s="203">
        <v>1</v>
      </c>
      <c r="W26" s="203"/>
      <c r="X26" s="203">
        <v>21</v>
      </c>
      <c r="Y26" s="203">
        <v>436</v>
      </c>
      <c r="Z26" s="203">
        <v>166</v>
      </c>
      <c r="AA26" s="199"/>
    </row>
    <row r="27" spans="1:27" s="198" customFormat="1" ht="19.5" customHeight="1" x14ac:dyDescent="0.15">
      <c r="A27" s="197" t="s">
        <v>353</v>
      </c>
      <c r="B27" s="73">
        <v>16</v>
      </c>
      <c r="C27" s="197">
        <v>0</v>
      </c>
      <c r="D27" s="197">
        <v>3</v>
      </c>
      <c r="E27" s="197">
        <v>9</v>
      </c>
      <c r="F27" s="197">
        <v>0</v>
      </c>
      <c r="G27" s="197">
        <v>0</v>
      </c>
      <c r="H27" s="197">
        <v>1</v>
      </c>
      <c r="I27" s="197">
        <v>0</v>
      </c>
      <c r="J27" s="197">
        <v>3</v>
      </c>
      <c r="K27" s="197">
        <v>24230</v>
      </c>
      <c r="L27" s="73">
        <v>16</v>
      </c>
      <c r="M27" s="197">
        <v>1</v>
      </c>
      <c r="N27" s="197">
        <v>0</v>
      </c>
      <c r="O27" s="197">
        <v>1</v>
      </c>
      <c r="P27" s="197">
        <v>0</v>
      </c>
      <c r="Q27" s="197">
        <v>0</v>
      </c>
      <c r="R27" s="197">
        <v>12</v>
      </c>
      <c r="S27" s="197">
        <v>1</v>
      </c>
      <c r="T27" s="197">
        <v>0</v>
      </c>
      <c r="U27" s="197">
        <v>0</v>
      </c>
      <c r="V27" s="197">
        <v>0</v>
      </c>
      <c r="W27" s="197">
        <v>0</v>
      </c>
      <c r="X27" s="197">
        <v>1</v>
      </c>
      <c r="Y27" s="197">
        <v>141</v>
      </c>
      <c r="Z27" s="197">
        <v>91</v>
      </c>
      <c r="AA27" s="199"/>
    </row>
    <row r="28" spans="1:27" s="198" customFormat="1" ht="19.5" customHeight="1" x14ac:dyDescent="0.15">
      <c r="A28" s="204" t="s">
        <v>354</v>
      </c>
      <c r="B28" s="141">
        <v>4</v>
      </c>
      <c r="C28" s="205">
        <v>0</v>
      </c>
      <c r="D28" s="205">
        <v>0</v>
      </c>
      <c r="E28" s="205">
        <v>1</v>
      </c>
      <c r="F28" s="205">
        <v>0</v>
      </c>
      <c r="G28" s="205">
        <v>0</v>
      </c>
      <c r="H28" s="205">
        <v>0</v>
      </c>
      <c r="I28" s="205">
        <v>0</v>
      </c>
      <c r="J28" s="205">
        <v>3</v>
      </c>
      <c r="K28" s="205">
        <v>2272</v>
      </c>
      <c r="L28" s="141">
        <v>11</v>
      </c>
      <c r="M28" s="205">
        <v>0</v>
      </c>
      <c r="N28" s="205">
        <v>0</v>
      </c>
      <c r="O28" s="205">
        <v>0</v>
      </c>
      <c r="P28" s="205">
        <v>0</v>
      </c>
      <c r="Q28" s="205">
        <v>4</v>
      </c>
      <c r="R28" s="205">
        <v>2</v>
      </c>
      <c r="S28" s="205">
        <v>0</v>
      </c>
      <c r="T28" s="205">
        <v>3</v>
      </c>
      <c r="U28" s="205">
        <v>0</v>
      </c>
      <c r="V28" s="205">
        <v>0</v>
      </c>
      <c r="W28" s="205">
        <v>0</v>
      </c>
      <c r="X28" s="205">
        <v>2</v>
      </c>
      <c r="Y28" s="205">
        <v>8</v>
      </c>
      <c r="Z28" s="205">
        <v>30</v>
      </c>
    </row>
    <row r="29" spans="1:27" s="14" customFormat="1" ht="20.100000000000001" customHeight="1" x14ac:dyDescent="0.15"/>
    <row r="30" spans="1:27" s="14" customFormat="1" ht="20.100000000000001" customHeight="1" x14ac:dyDescent="0.15"/>
    <row r="31" spans="1:27" s="14" customFormat="1" ht="20.100000000000001" customHeight="1" x14ac:dyDescent="0.15"/>
    <row r="32" spans="1:27" s="14" customFormat="1" ht="20.100000000000001" customHeight="1" x14ac:dyDescent="0.15">
      <c r="R32" s="43"/>
    </row>
    <row r="33" s="14" customFormat="1" ht="20.100000000000001" customHeight="1" x14ac:dyDescent="0.15"/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30"/>
  <sheetViews>
    <sheetView zoomScale="70" zoomScaleNormal="70" workbookViewId="0">
      <selection activeCell="A6" sqref="A6:XFD23"/>
    </sheetView>
  </sheetViews>
  <sheetFormatPr defaultColWidth="8.88671875" defaultRowHeight="12" x14ac:dyDescent="0.15"/>
  <cols>
    <col min="1" max="1" width="8.44140625" style="21" customWidth="1"/>
    <col min="2" max="2" width="7.109375" style="21" customWidth="1"/>
    <col min="3" max="4" width="3.77734375" style="21" customWidth="1"/>
    <col min="5" max="5" width="5.5546875" style="21" bestFit="1" customWidth="1"/>
    <col min="6" max="7" width="4.109375" style="21" customWidth="1"/>
    <col min="8" max="8" width="5.5546875" style="21" bestFit="1" customWidth="1"/>
    <col min="9" max="9" width="4.44140625" style="21" customWidth="1"/>
    <col min="10" max="10" width="5.44140625" style="21" customWidth="1"/>
    <col min="11" max="11" width="10.44140625" style="21" customWidth="1"/>
    <col min="12" max="12" width="7.109375" style="21" bestFit="1" customWidth="1"/>
    <col min="13" max="13" width="4.6640625" style="21" bestFit="1" customWidth="1"/>
    <col min="14" max="14" width="5.44140625" style="21" bestFit="1" customWidth="1"/>
    <col min="15" max="15" width="5.5546875" style="21" bestFit="1" customWidth="1"/>
    <col min="16" max="16" width="4.6640625" style="21" bestFit="1" customWidth="1"/>
    <col min="17" max="17" width="5.44140625" style="21" bestFit="1" customWidth="1"/>
    <col min="18" max="18" width="5.5546875" style="21" bestFit="1" customWidth="1"/>
    <col min="19" max="19" width="4.6640625" style="21" customWidth="1"/>
    <col min="20" max="20" width="5.5546875" style="21" bestFit="1" customWidth="1"/>
    <col min="21" max="21" width="3.77734375" style="21" customWidth="1"/>
    <col min="22" max="22" width="4" style="21" customWidth="1"/>
    <col min="23" max="23" width="3.77734375" style="21" customWidth="1"/>
    <col min="24" max="24" width="5.5546875" style="21" bestFit="1" customWidth="1"/>
    <col min="25" max="26" width="9.88671875" style="21" customWidth="1"/>
    <col min="27" max="16384" width="8.88671875" style="21"/>
  </cols>
  <sheetData>
    <row r="1" spans="1:27" s="25" customFormat="1" ht="20.100000000000001" customHeight="1" x14ac:dyDescent="0.15">
      <c r="A1" s="244" t="s">
        <v>110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 spans="1:27" s="25" customFormat="1" ht="22.5" customHeight="1" x14ac:dyDescent="0.15">
      <c r="A2" s="239" t="s">
        <v>113</v>
      </c>
      <c r="B2" s="229" t="s">
        <v>42</v>
      </c>
      <c r="C2" s="229"/>
      <c r="D2" s="229"/>
      <c r="E2" s="229"/>
      <c r="F2" s="229"/>
      <c r="G2" s="229"/>
      <c r="H2" s="229"/>
      <c r="I2" s="229"/>
      <c r="J2" s="229"/>
      <c r="K2" s="239" t="s">
        <v>112</v>
      </c>
      <c r="L2" s="229" t="s">
        <v>44</v>
      </c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7" s="25" customFormat="1" ht="22.5" customHeight="1" x14ac:dyDescent="0.15">
      <c r="A3" s="240"/>
      <c r="B3" s="239" t="s">
        <v>27</v>
      </c>
      <c r="C3" s="239" t="s">
        <v>19</v>
      </c>
      <c r="D3" s="223" t="s">
        <v>164</v>
      </c>
      <c r="E3" s="239" t="s">
        <v>20</v>
      </c>
      <c r="F3" s="239" t="s">
        <v>21</v>
      </c>
      <c r="G3" s="239" t="s">
        <v>22</v>
      </c>
      <c r="H3" s="239" t="s">
        <v>23</v>
      </c>
      <c r="I3" s="239" t="s">
        <v>24</v>
      </c>
      <c r="J3" s="239" t="s">
        <v>25</v>
      </c>
      <c r="K3" s="240"/>
      <c r="L3" s="229" t="s">
        <v>43</v>
      </c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39" t="s">
        <v>111</v>
      </c>
      <c r="Z3" s="239" t="s">
        <v>39</v>
      </c>
    </row>
    <row r="4" spans="1:27" s="25" customFormat="1" ht="72" customHeight="1" x14ac:dyDescent="0.15">
      <c r="A4" s="241"/>
      <c r="B4" s="241"/>
      <c r="C4" s="241"/>
      <c r="D4" s="223"/>
      <c r="E4" s="241"/>
      <c r="F4" s="241"/>
      <c r="G4" s="241"/>
      <c r="H4" s="241"/>
      <c r="I4" s="241"/>
      <c r="J4" s="241"/>
      <c r="K4" s="241"/>
      <c r="L4" s="61" t="s">
        <v>26</v>
      </c>
      <c r="M4" s="61" t="s">
        <v>28</v>
      </c>
      <c r="N4" s="61" t="s">
        <v>29</v>
      </c>
      <c r="O4" s="61" t="s">
        <v>30</v>
      </c>
      <c r="P4" s="61" t="s">
        <v>31</v>
      </c>
      <c r="Q4" s="61" t="s">
        <v>41</v>
      </c>
      <c r="R4" s="61" t="s">
        <v>32</v>
      </c>
      <c r="S4" s="61" t="s">
        <v>33</v>
      </c>
      <c r="T4" s="61" t="s">
        <v>34</v>
      </c>
      <c r="U4" s="61" t="s">
        <v>35</v>
      </c>
      <c r="V4" s="61" t="s">
        <v>36</v>
      </c>
      <c r="W4" s="61" t="s">
        <v>37</v>
      </c>
      <c r="X4" s="61" t="s">
        <v>38</v>
      </c>
      <c r="Y4" s="241"/>
      <c r="Z4" s="241"/>
    </row>
    <row r="5" spans="1:27" s="150" customFormat="1" ht="23.45" customHeight="1" x14ac:dyDescent="0.15">
      <c r="A5" s="125" t="s">
        <v>14</v>
      </c>
      <c r="B5" s="125">
        <f>SUM(B6:B23)</f>
        <v>1523</v>
      </c>
      <c r="C5" s="125">
        <f t="shared" ref="C5:Z5" si="0">SUM(C6:C23)</f>
        <v>102</v>
      </c>
      <c r="D5" s="125">
        <f t="shared" si="0"/>
        <v>61</v>
      </c>
      <c r="E5" s="125">
        <f t="shared" si="0"/>
        <v>630</v>
      </c>
      <c r="F5" s="125">
        <f t="shared" si="0"/>
        <v>27</v>
      </c>
      <c r="G5" s="125">
        <f t="shared" si="0"/>
        <v>22</v>
      </c>
      <c r="H5" s="125">
        <f t="shared" si="0"/>
        <v>182</v>
      </c>
      <c r="I5" s="125">
        <f t="shared" si="0"/>
        <v>184</v>
      </c>
      <c r="J5" s="125">
        <f t="shared" si="0"/>
        <v>315</v>
      </c>
      <c r="K5" s="125">
        <f t="shared" si="0"/>
        <v>2800101</v>
      </c>
      <c r="L5" s="125">
        <f t="shared" si="0"/>
        <v>1439</v>
      </c>
      <c r="M5" s="125">
        <f t="shared" si="0"/>
        <v>72</v>
      </c>
      <c r="N5" s="125">
        <f t="shared" si="0"/>
        <v>76</v>
      </c>
      <c r="O5" s="125">
        <f t="shared" si="0"/>
        <v>149</v>
      </c>
      <c r="P5" s="125">
        <f t="shared" si="0"/>
        <v>17</v>
      </c>
      <c r="Q5" s="125">
        <f t="shared" si="0"/>
        <v>104</v>
      </c>
      <c r="R5" s="125">
        <f t="shared" si="0"/>
        <v>471</v>
      </c>
      <c r="S5" s="125">
        <f t="shared" si="0"/>
        <v>113</v>
      </c>
      <c r="T5" s="125">
        <f t="shared" si="0"/>
        <v>145</v>
      </c>
      <c r="U5" s="125">
        <f t="shared" si="0"/>
        <v>0</v>
      </c>
      <c r="V5" s="125">
        <f t="shared" si="0"/>
        <v>9</v>
      </c>
      <c r="W5" s="125">
        <f t="shared" si="0"/>
        <v>1</v>
      </c>
      <c r="X5" s="125">
        <f t="shared" si="0"/>
        <v>282</v>
      </c>
      <c r="Y5" s="125">
        <f t="shared" si="0"/>
        <v>10676</v>
      </c>
      <c r="Z5" s="125">
        <f t="shared" si="0"/>
        <v>7138</v>
      </c>
    </row>
    <row r="6" spans="1:27" s="150" customFormat="1" ht="23.45" customHeight="1" x14ac:dyDescent="0.15">
      <c r="A6" s="206" t="s">
        <v>148</v>
      </c>
      <c r="B6" s="206">
        <v>230</v>
      </c>
      <c r="C6" s="206">
        <v>27</v>
      </c>
      <c r="D6" s="206">
        <v>0</v>
      </c>
      <c r="E6" s="206">
        <v>16</v>
      </c>
      <c r="F6" s="206">
        <v>1</v>
      </c>
      <c r="G6" s="206">
        <v>5</v>
      </c>
      <c r="H6" s="206">
        <v>39</v>
      </c>
      <c r="I6" s="206">
        <v>99</v>
      </c>
      <c r="J6" s="206">
        <v>43</v>
      </c>
      <c r="K6" s="207">
        <v>633637</v>
      </c>
      <c r="L6" s="206">
        <v>284</v>
      </c>
      <c r="M6" s="206">
        <v>18</v>
      </c>
      <c r="N6" s="206">
        <v>6</v>
      </c>
      <c r="O6" s="206">
        <v>33</v>
      </c>
      <c r="P6" s="206">
        <v>2</v>
      </c>
      <c r="Q6" s="206">
        <v>35</v>
      </c>
      <c r="R6" s="206">
        <v>70</v>
      </c>
      <c r="S6" s="206">
        <v>2</v>
      </c>
      <c r="T6" s="206">
        <v>49</v>
      </c>
      <c r="U6" s="206">
        <v>0</v>
      </c>
      <c r="V6" s="206">
        <v>2</v>
      </c>
      <c r="W6" s="206">
        <v>0</v>
      </c>
      <c r="X6" s="206">
        <v>67</v>
      </c>
      <c r="Y6" s="206">
        <v>1594</v>
      </c>
      <c r="Z6" s="206">
        <v>2597</v>
      </c>
    </row>
    <row r="7" spans="1:27" s="124" customFormat="1" ht="23.45" customHeight="1" x14ac:dyDescent="0.15">
      <c r="A7" s="208" t="s">
        <v>149</v>
      </c>
      <c r="B7" s="209">
        <v>221</v>
      </c>
      <c r="C7" s="208">
        <v>18</v>
      </c>
      <c r="D7" s="208">
        <v>27</v>
      </c>
      <c r="E7" s="208">
        <v>110</v>
      </c>
      <c r="F7" s="208">
        <v>9</v>
      </c>
      <c r="G7" s="208">
        <v>0</v>
      </c>
      <c r="H7" s="208">
        <v>22</v>
      </c>
      <c r="I7" s="208">
        <v>24</v>
      </c>
      <c r="J7" s="208">
        <v>11</v>
      </c>
      <c r="K7" s="208">
        <v>50148</v>
      </c>
      <c r="L7" s="209">
        <v>94</v>
      </c>
      <c r="M7" s="208">
        <v>1</v>
      </c>
      <c r="N7" s="208">
        <v>4</v>
      </c>
      <c r="O7" s="208">
        <v>15</v>
      </c>
      <c r="P7" s="208">
        <v>0</v>
      </c>
      <c r="Q7" s="208">
        <v>3</v>
      </c>
      <c r="R7" s="208">
        <v>24</v>
      </c>
      <c r="S7" s="208">
        <v>0</v>
      </c>
      <c r="T7" s="208">
        <v>13</v>
      </c>
      <c r="U7" s="208">
        <v>0</v>
      </c>
      <c r="V7" s="208">
        <v>0</v>
      </c>
      <c r="W7" s="208">
        <v>0</v>
      </c>
      <c r="X7" s="208">
        <v>34</v>
      </c>
      <c r="Y7" s="208">
        <v>1437</v>
      </c>
      <c r="Z7" s="208">
        <v>749</v>
      </c>
    </row>
    <row r="8" spans="1:27" s="124" customFormat="1" ht="23.45" customHeight="1" x14ac:dyDescent="0.15">
      <c r="A8" s="208" t="s">
        <v>150</v>
      </c>
      <c r="B8" s="209">
        <v>59</v>
      </c>
      <c r="C8" s="208">
        <v>5</v>
      </c>
      <c r="D8" s="208">
        <v>0</v>
      </c>
      <c r="E8" s="208">
        <v>26</v>
      </c>
      <c r="F8" s="208">
        <v>1</v>
      </c>
      <c r="G8" s="208">
        <v>2</v>
      </c>
      <c r="H8" s="208">
        <v>16</v>
      </c>
      <c r="I8" s="208">
        <v>1</v>
      </c>
      <c r="J8" s="208">
        <v>8</v>
      </c>
      <c r="K8" s="208">
        <v>63572</v>
      </c>
      <c r="L8" s="209">
        <v>68</v>
      </c>
      <c r="M8" s="208">
        <v>7</v>
      </c>
      <c r="N8" s="208">
        <v>6</v>
      </c>
      <c r="O8" s="208">
        <v>6</v>
      </c>
      <c r="P8" s="208">
        <v>0</v>
      </c>
      <c r="Q8" s="208">
        <v>0</v>
      </c>
      <c r="R8" s="208">
        <v>16</v>
      </c>
      <c r="S8" s="208">
        <v>2</v>
      </c>
      <c r="T8" s="208">
        <v>4</v>
      </c>
      <c r="U8" s="208">
        <v>0</v>
      </c>
      <c r="V8" s="208">
        <v>0</v>
      </c>
      <c r="W8" s="208">
        <v>0</v>
      </c>
      <c r="X8" s="208">
        <v>27</v>
      </c>
      <c r="Y8" s="208">
        <v>838</v>
      </c>
      <c r="Z8" s="208">
        <v>127</v>
      </c>
    </row>
    <row r="9" spans="1:27" s="124" customFormat="1" ht="23.45" customHeight="1" x14ac:dyDescent="0.15">
      <c r="A9" s="208" t="s">
        <v>151</v>
      </c>
      <c r="B9" s="209">
        <v>139</v>
      </c>
      <c r="C9" s="208">
        <v>3</v>
      </c>
      <c r="D9" s="208">
        <v>0</v>
      </c>
      <c r="E9" s="208">
        <v>67</v>
      </c>
      <c r="F9" s="208">
        <v>4</v>
      </c>
      <c r="G9" s="208">
        <v>3</v>
      </c>
      <c r="H9" s="208">
        <v>14</v>
      </c>
      <c r="I9" s="208">
        <v>15</v>
      </c>
      <c r="J9" s="208">
        <v>33</v>
      </c>
      <c r="K9" s="208">
        <v>132950</v>
      </c>
      <c r="L9" s="209">
        <v>86</v>
      </c>
      <c r="M9" s="208">
        <v>2</v>
      </c>
      <c r="N9" s="208">
        <v>5</v>
      </c>
      <c r="O9" s="208">
        <v>12</v>
      </c>
      <c r="P9" s="208">
        <v>0</v>
      </c>
      <c r="Q9" s="208">
        <v>1</v>
      </c>
      <c r="R9" s="208">
        <v>25</v>
      </c>
      <c r="S9" s="208">
        <v>2</v>
      </c>
      <c r="T9" s="208">
        <v>14</v>
      </c>
      <c r="U9" s="208">
        <v>0</v>
      </c>
      <c r="V9" s="208">
        <v>0</v>
      </c>
      <c r="W9" s="208">
        <v>0</v>
      </c>
      <c r="X9" s="208">
        <v>25</v>
      </c>
      <c r="Y9" s="208">
        <v>725</v>
      </c>
      <c r="Z9" s="208">
        <v>670</v>
      </c>
      <c r="AA9" s="124" t="s">
        <v>355</v>
      </c>
    </row>
    <row r="10" spans="1:27" s="124" customFormat="1" ht="23.45" customHeight="1" x14ac:dyDescent="0.15">
      <c r="A10" s="208" t="s">
        <v>152</v>
      </c>
      <c r="B10" s="209">
        <v>71</v>
      </c>
      <c r="C10" s="208">
        <v>10</v>
      </c>
      <c r="D10" s="208">
        <v>1</v>
      </c>
      <c r="E10" s="208">
        <v>14</v>
      </c>
      <c r="F10" s="208"/>
      <c r="G10" s="208">
        <v>6</v>
      </c>
      <c r="H10" s="208">
        <v>21</v>
      </c>
      <c r="I10" s="208">
        <v>14</v>
      </c>
      <c r="J10" s="208">
        <v>5</v>
      </c>
      <c r="K10" s="208">
        <v>215875</v>
      </c>
      <c r="L10" s="209">
        <v>110</v>
      </c>
      <c r="M10" s="208">
        <v>8</v>
      </c>
      <c r="N10" s="208">
        <v>6</v>
      </c>
      <c r="O10" s="208">
        <v>12</v>
      </c>
      <c r="P10" s="208">
        <v>2</v>
      </c>
      <c r="Q10" s="208">
        <v>20</v>
      </c>
      <c r="R10" s="208">
        <v>29</v>
      </c>
      <c r="S10" s="208">
        <v>13</v>
      </c>
      <c r="T10" s="208">
        <v>11</v>
      </c>
      <c r="U10" s="208"/>
      <c r="V10" s="208">
        <v>3</v>
      </c>
      <c r="W10" s="208"/>
      <c r="X10" s="208">
        <v>6</v>
      </c>
      <c r="Y10" s="208">
        <v>325</v>
      </c>
      <c r="Z10" s="208">
        <v>349</v>
      </c>
    </row>
    <row r="11" spans="1:27" s="124" customFormat="1" ht="23.45" customHeight="1" x14ac:dyDescent="0.15">
      <c r="A11" s="208" t="s">
        <v>153</v>
      </c>
      <c r="B11" s="209">
        <v>289</v>
      </c>
      <c r="C11" s="208">
        <v>2</v>
      </c>
      <c r="D11" s="208">
        <v>16</v>
      </c>
      <c r="E11" s="208">
        <v>236</v>
      </c>
      <c r="F11" s="208">
        <v>0</v>
      </c>
      <c r="G11" s="208">
        <v>0</v>
      </c>
      <c r="H11" s="208">
        <v>7</v>
      </c>
      <c r="I11" s="208">
        <v>7</v>
      </c>
      <c r="J11" s="208">
        <v>21</v>
      </c>
      <c r="K11" s="208">
        <v>373982</v>
      </c>
      <c r="L11" s="209">
        <v>107</v>
      </c>
      <c r="M11" s="208">
        <v>13</v>
      </c>
      <c r="N11" s="208">
        <v>19</v>
      </c>
      <c r="O11" s="208">
        <v>12</v>
      </c>
      <c r="P11" s="208">
        <v>2</v>
      </c>
      <c r="Q11" s="208">
        <v>1</v>
      </c>
      <c r="R11" s="208">
        <v>30</v>
      </c>
      <c r="S11" s="208">
        <v>0</v>
      </c>
      <c r="T11" s="208">
        <v>12</v>
      </c>
      <c r="U11" s="208">
        <v>0</v>
      </c>
      <c r="V11" s="208">
        <v>1</v>
      </c>
      <c r="W11" s="208">
        <v>1</v>
      </c>
      <c r="X11" s="208">
        <v>16</v>
      </c>
      <c r="Y11" s="208">
        <v>1908</v>
      </c>
      <c r="Z11" s="208">
        <v>496</v>
      </c>
    </row>
    <row r="12" spans="1:27" s="124" customFormat="1" ht="23.45" customHeight="1" x14ac:dyDescent="0.15">
      <c r="A12" s="208" t="s">
        <v>154</v>
      </c>
      <c r="B12" s="209">
        <v>90</v>
      </c>
      <c r="C12" s="208">
        <v>14</v>
      </c>
      <c r="D12" s="208">
        <v>0</v>
      </c>
      <c r="E12" s="208">
        <v>34</v>
      </c>
      <c r="F12" s="208">
        <v>0</v>
      </c>
      <c r="G12" s="208">
        <v>0</v>
      </c>
      <c r="H12" s="208">
        <v>23</v>
      </c>
      <c r="I12" s="208">
        <v>11</v>
      </c>
      <c r="J12" s="208">
        <v>8</v>
      </c>
      <c r="K12" s="208">
        <v>216644</v>
      </c>
      <c r="L12" s="209">
        <v>54</v>
      </c>
      <c r="M12" s="208">
        <v>2</v>
      </c>
      <c r="N12" s="208">
        <v>2</v>
      </c>
      <c r="O12" s="208">
        <v>4</v>
      </c>
      <c r="P12" s="208">
        <v>3</v>
      </c>
      <c r="Q12" s="208">
        <v>1</v>
      </c>
      <c r="R12" s="208">
        <v>28</v>
      </c>
      <c r="S12" s="208">
        <v>0</v>
      </c>
      <c r="T12" s="208">
        <v>4</v>
      </c>
      <c r="U12" s="208">
        <v>0</v>
      </c>
      <c r="V12" s="208">
        <v>0</v>
      </c>
      <c r="W12" s="208">
        <v>0</v>
      </c>
      <c r="X12" s="208">
        <v>10</v>
      </c>
      <c r="Y12" s="208">
        <v>671</v>
      </c>
      <c r="Z12" s="208">
        <v>424</v>
      </c>
    </row>
    <row r="13" spans="1:27" s="124" customFormat="1" ht="23.45" customHeight="1" x14ac:dyDescent="0.15">
      <c r="A13" s="208" t="s">
        <v>155</v>
      </c>
      <c r="B13" s="209">
        <v>86</v>
      </c>
      <c r="C13" s="208">
        <v>0</v>
      </c>
      <c r="D13" s="208">
        <v>5</v>
      </c>
      <c r="E13" s="208">
        <v>32</v>
      </c>
      <c r="F13" s="208">
        <v>11</v>
      </c>
      <c r="G13" s="208">
        <v>2</v>
      </c>
      <c r="H13" s="208">
        <v>13</v>
      </c>
      <c r="I13" s="208">
        <v>3</v>
      </c>
      <c r="J13" s="208">
        <v>20</v>
      </c>
      <c r="K13" s="208">
        <v>48593</v>
      </c>
      <c r="L13" s="209">
        <v>40</v>
      </c>
      <c r="M13" s="208">
        <v>0</v>
      </c>
      <c r="N13" s="208">
        <v>2</v>
      </c>
      <c r="O13" s="208">
        <v>5</v>
      </c>
      <c r="P13" s="208">
        <v>0</v>
      </c>
      <c r="Q13" s="208">
        <v>6</v>
      </c>
      <c r="R13" s="208">
        <v>11</v>
      </c>
      <c r="S13" s="208">
        <v>0</v>
      </c>
      <c r="T13" s="208">
        <v>13</v>
      </c>
      <c r="U13" s="208">
        <v>0</v>
      </c>
      <c r="V13" s="208">
        <v>0</v>
      </c>
      <c r="W13" s="208">
        <v>0</v>
      </c>
      <c r="X13" s="208">
        <v>3</v>
      </c>
      <c r="Y13" s="208">
        <v>627</v>
      </c>
      <c r="Z13" s="208">
        <v>259</v>
      </c>
    </row>
    <row r="14" spans="1:27" s="124" customFormat="1" ht="23.45" customHeight="1" x14ac:dyDescent="0.15">
      <c r="A14" s="208" t="s">
        <v>156</v>
      </c>
      <c r="B14" s="209">
        <v>30</v>
      </c>
      <c r="C14" s="208">
        <v>2</v>
      </c>
      <c r="D14" s="208">
        <v>0</v>
      </c>
      <c r="E14" s="208">
        <v>0</v>
      </c>
      <c r="F14" s="208">
        <v>0</v>
      </c>
      <c r="G14" s="208">
        <v>0</v>
      </c>
      <c r="H14" s="208">
        <v>1</v>
      </c>
      <c r="I14" s="208">
        <v>0</v>
      </c>
      <c r="J14" s="208">
        <v>27</v>
      </c>
      <c r="K14" s="208">
        <v>191394</v>
      </c>
      <c r="L14" s="209">
        <v>39</v>
      </c>
      <c r="M14" s="208">
        <v>3</v>
      </c>
      <c r="N14" s="208">
        <v>0</v>
      </c>
      <c r="O14" s="208">
        <v>2</v>
      </c>
      <c r="P14" s="208">
        <v>0</v>
      </c>
      <c r="Q14" s="208">
        <v>2</v>
      </c>
      <c r="R14" s="208">
        <v>25</v>
      </c>
      <c r="S14" s="208">
        <v>1</v>
      </c>
      <c r="T14" s="208">
        <v>2</v>
      </c>
      <c r="U14" s="208">
        <v>0</v>
      </c>
      <c r="V14" s="208">
        <v>0</v>
      </c>
      <c r="W14" s="208">
        <v>0</v>
      </c>
      <c r="X14" s="208">
        <v>4</v>
      </c>
      <c r="Y14" s="208">
        <v>148</v>
      </c>
      <c r="Z14" s="208">
        <v>99</v>
      </c>
    </row>
    <row r="15" spans="1:27" s="124" customFormat="1" ht="23.45" customHeight="1" x14ac:dyDescent="0.15">
      <c r="A15" s="208" t="s">
        <v>157</v>
      </c>
      <c r="B15" s="209">
        <v>17</v>
      </c>
      <c r="C15" s="208">
        <v>0</v>
      </c>
      <c r="D15" s="208">
        <v>0</v>
      </c>
      <c r="E15" s="208">
        <v>3</v>
      </c>
      <c r="F15" s="208">
        <v>1</v>
      </c>
      <c r="G15" s="208">
        <v>0</v>
      </c>
      <c r="H15" s="208">
        <v>2</v>
      </c>
      <c r="I15" s="208">
        <v>0</v>
      </c>
      <c r="J15" s="208">
        <v>11</v>
      </c>
      <c r="K15" s="208">
        <v>25838</v>
      </c>
      <c r="L15" s="209">
        <v>22</v>
      </c>
      <c r="M15" s="208">
        <v>0</v>
      </c>
      <c r="N15" s="208">
        <v>3</v>
      </c>
      <c r="O15" s="208">
        <v>1</v>
      </c>
      <c r="P15" s="208">
        <v>0</v>
      </c>
      <c r="Q15" s="208">
        <v>1</v>
      </c>
      <c r="R15" s="208">
        <v>13</v>
      </c>
      <c r="S15" s="208">
        <v>0</v>
      </c>
      <c r="T15" s="208">
        <v>2</v>
      </c>
      <c r="U15" s="208">
        <v>0</v>
      </c>
      <c r="V15" s="208">
        <v>0</v>
      </c>
      <c r="W15" s="208">
        <v>0</v>
      </c>
      <c r="X15" s="208">
        <v>2</v>
      </c>
      <c r="Y15" s="208">
        <v>126</v>
      </c>
      <c r="Z15" s="208">
        <v>224</v>
      </c>
      <c r="AA15" s="124" t="s">
        <v>355</v>
      </c>
    </row>
    <row r="16" spans="1:27" s="124" customFormat="1" ht="23.45" customHeight="1" x14ac:dyDescent="0.15">
      <c r="A16" s="208" t="s">
        <v>356</v>
      </c>
      <c r="B16" s="209">
        <v>32</v>
      </c>
      <c r="C16" s="208">
        <v>1</v>
      </c>
      <c r="D16" s="208">
        <v>0</v>
      </c>
      <c r="E16" s="208">
        <v>0</v>
      </c>
      <c r="F16" s="208">
        <v>0</v>
      </c>
      <c r="G16" s="208">
        <v>3</v>
      </c>
      <c r="H16" s="208">
        <v>2</v>
      </c>
      <c r="I16" s="208">
        <v>1</v>
      </c>
      <c r="J16" s="208">
        <v>25</v>
      </c>
      <c r="K16" s="208">
        <v>127982</v>
      </c>
      <c r="L16" s="209">
        <v>68</v>
      </c>
      <c r="M16" s="208">
        <v>1</v>
      </c>
      <c r="N16" s="208">
        <v>1</v>
      </c>
      <c r="O16" s="208">
        <v>1</v>
      </c>
      <c r="P16" s="208">
        <v>0</v>
      </c>
      <c r="Q16" s="208">
        <v>13</v>
      </c>
      <c r="R16" s="208">
        <v>30</v>
      </c>
      <c r="S16" s="208">
        <v>0</v>
      </c>
      <c r="T16" s="208">
        <v>2</v>
      </c>
      <c r="U16" s="208">
        <v>0</v>
      </c>
      <c r="V16" s="208">
        <v>1</v>
      </c>
      <c r="W16" s="208">
        <v>0</v>
      </c>
      <c r="X16" s="208">
        <v>19</v>
      </c>
      <c r="Y16" s="208">
        <v>136</v>
      </c>
      <c r="Z16" s="208">
        <v>181</v>
      </c>
    </row>
    <row r="17" spans="1:27" s="124" customFormat="1" ht="23.45" customHeight="1" x14ac:dyDescent="0.15">
      <c r="A17" s="208" t="s">
        <v>142</v>
      </c>
      <c r="B17" s="209">
        <v>23</v>
      </c>
      <c r="C17" s="210">
        <v>0</v>
      </c>
      <c r="D17" s="210">
        <v>0</v>
      </c>
      <c r="E17" s="210">
        <v>13</v>
      </c>
      <c r="F17" s="210">
        <v>0</v>
      </c>
      <c r="G17" s="210">
        <v>0</v>
      </c>
      <c r="H17" s="210">
        <v>2</v>
      </c>
      <c r="I17" s="210">
        <v>1</v>
      </c>
      <c r="J17" s="210">
        <v>7</v>
      </c>
      <c r="K17" s="210">
        <v>26896</v>
      </c>
      <c r="L17" s="209">
        <v>18</v>
      </c>
      <c r="M17" s="210">
        <v>1</v>
      </c>
      <c r="N17" s="210">
        <v>3</v>
      </c>
      <c r="O17" s="210">
        <v>1</v>
      </c>
      <c r="P17" s="210">
        <v>0</v>
      </c>
      <c r="Q17" s="210">
        <v>2</v>
      </c>
      <c r="R17" s="210">
        <v>6</v>
      </c>
      <c r="S17" s="210">
        <v>0</v>
      </c>
      <c r="T17" s="210">
        <v>1</v>
      </c>
      <c r="U17" s="210">
        <v>0</v>
      </c>
      <c r="V17" s="210">
        <v>0</v>
      </c>
      <c r="W17" s="210">
        <v>0</v>
      </c>
      <c r="X17" s="210">
        <v>4</v>
      </c>
      <c r="Y17" s="210">
        <v>858</v>
      </c>
      <c r="Z17" s="210">
        <v>126</v>
      </c>
    </row>
    <row r="18" spans="1:27" s="124" customFormat="1" ht="23.45" customHeight="1" x14ac:dyDescent="0.15">
      <c r="A18" s="208" t="s">
        <v>158</v>
      </c>
      <c r="B18" s="209">
        <v>35</v>
      </c>
      <c r="C18" s="208">
        <v>3</v>
      </c>
      <c r="D18" s="208">
        <v>0</v>
      </c>
      <c r="E18" s="208">
        <v>6</v>
      </c>
      <c r="F18" s="208">
        <v>0</v>
      </c>
      <c r="G18" s="208">
        <v>1</v>
      </c>
      <c r="H18" s="208">
        <v>2</v>
      </c>
      <c r="I18" s="208">
        <v>5</v>
      </c>
      <c r="J18" s="208">
        <v>18</v>
      </c>
      <c r="K18" s="208">
        <v>44410</v>
      </c>
      <c r="L18" s="209">
        <v>64</v>
      </c>
      <c r="M18" s="208">
        <v>1</v>
      </c>
      <c r="N18" s="208">
        <v>2</v>
      </c>
      <c r="O18" s="208">
        <v>15</v>
      </c>
      <c r="P18" s="208">
        <v>0</v>
      </c>
      <c r="Q18" s="208">
        <v>2</v>
      </c>
      <c r="R18" s="208">
        <v>33</v>
      </c>
      <c r="S18" s="208">
        <v>0</v>
      </c>
      <c r="T18" s="208">
        <v>2</v>
      </c>
      <c r="U18" s="208">
        <v>0</v>
      </c>
      <c r="V18" s="208">
        <v>0</v>
      </c>
      <c r="W18" s="208">
        <v>0</v>
      </c>
      <c r="X18" s="208">
        <v>9</v>
      </c>
      <c r="Y18" s="208">
        <v>71</v>
      </c>
      <c r="Z18" s="208">
        <v>75</v>
      </c>
      <c r="AA18" s="124" t="s">
        <v>355</v>
      </c>
    </row>
    <row r="19" spans="1:27" s="124" customFormat="1" ht="23.45" customHeight="1" x14ac:dyDescent="0.15">
      <c r="A19" s="208" t="s">
        <v>159</v>
      </c>
      <c r="B19" s="209">
        <v>33</v>
      </c>
      <c r="C19" s="208">
        <v>3</v>
      </c>
      <c r="D19" s="208">
        <v>5</v>
      </c>
      <c r="E19" s="208">
        <v>15</v>
      </c>
      <c r="F19" s="208">
        <v>0</v>
      </c>
      <c r="G19" s="208">
        <v>0</v>
      </c>
      <c r="H19" s="208">
        <v>3</v>
      </c>
      <c r="I19" s="208">
        <v>1</v>
      </c>
      <c r="J19" s="208">
        <v>6</v>
      </c>
      <c r="K19" s="208">
        <v>81810</v>
      </c>
      <c r="L19" s="209">
        <v>41</v>
      </c>
      <c r="M19" s="208">
        <v>3</v>
      </c>
      <c r="N19" s="208">
        <v>6</v>
      </c>
      <c r="O19" s="208">
        <v>3</v>
      </c>
      <c r="P19" s="208">
        <v>3</v>
      </c>
      <c r="Q19" s="208">
        <v>2</v>
      </c>
      <c r="R19" s="208">
        <v>14</v>
      </c>
      <c r="S19" s="208">
        <v>0</v>
      </c>
      <c r="T19" s="208">
        <v>2</v>
      </c>
      <c r="U19" s="208">
        <v>0</v>
      </c>
      <c r="V19" s="208">
        <v>0</v>
      </c>
      <c r="W19" s="208">
        <v>0</v>
      </c>
      <c r="X19" s="208">
        <v>8</v>
      </c>
      <c r="Y19" s="208">
        <v>120</v>
      </c>
      <c r="Z19" s="208">
        <v>149</v>
      </c>
      <c r="AA19" s="124" t="s">
        <v>355</v>
      </c>
    </row>
    <row r="20" spans="1:27" s="124" customFormat="1" ht="23.45" customHeight="1" x14ac:dyDescent="0.15">
      <c r="A20" s="208" t="s">
        <v>160</v>
      </c>
      <c r="B20" s="209">
        <v>29</v>
      </c>
      <c r="C20" s="211">
        <v>2</v>
      </c>
      <c r="D20" s="211">
        <v>0</v>
      </c>
      <c r="E20" s="211">
        <v>1</v>
      </c>
      <c r="F20" s="211">
        <v>0</v>
      </c>
      <c r="G20" s="211">
        <v>0</v>
      </c>
      <c r="H20" s="211">
        <v>7</v>
      </c>
      <c r="I20" s="211">
        <v>0</v>
      </c>
      <c r="J20" s="211">
        <v>19</v>
      </c>
      <c r="K20" s="211">
        <v>66175</v>
      </c>
      <c r="L20" s="209">
        <v>45</v>
      </c>
      <c r="M20" s="211">
        <v>6</v>
      </c>
      <c r="N20" s="211">
        <v>0</v>
      </c>
      <c r="O20" s="211">
        <v>0</v>
      </c>
      <c r="P20" s="211">
        <v>0</v>
      </c>
      <c r="Q20" s="211">
        <v>5</v>
      </c>
      <c r="R20" s="211">
        <v>23</v>
      </c>
      <c r="S20" s="211">
        <v>1</v>
      </c>
      <c r="T20" s="211">
        <v>6</v>
      </c>
      <c r="U20" s="211">
        <v>0</v>
      </c>
      <c r="V20" s="211">
        <v>2</v>
      </c>
      <c r="W20" s="211">
        <v>0</v>
      </c>
      <c r="X20" s="211">
        <v>2</v>
      </c>
      <c r="Y20" s="211">
        <v>149</v>
      </c>
      <c r="Z20" s="211">
        <v>198</v>
      </c>
      <c r="AA20" s="124" t="s">
        <v>355</v>
      </c>
    </row>
    <row r="21" spans="1:27" s="124" customFormat="1" ht="23.45" customHeight="1" x14ac:dyDescent="0.15">
      <c r="A21" s="208" t="s">
        <v>161</v>
      </c>
      <c r="B21" s="209">
        <v>40</v>
      </c>
      <c r="C21" s="208">
        <v>4</v>
      </c>
      <c r="D21" s="208">
        <v>2</v>
      </c>
      <c r="E21" s="208">
        <v>26</v>
      </c>
      <c r="F21" s="208">
        <v>0</v>
      </c>
      <c r="G21" s="208">
        <v>0</v>
      </c>
      <c r="H21" s="208">
        <v>1</v>
      </c>
      <c r="I21" s="208">
        <v>1</v>
      </c>
      <c r="J21" s="208">
        <v>6</v>
      </c>
      <c r="K21" s="208">
        <v>35980</v>
      </c>
      <c r="L21" s="209">
        <v>54</v>
      </c>
      <c r="M21" s="208">
        <v>2</v>
      </c>
      <c r="N21" s="208">
        <v>2</v>
      </c>
      <c r="O21" s="208">
        <v>1</v>
      </c>
      <c r="P21" s="208">
        <v>2</v>
      </c>
      <c r="Q21" s="208">
        <v>4</v>
      </c>
      <c r="R21" s="208">
        <v>14</v>
      </c>
      <c r="S21" s="208">
        <v>7</v>
      </c>
      <c r="T21" s="208">
        <v>0</v>
      </c>
      <c r="U21" s="208">
        <v>0</v>
      </c>
      <c r="V21" s="208">
        <v>0</v>
      </c>
      <c r="W21" s="208">
        <v>0</v>
      </c>
      <c r="X21" s="208">
        <v>22</v>
      </c>
      <c r="Y21" s="208">
        <v>62</v>
      </c>
      <c r="Z21" s="208">
        <v>69</v>
      </c>
    </row>
    <row r="22" spans="1:27" s="124" customFormat="1" ht="23.45" customHeight="1" x14ac:dyDescent="0.15">
      <c r="A22" s="208" t="s">
        <v>162</v>
      </c>
      <c r="B22" s="209">
        <v>34</v>
      </c>
      <c r="C22" s="208">
        <v>2</v>
      </c>
      <c r="D22" s="208">
        <v>2</v>
      </c>
      <c r="E22" s="208">
        <v>26</v>
      </c>
      <c r="F22" s="208">
        <v>0</v>
      </c>
      <c r="G22" s="208">
        <v>0</v>
      </c>
      <c r="H22" s="208">
        <v>1</v>
      </c>
      <c r="I22" s="208">
        <v>0</v>
      </c>
      <c r="J22" s="208">
        <v>3</v>
      </c>
      <c r="K22" s="208">
        <v>99575</v>
      </c>
      <c r="L22" s="209">
        <v>86</v>
      </c>
      <c r="M22" s="208">
        <v>3</v>
      </c>
      <c r="N22" s="208">
        <v>5</v>
      </c>
      <c r="O22" s="208">
        <v>9</v>
      </c>
      <c r="P22" s="208">
        <v>1</v>
      </c>
      <c r="Q22" s="208">
        <v>3</v>
      </c>
      <c r="R22" s="208">
        <v>35</v>
      </c>
      <c r="S22" s="208">
        <v>0</v>
      </c>
      <c r="T22" s="208">
        <v>7</v>
      </c>
      <c r="U22" s="208">
        <v>0</v>
      </c>
      <c r="V22" s="208">
        <v>0</v>
      </c>
      <c r="W22" s="208">
        <v>0</v>
      </c>
      <c r="X22" s="208">
        <v>23</v>
      </c>
      <c r="Y22" s="208">
        <v>654</v>
      </c>
      <c r="Z22" s="208">
        <v>90</v>
      </c>
    </row>
    <row r="23" spans="1:27" s="124" customFormat="1" ht="23.45" customHeight="1" x14ac:dyDescent="0.15">
      <c r="A23" s="208" t="s">
        <v>163</v>
      </c>
      <c r="B23" s="209">
        <v>65</v>
      </c>
      <c r="C23" s="209">
        <v>6</v>
      </c>
      <c r="D23" s="209">
        <v>3</v>
      </c>
      <c r="E23" s="209">
        <v>5</v>
      </c>
      <c r="F23" s="209">
        <v>0</v>
      </c>
      <c r="G23" s="209">
        <v>0</v>
      </c>
      <c r="H23" s="209">
        <v>6</v>
      </c>
      <c r="I23" s="209">
        <v>1</v>
      </c>
      <c r="J23" s="209">
        <v>44</v>
      </c>
      <c r="K23" s="209">
        <v>364640</v>
      </c>
      <c r="L23" s="209">
        <v>159</v>
      </c>
      <c r="M23" s="209">
        <v>1</v>
      </c>
      <c r="N23" s="209">
        <v>4</v>
      </c>
      <c r="O23" s="209">
        <v>17</v>
      </c>
      <c r="P23" s="209">
        <v>2</v>
      </c>
      <c r="Q23" s="209">
        <v>3</v>
      </c>
      <c r="R23" s="209">
        <v>45</v>
      </c>
      <c r="S23" s="209">
        <v>85</v>
      </c>
      <c r="T23" s="209">
        <v>1</v>
      </c>
      <c r="U23" s="209">
        <v>0</v>
      </c>
      <c r="V23" s="209">
        <v>0</v>
      </c>
      <c r="W23" s="209">
        <v>0</v>
      </c>
      <c r="X23" s="209">
        <v>1</v>
      </c>
      <c r="Y23" s="209">
        <v>227</v>
      </c>
      <c r="Z23" s="209">
        <v>256</v>
      </c>
      <c r="AA23" s="124" t="s">
        <v>355</v>
      </c>
    </row>
    <row r="24" spans="1:27" s="14" customFormat="1" ht="20.100000000000001" customHeight="1" x14ac:dyDescent="0.15"/>
    <row r="25" spans="1:27" s="14" customFormat="1" ht="20.100000000000001" customHeight="1" x14ac:dyDescent="0.15"/>
    <row r="26" spans="1:27" s="14" customFormat="1" ht="20.100000000000001" customHeight="1" x14ac:dyDescent="0.15"/>
    <row r="27" spans="1:27" s="14" customFormat="1" ht="20.100000000000001" customHeight="1" x14ac:dyDescent="0.15"/>
    <row r="28" spans="1:27" s="14" customFormat="1" ht="20.100000000000001" customHeight="1" x14ac:dyDescent="0.15"/>
    <row r="29" spans="1:27" s="14" customFormat="1" ht="20.100000000000001" customHeight="1" x14ac:dyDescent="0.15"/>
    <row r="30" spans="1:27" s="14" customFormat="1" ht="20.100000000000001" customHeight="1" x14ac:dyDescent="0.15"/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76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11"/>
  <sheetViews>
    <sheetView zoomScaleNormal="100" workbookViewId="0">
      <selection activeCell="D5" sqref="D5"/>
    </sheetView>
  </sheetViews>
  <sheetFormatPr defaultColWidth="8.88671875" defaultRowHeight="12" x14ac:dyDescent="0.15"/>
  <cols>
    <col min="1" max="1" width="8.88671875" style="28"/>
    <col min="2" max="2" width="7" style="28" customWidth="1"/>
    <col min="3" max="4" width="3.33203125" style="28" customWidth="1"/>
    <col min="5" max="5" width="4.21875" style="28" customWidth="1"/>
    <col min="6" max="10" width="3.33203125" style="28" customWidth="1"/>
    <col min="11" max="11" width="9" style="28" customWidth="1"/>
    <col min="12" max="12" width="4.44140625" style="28" customWidth="1"/>
    <col min="13" max="17" width="3.33203125" style="28" customWidth="1"/>
    <col min="18" max="18" width="4.33203125" style="28" customWidth="1"/>
    <col min="19" max="20" width="3.33203125" style="28" customWidth="1"/>
    <col min="21" max="21" width="3.6640625" style="28" bestFit="1" customWidth="1"/>
    <col min="22" max="24" width="3.33203125" style="28" customWidth="1"/>
    <col min="25" max="25" width="8.6640625" style="28" customWidth="1"/>
    <col min="26" max="26" width="9.33203125" style="28" customWidth="1"/>
    <col min="27" max="16384" width="8.88671875" style="28"/>
  </cols>
  <sheetData>
    <row r="1" spans="1:26" ht="24" customHeight="1" x14ac:dyDescent="0.15">
      <c r="A1" s="244" t="s">
        <v>76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 spans="1:26" ht="30" customHeight="1" x14ac:dyDescent="0.15">
      <c r="A2" s="239" t="s">
        <v>114</v>
      </c>
      <c r="B2" s="229" t="s">
        <v>42</v>
      </c>
      <c r="C2" s="229"/>
      <c r="D2" s="229"/>
      <c r="E2" s="229"/>
      <c r="F2" s="229"/>
      <c r="G2" s="229"/>
      <c r="H2" s="229"/>
      <c r="I2" s="229"/>
      <c r="J2" s="229"/>
      <c r="K2" s="229" t="s">
        <v>120</v>
      </c>
      <c r="L2" s="229" t="s">
        <v>44</v>
      </c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6" ht="30" customHeight="1" x14ac:dyDescent="0.15">
      <c r="A3" s="240"/>
      <c r="B3" s="229" t="s">
        <v>27</v>
      </c>
      <c r="C3" s="229" t="s">
        <v>19</v>
      </c>
      <c r="D3" s="223" t="s">
        <v>164</v>
      </c>
      <c r="E3" s="229" t="s">
        <v>20</v>
      </c>
      <c r="F3" s="229" t="s">
        <v>21</v>
      </c>
      <c r="G3" s="229" t="s">
        <v>22</v>
      </c>
      <c r="H3" s="229" t="s">
        <v>23</v>
      </c>
      <c r="I3" s="229" t="s">
        <v>24</v>
      </c>
      <c r="J3" s="229" t="s">
        <v>25</v>
      </c>
      <c r="K3" s="229"/>
      <c r="L3" s="229" t="s">
        <v>43</v>
      </c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 t="s">
        <v>117</v>
      </c>
      <c r="Z3" s="229" t="s">
        <v>118</v>
      </c>
    </row>
    <row r="4" spans="1:26" ht="83.25" customHeight="1" x14ac:dyDescent="0.15">
      <c r="A4" s="241"/>
      <c r="B4" s="229"/>
      <c r="C4" s="229"/>
      <c r="D4" s="223"/>
      <c r="E4" s="229"/>
      <c r="F4" s="229"/>
      <c r="G4" s="229"/>
      <c r="H4" s="229"/>
      <c r="I4" s="229"/>
      <c r="J4" s="229"/>
      <c r="K4" s="229"/>
      <c r="L4" s="61" t="s">
        <v>26</v>
      </c>
      <c r="M4" s="61" t="s">
        <v>28</v>
      </c>
      <c r="N4" s="61" t="s">
        <v>29</v>
      </c>
      <c r="O4" s="61" t="s">
        <v>30</v>
      </c>
      <c r="P4" s="61" t="s">
        <v>31</v>
      </c>
      <c r="Q4" s="61" t="s">
        <v>41</v>
      </c>
      <c r="R4" s="61" t="s">
        <v>32</v>
      </c>
      <c r="S4" s="61" t="s">
        <v>33</v>
      </c>
      <c r="T4" s="61" t="s">
        <v>34</v>
      </c>
      <c r="U4" s="61" t="s">
        <v>35</v>
      </c>
      <c r="V4" s="61" t="s">
        <v>36</v>
      </c>
      <c r="W4" s="61" t="s">
        <v>37</v>
      </c>
      <c r="X4" s="61" t="s">
        <v>38</v>
      </c>
      <c r="Y4" s="229"/>
      <c r="Z4" s="229"/>
    </row>
    <row r="5" spans="1:26" s="212" customFormat="1" ht="95.1" customHeight="1" x14ac:dyDescent="0.15">
      <c r="A5" s="125" t="s">
        <v>221</v>
      </c>
      <c r="B5" s="125">
        <f t="shared" ref="B5:Z5" si="0">SUM(B6:B7)</f>
        <v>219</v>
      </c>
      <c r="C5" s="125">
        <f t="shared" si="0"/>
        <v>8</v>
      </c>
      <c r="D5" s="125">
        <f t="shared" si="0"/>
        <v>0</v>
      </c>
      <c r="E5" s="125">
        <f t="shared" si="0"/>
        <v>147</v>
      </c>
      <c r="F5" s="125">
        <f t="shared" si="0"/>
        <v>6</v>
      </c>
      <c r="G5" s="125">
        <f t="shared" si="0"/>
        <v>0</v>
      </c>
      <c r="H5" s="125">
        <f t="shared" si="0"/>
        <v>10</v>
      </c>
      <c r="I5" s="125">
        <f t="shared" si="0"/>
        <v>13</v>
      </c>
      <c r="J5" s="125">
        <f t="shared" si="0"/>
        <v>35</v>
      </c>
      <c r="K5" s="125">
        <f t="shared" si="0"/>
        <v>807285</v>
      </c>
      <c r="L5" s="125">
        <f t="shared" si="0"/>
        <v>400</v>
      </c>
      <c r="M5" s="125">
        <f t="shared" si="0"/>
        <v>57</v>
      </c>
      <c r="N5" s="125">
        <f t="shared" si="0"/>
        <v>8</v>
      </c>
      <c r="O5" s="125">
        <f t="shared" si="0"/>
        <v>59</v>
      </c>
      <c r="P5" s="125">
        <f t="shared" si="0"/>
        <v>0</v>
      </c>
      <c r="Q5" s="125">
        <f t="shared" si="0"/>
        <v>2</v>
      </c>
      <c r="R5" s="125">
        <f t="shared" si="0"/>
        <v>250</v>
      </c>
      <c r="S5" s="125">
        <f t="shared" si="0"/>
        <v>0</v>
      </c>
      <c r="T5" s="125">
        <f t="shared" si="0"/>
        <v>3</v>
      </c>
      <c r="U5" s="125">
        <f t="shared" si="0"/>
        <v>0</v>
      </c>
      <c r="V5" s="125">
        <f t="shared" si="0"/>
        <v>1</v>
      </c>
      <c r="W5" s="125">
        <f t="shared" si="0"/>
        <v>0</v>
      </c>
      <c r="X5" s="125">
        <f t="shared" si="0"/>
        <v>20</v>
      </c>
      <c r="Y5" s="125">
        <f t="shared" si="0"/>
        <v>2567</v>
      </c>
      <c r="Z5" s="125">
        <f t="shared" si="0"/>
        <v>661</v>
      </c>
    </row>
    <row r="6" spans="1:26" s="150" customFormat="1" ht="95.1" customHeight="1" x14ac:dyDescent="0.15">
      <c r="A6" s="213" t="s">
        <v>357</v>
      </c>
      <c r="B6" s="127">
        <v>86</v>
      </c>
      <c r="C6" s="127">
        <v>5</v>
      </c>
      <c r="D6" s="127">
        <v>0</v>
      </c>
      <c r="E6" s="127">
        <v>50</v>
      </c>
      <c r="F6" s="127">
        <v>5</v>
      </c>
      <c r="G6" s="127">
        <v>0</v>
      </c>
      <c r="H6" s="127">
        <v>6</v>
      </c>
      <c r="I6" s="127">
        <v>10</v>
      </c>
      <c r="J6" s="127">
        <v>10</v>
      </c>
      <c r="K6" s="127">
        <v>626530</v>
      </c>
      <c r="L6" s="127">
        <v>190</v>
      </c>
      <c r="M6" s="127">
        <v>31</v>
      </c>
      <c r="N6" s="127">
        <v>2</v>
      </c>
      <c r="O6" s="127">
        <v>29</v>
      </c>
      <c r="P6" s="127">
        <v>0</v>
      </c>
      <c r="Q6" s="127">
        <v>0</v>
      </c>
      <c r="R6" s="127">
        <v>117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11</v>
      </c>
      <c r="Y6" s="127">
        <v>1544</v>
      </c>
      <c r="Z6" s="127">
        <v>356</v>
      </c>
    </row>
    <row r="7" spans="1:26" s="150" customFormat="1" ht="95.1" customHeight="1" x14ac:dyDescent="0.15">
      <c r="A7" s="214" t="s">
        <v>358</v>
      </c>
      <c r="B7" s="215">
        <v>133</v>
      </c>
      <c r="C7" s="215">
        <v>3</v>
      </c>
      <c r="D7" s="215">
        <v>0</v>
      </c>
      <c r="E7" s="215">
        <v>97</v>
      </c>
      <c r="F7" s="215">
        <v>1</v>
      </c>
      <c r="G7" s="215">
        <v>0</v>
      </c>
      <c r="H7" s="215">
        <v>4</v>
      </c>
      <c r="I7" s="215">
        <v>3</v>
      </c>
      <c r="J7" s="215">
        <v>25</v>
      </c>
      <c r="K7" s="215">
        <v>180755</v>
      </c>
      <c r="L7" s="215">
        <v>210</v>
      </c>
      <c r="M7" s="215">
        <v>26</v>
      </c>
      <c r="N7" s="215">
        <v>6</v>
      </c>
      <c r="O7" s="215">
        <v>30</v>
      </c>
      <c r="P7" s="215">
        <v>0</v>
      </c>
      <c r="Q7" s="215">
        <v>2</v>
      </c>
      <c r="R7" s="215">
        <v>133</v>
      </c>
      <c r="S7" s="215">
        <v>0</v>
      </c>
      <c r="T7" s="215">
        <v>3</v>
      </c>
      <c r="U7" s="215">
        <v>0</v>
      </c>
      <c r="V7" s="215">
        <v>1</v>
      </c>
      <c r="W7" s="215">
        <v>0</v>
      </c>
      <c r="X7" s="215">
        <v>9</v>
      </c>
      <c r="Y7" s="215">
        <v>1023</v>
      </c>
      <c r="Z7" s="215">
        <v>305</v>
      </c>
    </row>
    <row r="8" spans="1:26" s="29" customFormat="1" ht="20.100000000000001" customHeight="1" x14ac:dyDescent="0.15"/>
    <row r="9" spans="1:26" s="29" customFormat="1" ht="20.100000000000001" customHeight="1" x14ac:dyDescent="0.15">
      <c r="A9" s="30"/>
    </row>
    <row r="10" spans="1:26" s="29" customFormat="1" ht="20.100000000000001" customHeight="1" x14ac:dyDescent="0.15"/>
    <row r="11" spans="1:26" s="29" customFormat="1" ht="20.100000000000001" customHeight="1" x14ac:dyDescent="0.15"/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31"/>
  <sheetViews>
    <sheetView view="pageBreakPreview" zoomScale="150" zoomScaleNormal="55" zoomScaleSheetLayoutView="150" workbookViewId="0">
      <pane ySplit="5" topLeftCell="A6" activePane="bottomLeft" state="frozen"/>
      <selection activeCell="K8" sqref="K8"/>
      <selection pane="bottomLeft" activeCell="B5" sqref="B5"/>
    </sheetView>
  </sheetViews>
  <sheetFormatPr defaultColWidth="8.88671875" defaultRowHeight="13.5" x14ac:dyDescent="0.15"/>
  <cols>
    <col min="1" max="1" width="9.88671875" style="16" bestFit="1" customWidth="1"/>
    <col min="2" max="2" width="8.5546875" style="16" customWidth="1"/>
    <col min="3" max="3" width="4.5546875" style="16" bestFit="1" customWidth="1"/>
    <col min="4" max="4" width="4.44140625" style="16" bestFit="1" customWidth="1"/>
    <col min="5" max="5" width="4.33203125" style="16" customWidth="1"/>
    <col min="6" max="6" width="4.5546875" style="16" bestFit="1" customWidth="1"/>
    <col min="7" max="10" width="5.5546875" style="16" bestFit="1" customWidth="1"/>
    <col min="11" max="11" width="13" style="16" customWidth="1"/>
    <col min="12" max="12" width="9.109375" style="16" customWidth="1"/>
    <col min="13" max="14" width="4.44140625" style="16" bestFit="1" customWidth="1"/>
    <col min="15" max="15" width="5.5546875" style="16" bestFit="1" customWidth="1"/>
    <col min="16" max="16" width="3.77734375" style="16" bestFit="1" customWidth="1"/>
    <col min="17" max="17" width="5.5546875" style="16" bestFit="1" customWidth="1"/>
    <col min="18" max="18" width="4.44140625" style="16" bestFit="1" customWidth="1"/>
    <col min="19" max="19" width="4.33203125" style="16" customWidth="1"/>
    <col min="20" max="20" width="8.44140625" style="16" customWidth="1"/>
    <col min="21" max="23" width="3.77734375" style="16" bestFit="1" customWidth="1"/>
    <col min="24" max="24" width="4.44140625" style="16" customWidth="1"/>
    <col min="25" max="25" width="9.5546875" style="16" customWidth="1"/>
    <col min="26" max="26" width="9.88671875" style="16" customWidth="1"/>
    <col min="27" max="16384" width="8.88671875" style="16"/>
  </cols>
  <sheetData>
    <row r="1" spans="1:26" ht="21.75" customHeight="1" x14ac:dyDescent="0.15">
      <c r="A1" s="31" t="s">
        <v>66</v>
      </c>
    </row>
    <row r="2" spans="1:26" ht="21" customHeight="1" x14ac:dyDescent="0.15">
      <c r="A2" s="225" t="s">
        <v>107</v>
      </c>
      <c r="B2" s="225" t="s">
        <v>67</v>
      </c>
      <c r="C2" s="225"/>
      <c r="D2" s="225"/>
      <c r="E2" s="225"/>
      <c r="F2" s="225"/>
      <c r="G2" s="225"/>
      <c r="H2" s="225"/>
      <c r="I2" s="225"/>
      <c r="J2" s="225"/>
      <c r="K2" s="226" t="s">
        <v>68</v>
      </c>
      <c r="L2" s="225" t="s">
        <v>69</v>
      </c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</row>
    <row r="3" spans="1:26" ht="23.25" customHeight="1" x14ac:dyDescent="0.15">
      <c r="A3" s="225"/>
      <c r="B3" s="226" t="s">
        <v>70</v>
      </c>
      <c r="C3" s="226" t="s">
        <v>19</v>
      </c>
      <c r="D3" s="223" t="s">
        <v>164</v>
      </c>
      <c r="E3" s="226" t="s">
        <v>20</v>
      </c>
      <c r="F3" s="226" t="s">
        <v>21</v>
      </c>
      <c r="G3" s="226" t="s">
        <v>22</v>
      </c>
      <c r="H3" s="226" t="s">
        <v>23</v>
      </c>
      <c r="I3" s="226" t="s">
        <v>24</v>
      </c>
      <c r="J3" s="226" t="s">
        <v>25</v>
      </c>
      <c r="K3" s="226"/>
      <c r="L3" s="225" t="s">
        <v>71</v>
      </c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6" t="s">
        <v>72</v>
      </c>
      <c r="Z3" s="226" t="s">
        <v>73</v>
      </c>
    </row>
    <row r="4" spans="1:26" ht="70.5" customHeight="1" x14ac:dyDescent="0.15">
      <c r="A4" s="225"/>
      <c r="B4" s="226"/>
      <c r="C4" s="225"/>
      <c r="D4" s="223"/>
      <c r="E4" s="225"/>
      <c r="F4" s="225"/>
      <c r="G4" s="225"/>
      <c r="H4" s="225"/>
      <c r="I4" s="225"/>
      <c r="J4" s="225"/>
      <c r="K4" s="226"/>
      <c r="L4" s="55" t="s">
        <v>26</v>
      </c>
      <c r="M4" s="56" t="s">
        <v>28</v>
      </c>
      <c r="N4" s="56" t="s">
        <v>29</v>
      </c>
      <c r="O4" s="56" t="s">
        <v>30</v>
      </c>
      <c r="P4" s="56" t="s">
        <v>31</v>
      </c>
      <c r="Q4" s="56" t="s">
        <v>41</v>
      </c>
      <c r="R4" s="56" t="s">
        <v>32</v>
      </c>
      <c r="S4" s="56" t="s">
        <v>33</v>
      </c>
      <c r="T4" s="56" t="s">
        <v>34</v>
      </c>
      <c r="U4" s="56" t="s">
        <v>35</v>
      </c>
      <c r="V4" s="56" t="s">
        <v>36</v>
      </c>
      <c r="W4" s="56" t="s">
        <v>37</v>
      </c>
      <c r="X4" s="56" t="s">
        <v>25</v>
      </c>
      <c r="Y4" s="226"/>
      <c r="Z4" s="226"/>
    </row>
    <row r="5" spans="1:26" s="32" customFormat="1" ht="18.600000000000001" customHeight="1" x14ac:dyDescent="0.15">
      <c r="A5" s="35" t="s">
        <v>223</v>
      </c>
      <c r="B5" s="37">
        <f>SUM(B6:B30)</f>
        <v>2426</v>
      </c>
      <c r="C5" s="36">
        <f>SUM(C6:C30)</f>
        <v>19</v>
      </c>
      <c r="D5" s="36">
        <f t="shared" ref="D5:J5" si="0">SUM(D6:D30)</f>
        <v>47</v>
      </c>
      <c r="E5" s="36">
        <f t="shared" si="0"/>
        <v>171</v>
      </c>
      <c r="F5" s="36">
        <f t="shared" si="0"/>
        <v>86</v>
      </c>
      <c r="G5" s="36">
        <f t="shared" si="0"/>
        <v>277</v>
      </c>
      <c r="H5" s="36">
        <f t="shared" si="0"/>
        <v>290</v>
      </c>
      <c r="I5" s="36">
        <f t="shared" si="0"/>
        <v>1298</v>
      </c>
      <c r="J5" s="36">
        <f t="shared" si="0"/>
        <v>238</v>
      </c>
      <c r="K5" s="37">
        <f>SUM(K6:K30)</f>
        <v>8778145.8000000007</v>
      </c>
      <c r="L5" s="37">
        <f>SUM(M5:X5)</f>
        <v>2174</v>
      </c>
      <c r="M5" s="36">
        <f>SUM(M6:M30)</f>
        <v>44</v>
      </c>
      <c r="N5" s="36">
        <f t="shared" ref="N5:X5" si="1">SUM(N6:N30)</f>
        <v>27</v>
      </c>
      <c r="O5" s="36">
        <f t="shared" si="1"/>
        <v>206</v>
      </c>
      <c r="P5" s="36">
        <f t="shared" si="1"/>
        <v>2</v>
      </c>
      <c r="Q5" s="36">
        <f t="shared" si="1"/>
        <v>147</v>
      </c>
      <c r="R5" s="36">
        <f t="shared" si="1"/>
        <v>122</v>
      </c>
      <c r="S5" s="36">
        <f t="shared" si="1"/>
        <v>56</v>
      </c>
      <c r="T5" s="37">
        <f t="shared" si="1"/>
        <v>1158</v>
      </c>
      <c r="U5" s="36">
        <f t="shared" si="1"/>
        <v>10</v>
      </c>
      <c r="V5" s="36">
        <f t="shared" si="1"/>
        <v>24</v>
      </c>
      <c r="W5" s="36">
        <f t="shared" si="1"/>
        <v>21</v>
      </c>
      <c r="X5" s="36">
        <f t="shared" si="1"/>
        <v>357</v>
      </c>
      <c r="Y5" s="36">
        <f>SUM(Y6:Y30)</f>
        <v>15896</v>
      </c>
      <c r="Z5" s="36">
        <f>SUM(Z6:Z30)</f>
        <v>14623</v>
      </c>
    </row>
    <row r="6" spans="1:26" s="33" customFormat="1" ht="18.600000000000001" customHeight="1" x14ac:dyDescent="0.15">
      <c r="A6" s="78" t="s">
        <v>237</v>
      </c>
      <c r="B6" s="79">
        <v>261</v>
      </c>
      <c r="C6" s="65">
        <v>0</v>
      </c>
      <c r="D6" s="65">
        <v>0</v>
      </c>
      <c r="E6" s="65">
        <v>13</v>
      </c>
      <c r="F6" s="65">
        <v>39</v>
      </c>
      <c r="G6" s="65">
        <v>29</v>
      </c>
      <c r="H6" s="65">
        <v>62</v>
      </c>
      <c r="I6" s="65">
        <v>116</v>
      </c>
      <c r="J6" s="65">
        <v>2</v>
      </c>
      <c r="K6" s="66">
        <v>40100</v>
      </c>
      <c r="L6" s="65">
        <v>89</v>
      </c>
      <c r="M6" s="65">
        <v>0</v>
      </c>
      <c r="N6" s="65">
        <v>0</v>
      </c>
      <c r="O6" s="65">
        <v>14</v>
      </c>
      <c r="P6" s="65">
        <v>0</v>
      </c>
      <c r="Q6" s="65">
        <v>7</v>
      </c>
      <c r="R6" s="65">
        <v>3</v>
      </c>
      <c r="S6" s="65">
        <v>0</v>
      </c>
      <c r="T6" s="65">
        <v>64</v>
      </c>
      <c r="U6" s="65">
        <v>0</v>
      </c>
      <c r="V6" s="65">
        <v>0</v>
      </c>
      <c r="W6" s="65">
        <v>0</v>
      </c>
      <c r="X6" s="65">
        <v>1</v>
      </c>
      <c r="Y6" s="65">
        <v>871</v>
      </c>
      <c r="Z6" s="65">
        <v>1646</v>
      </c>
    </row>
    <row r="7" spans="1:26" s="33" customFormat="1" ht="18.600000000000001" customHeight="1" x14ac:dyDescent="0.15">
      <c r="A7" s="80" t="s">
        <v>238</v>
      </c>
      <c r="B7" s="80">
        <v>42</v>
      </c>
      <c r="C7" s="45">
        <v>0</v>
      </c>
      <c r="D7" s="45">
        <v>0</v>
      </c>
      <c r="E7" s="45">
        <v>6</v>
      </c>
      <c r="F7" s="45">
        <v>0</v>
      </c>
      <c r="G7" s="45">
        <v>6</v>
      </c>
      <c r="H7" s="45">
        <v>0</v>
      </c>
      <c r="I7" s="45">
        <v>18</v>
      </c>
      <c r="J7" s="45">
        <v>12</v>
      </c>
      <c r="K7" s="44">
        <v>53533</v>
      </c>
      <c r="L7" s="45">
        <v>48</v>
      </c>
      <c r="M7" s="45">
        <v>1</v>
      </c>
      <c r="N7" s="45">
        <v>0</v>
      </c>
      <c r="O7" s="45">
        <v>13</v>
      </c>
      <c r="P7" s="45">
        <v>0</v>
      </c>
      <c r="Q7" s="45">
        <v>2</v>
      </c>
      <c r="R7" s="45">
        <v>8</v>
      </c>
      <c r="S7" s="45">
        <v>0</v>
      </c>
      <c r="T7" s="45">
        <v>22</v>
      </c>
      <c r="U7" s="45">
        <v>0</v>
      </c>
      <c r="V7" s="45">
        <v>0</v>
      </c>
      <c r="W7" s="45">
        <v>0</v>
      </c>
      <c r="X7" s="45">
        <v>2</v>
      </c>
      <c r="Y7" s="45">
        <v>594</v>
      </c>
      <c r="Z7" s="45">
        <v>1254</v>
      </c>
    </row>
    <row r="8" spans="1:26" s="33" customFormat="1" ht="18.600000000000001" customHeight="1" x14ac:dyDescent="0.15">
      <c r="A8" s="45" t="s">
        <v>239</v>
      </c>
      <c r="B8" s="80">
        <v>120</v>
      </c>
      <c r="C8" s="45">
        <v>0</v>
      </c>
      <c r="D8" s="45">
        <v>8</v>
      </c>
      <c r="E8" s="45">
        <v>0</v>
      </c>
      <c r="F8" s="45">
        <v>16</v>
      </c>
      <c r="G8" s="45">
        <v>1</v>
      </c>
      <c r="H8" s="45">
        <v>48</v>
      </c>
      <c r="I8" s="45">
        <v>38</v>
      </c>
      <c r="J8" s="45">
        <v>9</v>
      </c>
      <c r="K8" s="44">
        <v>127562.8</v>
      </c>
      <c r="L8" s="45">
        <v>120</v>
      </c>
      <c r="M8" s="45">
        <v>1</v>
      </c>
      <c r="N8" s="45">
        <v>0</v>
      </c>
      <c r="O8" s="45">
        <v>2</v>
      </c>
      <c r="P8" s="45">
        <v>0</v>
      </c>
      <c r="Q8" s="45">
        <v>9</v>
      </c>
      <c r="R8" s="45">
        <v>3</v>
      </c>
      <c r="S8" s="45">
        <v>0</v>
      </c>
      <c r="T8" s="45">
        <v>13</v>
      </c>
      <c r="U8" s="45">
        <v>6</v>
      </c>
      <c r="V8" s="45">
        <v>0</v>
      </c>
      <c r="W8" s="45">
        <v>3</v>
      </c>
      <c r="X8" s="45">
        <v>83</v>
      </c>
      <c r="Y8" s="45">
        <v>328</v>
      </c>
      <c r="Z8" s="45">
        <v>302</v>
      </c>
    </row>
    <row r="9" spans="1:26" s="33" customFormat="1" ht="18.600000000000001" customHeight="1" x14ac:dyDescent="0.15">
      <c r="A9" s="80" t="s">
        <v>231</v>
      </c>
      <c r="B9" s="80">
        <v>143</v>
      </c>
      <c r="C9" s="45">
        <v>1</v>
      </c>
      <c r="D9" s="45">
        <v>0</v>
      </c>
      <c r="E9" s="45">
        <v>0</v>
      </c>
      <c r="F9" s="45">
        <v>0</v>
      </c>
      <c r="G9" s="45">
        <v>6</v>
      </c>
      <c r="H9" s="45">
        <v>6</v>
      </c>
      <c r="I9" s="45">
        <v>125</v>
      </c>
      <c r="J9" s="45">
        <v>5</v>
      </c>
      <c r="K9" s="44">
        <v>2202717</v>
      </c>
      <c r="L9" s="45">
        <v>147</v>
      </c>
      <c r="M9" s="45">
        <v>2</v>
      </c>
      <c r="N9" s="45">
        <v>4</v>
      </c>
      <c r="O9" s="45">
        <v>19</v>
      </c>
      <c r="P9" s="45">
        <v>0</v>
      </c>
      <c r="Q9" s="45">
        <v>14</v>
      </c>
      <c r="R9" s="45">
        <v>5</v>
      </c>
      <c r="S9" s="45">
        <v>6</v>
      </c>
      <c r="T9" s="45">
        <v>87</v>
      </c>
      <c r="U9" s="45">
        <v>0</v>
      </c>
      <c r="V9" s="45">
        <v>0</v>
      </c>
      <c r="W9" s="45">
        <v>3</v>
      </c>
      <c r="X9" s="45">
        <v>7</v>
      </c>
      <c r="Y9" s="45">
        <v>459</v>
      </c>
      <c r="Z9" s="45">
        <v>789</v>
      </c>
    </row>
    <row r="10" spans="1:26" s="33" customFormat="1" ht="18.600000000000001" customHeight="1" x14ac:dyDescent="0.15">
      <c r="A10" s="45" t="s">
        <v>240</v>
      </c>
      <c r="B10" s="80">
        <v>140</v>
      </c>
      <c r="C10" s="45">
        <v>2</v>
      </c>
      <c r="D10" s="45">
        <v>4</v>
      </c>
      <c r="E10" s="45">
        <v>0</v>
      </c>
      <c r="F10" s="45">
        <v>0</v>
      </c>
      <c r="G10" s="45">
        <v>23</v>
      </c>
      <c r="H10" s="45">
        <v>18</v>
      </c>
      <c r="I10" s="45">
        <v>90</v>
      </c>
      <c r="J10" s="45">
        <v>3</v>
      </c>
      <c r="K10" s="44">
        <v>73220</v>
      </c>
      <c r="L10" s="45">
        <v>122</v>
      </c>
      <c r="M10" s="45">
        <v>2</v>
      </c>
      <c r="N10" s="45">
        <v>1</v>
      </c>
      <c r="O10" s="45">
        <v>8</v>
      </c>
      <c r="P10" s="45">
        <v>0</v>
      </c>
      <c r="Q10" s="45">
        <v>10</v>
      </c>
      <c r="R10" s="45">
        <v>3</v>
      </c>
      <c r="S10" s="45">
        <v>0</v>
      </c>
      <c r="T10" s="45">
        <v>98</v>
      </c>
      <c r="U10" s="45">
        <v>0</v>
      </c>
      <c r="V10" s="45">
        <v>0</v>
      </c>
      <c r="W10" s="45">
        <v>0</v>
      </c>
      <c r="X10" s="45">
        <v>0</v>
      </c>
      <c r="Y10" s="45">
        <v>514</v>
      </c>
      <c r="Z10" s="45">
        <v>596</v>
      </c>
    </row>
    <row r="11" spans="1:26" s="33" customFormat="1" ht="18.600000000000001" customHeight="1" x14ac:dyDescent="0.15">
      <c r="A11" s="67" t="s">
        <v>241</v>
      </c>
      <c r="B11" s="80">
        <v>76</v>
      </c>
      <c r="C11" s="67">
        <v>3</v>
      </c>
      <c r="D11" s="67">
        <v>0</v>
      </c>
      <c r="E11" s="67">
        <v>0</v>
      </c>
      <c r="F11" s="67">
        <v>7</v>
      </c>
      <c r="G11" s="67">
        <v>0</v>
      </c>
      <c r="H11" s="67">
        <v>0</v>
      </c>
      <c r="I11" s="67">
        <v>40</v>
      </c>
      <c r="J11" s="67">
        <v>26</v>
      </c>
      <c r="K11" s="44">
        <v>103200</v>
      </c>
      <c r="L11" s="45">
        <v>94</v>
      </c>
      <c r="M11" s="67">
        <v>1</v>
      </c>
      <c r="N11" s="67">
        <v>0</v>
      </c>
      <c r="O11" s="67">
        <v>7</v>
      </c>
      <c r="P11" s="67">
        <v>0</v>
      </c>
      <c r="Q11" s="67">
        <v>11</v>
      </c>
      <c r="R11" s="67">
        <v>3</v>
      </c>
      <c r="S11" s="67">
        <v>2</v>
      </c>
      <c r="T11" s="67">
        <v>29</v>
      </c>
      <c r="U11" s="67">
        <v>0</v>
      </c>
      <c r="V11" s="67">
        <v>2</v>
      </c>
      <c r="W11" s="67">
        <v>3</v>
      </c>
      <c r="X11" s="67">
        <v>36</v>
      </c>
      <c r="Y11" s="67">
        <v>792</v>
      </c>
      <c r="Z11" s="67">
        <v>71</v>
      </c>
    </row>
    <row r="12" spans="1:26" s="33" customFormat="1" ht="18.600000000000001" customHeight="1" x14ac:dyDescent="0.15">
      <c r="A12" s="45" t="s">
        <v>242</v>
      </c>
      <c r="B12" s="80">
        <v>76</v>
      </c>
      <c r="C12" s="45">
        <v>0</v>
      </c>
      <c r="D12" s="45">
        <v>3</v>
      </c>
      <c r="E12" s="45">
        <v>44</v>
      </c>
      <c r="F12" s="45">
        <v>0</v>
      </c>
      <c r="G12" s="45">
        <v>5</v>
      </c>
      <c r="H12" s="45">
        <v>1</v>
      </c>
      <c r="I12" s="45">
        <v>22</v>
      </c>
      <c r="J12" s="45">
        <v>1</v>
      </c>
      <c r="K12" s="45">
        <v>81370</v>
      </c>
      <c r="L12" s="45">
        <v>111</v>
      </c>
      <c r="M12" s="45">
        <v>4</v>
      </c>
      <c r="N12" s="45">
        <v>3</v>
      </c>
      <c r="O12" s="45">
        <v>8</v>
      </c>
      <c r="P12" s="45">
        <v>0</v>
      </c>
      <c r="Q12" s="45">
        <v>3</v>
      </c>
      <c r="R12" s="45">
        <v>5</v>
      </c>
      <c r="S12" s="45">
        <v>0</v>
      </c>
      <c r="T12" s="45">
        <v>87</v>
      </c>
      <c r="U12" s="45">
        <v>0</v>
      </c>
      <c r="V12" s="45">
        <v>0</v>
      </c>
      <c r="W12" s="45">
        <v>0</v>
      </c>
      <c r="X12" s="45">
        <v>0</v>
      </c>
      <c r="Y12" s="45">
        <v>364</v>
      </c>
      <c r="Z12" s="45">
        <v>356</v>
      </c>
    </row>
    <row r="13" spans="1:26" s="33" customFormat="1" ht="18.600000000000001" customHeight="1" x14ac:dyDescent="0.15">
      <c r="A13" s="80" t="s">
        <v>243</v>
      </c>
      <c r="B13" s="80">
        <v>72</v>
      </c>
      <c r="C13" s="45">
        <v>0</v>
      </c>
      <c r="D13" s="45">
        <v>0</v>
      </c>
      <c r="E13" s="45">
        <v>0</v>
      </c>
      <c r="F13" s="45">
        <v>0</v>
      </c>
      <c r="G13" s="45">
        <v>23</v>
      </c>
      <c r="H13" s="45">
        <v>0</v>
      </c>
      <c r="I13" s="45">
        <v>44</v>
      </c>
      <c r="J13" s="45">
        <v>5</v>
      </c>
      <c r="K13" s="44">
        <v>91969</v>
      </c>
      <c r="L13" s="45">
        <v>69</v>
      </c>
      <c r="M13" s="45">
        <v>2</v>
      </c>
      <c r="N13" s="45">
        <v>0</v>
      </c>
      <c r="O13" s="45">
        <v>1</v>
      </c>
      <c r="P13" s="45">
        <v>0</v>
      </c>
      <c r="Q13" s="45">
        <v>0</v>
      </c>
      <c r="R13" s="45">
        <v>3</v>
      </c>
      <c r="S13" s="45">
        <v>1</v>
      </c>
      <c r="T13" s="45">
        <v>60</v>
      </c>
      <c r="U13" s="45">
        <v>0</v>
      </c>
      <c r="V13" s="45">
        <v>0</v>
      </c>
      <c r="W13" s="45">
        <v>0</v>
      </c>
      <c r="X13" s="45">
        <v>2</v>
      </c>
      <c r="Y13" s="45">
        <v>365</v>
      </c>
      <c r="Z13" s="45">
        <v>296</v>
      </c>
    </row>
    <row r="14" spans="1:26" s="33" customFormat="1" ht="18.600000000000001" customHeight="1" x14ac:dyDescent="0.15">
      <c r="A14" s="80" t="s">
        <v>244</v>
      </c>
      <c r="B14" s="80">
        <v>205</v>
      </c>
      <c r="C14" s="45">
        <v>0</v>
      </c>
      <c r="D14" s="45">
        <v>0</v>
      </c>
      <c r="E14" s="45">
        <v>0</v>
      </c>
      <c r="F14" s="45">
        <v>0</v>
      </c>
      <c r="G14" s="45">
        <v>44</v>
      </c>
      <c r="H14" s="45">
        <v>26</v>
      </c>
      <c r="I14" s="45">
        <v>118</v>
      </c>
      <c r="J14" s="45">
        <v>17</v>
      </c>
      <c r="K14" s="44">
        <v>726600</v>
      </c>
      <c r="L14" s="45">
        <v>93</v>
      </c>
      <c r="M14" s="45">
        <v>4</v>
      </c>
      <c r="N14" s="45">
        <v>2</v>
      </c>
      <c r="O14" s="45">
        <v>19</v>
      </c>
      <c r="P14" s="45">
        <v>0</v>
      </c>
      <c r="Q14" s="45">
        <v>3</v>
      </c>
      <c r="R14" s="45">
        <v>3</v>
      </c>
      <c r="S14" s="45">
        <v>8</v>
      </c>
      <c r="T14" s="45">
        <v>31</v>
      </c>
      <c r="U14" s="45">
        <v>0</v>
      </c>
      <c r="V14" s="45">
        <v>0</v>
      </c>
      <c r="W14" s="45">
        <v>0</v>
      </c>
      <c r="X14" s="45">
        <v>23</v>
      </c>
      <c r="Y14" s="45">
        <v>910</v>
      </c>
      <c r="Z14" s="45">
        <v>1519</v>
      </c>
    </row>
    <row r="15" spans="1:26" s="33" customFormat="1" ht="18.600000000000001" customHeight="1" x14ac:dyDescent="0.15">
      <c r="A15" s="45" t="s">
        <v>245</v>
      </c>
      <c r="B15" s="80">
        <v>90</v>
      </c>
      <c r="C15" s="45">
        <v>1</v>
      </c>
      <c r="D15" s="45">
        <v>0</v>
      </c>
      <c r="E15" s="45">
        <v>0</v>
      </c>
      <c r="F15" s="45">
        <v>0</v>
      </c>
      <c r="G15" s="45">
        <v>4</v>
      </c>
      <c r="H15" s="45">
        <v>0</v>
      </c>
      <c r="I15" s="45">
        <v>71</v>
      </c>
      <c r="J15" s="45">
        <v>14</v>
      </c>
      <c r="K15" s="44">
        <v>1252548</v>
      </c>
      <c r="L15" s="45">
        <v>104</v>
      </c>
      <c r="M15" s="45">
        <v>1</v>
      </c>
      <c r="N15" s="45">
        <v>1</v>
      </c>
      <c r="O15" s="45">
        <v>2</v>
      </c>
      <c r="P15" s="45">
        <v>0</v>
      </c>
      <c r="Q15" s="45">
        <v>2</v>
      </c>
      <c r="R15" s="45">
        <v>0</v>
      </c>
      <c r="S15" s="45">
        <v>1</v>
      </c>
      <c r="T15" s="45">
        <v>10</v>
      </c>
      <c r="U15" s="45">
        <v>0</v>
      </c>
      <c r="V15" s="45">
        <v>0</v>
      </c>
      <c r="W15" s="45">
        <v>0</v>
      </c>
      <c r="X15" s="45">
        <v>87</v>
      </c>
      <c r="Y15" s="45">
        <v>527</v>
      </c>
      <c r="Z15" s="45">
        <v>40</v>
      </c>
    </row>
    <row r="16" spans="1:26" s="33" customFormat="1" ht="18.600000000000001" customHeight="1" x14ac:dyDescent="0.15">
      <c r="A16" s="80" t="s">
        <v>246</v>
      </c>
      <c r="B16" s="80">
        <v>43</v>
      </c>
      <c r="C16" s="45">
        <v>5</v>
      </c>
      <c r="D16" s="45">
        <v>0</v>
      </c>
      <c r="E16" s="45">
        <v>6</v>
      </c>
      <c r="F16" s="45">
        <v>0</v>
      </c>
      <c r="G16" s="45">
        <v>1</v>
      </c>
      <c r="H16" s="45">
        <v>1</v>
      </c>
      <c r="I16" s="45">
        <v>30</v>
      </c>
      <c r="J16" s="45">
        <v>0</v>
      </c>
      <c r="K16" s="44">
        <v>647893</v>
      </c>
      <c r="L16" s="45">
        <v>49</v>
      </c>
      <c r="M16" s="45">
        <v>0</v>
      </c>
      <c r="N16" s="45">
        <v>0</v>
      </c>
      <c r="O16" s="45">
        <v>7</v>
      </c>
      <c r="P16" s="45">
        <v>0</v>
      </c>
      <c r="Q16" s="45">
        <v>1</v>
      </c>
      <c r="R16" s="45">
        <v>6</v>
      </c>
      <c r="S16" s="45">
        <v>0</v>
      </c>
      <c r="T16" s="45">
        <v>21</v>
      </c>
      <c r="U16" s="45">
        <v>0</v>
      </c>
      <c r="V16" s="45">
        <v>5</v>
      </c>
      <c r="W16" s="45">
        <v>0</v>
      </c>
      <c r="X16" s="45">
        <v>9</v>
      </c>
      <c r="Y16" s="45">
        <v>501</v>
      </c>
      <c r="Z16" s="45">
        <v>12</v>
      </c>
    </row>
    <row r="17" spans="1:26" s="33" customFormat="1" ht="18.600000000000001" customHeight="1" x14ac:dyDescent="0.15">
      <c r="A17" s="45" t="s">
        <v>247</v>
      </c>
      <c r="B17" s="80">
        <v>105</v>
      </c>
      <c r="C17" s="45">
        <v>0</v>
      </c>
      <c r="D17" s="45">
        <v>7</v>
      </c>
      <c r="E17" s="45">
        <v>0</v>
      </c>
      <c r="F17" s="45">
        <v>0</v>
      </c>
      <c r="G17" s="45">
        <v>30</v>
      </c>
      <c r="H17" s="45">
        <v>0</v>
      </c>
      <c r="I17" s="45">
        <v>61</v>
      </c>
      <c r="J17" s="45">
        <v>7</v>
      </c>
      <c r="K17" s="44">
        <v>197068</v>
      </c>
      <c r="L17" s="45">
        <v>105</v>
      </c>
      <c r="M17" s="45">
        <v>1</v>
      </c>
      <c r="N17" s="45">
        <v>0</v>
      </c>
      <c r="O17" s="45">
        <v>8</v>
      </c>
      <c r="P17" s="45">
        <v>1</v>
      </c>
      <c r="Q17" s="45">
        <v>2</v>
      </c>
      <c r="R17" s="45">
        <v>3</v>
      </c>
      <c r="S17" s="45">
        <v>2</v>
      </c>
      <c r="T17" s="45">
        <v>77</v>
      </c>
      <c r="U17" s="45">
        <v>0</v>
      </c>
      <c r="V17" s="45">
        <v>0</v>
      </c>
      <c r="W17" s="45">
        <v>0</v>
      </c>
      <c r="X17" s="45">
        <v>11</v>
      </c>
      <c r="Y17" s="45">
        <v>741</v>
      </c>
      <c r="Z17" s="45">
        <v>545</v>
      </c>
    </row>
    <row r="18" spans="1:26" s="33" customFormat="1" ht="18.600000000000001" customHeight="1" x14ac:dyDescent="0.15">
      <c r="A18" s="81" t="s">
        <v>124</v>
      </c>
      <c r="B18" s="80">
        <v>98</v>
      </c>
      <c r="C18" s="44">
        <v>0</v>
      </c>
      <c r="D18" s="44">
        <v>3</v>
      </c>
      <c r="E18" s="44">
        <v>20</v>
      </c>
      <c r="F18" s="44">
        <v>0</v>
      </c>
      <c r="G18" s="44">
        <v>0</v>
      </c>
      <c r="H18" s="44">
        <v>1</v>
      </c>
      <c r="I18" s="44">
        <v>55</v>
      </c>
      <c r="J18" s="44">
        <v>19</v>
      </c>
      <c r="K18" s="44">
        <v>616818</v>
      </c>
      <c r="L18" s="45">
        <v>37</v>
      </c>
      <c r="M18" s="44">
        <v>3</v>
      </c>
      <c r="N18" s="44">
        <v>0</v>
      </c>
      <c r="O18" s="44">
        <v>4</v>
      </c>
      <c r="P18" s="44">
        <v>0</v>
      </c>
      <c r="Q18" s="44">
        <v>5</v>
      </c>
      <c r="R18" s="44">
        <v>7</v>
      </c>
      <c r="S18" s="44">
        <v>0</v>
      </c>
      <c r="T18" s="44">
        <v>17</v>
      </c>
      <c r="U18" s="44">
        <v>0</v>
      </c>
      <c r="V18" s="44">
        <v>0</v>
      </c>
      <c r="W18" s="44">
        <v>0</v>
      </c>
      <c r="X18" s="44">
        <v>1</v>
      </c>
      <c r="Y18" s="44">
        <v>792</v>
      </c>
      <c r="Z18" s="44">
        <v>228</v>
      </c>
    </row>
    <row r="19" spans="1:26" s="33" customFormat="1" ht="18.600000000000001" customHeight="1" x14ac:dyDescent="0.15">
      <c r="A19" s="45" t="s">
        <v>248</v>
      </c>
      <c r="B19" s="80">
        <v>125</v>
      </c>
      <c r="C19" s="45">
        <v>0</v>
      </c>
      <c r="D19" s="45">
        <v>10</v>
      </c>
      <c r="E19" s="45">
        <v>1</v>
      </c>
      <c r="F19" s="45">
        <v>17</v>
      </c>
      <c r="G19" s="45">
        <v>30</v>
      </c>
      <c r="H19" s="45">
        <v>8</v>
      </c>
      <c r="I19" s="45">
        <v>23</v>
      </c>
      <c r="J19" s="45">
        <v>36</v>
      </c>
      <c r="K19" s="44">
        <v>156450</v>
      </c>
      <c r="L19" s="45">
        <v>85</v>
      </c>
      <c r="M19" s="45">
        <v>1</v>
      </c>
      <c r="N19" s="45">
        <v>0</v>
      </c>
      <c r="O19" s="45">
        <v>12</v>
      </c>
      <c r="P19" s="45">
        <v>0</v>
      </c>
      <c r="Q19" s="45">
        <v>12</v>
      </c>
      <c r="R19" s="45">
        <v>3</v>
      </c>
      <c r="S19" s="45">
        <v>3</v>
      </c>
      <c r="T19" s="45">
        <v>41</v>
      </c>
      <c r="U19" s="45">
        <v>0</v>
      </c>
      <c r="V19" s="45">
        <v>1</v>
      </c>
      <c r="W19" s="45">
        <v>1</v>
      </c>
      <c r="X19" s="45">
        <v>11</v>
      </c>
      <c r="Y19" s="45">
        <v>815</v>
      </c>
      <c r="Z19" s="45">
        <v>1541</v>
      </c>
    </row>
    <row r="20" spans="1:26" s="33" customFormat="1" ht="18.600000000000001" customHeight="1" x14ac:dyDescent="0.15">
      <c r="A20" s="80" t="s">
        <v>249</v>
      </c>
      <c r="B20" s="80">
        <v>172</v>
      </c>
      <c r="C20" s="45">
        <v>1</v>
      </c>
      <c r="D20" s="45">
        <v>2</v>
      </c>
      <c r="E20" s="45">
        <v>7</v>
      </c>
      <c r="F20" s="45">
        <v>5</v>
      </c>
      <c r="G20" s="45">
        <v>30</v>
      </c>
      <c r="H20" s="45">
        <v>42</v>
      </c>
      <c r="I20" s="45">
        <v>63</v>
      </c>
      <c r="J20" s="45">
        <v>22</v>
      </c>
      <c r="K20" s="44">
        <v>134257</v>
      </c>
      <c r="L20" s="45">
        <v>65</v>
      </c>
      <c r="M20" s="45">
        <v>3</v>
      </c>
      <c r="N20" s="45">
        <v>4</v>
      </c>
      <c r="O20" s="45">
        <v>12</v>
      </c>
      <c r="P20" s="45">
        <v>1</v>
      </c>
      <c r="Q20" s="45">
        <v>4</v>
      </c>
      <c r="R20" s="45">
        <v>2</v>
      </c>
      <c r="S20" s="45"/>
      <c r="T20" s="45">
        <v>38</v>
      </c>
      <c r="U20" s="45"/>
      <c r="V20" s="45"/>
      <c r="W20" s="45">
        <v>1</v>
      </c>
      <c r="X20" s="45"/>
      <c r="Y20" s="45">
        <v>510</v>
      </c>
      <c r="Z20" s="45">
        <v>804</v>
      </c>
    </row>
    <row r="21" spans="1:26" s="33" customFormat="1" ht="18.600000000000001" customHeight="1" x14ac:dyDescent="0.15">
      <c r="A21" s="45" t="s">
        <v>250</v>
      </c>
      <c r="B21" s="80">
        <v>21</v>
      </c>
      <c r="C21" s="45">
        <v>2</v>
      </c>
      <c r="D21" s="45">
        <v>0</v>
      </c>
      <c r="E21" s="45">
        <v>0</v>
      </c>
      <c r="F21" s="45">
        <v>0</v>
      </c>
      <c r="G21" s="45">
        <v>0</v>
      </c>
      <c r="H21" s="45">
        <v>8</v>
      </c>
      <c r="I21" s="45">
        <v>9</v>
      </c>
      <c r="J21" s="45">
        <v>2</v>
      </c>
      <c r="K21" s="68">
        <v>83571</v>
      </c>
      <c r="L21" s="45">
        <v>85</v>
      </c>
      <c r="M21" s="45">
        <v>4</v>
      </c>
      <c r="N21" s="45">
        <v>0</v>
      </c>
      <c r="O21" s="45">
        <v>8</v>
      </c>
      <c r="P21" s="45">
        <v>0</v>
      </c>
      <c r="Q21" s="45">
        <v>5</v>
      </c>
      <c r="R21" s="45">
        <v>4</v>
      </c>
      <c r="S21" s="45">
        <v>0</v>
      </c>
      <c r="T21" s="45">
        <v>48</v>
      </c>
      <c r="U21" s="45">
        <v>0</v>
      </c>
      <c r="V21" s="45">
        <v>3</v>
      </c>
      <c r="W21" s="45">
        <v>4</v>
      </c>
      <c r="X21" s="45">
        <v>9</v>
      </c>
      <c r="Y21" s="45">
        <v>397</v>
      </c>
      <c r="Z21" s="45">
        <v>660</v>
      </c>
    </row>
    <row r="22" spans="1:26" s="33" customFormat="1" ht="18.600000000000001" customHeight="1" x14ac:dyDescent="0.15">
      <c r="A22" s="80" t="s">
        <v>251</v>
      </c>
      <c r="B22" s="80">
        <v>141</v>
      </c>
      <c r="C22" s="45">
        <v>0</v>
      </c>
      <c r="D22" s="45">
        <v>0</v>
      </c>
      <c r="E22" s="45">
        <v>43</v>
      </c>
      <c r="F22" s="45">
        <v>0</v>
      </c>
      <c r="G22" s="45">
        <v>2</v>
      </c>
      <c r="H22" s="45">
        <v>23</v>
      </c>
      <c r="I22" s="45">
        <v>72</v>
      </c>
      <c r="J22" s="45">
        <v>1</v>
      </c>
      <c r="K22" s="44">
        <v>37375</v>
      </c>
      <c r="L22" s="45">
        <v>141</v>
      </c>
      <c r="M22" s="45">
        <v>2</v>
      </c>
      <c r="N22" s="45">
        <v>0</v>
      </c>
      <c r="O22" s="45">
        <v>6</v>
      </c>
      <c r="P22" s="45">
        <v>0</v>
      </c>
      <c r="Q22" s="45">
        <v>9</v>
      </c>
      <c r="R22" s="45">
        <v>2</v>
      </c>
      <c r="S22" s="45">
        <v>0</v>
      </c>
      <c r="T22" s="45">
        <v>122</v>
      </c>
      <c r="U22" s="45">
        <v>0</v>
      </c>
      <c r="V22" s="45">
        <v>0</v>
      </c>
      <c r="W22" s="45">
        <v>0</v>
      </c>
      <c r="X22" s="45">
        <v>0</v>
      </c>
      <c r="Y22" s="45">
        <v>1141</v>
      </c>
      <c r="Z22" s="45">
        <v>810</v>
      </c>
    </row>
    <row r="23" spans="1:26" s="33" customFormat="1" ht="18.600000000000001" customHeight="1" x14ac:dyDescent="0.15">
      <c r="A23" s="45" t="s">
        <v>252</v>
      </c>
      <c r="B23" s="80">
        <v>108</v>
      </c>
      <c r="C23" s="45">
        <v>0</v>
      </c>
      <c r="D23" s="45">
        <v>1</v>
      </c>
      <c r="E23" s="45">
        <v>2</v>
      </c>
      <c r="F23" s="45">
        <v>0</v>
      </c>
      <c r="G23" s="45">
        <v>0</v>
      </c>
      <c r="H23" s="45">
        <v>1</v>
      </c>
      <c r="I23" s="45">
        <v>90</v>
      </c>
      <c r="J23" s="45">
        <v>14</v>
      </c>
      <c r="K23" s="44">
        <v>217714</v>
      </c>
      <c r="L23" s="45">
        <v>142</v>
      </c>
      <c r="M23" s="45">
        <v>4</v>
      </c>
      <c r="N23" s="45">
        <v>4</v>
      </c>
      <c r="O23" s="45">
        <v>18</v>
      </c>
      <c r="P23" s="45">
        <v>0</v>
      </c>
      <c r="Q23" s="45">
        <v>14</v>
      </c>
      <c r="R23" s="45">
        <v>10</v>
      </c>
      <c r="S23" s="45">
        <v>21</v>
      </c>
      <c r="T23" s="45">
        <v>62</v>
      </c>
      <c r="U23" s="45">
        <v>0</v>
      </c>
      <c r="V23" s="45">
        <v>0</v>
      </c>
      <c r="W23" s="45">
        <v>0</v>
      </c>
      <c r="X23" s="45">
        <v>9</v>
      </c>
      <c r="Y23" s="45">
        <v>641</v>
      </c>
      <c r="Z23" s="45">
        <v>222</v>
      </c>
    </row>
    <row r="24" spans="1:26" s="33" customFormat="1" ht="18.600000000000001" customHeight="1" x14ac:dyDescent="0.15">
      <c r="A24" s="80" t="s">
        <v>253</v>
      </c>
      <c r="B24" s="45">
        <v>127</v>
      </c>
      <c r="C24" s="45">
        <v>0</v>
      </c>
      <c r="D24" s="45">
        <v>1</v>
      </c>
      <c r="E24" s="45">
        <v>9</v>
      </c>
      <c r="F24" s="45">
        <v>0</v>
      </c>
      <c r="G24" s="45">
        <v>9</v>
      </c>
      <c r="H24" s="45">
        <v>8</v>
      </c>
      <c r="I24" s="45">
        <v>98</v>
      </c>
      <c r="J24" s="45">
        <v>2</v>
      </c>
      <c r="K24" s="44">
        <v>1221544</v>
      </c>
      <c r="L24" s="45">
        <v>123</v>
      </c>
      <c r="M24" s="45">
        <v>0</v>
      </c>
      <c r="N24" s="64">
        <v>3</v>
      </c>
      <c r="O24" s="45">
        <v>11</v>
      </c>
      <c r="P24" s="45">
        <v>0</v>
      </c>
      <c r="Q24" s="45">
        <v>0</v>
      </c>
      <c r="R24" s="45">
        <v>8</v>
      </c>
      <c r="S24" s="45">
        <v>3</v>
      </c>
      <c r="T24" s="45">
        <v>71</v>
      </c>
      <c r="U24" s="45">
        <v>0</v>
      </c>
      <c r="V24" s="45">
        <v>0</v>
      </c>
      <c r="W24" s="45">
        <v>0</v>
      </c>
      <c r="X24" s="45">
        <v>27</v>
      </c>
      <c r="Y24" s="45">
        <v>703</v>
      </c>
      <c r="Z24" s="45">
        <v>155</v>
      </c>
    </row>
    <row r="25" spans="1:26" s="33" customFormat="1" ht="18.600000000000001" customHeight="1" x14ac:dyDescent="0.15">
      <c r="A25" s="80" t="s">
        <v>125</v>
      </c>
      <c r="B25" s="45">
        <v>60</v>
      </c>
      <c r="C25" s="45">
        <v>0</v>
      </c>
      <c r="D25" s="45">
        <v>4</v>
      </c>
      <c r="E25" s="45">
        <v>14</v>
      </c>
      <c r="F25" s="45">
        <v>2</v>
      </c>
      <c r="G25" s="45">
        <v>0</v>
      </c>
      <c r="H25" s="45">
        <v>0</v>
      </c>
      <c r="I25" s="45">
        <v>28</v>
      </c>
      <c r="J25" s="45">
        <v>12</v>
      </c>
      <c r="K25" s="44">
        <v>189553</v>
      </c>
      <c r="L25" s="45">
        <v>66</v>
      </c>
      <c r="M25" s="45">
        <v>0</v>
      </c>
      <c r="N25" s="45">
        <v>2</v>
      </c>
      <c r="O25" s="45">
        <v>7</v>
      </c>
      <c r="P25" s="45">
        <v>0</v>
      </c>
      <c r="Q25" s="45">
        <v>3</v>
      </c>
      <c r="R25" s="45">
        <v>15</v>
      </c>
      <c r="S25" s="45">
        <v>0</v>
      </c>
      <c r="T25" s="45">
        <v>28</v>
      </c>
      <c r="U25" s="45">
        <v>0</v>
      </c>
      <c r="V25" s="45">
        <v>4</v>
      </c>
      <c r="W25" s="45">
        <v>0</v>
      </c>
      <c r="X25" s="45">
        <v>7</v>
      </c>
      <c r="Y25" s="45">
        <v>802</v>
      </c>
      <c r="Z25" s="45">
        <v>761</v>
      </c>
    </row>
    <row r="26" spans="1:26" s="33" customFormat="1" ht="18.600000000000001" customHeight="1" x14ac:dyDescent="0.15">
      <c r="A26" s="45" t="s">
        <v>254</v>
      </c>
      <c r="B26" s="45">
        <v>19</v>
      </c>
      <c r="C26" s="45"/>
      <c r="D26" s="45"/>
      <c r="E26" s="45"/>
      <c r="F26" s="45"/>
      <c r="G26" s="45"/>
      <c r="H26" s="45"/>
      <c r="I26" s="45">
        <v>15</v>
      </c>
      <c r="J26" s="45">
        <v>4</v>
      </c>
      <c r="K26" s="44">
        <v>35221</v>
      </c>
      <c r="L26" s="45">
        <v>68</v>
      </c>
      <c r="M26" s="45">
        <v>5</v>
      </c>
      <c r="N26" s="45"/>
      <c r="O26" s="45">
        <v>2</v>
      </c>
      <c r="P26" s="45"/>
      <c r="Q26" s="45">
        <v>21</v>
      </c>
      <c r="R26" s="45">
        <v>3</v>
      </c>
      <c r="S26" s="45"/>
      <c r="T26" s="45">
        <v>27</v>
      </c>
      <c r="U26" s="45"/>
      <c r="V26" s="45">
        <v>2</v>
      </c>
      <c r="W26" s="45">
        <v>4</v>
      </c>
      <c r="X26" s="45">
        <v>2</v>
      </c>
      <c r="Y26" s="45">
        <v>586</v>
      </c>
      <c r="Z26" s="45">
        <v>178</v>
      </c>
    </row>
    <row r="27" spans="1:26" s="33" customFormat="1" ht="18.600000000000001" customHeight="1" x14ac:dyDescent="0.15">
      <c r="A27" s="45" t="s">
        <v>255</v>
      </c>
      <c r="B27" s="45">
        <v>36</v>
      </c>
      <c r="C27" s="45">
        <v>2</v>
      </c>
      <c r="D27" s="45">
        <v>1</v>
      </c>
      <c r="E27" s="45">
        <v>1</v>
      </c>
      <c r="F27" s="45">
        <v>0</v>
      </c>
      <c r="G27" s="45">
        <v>10</v>
      </c>
      <c r="H27" s="45">
        <v>5</v>
      </c>
      <c r="I27" s="45">
        <v>9</v>
      </c>
      <c r="J27" s="45">
        <v>8</v>
      </c>
      <c r="K27" s="44">
        <v>9435</v>
      </c>
      <c r="L27" s="45">
        <v>91</v>
      </c>
      <c r="M27" s="45">
        <v>1</v>
      </c>
      <c r="N27" s="45">
        <v>1</v>
      </c>
      <c r="O27" s="45">
        <v>5</v>
      </c>
      <c r="P27" s="45">
        <v>0</v>
      </c>
      <c r="Q27" s="45">
        <v>5</v>
      </c>
      <c r="R27" s="45">
        <v>10</v>
      </c>
      <c r="S27" s="45">
        <v>1</v>
      </c>
      <c r="T27" s="45">
        <v>66</v>
      </c>
      <c r="U27" s="45">
        <v>0</v>
      </c>
      <c r="V27" s="45">
        <v>0</v>
      </c>
      <c r="W27" s="45">
        <v>0</v>
      </c>
      <c r="X27" s="45">
        <v>2</v>
      </c>
      <c r="Y27" s="45">
        <v>1185</v>
      </c>
      <c r="Z27" s="45">
        <v>859</v>
      </c>
    </row>
    <row r="28" spans="1:26" s="33" customFormat="1" ht="18.600000000000001" customHeight="1" x14ac:dyDescent="0.15">
      <c r="A28" s="45" t="s">
        <v>256</v>
      </c>
      <c r="B28" s="45">
        <v>28</v>
      </c>
      <c r="C28" s="45">
        <v>1</v>
      </c>
      <c r="D28" s="45">
        <v>0</v>
      </c>
      <c r="E28" s="45">
        <v>0</v>
      </c>
      <c r="F28" s="45">
        <v>0</v>
      </c>
      <c r="G28" s="45">
        <v>7</v>
      </c>
      <c r="H28" s="45">
        <v>3</v>
      </c>
      <c r="I28" s="45">
        <v>2</v>
      </c>
      <c r="J28" s="45">
        <v>15</v>
      </c>
      <c r="K28" s="44">
        <v>14817</v>
      </c>
      <c r="L28" s="45">
        <v>28</v>
      </c>
      <c r="M28" s="45">
        <v>0</v>
      </c>
      <c r="N28" s="45">
        <v>0</v>
      </c>
      <c r="O28" s="45">
        <v>3</v>
      </c>
      <c r="P28" s="45">
        <v>0</v>
      </c>
      <c r="Q28" s="45">
        <v>0</v>
      </c>
      <c r="R28" s="45">
        <v>0</v>
      </c>
      <c r="S28" s="45">
        <v>5</v>
      </c>
      <c r="T28" s="45">
        <v>5</v>
      </c>
      <c r="U28" s="45">
        <v>0</v>
      </c>
      <c r="V28" s="45">
        <v>0</v>
      </c>
      <c r="W28" s="45">
        <v>0</v>
      </c>
      <c r="X28" s="45">
        <v>15</v>
      </c>
      <c r="Y28" s="45">
        <v>378</v>
      </c>
      <c r="Z28" s="45">
        <v>130</v>
      </c>
    </row>
    <row r="29" spans="1:26" s="33" customFormat="1" ht="18.600000000000001" customHeight="1" x14ac:dyDescent="0.15">
      <c r="A29" s="45" t="s">
        <v>196</v>
      </c>
      <c r="B29" s="45">
        <v>22</v>
      </c>
      <c r="C29" s="45">
        <v>1</v>
      </c>
      <c r="D29" s="45">
        <v>0</v>
      </c>
      <c r="E29" s="45">
        <v>4</v>
      </c>
      <c r="F29" s="45">
        <v>0</v>
      </c>
      <c r="G29" s="45">
        <v>0</v>
      </c>
      <c r="H29" s="45">
        <v>0</v>
      </c>
      <c r="I29" s="45">
        <v>15</v>
      </c>
      <c r="J29" s="45">
        <v>2</v>
      </c>
      <c r="K29" s="44">
        <v>348285</v>
      </c>
      <c r="L29" s="45">
        <v>22</v>
      </c>
      <c r="M29" s="45">
        <v>1</v>
      </c>
      <c r="N29" s="45">
        <v>0</v>
      </c>
      <c r="O29" s="45">
        <v>1</v>
      </c>
      <c r="P29" s="45">
        <v>0</v>
      </c>
      <c r="Q29" s="45">
        <v>2</v>
      </c>
      <c r="R29" s="45">
        <v>3</v>
      </c>
      <c r="S29" s="45">
        <v>0</v>
      </c>
      <c r="T29" s="45">
        <v>11</v>
      </c>
      <c r="U29" s="45">
        <v>0</v>
      </c>
      <c r="V29" s="45">
        <v>1</v>
      </c>
      <c r="W29" s="45">
        <v>2</v>
      </c>
      <c r="X29" s="45">
        <v>1</v>
      </c>
      <c r="Y29" s="45">
        <v>184</v>
      </c>
      <c r="Z29" s="45">
        <v>214</v>
      </c>
    </row>
    <row r="30" spans="1:26" s="33" customFormat="1" ht="18.600000000000001" customHeight="1" x14ac:dyDescent="0.15">
      <c r="A30" s="59" t="s">
        <v>257</v>
      </c>
      <c r="B30" s="59">
        <v>96</v>
      </c>
      <c r="C30" s="59">
        <v>0</v>
      </c>
      <c r="D30" s="59">
        <v>3</v>
      </c>
      <c r="E30" s="59">
        <v>1</v>
      </c>
      <c r="F30" s="59">
        <v>0</v>
      </c>
      <c r="G30" s="59">
        <v>17</v>
      </c>
      <c r="H30" s="59">
        <v>29</v>
      </c>
      <c r="I30" s="59">
        <v>46</v>
      </c>
      <c r="J30" s="59">
        <v>0</v>
      </c>
      <c r="K30" s="58">
        <v>115325</v>
      </c>
      <c r="L30" s="59">
        <v>73</v>
      </c>
      <c r="M30" s="59">
        <v>1</v>
      </c>
      <c r="N30" s="59">
        <v>2</v>
      </c>
      <c r="O30" s="59">
        <v>9</v>
      </c>
      <c r="P30" s="59">
        <v>0</v>
      </c>
      <c r="Q30" s="59">
        <v>3</v>
      </c>
      <c r="R30" s="59">
        <v>10</v>
      </c>
      <c r="S30" s="59">
        <v>3</v>
      </c>
      <c r="T30" s="59">
        <v>23</v>
      </c>
      <c r="U30" s="59">
        <v>4</v>
      </c>
      <c r="V30" s="59">
        <v>6</v>
      </c>
      <c r="W30" s="59">
        <v>0</v>
      </c>
      <c r="X30" s="59">
        <v>12</v>
      </c>
      <c r="Y30" s="59">
        <v>796</v>
      </c>
      <c r="Z30" s="59">
        <v>635</v>
      </c>
    </row>
    <row r="31" spans="1:26" s="32" customFormat="1" x14ac:dyDescent="0.15"/>
  </sheetData>
  <mergeCells count="16"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  <mergeCell ref="I3:I4"/>
    <mergeCell ref="J3:J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29"/>
  <sheetViews>
    <sheetView zoomScale="150" zoomScaleNormal="150" workbookViewId="0">
      <selection activeCell="D6" sqref="D6"/>
    </sheetView>
  </sheetViews>
  <sheetFormatPr defaultColWidth="8.88671875" defaultRowHeight="12" x14ac:dyDescent="0.15"/>
  <cols>
    <col min="1" max="1" width="8.5546875" style="18" customWidth="1"/>
    <col min="2" max="2" width="7.21875" style="18" customWidth="1"/>
    <col min="3" max="3" width="4.109375" style="18" customWidth="1"/>
    <col min="4" max="10" width="3.77734375" style="18" customWidth="1"/>
    <col min="11" max="11" width="9.5546875" style="19" customWidth="1"/>
    <col min="12" max="12" width="5.77734375" style="18" customWidth="1"/>
    <col min="13" max="19" width="3.77734375" style="18" customWidth="1"/>
    <col min="20" max="20" width="4.44140625" style="18" customWidth="1"/>
    <col min="21" max="23" width="3.77734375" style="18" customWidth="1"/>
    <col min="24" max="24" width="4.21875" style="18" customWidth="1"/>
    <col min="25" max="25" width="8.6640625" style="14" customWidth="1"/>
    <col min="26" max="26" width="8.44140625" style="14" customWidth="1"/>
    <col min="27" max="16384" width="8.88671875" style="18"/>
  </cols>
  <sheetData>
    <row r="1" spans="1:26" s="17" customFormat="1" ht="20.100000000000001" customHeight="1" x14ac:dyDescent="0.15">
      <c r="A1" s="228" t="s">
        <v>18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</row>
    <row r="2" spans="1:26" ht="21" customHeight="1" x14ac:dyDescent="0.15">
      <c r="A2" s="227" t="s">
        <v>79</v>
      </c>
      <c r="B2" s="227" t="s">
        <v>42</v>
      </c>
      <c r="C2" s="227"/>
      <c r="D2" s="227"/>
      <c r="E2" s="227"/>
      <c r="F2" s="227"/>
      <c r="G2" s="227"/>
      <c r="H2" s="227"/>
      <c r="I2" s="227"/>
      <c r="J2" s="227"/>
      <c r="K2" s="227" t="s">
        <v>77</v>
      </c>
      <c r="L2" s="227" t="s">
        <v>44</v>
      </c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</row>
    <row r="3" spans="1:26" ht="21" customHeight="1" x14ac:dyDescent="0.15">
      <c r="A3" s="227"/>
      <c r="B3" s="227" t="s">
        <v>27</v>
      </c>
      <c r="C3" s="227" t="s">
        <v>19</v>
      </c>
      <c r="D3" s="223" t="s">
        <v>164</v>
      </c>
      <c r="E3" s="227" t="s">
        <v>20</v>
      </c>
      <c r="F3" s="227" t="s">
        <v>21</v>
      </c>
      <c r="G3" s="227" t="s">
        <v>22</v>
      </c>
      <c r="H3" s="227" t="s">
        <v>23</v>
      </c>
      <c r="I3" s="227" t="s">
        <v>24</v>
      </c>
      <c r="J3" s="227" t="s">
        <v>25</v>
      </c>
      <c r="K3" s="227"/>
      <c r="L3" s="227" t="s">
        <v>43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 t="s">
        <v>111</v>
      </c>
      <c r="Z3" s="227" t="s">
        <v>115</v>
      </c>
    </row>
    <row r="4" spans="1:26" ht="66" customHeight="1" x14ac:dyDescent="0.15">
      <c r="A4" s="227"/>
      <c r="B4" s="227"/>
      <c r="C4" s="227"/>
      <c r="D4" s="223"/>
      <c r="E4" s="227"/>
      <c r="F4" s="227"/>
      <c r="G4" s="227"/>
      <c r="H4" s="227"/>
      <c r="I4" s="227"/>
      <c r="J4" s="227"/>
      <c r="K4" s="227"/>
      <c r="L4" s="57" t="s">
        <v>26</v>
      </c>
      <c r="M4" s="57" t="s">
        <v>28</v>
      </c>
      <c r="N4" s="57" t="s">
        <v>29</v>
      </c>
      <c r="O4" s="57" t="s">
        <v>30</v>
      </c>
      <c r="P4" s="57" t="s">
        <v>31</v>
      </c>
      <c r="Q4" s="57" t="s">
        <v>41</v>
      </c>
      <c r="R4" s="57" t="s">
        <v>32</v>
      </c>
      <c r="S4" s="57" t="s">
        <v>33</v>
      </c>
      <c r="T4" s="57" t="s">
        <v>34</v>
      </c>
      <c r="U4" s="57" t="s">
        <v>35</v>
      </c>
      <c r="V4" s="57" t="s">
        <v>36</v>
      </c>
      <c r="W4" s="57" t="s">
        <v>37</v>
      </c>
      <c r="X4" s="57" t="s">
        <v>38</v>
      </c>
      <c r="Y4" s="227"/>
      <c r="Z4" s="227"/>
    </row>
    <row r="5" spans="1:26" s="83" customFormat="1" ht="21.95" customHeight="1" x14ac:dyDescent="0.15">
      <c r="A5" s="82" t="s">
        <v>14</v>
      </c>
      <c r="B5" s="82">
        <f t="shared" ref="B5:L5" si="0">SUM(B6:B21)</f>
        <v>1041</v>
      </c>
      <c r="C5" s="82">
        <f t="shared" si="0"/>
        <v>31</v>
      </c>
      <c r="D5" s="82">
        <f t="shared" si="0"/>
        <v>45</v>
      </c>
      <c r="E5" s="82">
        <f t="shared" si="0"/>
        <v>228</v>
      </c>
      <c r="F5" s="82">
        <f t="shared" si="0"/>
        <v>24</v>
      </c>
      <c r="G5" s="82">
        <f t="shared" si="0"/>
        <v>98</v>
      </c>
      <c r="H5" s="82">
        <f t="shared" si="0"/>
        <v>283</v>
      </c>
      <c r="I5" s="82">
        <f t="shared" si="0"/>
        <v>182</v>
      </c>
      <c r="J5" s="82">
        <f t="shared" si="0"/>
        <v>150</v>
      </c>
      <c r="K5" s="216">
        <f t="shared" si="0"/>
        <v>2429680</v>
      </c>
      <c r="L5" s="82">
        <f t="shared" si="0"/>
        <v>682</v>
      </c>
      <c r="M5" s="82">
        <f t="shared" ref="M5:Z5" si="1">SUM(M6:M21)</f>
        <v>16</v>
      </c>
      <c r="N5" s="82">
        <f t="shared" si="1"/>
        <v>6</v>
      </c>
      <c r="O5" s="82">
        <f t="shared" si="1"/>
        <v>78</v>
      </c>
      <c r="P5" s="82">
        <f t="shared" si="1"/>
        <v>2</v>
      </c>
      <c r="Q5" s="82">
        <f t="shared" si="1"/>
        <v>66</v>
      </c>
      <c r="R5" s="82">
        <f t="shared" si="1"/>
        <v>84</v>
      </c>
      <c r="S5" s="82">
        <f t="shared" si="1"/>
        <v>6</v>
      </c>
      <c r="T5" s="82">
        <f t="shared" si="1"/>
        <v>251</v>
      </c>
      <c r="U5" s="82">
        <f t="shared" si="1"/>
        <v>1</v>
      </c>
      <c r="V5" s="82">
        <f t="shared" si="1"/>
        <v>5</v>
      </c>
      <c r="W5" s="82">
        <f t="shared" si="1"/>
        <v>1</v>
      </c>
      <c r="X5" s="82">
        <f t="shared" si="1"/>
        <v>166</v>
      </c>
      <c r="Y5" s="217">
        <f t="shared" si="1"/>
        <v>9943</v>
      </c>
      <c r="Z5" s="217">
        <f t="shared" si="1"/>
        <v>6669</v>
      </c>
    </row>
    <row r="6" spans="1:26" s="83" customFormat="1" ht="21.95" customHeight="1" x14ac:dyDescent="0.15">
      <c r="A6" s="84" t="s">
        <v>258</v>
      </c>
      <c r="B6" s="84">
        <v>12</v>
      </c>
      <c r="C6" s="84">
        <v>3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6</v>
      </c>
      <c r="J6" s="84">
        <v>3</v>
      </c>
      <c r="K6" s="63">
        <v>46736</v>
      </c>
      <c r="L6" s="84">
        <v>20</v>
      </c>
      <c r="M6" s="84">
        <v>0</v>
      </c>
      <c r="N6" s="84">
        <v>1</v>
      </c>
      <c r="O6" s="84">
        <v>1</v>
      </c>
      <c r="P6" s="84">
        <v>0</v>
      </c>
      <c r="Q6" s="84">
        <v>2</v>
      </c>
      <c r="R6" s="84">
        <v>2</v>
      </c>
      <c r="S6" s="84">
        <v>0</v>
      </c>
      <c r="T6" s="84">
        <v>9</v>
      </c>
      <c r="U6" s="84">
        <v>0</v>
      </c>
      <c r="V6" s="84">
        <v>0</v>
      </c>
      <c r="W6" s="84">
        <v>0</v>
      </c>
      <c r="X6" s="84">
        <v>5</v>
      </c>
      <c r="Y6" s="62">
        <v>181</v>
      </c>
      <c r="Z6" s="62">
        <v>189</v>
      </c>
    </row>
    <row r="7" spans="1:26" s="83" customFormat="1" ht="21.95" customHeight="1" x14ac:dyDescent="0.15">
      <c r="A7" s="84" t="s">
        <v>259</v>
      </c>
      <c r="B7" s="84">
        <v>29</v>
      </c>
      <c r="C7" s="84">
        <v>0</v>
      </c>
      <c r="D7" s="84">
        <v>0</v>
      </c>
      <c r="E7" s="84">
        <v>7</v>
      </c>
      <c r="F7" s="84">
        <v>0</v>
      </c>
      <c r="G7" s="84">
        <v>0</v>
      </c>
      <c r="H7" s="84">
        <v>5</v>
      </c>
      <c r="I7" s="84">
        <v>12</v>
      </c>
      <c r="J7" s="84">
        <v>5</v>
      </c>
      <c r="K7" s="64">
        <v>22130</v>
      </c>
      <c r="L7" s="84">
        <v>13</v>
      </c>
      <c r="M7" s="84">
        <v>0</v>
      </c>
      <c r="N7" s="84">
        <v>0</v>
      </c>
      <c r="O7" s="84">
        <v>3</v>
      </c>
      <c r="P7" s="84">
        <v>0</v>
      </c>
      <c r="Q7" s="84">
        <v>2</v>
      </c>
      <c r="R7" s="84">
        <v>1</v>
      </c>
      <c r="S7" s="84">
        <v>0</v>
      </c>
      <c r="T7" s="84">
        <v>3</v>
      </c>
      <c r="U7" s="84">
        <v>0</v>
      </c>
      <c r="V7" s="84">
        <v>0</v>
      </c>
      <c r="W7" s="84">
        <v>0</v>
      </c>
      <c r="X7" s="84">
        <v>4</v>
      </c>
      <c r="Y7" s="62">
        <v>263</v>
      </c>
      <c r="Z7" s="62">
        <v>195</v>
      </c>
    </row>
    <row r="8" spans="1:26" s="83" customFormat="1" ht="21.95" customHeight="1" x14ac:dyDescent="0.15">
      <c r="A8" s="84" t="s">
        <v>260</v>
      </c>
      <c r="B8" s="84">
        <v>32</v>
      </c>
      <c r="C8" s="84">
        <v>6</v>
      </c>
      <c r="D8" s="84">
        <v>0</v>
      </c>
      <c r="E8" s="84">
        <v>4</v>
      </c>
      <c r="F8" s="84">
        <v>0</v>
      </c>
      <c r="G8" s="84">
        <v>0</v>
      </c>
      <c r="H8" s="84">
        <v>22</v>
      </c>
      <c r="I8" s="84">
        <v>0</v>
      </c>
      <c r="J8" s="84">
        <v>0</v>
      </c>
      <c r="K8" s="64">
        <v>89765</v>
      </c>
      <c r="L8" s="84">
        <v>41</v>
      </c>
      <c r="M8" s="84">
        <v>0</v>
      </c>
      <c r="N8" s="84">
        <v>0</v>
      </c>
      <c r="O8" s="84">
        <v>3</v>
      </c>
      <c r="P8" s="84">
        <v>0</v>
      </c>
      <c r="Q8" s="84">
        <v>2</v>
      </c>
      <c r="R8" s="84">
        <v>3</v>
      </c>
      <c r="S8" s="84">
        <v>0</v>
      </c>
      <c r="T8" s="84">
        <v>25</v>
      </c>
      <c r="U8" s="84">
        <v>0</v>
      </c>
      <c r="V8" s="84">
        <v>0</v>
      </c>
      <c r="W8" s="84">
        <v>0</v>
      </c>
      <c r="X8" s="84">
        <v>8</v>
      </c>
      <c r="Y8" s="62">
        <v>369</v>
      </c>
      <c r="Z8" s="62">
        <v>283</v>
      </c>
    </row>
    <row r="9" spans="1:26" s="83" customFormat="1" ht="21.95" customHeight="1" x14ac:dyDescent="0.15">
      <c r="A9" s="85" t="s">
        <v>224</v>
      </c>
      <c r="B9" s="84">
        <v>45</v>
      </c>
      <c r="C9" s="85">
        <v>0</v>
      </c>
      <c r="D9" s="85">
        <v>0</v>
      </c>
      <c r="E9" s="85">
        <v>10</v>
      </c>
      <c r="F9" s="85">
        <v>2</v>
      </c>
      <c r="G9" s="85">
        <v>2</v>
      </c>
      <c r="H9" s="85">
        <v>8</v>
      </c>
      <c r="I9" s="85" t="s">
        <v>211</v>
      </c>
      <c r="J9" s="85">
        <v>23</v>
      </c>
      <c r="K9" s="218">
        <v>60308</v>
      </c>
      <c r="L9" s="84">
        <v>15</v>
      </c>
      <c r="M9" s="85">
        <v>2</v>
      </c>
      <c r="N9" s="85">
        <v>0</v>
      </c>
      <c r="O9" s="85">
        <v>0</v>
      </c>
      <c r="P9" s="85">
        <v>0</v>
      </c>
      <c r="Q9" s="85">
        <v>1</v>
      </c>
      <c r="R9" s="85">
        <v>2</v>
      </c>
      <c r="S9" s="85">
        <v>3</v>
      </c>
      <c r="T9" s="85">
        <v>5</v>
      </c>
      <c r="U9" s="85">
        <v>0</v>
      </c>
      <c r="V9" s="85">
        <v>0</v>
      </c>
      <c r="W9" s="85">
        <v>0</v>
      </c>
      <c r="X9" s="85">
        <v>2</v>
      </c>
      <c r="Y9" s="219">
        <v>468</v>
      </c>
      <c r="Z9" s="219">
        <v>248</v>
      </c>
    </row>
    <row r="10" spans="1:26" s="83" customFormat="1" ht="21.95" customHeight="1" x14ac:dyDescent="0.15">
      <c r="A10" s="84" t="s">
        <v>225</v>
      </c>
      <c r="B10" s="84">
        <v>151</v>
      </c>
      <c r="C10" s="84">
        <v>11</v>
      </c>
      <c r="D10" s="84">
        <v>0</v>
      </c>
      <c r="E10" s="84">
        <v>29</v>
      </c>
      <c r="F10" s="84">
        <v>12</v>
      </c>
      <c r="G10" s="84">
        <v>21</v>
      </c>
      <c r="H10" s="84">
        <v>20</v>
      </c>
      <c r="I10" s="84">
        <v>8</v>
      </c>
      <c r="J10" s="84">
        <v>50</v>
      </c>
      <c r="K10" s="64">
        <v>46410</v>
      </c>
      <c r="L10" s="84">
        <v>42</v>
      </c>
      <c r="M10" s="84">
        <v>1</v>
      </c>
      <c r="N10" s="84">
        <v>0</v>
      </c>
      <c r="O10" s="84">
        <v>0</v>
      </c>
      <c r="P10" s="84">
        <v>1</v>
      </c>
      <c r="Q10" s="84">
        <v>3</v>
      </c>
      <c r="R10" s="84">
        <v>5</v>
      </c>
      <c r="S10" s="84">
        <v>0</v>
      </c>
      <c r="T10" s="84">
        <v>31</v>
      </c>
      <c r="U10" s="84">
        <v>0</v>
      </c>
      <c r="V10" s="84">
        <v>0</v>
      </c>
      <c r="W10" s="84">
        <v>0</v>
      </c>
      <c r="X10" s="84">
        <v>1</v>
      </c>
      <c r="Y10" s="62">
        <v>1014</v>
      </c>
      <c r="Z10" s="62">
        <v>643</v>
      </c>
    </row>
    <row r="11" spans="1:26" s="83" customFormat="1" ht="21.95" customHeight="1" x14ac:dyDescent="0.15">
      <c r="A11" s="86" t="s">
        <v>226</v>
      </c>
      <c r="B11" s="84">
        <v>21</v>
      </c>
      <c r="C11" s="86">
        <v>0</v>
      </c>
      <c r="D11" s="86">
        <v>2</v>
      </c>
      <c r="E11" s="86">
        <v>1</v>
      </c>
      <c r="F11" s="86">
        <v>1</v>
      </c>
      <c r="G11" s="86">
        <v>0</v>
      </c>
      <c r="H11" s="86">
        <v>9</v>
      </c>
      <c r="I11" s="86">
        <v>5</v>
      </c>
      <c r="J11" s="86">
        <v>3</v>
      </c>
      <c r="K11" s="87">
        <v>48623</v>
      </c>
      <c r="L11" s="84">
        <v>41</v>
      </c>
      <c r="M11" s="86">
        <v>0</v>
      </c>
      <c r="N11" s="86">
        <v>0</v>
      </c>
      <c r="O11" s="86">
        <v>8</v>
      </c>
      <c r="P11" s="86">
        <v>0</v>
      </c>
      <c r="Q11" s="86">
        <v>0</v>
      </c>
      <c r="R11" s="86">
        <v>5</v>
      </c>
      <c r="S11" s="86">
        <v>0</v>
      </c>
      <c r="T11" s="86">
        <v>13</v>
      </c>
      <c r="U11" s="86">
        <v>1</v>
      </c>
      <c r="V11" s="86">
        <v>2</v>
      </c>
      <c r="W11" s="86">
        <v>0</v>
      </c>
      <c r="X11" s="86">
        <v>12</v>
      </c>
      <c r="Y11" s="88">
        <v>440</v>
      </c>
      <c r="Z11" s="88">
        <v>404</v>
      </c>
    </row>
    <row r="12" spans="1:26" s="83" customFormat="1" ht="21.95" customHeight="1" x14ac:dyDescent="0.15">
      <c r="A12" s="84" t="s">
        <v>261</v>
      </c>
      <c r="B12" s="84">
        <v>50</v>
      </c>
      <c r="C12" s="84">
        <v>1</v>
      </c>
      <c r="D12" s="84">
        <v>0</v>
      </c>
      <c r="E12" s="84">
        <v>11</v>
      </c>
      <c r="F12" s="84">
        <v>0</v>
      </c>
      <c r="G12" s="84">
        <v>6</v>
      </c>
      <c r="H12" s="84">
        <v>23</v>
      </c>
      <c r="I12" s="84">
        <v>7</v>
      </c>
      <c r="J12" s="84">
        <v>2</v>
      </c>
      <c r="K12" s="64">
        <v>118665</v>
      </c>
      <c r="L12" s="84">
        <v>48</v>
      </c>
      <c r="M12" s="84">
        <v>0</v>
      </c>
      <c r="N12" s="84">
        <v>0</v>
      </c>
      <c r="O12" s="84">
        <v>4</v>
      </c>
      <c r="P12" s="84">
        <v>0</v>
      </c>
      <c r="Q12" s="84">
        <v>0</v>
      </c>
      <c r="R12" s="84">
        <v>2</v>
      </c>
      <c r="S12" s="84">
        <v>0</v>
      </c>
      <c r="T12" s="84">
        <v>30</v>
      </c>
      <c r="U12" s="84">
        <v>0</v>
      </c>
      <c r="V12" s="84">
        <v>0</v>
      </c>
      <c r="W12" s="84">
        <v>0</v>
      </c>
      <c r="X12" s="84">
        <v>12</v>
      </c>
      <c r="Y12" s="219">
        <v>759</v>
      </c>
      <c r="Z12" s="62">
        <v>590</v>
      </c>
    </row>
    <row r="13" spans="1:26" s="83" customFormat="1" ht="21.95" customHeight="1" x14ac:dyDescent="0.15">
      <c r="A13" s="84" t="s">
        <v>262</v>
      </c>
      <c r="B13" s="84">
        <v>53</v>
      </c>
      <c r="C13" s="84">
        <v>0</v>
      </c>
      <c r="D13" s="84">
        <v>3</v>
      </c>
      <c r="E13" s="84">
        <v>6</v>
      </c>
      <c r="F13" s="84">
        <v>1</v>
      </c>
      <c r="G13" s="84">
        <v>12</v>
      </c>
      <c r="H13" s="84">
        <v>26</v>
      </c>
      <c r="I13" s="84">
        <v>5</v>
      </c>
      <c r="J13" s="84">
        <v>0</v>
      </c>
      <c r="K13" s="64">
        <v>23579</v>
      </c>
      <c r="L13" s="84">
        <v>26</v>
      </c>
      <c r="M13" s="84">
        <v>0</v>
      </c>
      <c r="N13" s="84">
        <v>0</v>
      </c>
      <c r="O13" s="84">
        <v>1</v>
      </c>
      <c r="P13" s="84">
        <v>0</v>
      </c>
      <c r="Q13" s="84">
        <v>1</v>
      </c>
      <c r="R13" s="84">
        <v>5</v>
      </c>
      <c r="S13" s="84">
        <v>0</v>
      </c>
      <c r="T13" s="84">
        <v>11</v>
      </c>
      <c r="U13" s="84">
        <v>0</v>
      </c>
      <c r="V13" s="84">
        <v>0</v>
      </c>
      <c r="W13" s="84">
        <v>0</v>
      </c>
      <c r="X13" s="84">
        <v>8</v>
      </c>
      <c r="Y13" s="62">
        <v>718</v>
      </c>
      <c r="Z13" s="62">
        <v>403</v>
      </c>
    </row>
    <row r="14" spans="1:26" s="83" customFormat="1" ht="21.95" customHeight="1" x14ac:dyDescent="0.15">
      <c r="A14" s="84" t="s">
        <v>228</v>
      </c>
      <c r="B14" s="84">
        <v>100</v>
      </c>
      <c r="C14" s="84">
        <v>5</v>
      </c>
      <c r="D14" s="84">
        <v>1</v>
      </c>
      <c r="E14" s="84">
        <v>1</v>
      </c>
      <c r="F14" s="84">
        <v>0</v>
      </c>
      <c r="G14" s="84">
        <v>12</v>
      </c>
      <c r="H14" s="84">
        <v>64</v>
      </c>
      <c r="I14" s="84">
        <v>10</v>
      </c>
      <c r="J14" s="84">
        <v>7</v>
      </c>
      <c r="K14" s="64">
        <v>171017</v>
      </c>
      <c r="L14" s="84">
        <v>73</v>
      </c>
      <c r="M14" s="84">
        <v>2</v>
      </c>
      <c r="N14" s="84">
        <v>0</v>
      </c>
      <c r="O14" s="84">
        <v>3</v>
      </c>
      <c r="P14" s="84">
        <v>0</v>
      </c>
      <c r="Q14" s="84">
        <v>14</v>
      </c>
      <c r="R14" s="84">
        <v>11</v>
      </c>
      <c r="S14" s="84">
        <v>0</v>
      </c>
      <c r="T14" s="84">
        <v>16</v>
      </c>
      <c r="U14" s="84">
        <v>0</v>
      </c>
      <c r="V14" s="84">
        <v>0</v>
      </c>
      <c r="W14" s="84">
        <v>0</v>
      </c>
      <c r="X14" s="84">
        <v>27</v>
      </c>
      <c r="Y14" s="88">
        <v>942</v>
      </c>
      <c r="Z14" s="62">
        <v>541</v>
      </c>
    </row>
    <row r="15" spans="1:26" s="83" customFormat="1" ht="21.95" customHeight="1" x14ac:dyDescent="0.15">
      <c r="A15" s="84" t="s">
        <v>229</v>
      </c>
      <c r="B15" s="84">
        <v>42</v>
      </c>
      <c r="C15" s="84">
        <v>1</v>
      </c>
      <c r="D15" s="84">
        <v>0</v>
      </c>
      <c r="E15" s="84">
        <v>4</v>
      </c>
      <c r="F15" s="84">
        <v>0</v>
      </c>
      <c r="G15" s="84">
        <v>11</v>
      </c>
      <c r="H15" s="84">
        <v>14</v>
      </c>
      <c r="I15" s="84">
        <v>4</v>
      </c>
      <c r="J15" s="84">
        <v>8</v>
      </c>
      <c r="K15" s="64">
        <v>82807</v>
      </c>
      <c r="L15" s="84">
        <v>39</v>
      </c>
      <c r="M15" s="84">
        <v>1</v>
      </c>
      <c r="N15" s="84">
        <v>0</v>
      </c>
      <c r="O15" s="84">
        <v>4</v>
      </c>
      <c r="P15" s="84">
        <v>0</v>
      </c>
      <c r="Q15" s="84">
        <v>5</v>
      </c>
      <c r="R15" s="84">
        <v>3</v>
      </c>
      <c r="S15" s="84">
        <v>0</v>
      </c>
      <c r="T15" s="84">
        <v>14</v>
      </c>
      <c r="U15" s="84">
        <v>0</v>
      </c>
      <c r="V15" s="84">
        <v>0</v>
      </c>
      <c r="W15" s="84">
        <v>0</v>
      </c>
      <c r="X15" s="84">
        <v>12</v>
      </c>
      <c r="Y15" s="62">
        <v>842</v>
      </c>
      <c r="Z15" s="62">
        <v>645</v>
      </c>
    </row>
    <row r="16" spans="1:26" s="83" customFormat="1" ht="21.95" customHeight="1" x14ac:dyDescent="0.15">
      <c r="A16" s="84" t="s">
        <v>230</v>
      </c>
      <c r="B16" s="84">
        <v>84</v>
      </c>
      <c r="C16" s="84">
        <v>0</v>
      </c>
      <c r="D16" s="84">
        <v>20</v>
      </c>
      <c r="E16" s="84">
        <v>4</v>
      </c>
      <c r="F16" s="84">
        <v>2</v>
      </c>
      <c r="G16" s="84">
        <v>5</v>
      </c>
      <c r="H16" s="84">
        <v>18</v>
      </c>
      <c r="I16" s="89">
        <v>27</v>
      </c>
      <c r="J16" s="89">
        <v>8</v>
      </c>
      <c r="K16" s="64">
        <v>38838</v>
      </c>
      <c r="L16" s="89">
        <v>62</v>
      </c>
      <c r="M16" s="89">
        <v>0</v>
      </c>
      <c r="N16" s="89">
        <v>1</v>
      </c>
      <c r="O16" s="89">
        <v>4</v>
      </c>
      <c r="P16" s="89">
        <v>1</v>
      </c>
      <c r="Q16" s="89">
        <v>7</v>
      </c>
      <c r="R16" s="89">
        <v>8</v>
      </c>
      <c r="S16" s="89">
        <v>0</v>
      </c>
      <c r="T16" s="89">
        <v>34</v>
      </c>
      <c r="U16" s="89">
        <v>0</v>
      </c>
      <c r="V16" s="89">
        <v>0</v>
      </c>
      <c r="W16" s="89">
        <v>0</v>
      </c>
      <c r="X16" s="89">
        <v>7</v>
      </c>
      <c r="Y16" s="62">
        <v>703</v>
      </c>
      <c r="Z16" s="62">
        <v>310</v>
      </c>
    </row>
    <row r="17" spans="1:26" s="83" customFormat="1" ht="21.95" customHeight="1" x14ac:dyDescent="0.15">
      <c r="A17" s="84" t="s">
        <v>231</v>
      </c>
      <c r="B17" s="89">
        <v>99</v>
      </c>
      <c r="C17" s="89">
        <v>2</v>
      </c>
      <c r="D17" s="89">
        <v>5</v>
      </c>
      <c r="E17" s="89">
        <v>66</v>
      </c>
      <c r="F17" s="89">
        <v>2</v>
      </c>
      <c r="G17" s="89">
        <v>0</v>
      </c>
      <c r="H17" s="89">
        <v>2</v>
      </c>
      <c r="I17" s="89">
        <v>0</v>
      </c>
      <c r="J17" s="89">
        <v>22</v>
      </c>
      <c r="K17" s="64">
        <v>40176</v>
      </c>
      <c r="L17" s="89">
        <v>38</v>
      </c>
      <c r="M17" s="89">
        <v>0</v>
      </c>
      <c r="N17" s="89">
        <v>0</v>
      </c>
      <c r="O17" s="89">
        <v>6</v>
      </c>
      <c r="P17" s="89">
        <v>0</v>
      </c>
      <c r="Q17" s="89">
        <v>3</v>
      </c>
      <c r="R17" s="89">
        <v>7</v>
      </c>
      <c r="S17" s="89">
        <v>2</v>
      </c>
      <c r="T17" s="89">
        <v>2</v>
      </c>
      <c r="U17" s="89">
        <v>0</v>
      </c>
      <c r="V17" s="89">
        <v>0</v>
      </c>
      <c r="W17" s="89">
        <v>0</v>
      </c>
      <c r="X17" s="89">
        <v>18</v>
      </c>
      <c r="Y17" s="62">
        <v>669</v>
      </c>
      <c r="Z17" s="62">
        <v>279</v>
      </c>
    </row>
    <row r="18" spans="1:26" s="83" customFormat="1" ht="21.95" customHeight="1" x14ac:dyDescent="0.15">
      <c r="A18" s="84" t="s">
        <v>232</v>
      </c>
      <c r="B18" s="84">
        <v>26</v>
      </c>
      <c r="C18" s="84">
        <v>0</v>
      </c>
      <c r="D18" s="84">
        <v>0</v>
      </c>
      <c r="E18" s="84">
        <v>0</v>
      </c>
      <c r="F18" s="84">
        <v>2</v>
      </c>
      <c r="G18" s="84">
        <v>0</v>
      </c>
      <c r="H18" s="84">
        <v>14</v>
      </c>
      <c r="I18" s="84">
        <v>7</v>
      </c>
      <c r="J18" s="84">
        <v>3</v>
      </c>
      <c r="K18" s="64">
        <v>31071</v>
      </c>
      <c r="L18" s="84">
        <v>33</v>
      </c>
      <c r="M18" s="84">
        <v>0</v>
      </c>
      <c r="N18" s="84">
        <v>0</v>
      </c>
      <c r="O18" s="84">
        <v>4</v>
      </c>
      <c r="P18" s="84">
        <v>0</v>
      </c>
      <c r="Q18" s="84">
        <v>0</v>
      </c>
      <c r="R18" s="84">
        <v>3</v>
      </c>
      <c r="S18" s="84">
        <v>0</v>
      </c>
      <c r="T18" s="84">
        <v>23</v>
      </c>
      <c r="U18" s="84">
        <v>0</v>
      </c>
      <c r="V18" s="84">
        <v>0</v>
      </c>
      <c r="W18" s="84">
        <v>0</v>
      </c>
      <c r="X18" s="84">
        <v>3</v>
      </c>
      <c r="Y18" s="62">
        <v>621</v>
      </c>
      <c r="Z18" s="62">
        <v>386</v>
      </c>
    </row>
    <row r="19" spans="1:26" s="83" customFormat="1" ht="21.95" customHeight="1" x14ac:dyDescent="0.15">
      <c r="A19" s="84" t="s">
        <v>233</v>
      </c>
      <c r="B19" s="89">
        <v>43</v>
      </c>
      <c r="C19" s="89">
        <v>0</v>
      </c>
      <c r="D19" s="89">
        <v>1</v>
      </c>
      <c r="E19" s="89">
        <v>9</v>
      </c>
      <c r="F19" s="89">
        <v>0</v>
      </c>
      <c r="G19" s="89">
        <v>4</v>
      </c>
      <c r="H19" s="89">
        <v>20</v>
      </c>
      <c r="I19" s="89">
        <v>3</v>
      </c>
      <c r="J19" s="89">
        <v>6</v>
      </c>
      <c r="K19" s="64">
        <v>53259</v>
      </c>
      <c r="L19" s="89">
        <v>23</v>
      </c>
      <c r="M19" s="89">
        <v>0</v>
      </c>
      <c r="N19" s="89">
        <v>0</v>
      </c>
      <c r="O19" s="89">
        <v>3</v>
      </c>
      <c r="P19" s="89">
        <v>0</v>
      </c>
      <c r="Q19" s="89">
        <v>2</v>
      </c>
      <c r="R19" s="89">
        <v>5</v>
      </c>
      <c r="S19" s="89">
        <v>0</v>
      </c>
      <c r="T19" s="89">
        <v>8</v>
      </c>
      <c r="U19" s="89">
        <v>0</v>
      </c>
      <c r="V19" s="89">
        <v>0</v>
      </c>
      <c r="W19" s="89">
        <v>0</v>
      </c>
      <c r="X19" s="89">
        <v>5</v>
      </c>
      <c r="Y19" s="62">
        <v>576</v>
      </c>
      <c r="Z19" s="62">
        <v>262</v>
      </c>
    </row>
    <row r="20" spans="1:26" s="90" customFormat="1" ht="21.95" customHeight="1" x14ac:dyDescent="0.15">
      <c r="A20" s="84" t="s">
        <v>234</v>
      </c>
      <c r="B20" s="84">
        <v>75</v>
      </c>
      <c r="C20" s="84">
        <v>1</v>
      </c>
      <c r="D20" s="84">
        <v>11</v>
      </c>
      <c r="E20" s="84">
        <v>6</v>
      </c>
      <c r="F20" s="84">
        <v>1</v>
      </c>
      <c r="G20" s="84">
        <v>25</v>
      </c>
      <c r="H20" s="84">
        <v>21</v>
      </c>
      <c r="I20" s="84">
        <v>4</v>
      </c>
      <c r="J20" s="84">
        <v>6</v>
      </c>
      <c r="K20" s="64">
        <v>466759</v>
      </c>
      <c r="L20" s="84">
        <v>73</v>
      </c>
      <c r="M20" s="84">
        <v>5</v>
      </c>
      <c r="N20" s="84">
        <v>2</v>
      </c>
      <c r="O20" s="84">
        <v>7</v>
      </c>
      <c r="P20" s="84">
        <v>0</v>
      </c>
      <c r="Q20" s="84">
        <v>15</v>
      </c>
      <c r="R20" s="84">
        <v>15</v>
      </c>
      <c r="S20" s="84">
        <v>1</v>
      </c>
      <c r="T20" s="84">
        <v>0</v>
      </c>
      <c r="U20" s="84">
        <v>0</v>
      </c>
      <c r="V20" s="84">
        <v>3</v>
      </c>
      <c r="W20" s="84">
        <v>1</v>
      </c>
      <c r="X20" s="84">
        <v>24</v>
      </c>
      <c r="Y20" s="62">
        <v>845</v>
      </c>
      <c r="Z20" s="62">
        <v>1113</v>
      </c>
    </row>
    <row r="21" spans="1:26" s="83" customFormat="1" ht="21.95" customHeight="1" x14ac:dyDescent="0.15">
      <c r="A21" s="91" t="s">
        <v>235</v>
      </c>
      <c r="B21" s="92">
        <v>179</v>
      </c>
      <c r="C21" s="92">
        <v>1</v>
      </c>
      <c r="D21" s="92">
        <v>2</v>
      </c>
      <c r="E21" s="92">
        <v>70</v>
      </c>
      <c r="F21" s="92">
        <v>1</v>
      </c>
      <c r="G21" s="92">
        <v>0</v>
      </c>
      <c r="H21" s="92">
        <v>17</v>
      </c>
      <c r="I21" s="92">
        <v>84</v>
      </c>
      <c r="J21" s="92">
        <v>4</v>
      </c>
      <c r="K21" s="220">
        <v>1089537</v>
      </c>
      <c r="L21" s="92">
        <v>95</v>
      </c>
      <c r="M21" s="92">
        <v>5</v>
      </c>
      <c r="N21" s="92">
        <v>2</v>
      </c>
      <c r="O21" s="92">
        <v>27</v>
      </c>
      <c r="P21" s="92">
        <v>0</v>
      </c>
      <c r="Q21" s="92">
        <v>9</v>
      </c>
      <c r="R21" s="92">
        <v>7</v>
      </c>
      <c r="S21" s="92">
        <v>0</v>
      </c>
      <c r="T21" s="92">
        <v>27</v>
      </c>
      <c r="U21" s="92">
        <v>0</v>
      </c>
      <c r="V21" s="92">
        <v>0</v>
      </c>
      <c r="W21" s="92">
        <v>0</v>
      </c>
      <c r="X21" s="92">
        <v>18</v>
      </c>
      <c r="Y21" s="221">
        <v>533</v>
      </c>
      <c r="Z21" s="221">
        <v>178</v>
      </c>
    </row>
    <row r="22" spans="1:26" ht="24.95" customHeight="1" x14ac:dyDescent="0.15"/>
    <row r="23" spans="1:26" ht="24.95" customHeight="1" x14ac:dyDescent="0.15"/>
    <row r="24" spans="1:26" ht="24.95" customHeight="1" x14ac:dyDescent="0.15"/>
    <row r="25" spans="1:26" ht="24.95" customHeight="1" x14ac:dyDescent="0.15"/>
    <row r="26" spans="1:26" ht="24.95" customHeight="1" x14ac:dyDescent="0.15"/>
    <row r="27" spans="1:26" ht="24.95" customHeight="1" x14ac:dyDescent="0.15"/>
    <row r="28" spans="1:26" ht="24.95" customHeight="1" x14ac:dyDescent="0.15"/>
    <row r="29" spans="1:26" ht="24.95" customHeight="1" x14ac:dyDescent="0.15"/>
  </sheetData>
  <mergeCells count="17">
    <mergeCell ref="Y3:Y4"/>
    <mergeCell ref="Z3:Z4"/>
    <mergeCell ref="A1:Z1"/>
    <mergeCell ref="A2:A4"/>
    <mergeCell ref="B3:B4"/>
    <mergeCell ref="C3:C4"/>
    <mergeCell ref="D3:D4"/>
    <mergeCell ref="H3:H4"/>
    <mergeCell ref="I3:I4"/>
    <mergeCell ref="J3:J4"/>
    <mergeCell ref="K2:K4"/>
    <mergeCell ref="B2:J2"/>
    <mergeCell ref="E3:E4"/>
    <mergeCell ref="F3:F4"/>
    <mergeCell ref="G3:G4"/>
    <mergeCell ref="L2:Z2"/>
    <mergeCell ref="L3:X3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13"/>
  <sheetViews>
    <sheetView topLeftCell="A4" zoomScale="200" zoomScaleNormal="200" workbookViewId="0">
      <selection activeCell="A6" sqref="A6:XFD13"/>
    </sheetView>
  </sheetViews>
  <sheetFormatPr defaultColWidth="8.88671875" defaultRowHeight="13.5" x14ac:dyDescent="0.15"/>
  <cols>
    <col min="1" max="1" width="8.5546875" style="22" customWidth="1"/>
    <col min="2" max="2" width="6.109375" style="22" customWidth="1"/>
    <col min="3" max="8" width="3.33203125" style="22" customWidth="1"/>
    <col min="9" max="9" width="4" style="22" customWidth="1"/>
    <col min="10" max="10" width="4.109375" style="22" customWidth="1"/>
    <col min="11" max="11" width="8.21875" style="22" customWidth="1"/>
    <col min="12" max="12" width="5.77734375" style="22" customWidth="1"/>
    <col min="13" max="17" width="3.33203125" style="22" customWidth="1"/>
    <col min="18" max="18" width="4.109375" style="22" customWidth="1"/>
    <col min="19" max="19" width="3.33203125" style="22" customWidth="1"/>
    <col min="20" max="20" width="5.44140625" style="22" bestFit="1" customWidth="1"/>
    <col min="21" max="23" width="3.33203125" style="22" customWidth="1"/>
    <col min="24" max="24" width="3.88671875" style="22" customWidth="1"/>
    <col min="25" max="26" width="7.77734375" style="22" customWidth="1"/>
    <col min="27" max="16384" width="8.88671875" style="22"/>
  </cols>
  <sheetData>
    <row r="1" spans="1:27" s="20" customFormat="1" ht="20.100000000000001" customHeight="1" x14ac:dyDescent="0.15">
      <c r="A1" s="228" t="s">
        <v>74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</row>
    <row r="2" spans="1:27" s="18" customFormat="1" ht="21.75" customHeight="1" x14ac:dyDescent="0.15">
      <c r="A2" s="226" t="s">
        <v>79</v>
      </c>
      <c r="B2" s="226" t="s">
        <v>42</v>
      </c>
      <c r="C2" s="226"/>
      <c r="D2" s="226"/>
      <c r="E2" s="226"/>
      <c r="F2" s="226"/>
      <c r="G2" s="226"/>
      <c r="H2" s="226"/>
      <c r="I2" s="226"/>
      <c r="J2" s="226"/>
      <c r="K2" s="229" t="s">
        <v>236</v>
      </c>
      <c r="L2" s="226" t="s">
        <v>44</v>
      </c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</row>
    <row r="3" spans="1:27" s="18" customFormat="1" ht="21.75" customHeight="1" x14ac:dyDescent="0.15">
      <c r="A3" s="226"/>
      <c r="B3" s="226" t="s">
        <v>27</v>
      </c>
      <c r="C3" s="226" t="s">
        <v>19</v>
      </c>
      <c r="D3" s="223" t="s">
        <v>164</v>
      </c>
      <c r="E3" s="226" t="s">
        <v>20</v>
      </c>
      <c r="F3" s="226" t="s">
        <v>21</v>
      </c>
      <c r="G3" s="226" t="s">
        <v>22</v>
      </c>
      <c r="H3" s="226" t="s">
        <v>23</v>
      </c>
      <c r="I3" s="226" t="s">
        <v>24</v>
      </c>
      <c r="J3" s="226" t="s">
        <v>25</v>
      </c>
      <c r="K3" s="229"/>
      <c r="L3" s="226" t="s">
        <v>43</v>
      </c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9" t="s">
        <v>80</v>
      </c>
      <c r="Z3" s="229" t="s">
        <v>39</v>
      </c>
    </row>
    <row r="4" spans="1:27" s="18" customFormat="1" ht="71.25" customHeight="1" x14ac:dyDescent="0.15">
      <c r="A4" s="226"/>
      <c r="B4" s="226"/>
      <c r="C4" s="226"/>
      <c r="D4" s="223"/>
      <c r="E4" s="226"/>
      <c r="F4" s="226"/>
      <c r="G4" s="226"/>
      <c r="H4" s="226"/>
      <c r="I4" s="226"/>
      <c r="J4" s="226"/>
      <c r="K4" s="229"/>
      <c r="L4" s="56" t="s">
        <v>26</v>
      </c>
      <c r="M4" s="56" t="s">
        <v>28</v>
      </c>
      <c r="N4" s="56" t="s">
        <v>29</v>
      </c>
      <c r="O4" s="56" t="s">
        <v>30</v>
      </c>
      <c r="P4" s="56" t="s">
        <v>31</v>
      </c>
      <c r="Q4" s="56" t="s">
        <v>41</v>
      </c>
      <c r="R4" s="56" t="s">
        <v>32</v>
      </c>
      <c r="S4" s="56" t="s">
        <v>33</v>
      </c>
      <c r="T4" s="56" t="s">
        <v>34</v>
      </c>
      <c r="U4" s="56" t="s">
        <v>35</v>
      </c>
      <c r="V4" s="56" t="s">
        <v>36</v>
      </c>
      <c r="W4" s="56" t="s">
        <v>37</v>
      </c>
      <c r="X4" s="56" t="s">
        <v>38</v>
      </c>
      <c r="Y4" s="229"/>
      <c r="Z4" s="229"/>
    </row>
    <row r="5" spans="1:27" s="94" customFormat="1" ht="36" customHeight="1" x14ac:dyDescent="0.15">
      <c r="A5" s="35" t="s">
        <v>221</v>
      </c>
      <c r="B5" s="38">
        <f>SUM(B6:B13)</f>
        <v>647</v>
      </c>
      <c r="C5" s="38">
        <f t="shared" ref="C5:Z5" si="0">SUM(C6:C13)</f>
        <v>2</v>
      </c>
      <c r="D5" s="38">
        <f t="shared" si="0"/>
        <v>48</v>
      </c>
      <c r="E5" s="38">
        <f t="shared" si="0"/>
        <v>74</v>
      </c>
      <c r="F5" s="38">
        <f t="shared" si="0"/>
        <v>12</v>
      </c>
      <c r="G5" s="38">
        <f t="shared" si="0"/>
        <v>4</v>
      </c>
      <c r="H5" s="38">
        <f t="shared" si="0"/>
        <v>51</v>
      </c>
      <c r="I5" s="38">
        <f t="shared" si="0"/>
        <v>274</v>
      </c>
      <c r="J5" s="38">
        <f t="shared" si="0"/>
        <v>182</v>
      </c>
      <c r="K5" s="38">
        <f t="shared" si="0"/>
        <v>1020660</v>
      </c>
      <c r="L5" s="38">
        <f t="shared" si="0"/>
        <v>493</v>
      </c>
      <c r="M5" s="38">
        <f t="shared" si="0"/>
        <v>22</v>
      </c>
      <c r="N5" s="38">
        <f t="shared" si="0"/>
        <v>7</v>
      </c>
      <c r="O5" s="38">
        <f t="shared" si="0"/>
        <v>48</v>
      </c>
      <c r="P5" s="38">
        <f t="shared" si="0"/>
        <v>1</v>
      </c>
      <c r="Q5" s="38">
        <f t="shared" si="0"/>
        <v>23</v>
      </c>
      <c r="R5" s="38">
        <f t="shared" si="0"/>
        <v>109</v>
      </c>
      <c r="S5" s="38">
        <f t="shared" si="0"/>
        <v>1</v>
      </c>
      <c r="T5" s="38">
        <f t="shared" si="0"/>
        <v>147</v>
      </c>
      <c r="U5" s="38">
        <f t="shared" si="0"/>
        <v>10</v>
      </c>
      <c r="V5" s="38">
        <f t="shared" si="0"/>
        <v>6</v>
      </c>
      <c r="W5" s="38">
        <f t="shared" si="0"/>
        <v>0</v>
      </c>
      <c r="X5" s="38">
        <f t="shared" si="0"/>
        <v>119</v>
      </c>
      <c r="Y5" s="38">
        <f t="shared" si="0"/>
        <v>4267</v>
      </c>
      <c r="Z5" s="38">
        <f t="shared" si="0"/>
        <v>5238</v>
      </c>
      <c r="AA5" s="93"/>
    </row>
    <row r="6" spans="1:27" s="94" customFormat="1" ht="36" customHeight="1" x14ac:dyDescent="0.15">
      <c r="A6" s="34" t="s">
        <v>258</v>
      </c>
      <c r="B6" s="40">
        <v>33</v>
      </c>
      <c r="C6" s="39">
        <v>0</v>
      </c>
      <c r="D6" s="39">
        <v>3</v>
      </c>
      <c r="E6" s="39">
        <v>7</v>
      </c>
      <c r="F6" s="39">
        <v>7</v>
      </c>
      <c r="G6" s="39">
        <v>0</v>
      </c>
      <c r="H6" s="39">
        <v>0</v>
      </c>
      <c r="I6" s="39">
        <v>7</v>
      </c>
      <c r="J6" s="39">
        <v>9</v>
      </c>
      <c r="K6" s="39">
        <v>60920</v>
      </c>
      <c r="L6" s="39">
        <v>14</v>
      </c>
      <c r="M6" s="39">
        <v>0</v>
      </c>
      <c r="N6" s="39">
        <v>1</v>
      </c>
      <c r="O6" s="39">
        <v>1</v>
      </c>
      <c r="P6" s="39">
        <v>0</v>
      </c>
      <c r="Q6" s="39">
        <v>0</v>
      </c>
      <c r="R6" s="39">
        <v>8</v>
      </c>
      <c r="S6" s="39">
        <v>0</v>
      </c>
      <c r="T6" s="39">
        <v>2</v>
      </c>
      <c r="U6" s="39">
        <v>2</v>
      </c>
      <c r="V6" s="39">
        <v>0</v>
      </c>
      <c r="W6" s="39">
        <v>0</v>
      </c>
      <c r="X6" s="39">
        <v>0</v>
      </c>
      <c r="Y6" s="39">
        <v>123</v>
      </c>
      <c r="Z6" s="39">
        <v>27</v>
      </c>
      <c r="AA6" s="93"/>
    </row>
    <row r="7" spans="1:27" s="94" customFormat="1" ht="36" customHeight="1" x14ac:dyDescent="0.15">
      <c r="A7" s="34" t="s">
        <v>260</v>
      </c>
      <c r="B7" s="40">
        <v>28</v>
      </c>
      <c r="C7" s="40">
        <v>1</v>
      </c>
      <c r="D7" s="40">
        <v>12</v>
      </c>
      <c r="E7" s="40">
        <v>0</v>
      </c>
      <c r="F7" s="40">
        <v>1</v>
      </c>
      <c r="G7" s="40">
        <v>0</v>
      </c>
      <c r="H7" s="40">
        <v>1</v>
      </c>
      <c r="I7" s="40">
        <v>2</v>
      </c>
      <c r="J7" s="40">
        <v>11</v>
      </c>
      <c r="K7" s="40">
        <v>75131</v>
      </c>
      <c r="L7" s="40">
        <v>61</v>
      </c>
      <c r="M7" s="40">
        <v>5</v>
      </c>
      <c r="N7" s="40">
        <v>0</v>
      </c>
      <c r="O7" s="40">
        <v>9</v>
      </c>
      <c r="P7" s="40">
        <v>0</v>
      </c>
      <c r="Q7" s="40">
        <v>0</v>
      </c>
      <c r="R7" s="40">
        <v>8</v>
      </c>
      <c r="S7" s="40">
        <v>1</v>
      </c>
      <c r="T7" s="40">
        <v>8</v>
      </c>
      <c r="U7" s="40">
        <v>0</v>
      </c>
      <c r="V7" s="40">
        <v>3</v>
      </c>
      <c r="W7" s="40">
        <v>0</v>
      </c>
      <c r="X7" s="40">
        <v>27</v>
      </c>
      <c r="Y7" s="40">
        <v>468</v>
      </c>
      <c r="Z7" s="40">
        <v>439</v>
      </c>
      <c r="AA7" s="93"/>
    </row>
    <row r="8" spans="1:27" s="94" customFormat="1" ht="36" customHeight="1" x14ac:dyDescent="0.15">
      <c r="A8" s="34" t="s">
        <v>259</v>
      </c>
      <c r="B8" s="40">
        <v>59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2</v>
      </c>
      <c r="I8" s="40">
        <v>23</v>
      </c>
      <c r="J8" s="40">
        <v>34</v>
      </c>
      <c r="K8" s="40">
        <v>16998</v>
      </c>
      <c r="L8" s="40">
        <v>18</v>
      </c>
      <c r="M8" s="40">
        <v>0</v>
      </c>
      <c r="N8" s="40">
        <v>0</v>
      </c>
      <c r="O8" s="40">
        <v>0</v>
      </c>
      <c r="P8" s="40">
        <v>1</v>
      </c>
      <c r="Q8" s="40">
        <v>2</v>
      </c>
      <c r="R8" s="40">
        <v>6</v>
      </c>
      <c r="S8" s="40">
        <v>0</v>
      </c>
      <c r="T8" s="40">
        <v>9</v>
      </c>
      <c r="U8" s="40">
        <v>0</v>
      </c>
      <c r="V8" s="40">
        <v>0</v>
      </c>
      <c r="W8" s="40">
        <v>0</v>
      </c>
      <c r="X8" s="40">
        <v>0</v>
      </c>
      <c r="Y8" s="40">
        <v>541</v>
      </c>
      <c r="Z8" s="40">
        <v>170</v>
      </c>
      <c r="AA8" s="93"/>
    </row>
    <row r="9" spans="1:27" s="94" customFormat="1" ht="36" customHeight="1" x14ac:dyDescent="0.15">
      <c r="A9" s="34" t="s">
        <v>261</v>
      </c>
      <c r="B9" s="40">
        <v>45</v>
      </c>
      <c r="C9" s="40">
        <v>0</v>
      </c>
      <c r="D9" s="40">
        <v>3</v>
      </c>
      <c r="E9" s="40">
        <v>2</v>
      </c>
      <c r="F9" s="40">
        <v>0</v>
      </c>
      <c r="G9" s="40">
        <v>2</v>
      </c>
      <c r="H9" s="40">
        <v>11</v>
      </c>
      <c r="I9" s="40">
        <v>19</v>
      </c>
      <c r="J9" s="40">
        <v>8</v>
      </c>
      <c r="K9" s="40">
        <v>48483</v>
      </c>
      <c r="L9" s="40">
        <v>20</v>
      </c>
      <c r="M9" s="40">
        <v>0</v>
      </c>
      <c r="N9" s="40">
        <v>0</v>
      </c>
      <c r="O9" s="40">
        <v>1</v>
      </c>
      <c r="P9" s="40">
        <v>0</v>
      </c>
      <c r="Q9" s="40">
        <v>0</v>
      </c>
      <c r="R9" s="40">
        <v>5</v>
      </c>
      <c r="S9" s="40">
        <v>0</v>
      </c>
      <c r="T9" s="40">
        <v>10</v>
      </c>
      <c r="U9" s="40">
        <v>4</v>
      </c>
      <c r="V9" s="40">
        <v>0</v>
      </c>
      <c r="W9" s="40">
        <v>0</v>
      </c>
      <c r="X9" s="40">
        <v>0</v>
      </c>
      <c r="Y9" s="40">
        <v>403</v>
      </c>
      <c r="Z9" s="40">
        <v>450</v>
      </c>
      <c r="AA9" s="93"/>
    </row>
    <row r="10" spans="1:27" s="94" customFormat="1" ht="36" customHeight="1" x14ac:dyDescent="0.15">
      <c r="A10" s="34" t="s">
        <v>262</v>
      </c>
      <c r="B10" s="40">
        <v>71</v>
      </c>
      <c r="C10" s="40">
        <v>0</v>
      </c>
      <c r="D10" s="40">
        <v>15</v>
      </c>
      <c r="E10" s="40">
        <v>3</v>
      </c>
      <c r="F10" s="40">
        <v>0</v>
      </c>
      <c r="G10" s="40">
        <v>0</v>
      </c>
      <c r="H10" s="40">
        <v>7</v>
      </c>
      <c r="I10" s="40">
        <v>11</v>
      </c>
      <c r="J10" s="40">
        <v>35</v>
      </c>
      <c r="K10" s="40">
        <v>163590</v>
      </c>
      <c r="L10" s="40">
        <v>131</v>
      </c>
      <c r="M10" s="40">
        <v>14</v>
      </c>
      <c r="N10" s="40">
        <v>3</v>
      </c>
      <c r="O10" s="40">
        <v>16</v>
      </c>
      <c r="P10" s="40">
        <v>0</v>
      </c>
      <c r="Q10" s="40">
        <v>11</v>
      </c>
      <c r="R10" s="40">
        <v>15</v>
      </c>
      <c r="S10" s="40">
        <v>0</v>
      </c>
      <c r="T10" s="40">
        <v>35</v>
      </c>
      <c r="U10" s="40">
        <v>0</v>
      </c>
      <c r="V10" s="40">
        <v>0</v>
      </c>
      <c r="W10" s="40">
        <v>0</v>
      </c>
      <c r="X10" s="40">
        <v>37</v>
      </c>
      <c r="Y10" s="40">
        <v>514</v>
      </c>
      <c r="Z10" s="40">
        <v>336</v>
      </c>
      <c r="AA10" s="93"/>
    </row>
    <row r="11" spans="1:27" s="94" customFormat="1" ht="36" customHeight="1" x14ac:dyDescent="0.15">
      <c r="A11" s="34" t="s">
        <v>263</v>
      </c>
      <c r="B11" s="40">
        <v>112</v>
      </c>
      <c r="C11" s="40">
        <v>1</v>
      </c>
      <c r="D11" s="40">
        <v>8</v>
      </c>
      <c r="E11" s="40">
        <v>4</v>
      </c>
      <c r="F11" s="40">
        <v>0</v>
      </c>
      <c r="G11" s="40">
        <v>0</v>
      </c>
      <c r="H11" s="40">
        <v>17</v>
      </c>
      <c r="I11" s="40">
        <v>64</v>
      </c>
      <c r="J11" s="40">
        <v>18</v>
      </c>
      <c r="K11" s="40">
        <v>261509</v>
      </c>
      <c r="L11" s="40">
        <v>104</v>
      </c>
      <c r="M11" s="40">
        <v>0</v>
      </c>
      <c r="N11" s="40">
        <v>0</v>
      </c>
      <c r="O11" s="40">
        <v>3</v>
      </c>
      <c r="P11" s="40">
        <v>0</v>
      </c>
      <c r="Q11" s="40">
        <v>9</v>
      </c>
      <c r="R11" s="40">
        <v>23</v>
      </c>
      <c r="S11" s="40">
        <v>0</v>
      </c>
      <c r="T11" s="40">
        <v>42</v>
      </c>
      <c r="U11" s="40">
        <v>4</v>
      </c>
      <c r="V11" s="40">
        <v>1</v>
      </c>
      <c r="W11" s="40">
        <v>0</v>
      </c>
      <c r="X11" s="40">
        <v>22</v>
      </c>
      <c r="Y11" s="40">
        <v>975</v>
      </c>
      <c r="Z11" s="40">
        <v>751</v>
      </c>
      <c r="AA11" s="93"/>
    </row>
    <row r="12" spans="1:27" s="94" customFormat="1" ht="36" customHeight="1" x14ac:dyDescent="0.15">
      <c r="A12" s="34" t="s">
        <v>264</v>
      </c>
      <c r="B12" s="40">
        <v>205</v>
      </c>
      <c r="C12" s="40">
        <v>0</v>
      </c>
      <c r="D12" s="40">
        <v>0</v>
      </c>
      <c r="E12" s="40">
        <v>1</v>
      </c>
      <c r="F12" s="40">
        <v>0</v>
      </c>
      <c r="G12" s="40">
        <v>0</v>
      </c>
      <c r="H12" s="40">
        <v>8</v>
      </c>
      <c r="I12" s="40">
        <v>147</v>
      </c>
      <c r="J12" s="40">
        <v>49</v>
      </c>
      <c r="K12" s="40">
        <v>86029</v>
      </c>
      <c r="L12" s="40">
        <v>64</v>
      </c>
      <c r="M12" s="40">
        <v>2</v>
      </c>
      <c r="N12" s="40">
        <v>1</v>
      </c>
      <c r="O12" s="40">
        <v>4</v>
      </c>
      <c r="P12" s="40">
        <v>0</v>
      </c>
      <c r="Q12" s="40">
        <v>0</v>
      </c>
      <c r="R12" s="40">
        <v>22</v>
      </c>
      <c r="S12" s="40">
        <v>0</v>
      </c>
      <c r="T12" s="40">
        <v>23</v>
      </c>
      <c r="U12" s="40">
        <v>0</v>
      </c>
      <c r="V12" s="40">
        <v>0</v>
      </c>
      <c r="W12" s="40">
        <v>0</v>
      </c>
      <c r="X12" s="40">
        <v>12</v>
      </c>
      <c r="Y12" s="40">
        <v>755</v>
      </c>
      <c r="Z12" s="40">
        <v>2819</v>
      </c>
      <c r="AA12" s="93"/>
    </row>
    <row r="13" spans="1:27" s="94" customFormat="1" ht="36" customHeight="1" x14ac:dyDescent="0.15">
      <c r="A13" s="41" t="s">
        <v>265</v>
      </c>
      <c r="B13" s="42">
        <v>94</v>
      </c>
      <c r="C13" s="42">
        <v>0</v>
      </c>
      <c r="D13" s="42">
        <v>7</v>
      </c>
      <c r="E13" s="42">
        <v>57</v>
      </c>
      <c r="F13" s="42">
        <v>4</v>
      </c>
      <c r="G13" s="42">
        <v>2</v>
      </c>
      <c r="H13" s="42">
        <v>5</v>
      </c>
      <c r="I13" s="42">
        <v>1</v>
      </c>
      <c r="J13" s="42">
        <v>18</v>
      </c>
      <c r="K13" s="42">
        <v>308000</v>
      </c>
      <c r="L13" s="42">
        <v>81</v>
      </c>
      <c r="M13" s="42">
        <v>1</v>
      </c>
      <c r="N13" s="42">
        <v>2</v>
      </c>
      <c r="O13" s="42">
        <v>14</v>
      </c>
      <c r="P13" s="42">
        <v>0</v>
      </c>
      <c r="Q13" s="42">
        <v>1</v>
      </c>
      <c r="R13" s="42">
        <v>22</v>
      </c>
      <c r="S13" s="42">
        <v>0</v>
      </c>
      <c r="T13" s="42">
        <v>18</v>
      </c>
      <c r="U13" s="42">
        <v>0</v>
      </c>
      <c r="V13" s="42">
        <v>2</v>
      </c>
      <c r="W13" s="42">
        <v>0</v>
      </c>
      <c r="X13" s="42">
        <v>21</v>
      </c>
      <c r="Y13" s="42">
        <v>488</v>
      </c>
      <c r="Z13" s="42">
        <v>246</v>
      </c>
      <c r="AA13" s="93"/>
    </row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15"/>
  <sheetViews>
    <sheetView zoomScale="75" zoomScaleNormal="75" workbookViewId="0">
      <selection activeCell="H13" sqref="H13"/>
    </sheetView>
  </sheetViews>
  <sheetFormatPr defaultColWidth="8.88671875" defaultRowHeight="12" x14ac:dyDescent="0.15"/>
  <cols>
    <col min="1" max="1" width="7" style="5" customWidth="1"/>
    <col min="2" max="2" width="6.77734375" style="5" customWidth="1"/>
    <col min="3" max="4" width="3.33203125" style="5" customWidth="1"/>
    <col min="5" max="5" width="3.77734375" style="5" customWidth="1"/>
    <col min="6" max="8" width="3.33203125" style="5" customWidth="1"/>
    <col min="9" max="9" width="3.88671875" style="5" customWidth="1"/>
    <col min="10" max="10" width="4.88671875" style="5" bestFit="1" customWidth="1"/>
    <col min="11" max="11" width="9.33203125" style="6" customWidth="1"/>
    <col min="12" max="12" width="5.77734375" style="5" customWidth="1"/>
    <col min="13" max="13" width="3.6640625" style="5" customWidth="1"/>
    <col min="14" max="14" width="3.33203125" style="5" customWidth="1"/>
    <col min="15" max="15" width="3.77734375" style="5" customWidth="1"/>
    <col min="16" max="17" width="3.33203125" style="5" customWidth="1"/>
    <col min="18" max="18" width="3.6640625" style="5" customWidth="1"/>
    <col min="19" max="19" width="3.33203125" style="5" customWidth="1"/>
    <col min="20" max="20" width="4.109375" style="5" customWidth="1"/>
    <col min="21" max="23" width="3.33203125" style="5" customWidth="1"/>
    <col min="24" max="24" width="3.88671875" style="5" customWidth="1"/>
    <col min="25" max="26" width="8.5546875" style="7" customWidth="1"/>
    <col min="27" max="16384" width="8.88671875" style="5"/>
  </cols>
  <sheetData>
    <row r="1" spans="1:26" s="8" customFormat="1" ht="20.100000000000001" customHeight="1" x14ac:dyDescent="0.15">
      <c r="A1" s="230" t="s">
        <v>48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</row>
    <row r="2" spans="1:26" s="2" customFormat="1" ht="21" customHeight="1" x14ac:dyDescent="0.15">
      <c r="A2" s="223" t="s">
        <v>79</v>
      </c>
      <c r="B2" s="223" t="s">
        <v>42</v>
      </c>
      <c r="C2" s="223"/>
      <c r="D2" s="223"/>
      <c r="E2" s="223"/>
      <c r="F2" s="223"/>
      <c r="G2" s="223"/>
      <c r="H2" s="223"/>
      <c r="I2" s="223"/>
      <c r="J2" s="223"/>
      <c r="K2" s="223" t="s">
        <v>77</v>
      </c>
      <c r="L2" s="223" t="s">
        <v>44</v>
      </c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</row>
    <row r="3" spans="1:26" s="2" customFormat="1" ht="21" customHeight="1" x14ac:dyDescent="0.15">
      <c r="A3" s="223"/>
      <c r="B3" s="223" t="s">
        <v>27</v>
      </c>
      <c r="C3" s="223" t="s">
        <v>19</v>
      </c>
      <c r="D3" s="223" t="s">
        <v>164</v>
      </c>
      <c r="E3" s="223" t="s">
        <v>20</v>
      </c>
      <c r="F3" s="223" t="s">
        <v>21</v>
      </c>
      <c r="G3" s="223" t="s">
        <v>22</v>
      </c>
      <c r="H3" s="223" t="s">
        <v>23</v>
      </c>
      <c r="I3" s="223" t="s">
        <v>24</v>
      </c>
      <c r="J3" s="223" t="s">
        <v>25</v>
      </c>
      <c r="K3" s="223"/>
      <c r="L3" s="223" t="s">
        <v>43</v>
      </c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 t="s">
        <v>111</v>
      </c>
      <c r="Z3" s="223" t="s">
        <v>92</v>
      </c>
    </row>
    <row r="4" spans="1:26" s="2" customFormat="1" ht="72" customHeight="1" x14ac:dyDescent="0.15">
      <c r="A4" s="223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54" t="s">
        <v>26</v>
      </c>
      <c r="M4" s="54" t="s">
        <v>28</v>
      </c>
      <c r="N4" s="54" t="s">
        <v>29</v>
      </c>
      <c r="O4" s="54" t="s">
        <v>30</v>
      </c>
      <c r="P4" s="54" t="s">
        <v>31</v>
      </c>
      <c r="Q4" s="54" t="s">
        <v>41</v>
      </c>
      <c r="R4" s="54" t="s">
        <v>32</v>
      </c>
      <c r="S4" s="54" t="s">
        <v>33</v>
      </c>
      <c r="T4" s="54" t="s">
        <v>34</v>
      </c>
      <c r="U4" s="54" t="s">
        <v>35</v>
      </c>
      <c r="V4" s="54" t="s">
        <v>36</v>
      </c>
      <c r="W4" s="54" t="s">
        <v>37</v>
      </c>
      <c r="X4" s="54" t="s">
        <v>38</v>
      </c>
      <c r="Y4" s="223"/>
      <c r="Z4" s="223"/>
    </row>
    <row r="5" spans="1:26" s="95" customFormat="1" ht="30.6" customHeight="1" x14ac:dyDescent="0.15">
      <c r="A5" s="69" t="s">
        <v>210</v>
      </c>
      <c r="B5" s="71">
        <f t="shared" ref="B5:Z5" si="0">SUM(B6:B15)</f>
        <v>840</v>
      </c>
      <c r="C5" s="71">
        <f t="shared" si="0"/>
        <v>25</v>
      </c>
      <c r="D5" s="71">
        <f t="shared" si="0"/>
        <v>1</v>
      </c>
      <c r="E5" s="71">
        <f t="shared" si="0"/>
        <v>192</v>
      </c>
      <c r="F5" s="71">
        <f t="shared" si="0"/>
        <v>26</v>
      </c>
      <c r="G5" s="71">
        <f t="shared" si="0"/>
        <v>21</v>
      </c>
      <c r="H5" s="71">
        <f t="shared" si="0"/>
        <v>25</v>
      </c>
      <c r="I5" s="71">
        <f t="shared" si="0"/>
        <v>385</v>
      </c>
      <c r="J5" s="71">
        <f t="shared" si="0"/>
        <v>165</v>
      </c>
      <c r="K5" s="71">
        <f t="shared" si="0"/>
        <v>1385848</v>
      </c>
      <c r="L5" s="71">
        <f t="shared" si="0"/>
        <v>858</v>
      </c>
      <c r="M5" s="71">
        <f t="shared" si="0"/>
        <v>36</v>
      </c>
      <c r="N5" s="71">
        <f t="shared" si="0"/>
        <v>6</v>
      </c>
      <c r="O5" s="71">
        <f t="shared" si="0"/>
        <v>161</v>
      </c>
      <c r="P5" s="71">
        <f t="shared" si="0"/>
        <v>2</v>
      </c>
      <c r="Q5" s="71">
        <f t="shared" si="0"/>
        <v>58</v>
      </c>
      <c r="R5" s="71">
        <f t="shared" si="0"/>
        <v>133</v>
      </c>
      <c r="S5" s="71">
        <f t="shared" si="0"/>
        <v>18</v>
      </c>
      <c r="T5" s="71">
        <f>SUM(T6:T15)</f>
        <v>274</v>
      </c>
      <c r="U5" s="71">
        <f t="shared" ref="U5:W5" si="1">SUM(U6:U15)</f>
        <v>0</v>
      </c>
      <c r="V5" s="71">
        <f t="shared" si="1"/>
        <v>15</v>
      </c>
      <c r="W5" s="71">
        <f t="shared" si="1"/>
        <v>2</v>
      </c>
      <c r="X5" s="71">
        <f>SUM(X6:X15)</f>
        <v>153</v>
      </c>
      <c r="Y5" s="71">
        <f t="shared" si="0"/>
        <v>5390</v>
      </c>
      <c r="Z5" s="71">
        <f t="shared" si="0"/>
        <v>23932</v>
      </c>
    </row>
    <row r="6" spans="1:26" s="95" customFormat="1" ht="30.6" customHeight="1" x14ac:dyDescent="0.15">
      <c r="A6" s="96" t="s">
        <v>258</v>
      </c>
      <c r="B6" s="97">
        <v>44</v>
      </c>
      <c r="C6" s="97">
        <v>0</v>
      </c>
      <c r="D6" s="97">
        <v>0</v>
      </c>
      <c r="E6" s="97">
        <v>10</v>
      </c>
      <c r="F6" s="97">
        <v>8</v>
      </c>
      <c r="G6" s="97">
        <v>0</v>
      </c>
      <c r="H6" s="97">
        <v>2</v>
      </c>
      <c r="I6" s="97">
        <v>8</v>
      </c>
      <c r="J6" s="97">
        <v>16</v>
      </c>
      <c r="K6" s="47">
        <v>28054</v>
      </c>
      <c r="L6" s="97">
        <v>64</v>
      </c>
      <c r="M6" s="97">
        <v>5</v>
      </c>
      <c r="N6" s="97">
        <v>0</v>
      </c>
      <c r="O6" s="97">
        <v>11</v>
      </c>
      <c r="P6" s="97">
        <v>0</v>
      </c>
      <c r="Q6" s="97">
        <v>4</v>
      </c>
      <c r="R6" s="97">
        <v>4</v>
      </c>
      <c r="S6" s="97">
        <v>2</v>
      </c>
      <c r="T6" s="97">
        <v>18</v>
      </c>
      <c r="U6" s="97">
        <v>0</v>
      </c>
      <c r="V6" s="97">
        <v>0</v>
      </c>
      <c r="W6" s="97">
        <v>1</v>
      </c>
      <c r="X6" s="97">
        <v>19</v>
      </c>
      <c r="Y6" s="98">
        <v>659</v>
      </c>
      <c r="Z6" s="98">
        <v>35</v>
      </c>
    </row>
    <row r="7" spans="1:26" s="95" customFormat="1" ht="30.6" customHeight="1" x14ac:dyDescent="0.15">
      <c r="A7" s="99" t="s">
        <v>260</v>
      </c>
      <c r="B7" s="99">
        <v>39</v>
      </c>
      <c r="C7" s="99">
        <v>1</v>
      </c>
      <c r="D7" s="99">
        <v>0</v>
      </c>
      <c r="E7" s="99">
        <v>19</v>
      </c>
      <c r="F7" s="99">
        <v>0</v>
      </c>
      <c r="G7" s="99">
        <v>0</v>
      </c>
      <c r="H7" s="99">
        <v>0</v>
      </c>
      <c r="I7" s="99">
        <v>11</v>
      </c>
      <c r="J7" s="99">
        <v>8</v>
      </c>
      <c r="K7" s="49">
        <v>26332</v>
      </c>
      <c r="L7" s="96">
        <v>16</v>
      </c>
      <c r="M7" s="99">
        <v>1</v>
      </c>
      <c r="N7" s="99">
        <v>0</v>
      </c>
      <c r="O7" s="99">
        <v>2</v>
      </c>
      <c r="P7" s="99">
        <v>0</v>
      </c>
      <c r="Q7" s="99">
        <v>2</v>
      </c>
      <c r="R7" s="99">
        <v>3</v>
      </c>
      <c r="S7" s="99">
        <v>0</v>
      </c>
      <c r="T7" s="99">
        <v>1</v>
      </c>
      <c r="U7" s="99">
        <v>0</v>
      </c>
      <c r="V7" s="99">
        <v>1</v>
      </c>
      <c r="W7" s="99">
        <v>0</v>
      </c>
      <c r="X7" s="99">
        <v>6</v>
      </c>
      <c r="Y7" s="100">
        <v>405</v>
      </c>
      <c r="Z7" s="101">
        <v>46</v>
      </c>
    </row>
    <row r="8" spans="1:26" s="95" customFormat="1" ht="30.6" customHeight="1" x14ac:dyDescent="0.15">
      <c r="A8" s="99" t="s">
        <v>261</v>
      </c>
      <c r="B8" s="99">
        <v>153</v>
      </c>
      <c r="C8" s="99">
        <v>1</v>
      </c>
      <c r="D8" s="99">
        <v>0</v>
      </c>
      <c r="E8" s="99">
        <v>73</v>
      </c>
      <c r="F8" s="99">
        <v>0</v>
      </c>
      <c r="G8" s="99">
        <v>4</v>
      </c>
      <c r="H8" s="99">
        <v>4</v>
      </c>
      <c r="I8" s="99">
        <v>49</v>
      </c>
      <c r="J8" s="99">
        <v>22</v>
      </c>
      <c r="K8" s="49">
        <v>67077</v>
      </c>
      <c r="L8" s="99">
        <v>146</v>
      </c>
      <c r="M8" s="99">
        <v>1</v>
      </c>
      <c r="N8" s="99">
        <v>3</v>
      </c>
      <c r="O8" s="99">
        <v>23</v>
      </c>
      <c r="P8" s="99">
        <v>0</v>
      </c>
      <c r="Q8" s="99">
        <v>5</v>
      </c>
      <c r="R8" s="99">
        <v>5</v>
      </c>
      <c r="S8" s="99">
        <v>2</v>
      </c>
      <c r="T8" s="99">
        <v>75</v>
      </c>
      <c r="U8" s="99">
        <v>0</v>
      </c>
      <c r="V8" s="99">
        <v>4</v>
      </c>
      <c r="W8" s="99">
        <v>0</v>
      </c>
      <c r="X8" s="99">
        <v>28</v>
      </c>
      <c r="Y8" s="100">
        <v>629</v>
      </c>
      <c r="Z8" s="100">
        <v>271</v>
      </c>
    </row>
    <row r="9" spans="1:26" s="95" customFormat="1" ht="30.6" customHeight="1" x14ac:dyDescent="0.15">
      <c r="A9" s="99" t="s">
        <v>199</v>
      </c>
      <c r="B9" s="99">
        <v>42</v>
      </c>
      <c r="C9" s="99">
        <v>6</v>
      </c>
      <c r="D9" s="99">
        <v>0</v>
      </c>
      <c r="E9" s="99">
        <v>0</v>
      </c>
      <c r="F9" s="99">
        <v>0</v>
      </c>
      <c r="G9" s="99">
        <v>0</v>
      </c>
      <c r="H9" s="99">
        <v>0</v>
      </c>
      <c r="I9" s="99">
        <v>35</v>
      </c>
      <c r="J9" s="99">
        <v>1</v>
      </c>
      <c r="K9" s="49">
        <v>25466</v>
      </c>
      <c r="L9" s="102">
        <v>59</v>
      </c>
      <c r="M9" s="99">
        <v>15</v>
      </c>
      <c r="N9" s="99">
        <v>0</v>
      </c>
      <c r="O9" s="99">
        <v>14</v>
      </c>
      <c r="P9" s="99">
        <v>1</v>
      </c>
      <c r="Q9" s="99">
        <v>3</v>
      </c>
      <c r="R9" s="99">
        <v>4</v>
      </c>
      <c r="S9" s="99">
        <v>0</v>
      </c>
      <c r="T9" s="99">
        <v>14</v>
      </c>
      <c r="U9" s="99">
        <v>0</v>
      </c>
      <c r="V9" s="99">
        <v>2</v>
      </c>
      <c r="W9" s="99">
        <v>0</v>
      </c>
      <c r="X9" s="99">
        <v>6</v>
      </c>
      <c r="Y9" s="100">
        <v>372</v>
      </c>
      <c r="Z9" s="100">
        <v>1125</v>
      </c>
    </row>
    <row r="10" spans="1:26" s="95" customFormat="1" ht="30.6" customHeight="1" x14ac:dyDescent="0.15">
      <c r="A10" s="99" t="s">
        <v>200</v>
      </c>
      <c r="B10" s="99">
        <v>106</v>
      </c>
      <c r="C10" s="99">
        <v>0</v>
      </c>
      <c r="D10" s="99">
        <v>0</v>
      </c>
      <c r="E10" s="99">
        <v>3</v>
      </c>
      <c r="F10" s="99">
        <v>18</v>
      </c>
      <c r="G10" s="99">
        <v>5</v>
      </c>
      <c r="H10" s="99">
        <v>8</v>
      </c>
      <c r="I10" s="99">
        <v>60</v>
      </c>
      <c r="J10" s="99">
        <v>12</v>
      </c>
      <c r="K10" s="49">
        <v>711182</v>
      </c>
      <c r="L10" s="102">
        <v>99</v>
      </c>
      <c r="M10" s="99">
        <v>5</v>
      </c>
      <c r="N10" s="99">
        <v>3</v>
      </c>
      <c r="O10" s="99">
        <v>15</v>
      </c>
      <c r="P10" s="99">
        <v>0</v>
      </c>
      <c r="Q10" s="99">
        <v>2</v>
      </c>
      <c r="R10" s="99">
        <v>2</v>
      </c>
      <c r="S10" s="99">
        <v>1</v>
      </c>
      <c r="T10" s="99">
        <v>52</v>
      </c>
      <c r="U10" s="99">
        <v>0</v>
      </c>
      <c r="V10" s="99">
        <v>2</v>
      </c>
      <c r="W10" s="99">
        <v>0</v>
      </c>
      <c r="X10" s="99">
        <v>17</v>
      </c>
      <c r="Y10" s="100">
        <v>640</v>
      </c>
      <c r="Z10" s="100">
        <v>1864</v>
      </c>
    </row>
    <row r="11" spans="1:26" s="95" customFormat="1" ht="30.6" customHeight="1" x14ac:dyDescent="0.15">
      <c r="A11" s="99" t="s">
        <v>201</v>
      </c>
      <c r="B11" s="99">
        <v>102</v>
      </c>
      <c r="C11" s="99">
        <v>3</v>
      </c>
      <c r="D11" s="99">
        <v>1</v>
      </c>
      <c r="E11" s="99">
        <v>8</v>
      </c>
      <c r="F11" s="99">
        <v>0</v>
      </c>
      <c r="G11" s="99">
        <v>8</v>
      </c>
      <c r="H11" s="99">
        <v>6</v>
      </c>
      <c r="I11" s="99">
        <v>70</v>
      </c>
      <c r="J11" s="99">
        <v>6</v>
      </c>
      <c r="K11" s="49">
        <v>103562</v>
      </c>
      <c r="L11" s="99">
        <v>124</v>
      </c>
      <c r="M11" s="99">
        <v>0</v>
      </c>
      <c r="N11" s="99">
        <v>0</v>
      </c>
      <c r="O11" s="99">
        <v>26</v>
      </c>
      <c r="P11" s="99">
        <v>0</v>
      </c>
      <c r="Q11" s="99">
        <v>14</v>
      </c>
      <c r="R11" s="99">
        <v>14</v>
      </c>
      <c r="S11" s="99">
        <v>3</v>
      </c>
      <c r="T11" s="99">
        <v>41</v>
      </c>
      <c r="U11" s="99">
        <v>0</v>
      </c>
      <c r="V11" s="99">
        <v>1</v>
      </c>
      <c r="W11" s="99">
        <v>0</v>
      </c>
      <c r="X11" s="99">
        <v>25</v>
      </c>
      <c r="Y11" s="100">
        <v>756</v>
      </c>
      <c r="Z11" s="100">
        <v>1443</v>
      </c>
    </row>
    <row r="12" spans="1:26" s="95" customFormat="1" ht="30.6" customHeight="1" x14ac:dyDescent="0.15">
      <c r="A12" s="99" t="s">
        <v>202</v>
      </c>
      <c r="B12" s="99">
        <v>65</v>
      </c>
      <c r="C12" s="103">
        <v>4</v>
      </c>
      <c r="D12" s="103">
        <v>0</v>
      </c>
      <c r="E12" s="103">
        <v>6</v>
      </c>
      <c r="F12" s="103">
        <v>0</v>
      </c>
      <c r="G12" s="103">
        <v>1</v>
      </c>
      <c r="H12" s="103">
        <v>4</v>
      </c>
      <c r="I12" s="103">
        <v>38</v>
      </c>
      <c r="J12" s="103">
        <v>12</v>
      </c>
      <c r="K12" s="104">
        <v>298169</v>
      </c>
      <c r="L12" s="96">
        <v>86</v>
      </c>
      <c r="M12" s="96">
        <v>6</v>
      </c>
      <c r="N12" s="96">
        <v>0</v>
      </c>
      <c r="O12" s="96">
        <v>21</v>
      </c>
      <c r="P12" s="96">
        <v>0</v>
      </c>
      <c r="Q12" s="96">
        <v>6</v>
      </c>
      <c r="R12" s="96">
        <v>10</v>
      </c>
      <c r="S12" s="96">
        <v>0</v>
      </c>
      <c r="T12" s="96">
        <v>26</v>
      </c>
      <c r="U12" s="96">
        <v>0</v>
      </c>
      <c r="V12" s="96">
        <v>0</v>
      </c>
      <c r="W12" s="96">
        <v>0</v>
      </c>
      <c r="X12" s="96">
        <v>17</v>
      </c>
      <c r="Y12" s="105">
        <v>304</v>
      </c>
      <c r="Z12" s="105">
        <v>1160</v>
      </c>
    </row>
    <row r="13" spans="1:26" s="95" customFormat="1" ht="30.6" customHeight="1" x14ac:dyDescent="0.15">
      <c r="A13" s="99" t="s">
        <v>259</v>
      </c>
      <c r="B13" s="99">
        <v>142</v>
      </c>
      <c r="C13" s="106">
        <v>2</v>
      </c>
      <c r="D13" s="106">
        <v>0</v>
      </c>
      <c r="E13" s="106">
        <v>4</v>
      </c>
      <c r="F13" s="106">
        <v>0</v>
      </c>
      <c r="G13" s="106">
        <v>3</v>
      </c>
      <c r="H13" s="106">
        <v>1</v>
      </c>
      <c r="I13" s="106">
        <v>114</v>
      </c>
      <c r="J13" s="106">
        <v>18</v>
      </c>
      <c r="K13" s="49">
        <v>50717</v>
      </c>
      <c r="L13" s="99">
        <v>121</v>
      </c>
      <c r="M13" s="99">
        <v>0</v>
      </c>
      <c r="N13" s="99">
        <v>0</v>
      </c>
      <c r="O13" s="99">
        <v>33</v>
      </c>
      <c r="P13" s="99">
        <v>0</v>
      </c>
      <c r="Q13" s="99">
        <v>9</v>
      </c>
      <c r="R13" s="99">
        <v>11</v>
      </c>
      <c r="S13" s="99">
        <v>10</v>
      </c>
      <c r="T13" s="99">
        <v>42</v>
      </c>
      <c r="U13" s="99">
        <v>0</v>
      </c>
      <c r="V13" s="99">
        <v>5</v>
      </c>
      <c r="W13" s="99">
        <v>0</v>
      </c>
      <c r="X13" s="99">
        <v>11</v>
      </c>
      <c r="Y13" s="100">
        <v>644</v>
      </c>
      <c r="Z13" s="100">
        <v>17814</v>
      </c>
    </row>
    <row r="14" spans="1:26" s="95" customFormat="1" ht="30.6" customHeight="1" x14ac:dyDescent="0.15">
      <c r="A14" s="99" t="s">
        <v>204</v>
      </c>
      <c r="B14" s="102">
        <v>120</v>
      </c>
      <c r="C14" s="102">
        <v>0</v>
      </c>
      <c r="D14" s="102">
        <v>0</v>
      </c>
      <c r="E14" s="102">
        <v>59</v>
      </c>
      <c r="F14" s="102">
        <v>0</v>
      </c>
      <c r="G14" s="102">
        <v>0</v>
      </c>
      <c r="H14" s="102">
        <v>0</v>
      </c>
      <c r="I14" s="102">
        <v>0</v>
      </c>
      <c r="J14" s="102">
        <v>61</v>
      </c>
      <c r="K14" s="107">
        <v>60896</v>
      </c>
      <c r="L14" s="102">
        <v>112</v>
      </c>
      <c r="M14" s="102">
        <v>2</v>
      </c>
      <c r="N14" s="102">
        <v>0</v>
      </c>
      <c r="O14" s="102">
        <v>9</v>
      </c>
      <c r="P14" s="102">
        <v>1</v>
      </c>
      <c r="Q14" s="102">
        <v>13</v>
      </c>
      <c r="R14" s="102">
        <v>69</v>
      </c>
      <c r="S14" s="102">
        <v>0</v>
      </c>
      <c r="T14" s="102">
        <v>2</v>
      </c>
      <c r="U14" s="102">
        <v>0</v>
      </c>
      <c r="V14" s="102">
        <v>0</v>
      </c>
      <c r="W14" s="102">
        <v>1</v>
      </c>
      <c r="X14" s="102">
        <v>15</v>
      </c>
      <c r="Y14" s="108">
        <v>364</v>
      </c>
      <c r="Z14" s="108">
        <v>146</v>
      </c>
    </row>
    <row r="15" spans="1:26" s="95" customFormat="1" ht="30.6" customHeight="1" x14ac:dyDescent="0.15">
      <c r="A15" s="109" t="s">
        <v>205</v>
      </c>
      <c r="B15" s="110">
        <v>27</v>
      </c>
      <c r="C15" s="109">
        <v>8</v>
      </c>
      <c r="D15" s="109">
        <v>0</v>
      </c>
      <c r="E15" s="109">
        <v>10</v>
      </c>
      <c r="F15" s="109">
        <v>0</v>
      </c>
      <c r="G15" s="109">
        <v>0</v>
      </c>
      <c r="H15" s="109">
        <v>0</v>
      </c>
      <c r="I15" s="109">
        <v>0</v>
      </c>
      <c r="J15" s="109">
        <v>9</v>
      </c>
      <c r="K15" s="111">
        <v>14393</v>
      </c>
      <c r="L15" s="110">
        <v>31</v>
      </c>
      <c r="M15" s="109">
        <v>1</v>
      </c>
      <c r="N15" s="109">
        <v>0</v>
      </c>
      <c r="O15" s="109">
        <v>7</v>
      </c>
      <c r="P15" s="109">
        <v>0</v>
      </c>
      <c r="Q15" s="109">
        <v>0</v>
      </c>
      <c r="R15" s="109">
        <v>11</v>
      </c>
      <c r="S15" s="109">
        <v>0</v>
      </c>
      <c r="T15" s="109">
        <v>3</v>
      </c>
      <c r="U15" s="109">
        <v>0</v>
      </c>
      <c r="V15" s="109">
        <v>0</v>
      </c>
      <c r="W15" s="109">
        <v>0</v>
      </c>
      <c r="X15" s="109">
        <v>9</v>
      </c>
      <c r="Y15" s="53">
        <v>617</v>
      </c>
      <c r="Z15" s="53">
        <v>28</v>
      </c>
    </row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10"/>
  <sheetViews>
    <sheetView zoomScale="70" zoomScaleNormal="70" workbookViewId="0">
      <selection activeCell="A6" sqref="A6:XFD10"/>
    </sheetView>
  </sheetViews>
  <sheetFormatPr defaultColWidth="8.88671875" defaultRowHeight="13.5" x14ac:dyDescent="0.15"/>
  <cols>
    <col min="1" max="1" width="8.77734375" style="22" customWidth="1"/>
    <col min="2" max="2" width="6.77734375" style="22" customWidth="1"/>
    <col min="3" max="3" width="3.6640625" style="22" customWidth="1"/>
    <col min="4" max="4" width="3.33203125" style="22" customWidth="1"/>
    <col min="5" max="5" width="3.6640625" style="22" customWidth="1"/>
    <col min="6" max="6" width="4" style="22" customWidth="1"/>
    <col min="7" max="7" width="3.6640625" style="22" customWidth="1"/>
    <col min="8" max="8" width="3.5546875" style="22" customWidth="1"/>
    <col min="9" max="9" width="3.6640625" style="22" customWidth="1"/>
    <col min="10" max="10" width="4.109375" style="22" customWidth="1"/>
    <col min="11" max="11" width="9.44140625" style="22" customWidth="1"/>
    <col min="12" max="12" width="4.109375" style="22" customWidth="1"/>
    <col min="13" max="23" width="3.6640625" style="22" customWidth="1"/>
    <col min="24" max="24" width="4.109375" style="22" customWidth="1"/>
    <col min="25" max="26" width="8.5546875" style="22" customWidth="1"/>
    <col min="27" max="34" width="0" style="22" hidden="1" customWidth="1"/>
    <col min="35" max="16384" width="8.88671875" style="22"/>
  </cols>
  <sheetData>
    <row r="1" spans="1:26" ht="20.100000000000001" customHeight="1" x14ac:dyDescent="0.15">
      <c r="A1" s="230" t="s">
        <v>16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</row>
    <row r="2" spans="1:26" ht="20.100000000000001" customHeight="1" x14ac:dyDescent="0.15">
      <c r="A2" s="231" t="s">
        <v>79</v>
      </c>
      <c r="B2" s="227" t="s">
        <v>81</v>
      </c>
      <c r="C2" s="227"/>
      <c r="D2" s="227"/>
      <c r="E2" s="227"/>
      <c r="F2" s="227"/>
      <c r="G2" s="227"/>
      <c r="H2" s="227"/>
      <c r="I2" s="227"/>
      <c r="J2" s="227"/>
      <c r="K2" s="231" t="s">
        <v>112</v>
      </c>
      <c r="L2" s="227" t="s">
        <v>82</v>
      </c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</row>
    <row r="3" spans="1:26" ht="21" customHeight="1" x14ac:dyDescent="0.15">
      <c r="A3" s="233"/>
      <c r="B3" s="231" t="s">
        <v>83</v>
      </c>
      <c r="C3" s="231" t="s">
        <v>84</v>
      </c>
      <c r="D3" s="223" t="s">
        <v>164</v>
      </c>
      <c r="E3" s="231" t="s">
        <v>85</v>
      </c>
      <c r="F3" s="231" t="s">
        <v>86</v>
      </c>
      <c r="G3" s="231" t="s">
        <v>87</v>
      </c>
      <c r="H3" s="231" t="s">
        <v>88</v>
      </c>
      <c r="I3" s="231" t="s">
        <v>89</v>
      </c>
      <c r="J3" s="231" t="s">
        <v>90</v>
      </c>
      <c r="K3" s="233"/>
      <c r="L3" s="227" t="s">
        <v>91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31" t="s">
        <v>80</v>
      </c>
      <c r="Z3" s="231" t="s">
        <v>92</v>
      </c>
    </row>
    <row r="4" spans="1:26" ht="71.25" customHeight="1" x14ac:dyDescent="0.15">
      <c r="A4" s="232"/>
      <c r="B4" s="232"/>
      <c r="C4" s="232"/>
      <c r="D4" s="223"/>
      <c r="E4" s="232"/>
      <c r="F4" s="232"/>
      <c r="G4" s="232"/>
      <c r="H4" s="232"/>
      <c r="I4" s="232"/>
      <c r="J4" s="232"/>
      <c r="K4" s="232"/>
      <c r="L4" s="57" t="s">
        <v>93</v>
      </c>
      <c r="M4" s="57" t="s">
        <v>94</v>
      </c>
      <c r="N4" s="57" t="s">
        <v>95</v>
      </c>
      <c r="O4" s="57" t="s">
        <v>96</v>
      </c>
      <c r="P4" s="57" t="s">
        <v>97</v>
      </c>
      <c r="Q4" s="57" t="s">
        <v>98</v>
      </c>
      <c r="R4" s="57" t="s">
        <v>99</v>
      </c>
      <c r="S4" s="57" t="s">
        <v>100</v>
      </c>
      <c r="T4" s="57" t="s">
        <v>101</v>
      </c>
      <c r="U4" s="57" t="s">
        <v>102</v>
      </c>
      <c r="V4" s="57" t="s">
        <v>103</v>
      </c>
      <c r="W4" s="57" t="s">
        <v>104</v>
      </c>
      <c r="X4" s="57" t="s">
        <v>105</v>
      </c>
      <c r="Y4" s="232"/>
      <c r="Z4" s="232"/>
    </row>
    <row r="5" spans="1:26" s="114" customFormat="1" ht="57.95" customHeight="1" x14ac:dyDescent="0.15">
      <c r="A5" s="69" t="s">
        <v>210</v>
      </c>
      <c r="B5" s="112">
        <f>SUM(B6:B10)</f>
        <v>640</v>
      </c>
      <c r="C5" s="112">
        <f t="shared" ref="C5:Z5" si="0">SUM(C6:C10)</f>
        <v>6</v>
      </c>
      <c r="D5" s="112">
        <f t="shared" si="0"/>
        <v>12</v>
      </c>
      <c r="E5" s="112">
        <f t="shared" si="0"/>
        <v>92</v>
      </c>
      <c r="F5" s="112">
        <f t="shared" si="0"/>
        <v>250</v>
      </c>
      <c r="G5" s="112">
        <f t="shared" si="0"/>
        <v>1</v>
      </c>
      <c r="H5" s="112">
        <f t="shared" si="0"/>
        <v>38</v>
      </c>
      <c r="I5" s="112">
        <f t="shared" si="0"/>
        <v>118</v>
      </c>
      <c r="J5" s="112">
        <f t="shared" si="0"/>
        <v>123</v>
      </c>
      <c r="K5" s="112">
        <f t="shared" si="0"/>
        <v>485576</v>
      </c>
      <c r="L5" s="113">
        <f t="shared" ref="L5:L10" si="1">SUM(M5:X5)</f>
        <v>277</v>
      </c>
      <c r="M5" s="112">
        <f t="shared" si="0"/>
        <v>17</v>
      </c>
      <c r="N5" s="112">
        <f t="shared" si="0"/>
        <v>3</v>
      </c>
      <c r="O5" s="112">
        <f t="shared" si="0"/>
        <v>21</v>
      </c>
      <c r="P5" s="112">
        <f t="shared" si="0"/>
        <v>1</v>
      </c>
      <c r="Q5" s="112">
        <f t="shared" si="0"/>
        <v>22</v>
      </c>
      <c r="R5" s="112">
        <f t="shared" si="0"/>
        <v>63</v>
      </c>
      <c r="S5" s="112">
        <f t="shared" si="0"/>
        <v>2</v>
      </c>
      <c r="T5" s="112">
        <f t="shared" si="0"/>
        <v>47</v>
      </c>
      <c r="U5" s="112">
        <f t="shared" si="0"/>
        <v>0</v>
      </c>
      <c r="V5" s="112">
        <f t="shared" si="0"/>
        <v>1</v>
      </c>
      <c r="W5" s="112">
        <f t="shared" si="0"/>
        <v>0</v>
      </c>
      <c r="X5" s="112">
        <f t="shared" si="0"/>
        <v>100</v>
      </c>
      <c r="Y5" s="112">
        <f t="shared" si="0"/>
        <v>3374</v>
      </c>
      <c r="Z5" s="112">
        <f t="shared" si="0"/>
        <v>2163</v>
      </c>
    </row>
    <row r="6" spans="1:26" s="114" customFormat="1" ht="57.95" customHeight="1" x14ac:dyDescent="0.15">
      <c r="A6" s="115" t="s">
        <v>197</v>
      </c>
      <c r="B6" s="99">
        <v>100</v>
      </c>
      <c r="C6" s="113">
        <v>1</v>
      </c>
      <c r="D6" s="113">
        <v>1</v>
      </c>
      <c r="E6" s="113">
        <v>28</v>
      </c>
      <c r="F6" s="113">
        <v>26</v>
      </c>
      <c r="G6" s="113">
        <v>1</v>
      </c>
      <c r="H6" s="113">
        <v>18</v>
      </c>
      <c r="I6" s="113">
        <v>2</v>
      </c>
      <c r="J6" s="113">
        <v>23</v>
      </c>
      <c r="K6" s="116">
        <v>65312</v>
      </c>
      <c r="L6" s="113">
        <v>25</v>
      </c>
      <c r="M6" s="113">
        <v>1</v>
      </c>
      <c r="N6" s="113">
        <v>1</v>
      </c>
      <c r="O6" s="113">
        <v>6</v>
      </c>
      <c r="P6" s="113">
        <v>1</v>
      </c>
      <c r="Q6" s="113">
        <v>3</v>
      </c>
      <c r="R6" s="113">
        <v>6</v>
      </c>
      <c r="S6" s="113"/>
      <c r="T6" s="113">
        <v>5</v>
      </c>
      <c r="U6" s="113"/>
      <c r="V6" s="113"/>
      <c r="W6" s="113"/>
      <c r="X6" s="113">
        <v>2</v>
      </c>
      <c r="Y6" s="117">
        <v>518</v>
      </c>
      <c r="Z6" s="100">
        <v>405</v>
      </c>
    </row>
    <row r="7" spans="1:26" s="114" customFormat="1" ht="57.95" customHeight="1" x14ac:dyDescent="0.15">
      <c r="A7" s="99" t="s">
        <v>203</v>
      </c>
      <c r="B7" s="99">
        <v>140</v>
      </c>
      <c r="C7" s="99">
        <v>1</v>
      </c>
      <c r="D7" s="99">
        <v>7</v>
      </c>
      <c r="E7" s="99">
        <v>6</v>
      </c>
      <c r="F7" s="99">
        <v>20</v>
      </c>
      <c r="G7" s="99"/>
      <c r="H7" s="99">
        <v>9</v>
      </c>
      <c r="I7" s="99">
        <v>75</v>
      </c>
      <c r="J7" s="99">
        <v>22</v>
      </c>
      <c r="K7" s="49">
        <v>51146</v>
      </c>
      <c r="L7" s="102">
        <v>48</v>
      </c>
      <c r="M7" s="102">
        <v>3</v>
      </c>
      <c r="N7" s="99">
        <v>2</v>
      </c>
      <c r="O7" s="99">
        <v>2</v>
      </c>
      <c r="P7" s="99"/>
      <c r="Q7" s="99">
        <v>1</v>
      </c>
      <c r="R7" s="99">
        <v>7</v>
      </c>
      <c r="S7" s="99"/>
      <c r="T7" s="99">
        <v>1</v>
      </c>
      <c r="U7" s="99"/>
      <c r="V7" s="99"/>
      <c r="W7" s="99"/>
      <c r="X7" s="99">
        <v>32</v>
      </c>
      <c r="Y7" s="100">
        <v>947</v>
      </c>
      <c r="Z7" s="100">
        <v>306</v>
      </c>
    </row>
    <row r="8" spans="1:26" s="114" customFormat="1" ht="57.95" customHeight="1" x14ac:dyDescent="0.15">
      <c r="A8" s="99" t="s">
        <v>198</v>
      </c>
      <c r="B8" s="99">
        <v>139</v>
      </c>
      <c r="C8" s="99"/>
      <c r="D8" s="99"/>
      <c r="E8" s="99">
        <v>18</v>
      </c>
      <c r="F8" s="99">
        <v>94</v>
      </c>
      <c r="G8" s="99"/>
      <c r="H8" s="99">
        <v>4</v>
      </c>
      <c r="I8" s="99">
        <v>15</v>
      </c>
      <c r="J8" s="99">
        <v>8</v>
      </c>
      <c r="K8" s="49">
        <v>20941</v>
      </c>
      <c r="L8" s="102">
        <v>37</v>
      </c>
      <c r="M8" s="99"/>
      <c r="N8" s="99">
        <v>0</v>
      </c>
      <c r="O8" s="99">
        <v>4</v>
      </c>
      <c r="P8" s="99"/>
      <c r="Q8" s="99"/>
      <c r="R8" s="99">
        <v>6</v>
      </c>
      <c r="S8" s="99"/>
      <c r="T8" s="99">
        <v>25</v>
      </c>
      <c r="U8" s="99"/>
      <c r="V8" s="99"/>
      <c r="W8" s="99"/>
      <c r="X8" s="99">
        <v>2</v>
      </c>
      <c r="Y8" s="100">
        <v>764</v>
      </c>
      <c r="Z8" s="100">
        <v>299</v>
      </c>
    </row>
    <row r="9" spans="1:26" s="114" customFormat="1" ht="57.95" customHeight="1" x14ac:dyDescent="0.15">
      <c r="A9" s="99" t="s">
        <v>227</v>
      </c>
      <c r="B9" s="99">
        <v>221</v>
      </c>
      <c r="C9" s="99">
        <v>3</v>
      </c>
      <c r="D9" s="99">
        <v>0</v>
      </c>
      <c r="E9" s="99">
        <v>23</v>
      </c>
      <c r="F9" s="99">
        <v>108</v>
      </c>
      <c r="G9" s="99">
        <v>0</v>
      </c>
      <c r="H9" s="99">
        <v>3</v>
      </c>
      <c r="I9" s="99">
        <v>18</v>
      </c>
      <c r="J9" s="99">
        <v>66</v>
      </c>
      <c r="K9" s="49">
        <v>43071</v>
      </c>
      <c r="L9" s="99">
        <v>76</v>
      </c>
      <c r="M9" s="99">
        <v>0</v>
      </c>
      <c r="N9" s="99">
        <v>0</v>
      </c>
      <c r="O9" s="99">
        <v>0</v>
      </c>
      <c r="P9" s="99">
        <v>0</v>
      </c>
      <c r="Q9" s="99">
        <v>0</v>
      </c>
      <c r="R9" s="99">
        <v>24</v>
      </c>
      <c r="S9" s="99">
        <v>2</v>
      </c>
      <c r="T9" s="99">
        <v>6</v>
      </c>
      <c r="U9" s="99">
        <v>0</v>
      </c>
      <c r="V9" s="99">
        <v>0</v>
      </c>
      <c r="W9" s="99">
        <v>0</v>
      </c>
      <c r="X9" s="99">
        <v>44</v>
      </c>
      <c r="Y9" s="100">
        <v>772</v>
      </c>
      <c r="Z9" s="100">
        <v>738</v>
      </c>
    </row>
    <row r="10" spans="1:26" s="114" customFormat="1" ht="57.95" customHeight="1" x14ac:dyDescent="0.15">
      <c r="A10" s="109" t="s">
        <v>266</v>
      </c>
      <c r="B10" s="110">
        <v>40</v>
      </c>
      <c r="C10" s="110">
        <v>1</v>
      </c>
      <c r="D10" s="110">
        <v>4</v>
      </c>
      <c r="E10" s="110">
        <v>17</v>
      </c>
      <c r="F10" s="110">
        <v>2</v>
      </c>
      <c r="G10" s="110"/>
      <c r="H10" s="110">
        <v>4</v>
      </c>
      <c r="I10" s="110">
        <v>8</v>
      </c>
      <c r="J10" s="110">
        <v>4</v>
      </c>
      <c r="K10" s="118">
        <v>305106</v>
      </c>
      <c r="L10" s="109">
        <v>91</v>
      </c>
      <c r="M10" s="109">
        <v>13</v>
      </c>
      <c r="N10" s="109">
        <v>0</v>
      </c>
      <c r="O10" s="110">
        <v>9</v>
      </c>
      <c r="P10" s="110">
        <v>0</v>
      </c>
      <c r="Q10" s="110">
        <v>18</v>
      </c>
      <c r="R10" s="110">
        <v>20</v>
      </c>
      <c r="S10" s="110"/>
      <c r="T10" s="110">
        <v>10</v>
      </c>
      <c r="U10" s="110"/>
      <c r="V10" s="110">
        <v>1</v>
      </c>
      <c r="W10" s="110"/>
      <c r="X10" s="110">
        <v>20</v>
      </c>
      <c r="Y10" s="119">
        <v>373</v>
      </c>
      <c r="Z10" s="119">
        <v>415</v>
      </c>
    </row>
  </sheetData>
  <mergeCells count="17">
    <mergeCell ref="A1:Z1"/>
    <mergeCell ref="A2:A4"/>
    <mergeCell ref="B2:J2"/>
    <mergeCell ref="K2:K4"/>
    <mergeCell ref="L2:Z2"/>
    <mergeCell ref="B3:B4"/>
    <mergeCell ref="G3:G4"/>
    <mergeCell ref="H3:H4"/>
    <mergeCell ref="I3:I4"/>
    <mergeCell ref="J3:J4"/>
    <mergeCell ref="C3:C4"/>
    <mergeCell ref="D3:D4"/>
    <mergeCell ref="E3:E4"/>
    <mergeCell ref="F3:F4"/>
    <mergeCell ref="L3:X3"/>
    <mergeCell ref="Y3:Y4"/>
    <mergeCell ref="Z3:Z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3" orientation="landscape" r:id="rId1"/>
  <headerFooter alignWithMargins="0"/>
  <colBreaks count="1" manualBreakCount="1">
    <brk id="26" max="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V13"/>
  <sheetViews>
    <sheetView zoomScale="70" zoomScaleNormal="70" workbookViewId="0">
      <selection activeCell="A6" sqref="A6:XFD10"/>
    </sheetView>
  </sheetViews>
  <sheetFormatPr defaultColWidth="8.88671875" defaultRowHeight="13.5" x14ac:dyDescent="0.15"/>
  <cols>
    <col min="1" max="1" width="9" style="22" customWidth="1"/>
    <col min="2" max="2" width="6.77734375" style="22" customWidth="1"/>
    <col min="3" max="8" width="3.5546875" style="22" customWidth="1"/>
    <col min="9" max="9" width="4" style="22" customWidth="1"/>
    <col min="10" max="10" width="3.5546875" style="22" customWidth="1"/>
    <col min="11" max="11" width="9.33203125" style="22" customWidth="1"/>
    <col min="12" max="12" width="5.77734375" style="22" customWidth="1"/>
    <col min="13" max="24" width="3.5546875" style="22" customWidth="1"/>
    <col min="25" max="26" width="9.21875" style="22" customWidth="1"/>
    <col min="27" max="16384" width="8.88671875" style="22"/>
  </cols>
  <sheetData>
    <row r="1" spans="1:256" s="23" customFormat="1" ht="20.100000000000001" customHeight="1" x14ac:dyDescent="0.15">
      <c r="A1" s="230" t="s">
        <v>45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T1" s="234"/>
      <c r="BU1" s="234"/>
      <c r="BV1" s="234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R1" s="234"/>
      <c r="CS1" s="234"/>
      <c r="CT1" s="234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P1" s="234"/>
      <c r="DQ1" s="234"/>
      <c r="DR1" s="234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N1" s="234"/>
      <c r="EO1" s="234"/>
      <c r="EP1" s="234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  <c r="FL1" s="234"/>
      <c r="FM1" s="234"/>
      <c r="FN1" s="234"/>
      <c r="FO1" s="234"/>
      <c r="FP1" s="234"/>
      <c r="FQ1" s="234"/>
      <c r="FR1" s="234"/>
      <c r="FS1" s="234"/>
      <c r="FT1" s="234"/>
      <c r="FU1" s="234"/>
      <c r="FV1" s="234"/>
      <c r="FW1" s="234"/>
      <c r="FX1" s="234"/>
      <c r="FY1" s="234"/>
      <c r="FZ1" s="234"/>
      <c r="GA1" s="234"/>
      <c r="GB1" s="234"/>
      <c r="GC1" s="234"/>
      <c r="GD1" s="234"/>
      <c r="GE1" s="234"/>
      <c r="GF1" s="234"/>
      <c r="GG1" s="234"/>
      <c r="GH1" s="234"/>
      <c r="GI1" s="234"/>
      <c r="GJ1" s="234"/>
      <c r="GK1" s="234"/>
      <c r="GL1" s="234"/>
      <c r="GM1" s="234"/>
      <c r="GN1" s="234"/>
      <c r="GO1" s="234"/>
      <c r="GP1" s="234"/>
      <c r="GQ1" s="234"/>
      <c r="GR1" s="234"/>
      <c r="GS1" s="234"/>
      <c r="GT1" s="234"/>
      <c r="GU1" s="234"/>
      <c r="GV1" s="234"/>
      <c r="GW1" s="234"/>
      <c r="GX1" s="234"/>
      <c r="GY1" s="234"/>
      <c r="GZ1" s="234"/>
      <c r="HA1" s="234"/>
      <c r="HB1" s="234"/>
      <c r="HC1" s="234"/>
      <c r="HD1" s="234"/>
      <c r="HE1" s="234"/>
      <c r="HF1" s="234"/>
      <c r="HG1" s="234"/>
      <c r="HH1" s="234"/>
      <c r="HI1" s="234"/>
      <c r="HJ1" s="234"/>
      <c r="HK1" s="234"/>
      <c r="HL1" s="234"/>
      <c r="HM1" s="234"/>
      <c r="HN1" s="234"/>
      <c r="HO1" s="234"/>
      <c r="HP1" s="234"/>
      <c r="HQ1" s="234"/>
      <c r="HR1" s="234"/>
      <c r="HS1" s="234"/>
      <c r="HT1" s="234"/>
      <c r="HU1" s="234"/>
      <c r="HV1" s="234"/>
      <c r="HW1" s="234"/>
      <c r="HX1" s="234"/>
      <c r="HY1" s="234"/>
      <c r="HZ1" s="234"/>
      <c r="IA1" s="234"/>
      <c r="IB1" s="234"/>
      <c r="IC1" s="234"/>
      <c r="ID1" s="234"/>
      <c r="IE1" s="234"/>
      <c r="IF1" s="234"/>
      <c r="IG1" s="234"/>
      <c r="IH1" s="234"/>
      <c r="II1" s="234"/>
      <c r="IJ1" s="234"/>
      <c r="IK1" s="234"/>
      <c r="IL1" s="234"/>
      <c r="IM1" s="234"/>
      <c r="IN1" s="234"/>
      <c r="IO1" s="234"/>
      <c r="IP1" s="234"/>
      <c r="IQ1" s="234"/>
      <c r="IR1" s="234"/>
      <c r="IS1" s="234"/>
      <c r="IT1" s="234"/>
      <c r="IU1" s="234"/>
      <c r="IV1" s="234"/>
    </row>
    <row r="2" spans="1:256" ht="27.75" customHeight="1" x14ac:dyDescent="0.15">
      <c r="A2" s="231" t="s">
        <v>79</v>
      </c>
      <c r="B2" s="227" t="s">
        <v>42</v>
      </c>
      <c r="C2" s="227"/>
      <c r="D2" s="227"/>
      <c r="E2" s="227"/>
      <c r="F2" s="227"/>
      <c r="G2" s="227"/>
      <c r="H2" s="227"/>
      <c r="I2" s="227"/>
      <c r="J2" s="227"/>
      <c r="K2" s="231" t="s">
        <v>106</v>
      </c>
      <c r="L2" s="227" t="s">
        <v>44</v>
      </c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</row>
    <row r="3" spans="1:256" ht="27.75" customHeight="1" x14ac:dyDescent="0.15">
      <c r="A3" s="233"/>
      <c r="B3" s="231" t="s">
        <v>27</v>
      </c>
      <c r="C3" s="231" t="s">
        <v>19</v>
      </c>
      <c r="D3" s="223" t="s">
        <v>164</v>
      </c>
      <c r="E3" s="231" t="s">
        <v>20</v>
      </c>
      <c r="F3" s="231" t="s">
        <v>21</v>
      </c>
      <c r="G3" s="231" t="s">
        <v>22</v>
      </c>
      <c r="H3" s="231" t="s">
        <v>23</v>
      </c>
      <c r="I3" s="231" t="s">
        <v>24</v>
      </c>
      <c r="J3" s="231" t="s">
        <v>25</v>
      </c>
      <c r="K3" s="233"/>
      <c r="L3" s="227" t="s">
        <v>43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31" t="s">
        <v>80</v>
      </c>
      <c r="Z3" s="231" t="s">
        <v>39</v>
      </c>
    </row>
    <row r="4" spans="1:256" ht="78.75" customHeight="1" x14ac:dyDescent="0.15">
      <c r="A4" s="232"/>
      <c r="B4" s="232"/>
      <c r="C4" s="232"/>
      <c r="D4" s="223"/>
      <c r="E4" s="232"/>
      <c r="F4" s="232"/>
      <c r="G4" s="232"/>
      <c r="H4" s="232"/>
      <c r="I4" s="232"/>
      <c r="J4" s="232"/>
      <c r="K4" s="232"/>
      <c r="L4" s="57" t="s">
        <v>26</v>
      </c>
      <c r="M4" s="57" t="s">
        <v>28</v>
      </c>
      <c r="N4" s="57" t="s">
        <v>29</v>
      </c>
      <c r="O4" s="57" t="s">
        <v>30</v>
      </c>
      <c r="P4" s="57" t="s">
        <v>31</v>
      </c>
      <c r="Q4" s="57" t="s">
        <v>41</v>
      </c>
      <c r="R4" s="57" t="s">
        <v>32</v>
      </c>
      <c r="S4" s="57" t="s">
        <v>33</v>
      </c>
      <c r="T4" s="57" t="s">
        <v>34</v>
      </c>
      <c r="U4" s="57" t="s">
        <v>35</v>
      </c>
      <c r="V4" s="57" t="s">
        <v>36</v>
      </c>
      <c r="W4" s="57" t="s">
        <v>37</v>
      </c>
      <c r="X4" s="57" t="s">
        <v>38</v>
      </c>
      <c r="Y4" s="232"/>
      <c r="Z4" s="232"/>
    </row>
    <row r="5" spans="1:256" s="114" customFormat="1" ht="54.95" customHeight="1" x14ac:dyDescent="0.15">
      <c r="A5" s="97" t="s">
        <v>210</v>
      </c>
      <c r="B5" s="120">
        <f>SUM(B6:B10)</f>
        <v>393</v>
      </c>
      <c r="C5" s="120">
        <f t="shared" ref="C5:Z5" si="0">SUM(C6:C10)</f>
        <v>4</v>
      </c>
      <c r="D5" s="120">
        <f t="shared" si="0"/>
        <v>10</v>
      </c>
      <c r="E5" s="120">
        <f t="shared" si="0"/>
        <v>33</v>
      </c>
      <c r="F5" s="120">
        <f t="shared" si="0"/>
        <v>96</v>
      </c>
      <c r="G5" s="120">
        <f t="shared" si="0"/>
        <v>16</v>
      </c>
      <c r="H5" s="120">
        <f t="shared" si="0"/>
        <v>12</v>
      </c>
      <c r="I5" s="120">
        <f t="shared" si="0"/>
        <v>118</v>
      </c>
      <c r="J5" s="120">
        <f t="shared" si="0"/>
        <v>104</v>
      </c>
      <c r="K5" s="120">
        <f t="shared" si="0"/>
        <v>349454</v>
      </c>
      <c r="L5" s="120">
        <f t="shared" si="0"/>
        <v>266</v>
      </c>
      <c r="M5" s="120">
        <f t="shared" si="0"/>
        <v>6</v>
      </c>
      <c r="N5" s="120">
        <f t="shared" si="0"/>
        <v>3</v>
      </c>
      <c r="O5" s="120">
        <f t="shared" si="0"/>
        <v>57</v>
      </c>
      <c r="P5" s="120">
        <f t="shared" si="0"/>
        <v>1</v>
      </c>
      <c r="Q5" s="120">
        <f t="shared" si="0"/>
        <v>25</v>
      </c>
      <c r="R5" s="120">
        <f t="shared" si="0"/>
        <v>38</v>
      </c>
      <c r="S5" s="120">
        <f t="shared" si="0"/>
        <v>2</v>
      </c>
      <c r="T5" s="120">
        <f t="shared" si="0"/>
        <v>63</v>
      </c>
      <c r="U5" s="120">
        <f t="shared" si="0"/>
        <v>0</v>
      </c>
      <c r="V5" s="120">
        <f t="shared" si="0"/>
        <v>1</v>
      </c>
      <c r="W5" s="120">
        <f t="shared" si="0"/>
        <v>2</v>
      </c>
      <c r="X5" s="120">
        <f>SUM(X6:X10)</f>
        <v>68</v>
      </c>
      <c r="Y5" s="120">
        <f t="shared" si="0"/>
        <v>2193</v>
      </c>
      <c r="Z5" s="120">
        <f t="shared" si="0"/>
        <v>903</v>
      </c>
    </row>
    <row r="6" spans="1:256" s="114" customFormat="1" ht="54.95" customHeight="1" x14ac:dyDescent="0.15">
      <c r="A6" s="69" t="s">
        <v>260</v>
      </c>
      <c r="B6" s="69">
        <v>95</v>
      </c>
      <c r="C6" s="69">
        <v>0</v>
      </c>
      <c r="D6" s="69">
        <v>2</v>
      </c>
      <c r="E6" s="69">
        <v>4</v>
      </c>
      <c r="F6" s="69">
        <v>61</v>
      </c>
      <c r="G6" s="69">
        <v>0</v>
      </c>
      <c r="H6" s="69">
        <v>0</v>
      </c>
      <c r="I6" s="69">
        <v>15</v>
      </c>
      <c r="J6" s="69">
        <v>13</v>
      </c>
      <c r="K6" s="70">
        <v>79845</v>
      </c>
      <c r="L6" s="69">
        <v>42</v>
      </c>
      <c r="M6" s="69">
        <v>0</v>
      </c>
      <c r="N6" s="69">
        <v>0</v>
      </c>
      <c r="O6" s="69">
        <v>1</v>
      </c>
      <c r="P6" s="69">
        <v>1</v>
      </c>
      <c r="Q6" s="69">
        <v>7</v>
      </c>
      <c r="R6" s="69">
        <v>11</v>
      </c>
      <c r="S6" s="69">
        <v>0</v>
      </c>
      <c r="T6" s="69">
        <v>16</v>
      </c>
      <c r="U6" s="69">
        <v>0</v>
      </c>
      <c r="V6" s="69">
        <v>0</v>
      </c>
      <c r="W6" s="69">
        <v>0</v>
      </c>
      <c r="X6" s="69">
        <v>6</v>
      </c>
      <c r="Y6" s="71">
        <v>376</v>
      </c>
      <c r="Z6" s="71">
        <v>198</v>
      </c>
    </row>
    <row r="7" spans="1:256" s="114" customFormat="1" ht="54.95" customHeight="1" x14ac:dyDescent="0.15">
      <c r="A7" s="69" t="s">
        <v>258</v>
      </c>
      <c r="B7" s="69">
        <v>73</v>
      </c>
      <c r="C7" s="69">
        <v>0</v>
      </c>
      <c r="D7" s="69">
        <v>4</v>
      </c>
      <c r="E7" s="69">
        <v>4</v>
      </c>
      <c r="F7" s="69">
        <v>9</v>
      </c>
      <c r="G7" s="69">
        <v>3</v>
      </c>
      <c r="H7" s="69">
        <v>0</v>
      </c>
      <c r="I7" s="69">
        <v>22</v>
      </c>
      <c r="J7" s="69">
        <v>31</v>
      </c>
      <c r="K7" s="70">
        <v>59689</v>
      </c>
      <c r="L7" s="69">
        <v>85</v>
      </c>
      <c r="M7" s="69">
        <v>4</v>
      </c>
      <c r="N7" s="69">
        <v>0</v>
      </c>
      <c r="O7" s="69">
        <v>4</v>
      </c>
      <c r="P7" s="69">
        <v>0</v>
      </c>
      <c r="Q7" s="69">
        <v>8</v>
      </c>
      <c r="R7" s="69">
        <v>11</v>
      </c>
      <c r="S7" s="69">
        <v>0</v>
      </c>
      <c r="T7" s="69">
        <v>14</v>
      </c>
      <c r="U7" s="69">
        <v>0</v>
      </c>
      <c r="V7" s="69">
        <v>0</v>
      </c>
      <c r="W7" s="69">
        <v>1</v>
      </c>
      <c r="X7" s="69">
        <v>43</v>
      </c>
      <c r="Y7" s="71">
        <v>245</v>
      </c>
      <c r="Z7" s="71">
        <v>116</v>
      </c>
    </row>
    <row r="8" spans="1:256" s="114" customFormat="1" ht="54.95" customHeight="1" x14ac:dyDescent="0.15">
      <c r="A8" s="69" t="s">
        <v>259</v>
      </c>
      <c r="B8" s="69">
        <v>65</v>
      </c>
      <c r="C8" s="69">
        <v>2</v>
      </c>
      <c r="D8" s="72">
        <v>2</v>
      </c>
      <c r="E8" s="72">
        <v>12</v>
      </c>
      <c r="F8" s="72">
        <v>24</v>
      </c>
      <c r="G8" s="69">
        <v>0</v>
      </c>
      <c r="H8" s="69">
        <v>8</v>
      </c>
      <c r="I8" s="69">
        <v>5</v>
      </c>
      <c r="J8" s="69">
        <v>12</v>
      </c>
      <c r="K8" s="70">
        <v>64833</v>
      </c>
      <c r="L8" s="69">
        <v>41</v>
      </c>
      <c r="M8" s="69">
        <v>1</v>
      </c>
      <c r="N8" s="69">
        <v>0</v>
      </c>
      <c r="O8" s="69">
        <v>21</v>
      </c>
      <c r="P8" s="69">
        <v>0</v>
      </c>
      <c r="Q8" s="69">
        <v>1</v>
      </c>
      <c r="R8" s="69">
        <v>3</v>
      </c>
      <c r="S8" s="69">
        <v>2</v>
      </c>
      <c r="T8" s="69">
        <v>10</v>
      </c>
      <c r="U8" s="69">
        <v>0</v>
      </c>
      <c r="V8" s="69">
        <v>1</v>
      </c>
      <c r="W8" s="69">
        <v>0</v>
      </c>
      <c r="X8" s="69">
        <v>2</v>
      </c>
      <c r="Y8" s="71">
        <v>537</v>
      </c>
      <c r="Z8" s="71">
        <v>143</v>
      </c>
    </row>
    <row r="9" spans="1:256" s="114" customFormat="1" ht="54.95" customHeight="1" x14ac:dyDescent="0.15">
      <c r="A9" s="69" t="s">
        <v>267</v>
      </c>
      <c r="B9" s="69">
        <v>92</v>
      </c>
      <c r="C9" s="69">
        <v>1</v>
      </c>
      <c r="D9" s="69">
        <v>1</v>
      </c>
      <c r="E9" s="69">
        <v>11</v>
      </c>
      <c r="F9" s="69">
        <v>1</v>
      </c>
      <c r="G9" s="69">
        <v>1</v>
      </c>
      <c r="H9" s="69">
        <v>1</v>
      </c>
      <c r="I9" s="69">
        <v>40</v>
      </c>
      <c r="J9" s="69">
        <v>36</v>
      </c>
      <c r="K9" s="70">
        <v>63471</v>
      </c>
      <c r="L9" s="69">
        <v>25</v>
      </c>
      <c r="M9" s="69">
        <v>0</v>
      </c>
      <c r="N9" s="69">
        <v>0</v>
      </c>
      <c r="O9" s="69">
        <v>3</v>
      </c>
      <c r="P9" s="69">
        <v>0</v>
      </c>
      <c r="Q9" s="69">
        <v>4</v>
      </c>
      <c r="R9" s="69">
        <v>8</v>
      </c>
      <c r="S9" s="69">
        <v>0</v>
      </c>
      <c r="T9" s="69">
        <v>6</v>
      </c>
      <c r="U9" s="69">
        <v>0</v>
      </c>
      <c r="V9" s="69">
        <v>0</v>
      </c>
      <c r="W9" s="69">
        <v>0</v>
      </c>
      <c r="X9" s="69">
        <v>4</v>
      </c>
      <c r="Y9" s="71">
        <v>382</v>
      </c>
      <c r="Z9" s="71">
        <v>253</v>
      </c>
    </row>
    <row r="10" spans="1:256" s="114" customFormat="1" ht="54.95" customHeight="1" x14ac:dyDescent="0.15">
      <c r="A10" s="69" t="s">
        <v>268</v>
      </c>
      <c r="B10" s="69">
        <v>68</v>
      </c>
      <c r="C10" s="69">
        <v>1</v>
      </c>
      <c r="D10" s="69">
        <v>1</v>
      </c>
      <c r="E10" s="69">
        <v>2</v>
      </c>
      <c r="F10" s="69">
        <v>1</v>
      </c>
      <c r="G10" s="69">
        <v>12</v>
      </c>
      <c r="H10" s="69">
        <v>3</v>
      </c>
      <c r="I10" s="69">
        <v>36</v>
      </c>
      <c r="J10" s="69">
        <v>12</v>
      </c>
      <c r="K10" s="70">
        <v>81616</v>
      </c>
      <c r="L10" s="69">
        <v>73</v>
      </c>
      <c r="M10" s="69">
        <v>1</v>
      </c>
      <c r="N10" s="69">
        <v>3</v>
      </c>
      <c r="O10" s="69">
        <v>28</v>
      </c>
      <c r="P10" s="69">
        <v>0</v>
      </c>
      <c r="Q10" s="69">
        <v>5</v>
      </c>
      <c r="R10" s="69">
        <v>5</v>
      </c>
      <c r="S10" s="69">
        <v>0</v>
      </c>
      <c r="T10" s="69">
        <v>17</v>
      </c>
      <c r="U10" s="69">
        <v>0</v>
      </c>
      <c r="V10" s="69">
        <v>0</v>
      </c>
      <c r="W10" s="69">
        <v>1</v>
      </c>
      <c r="X10" s="69">
        <v>13</v>
      </c>
      <c r="Y10" s="121">
        <v>653</v>
      </c>
      <c r="Z10" s="71">
        <v>193</v>
      </c>
    </row>
    <row r="13" spans="1:256" x14ac:dyDescent="0.15">
      <c r="K13" s="24"/>
    </row>
  </sheetData>
  <mergeCells count="26">
    <mergeCell ref="HA1:HZ1"/>
    <mergeCell ref="IA1:IV1"/>
    <mergeCell ref="A2:A4"/>
    <mergeCell ref="B2:J2"/>
    <mergeCell ref="K2:K4"/>
    <mergeCell ref="L2:Z2"/>
    <mergeCell ref="B3:B4"/>
    <mergeCell ref="C3:C4"/>
    <mergeCell ref="A1:Z1"/>
    <mergeCell ref="AA1:AZ1"/>
    <mergeCell ref="FA1:FZ1"/>
    <mergeCell ref="GA1:GZ1"/>
    <mergeCell ref="BA1:BZ1"/>
    <mergeCell ref="CA1:CZ1"/>
    <mergeCell ref="DA1:DZ1"/>
    <mergeCell ref="EA1:EZ1"/>
    <mergeCell ref="Y3:Y4"/>
    <mergeCell ref="Z3:Z4"/>
    <mergeCell ref="D3:D4"/>
    <mergeCell ref="E3:E4"/>
    <mergeCell ref="F3:F4"/>
    <mergeCell ref="G3:G4"/>
    <mergeCell ref="H3:H4"/>
    <mergeCell ref="I3:I4"/>
    <mergeCell ref="J3:J4"/>
    <mergeCell ref="L3:X3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3" orientation="landscape" r:id="rId1"/>
  <headerFooter alignWithMargins="0"/>
  <colBreaks count="1" manualBreakCount="1">
    <brk id="26" max="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10"/>
  <sheetViews>
    <sheetView zoomScale="85" zoomScaleNormal="85" workbookViewId="0">
      <selection activeCell="A6" sqref="A6:XFD10"/>
    </sheetView>
  </sheetViews>
  <sheetFormatPr defaultColWidth="8.88671875" defaultRowHeight="13.5" x14ac:dyDescent="0.15"/>
  <cols>
    <col min="1" max="1" width="8.77734375" style="22" customWidth="1"/>
    <col min="2" max="2" width="6.77734375" style="22" customWidth="1"/>
    <col min="3" max="10" width="3.33203125" style="22" customWidth="1"/>
    <col min="11" max="11" width="9.33203125" style="22" customWidth="1"/>
    <col min="12" max="12" width="5.77734375" style="22" customWidth="1"/>
    <col min="13" max="24" width="3.33203125" style="22" customWidth="1"/>
    <col min="25" max="26" width="9.44140625" style="22" customWidth="1"/>
    <col min="27" max="16384" width="8.88671875" style="22"/>
  </cols>
  <sheetData>
    <row r="1" spans="1:26" ht="20.100000000000001" customHeight="1" x14ac:dyDescent="0.15">
      <c r="A1" s="237" t="s">
        <v>46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</row>
    <row r="2" spans="1:26" ht="24" customHeight="1" x14ac:dyDescent="0.15">
      <c r="A2" s="235" t="s">
        <v>79</v>
      </c>
      <c r="B2" s="226" t="s">
        <v>42</v>
      </c>
      <c r="C2" s="226"/>
      <c r="D2" s="226"/>
      <c r="E2" s="226"/>
      <c r="F2" s="226"/>
      <c r="G2" s="226"/>
      <c r="H2" s="226"/>
      <c r="I2" s="226"/>
      <c r="J2" s="226"/>
      <c r="K2" s="239" t="s">
        <v>106</v>
      </c>
      <c r="L2" s="226" t="s">
        <v>44</v>
      </c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</row>
    <row r="3" spans="1:26" ht="24" customHeight="1" x14ac:dyDescent="0.15">
      <c r="A3" s="238"/>
      <c r="B3" s="235" t="s">
        <v>27</v>
      </c>
      <c r="C3" s="235" t="s">
        <v>19</v>
      </c>
      <c r="D3" s="223" t="s">
        <v>164</v>
      </c>
      <c r="E3" s="235" t="s">
        <v>20</v>
      </c>
      <c r="F3" s="235" t="s">
        <v>21</v>
      </c>
      <c r="G3" s="235" t="s">
        <v>22</v>
      </c>
      <c r="H3" s="235" t="s">
        <v>23</v>
      </c>
      <c r="I3" s="235" t="s">
        <v>24</v>
      </c>
      <c r="J3" s="235" t="s">
        <v>25</v>
      </c>
      <c r="K3" s="240"/>
      <c r="L3" s="226" t="s">
        <v>43</v>
      </c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39" t="s">
        <v>80</v>
      </c>
      <c r="Z3" s="239" t="s">
        <v>39</v>
      </c>
    </row>
    <row r="4" spans="1:26" ht="72" customHeight="1" x14ac:dyDescent="0.15">
      <c r="A4" s="236"/>
      <c r="B4" s="236"/>
      <c r="C4" s="236"/>
      <c r="D4" s="223"/>
      <c r="E4" s="236"/>
      <c r="F4" s="236"/>
      <c r="G4" s="236"/>
      <c r="H4" s="236"/>
      <c r="I4" s="236"/>
      <c r="J4" s="236"/>
      <c r="K4" s="241"/>
      <c r="L4" s="56" t="s">
        <v>26</v>
      </c>
      <c r="M4" s="56" t="s">
        <v>28</v>
      </c>
      <c r="N4" s="56" t="s">
        <v>29</v>
      </c>
      <c r="O4" s="56" t="s">
        <v>30</v>
      </c>
      <c r="P4" s="56" t="s">
        <v>31</v>
      </c>
      <c r="Q4" s="56" t="s">
        <v>41</v>
      </c>
      <c r="R4" s="56" t="s">
        <v>32</v>
      </c>
      <c r="S4" s="56" t="s">
        <v>33</v>
      </c>
      <c r="T4" s="56" t="s">
        <v>34</v>
      </c>
      <c r="U4" s="56" t="s">
        <v>35</v>
      </c>
      <c r="V4" s="56" t="s">
        <v>36</v>
      </c>
      <c r="W4" s="56" t="s">
        <v>37</v>
      </c>
      <c r="X4" s="56" t="s">
        <v>38</v>
      </c>
      <c r="Y4" s="241"/>
      <c r="Z4" s="241"/>
    </row>
    <row r="5" spans="1:26" s="114" customFormat="1" ht="53.1" customHeight="1" x14ac:dyDescent="0.15">
      <c r="A5" s="69" t="s">
        <v>210</v>
      </c>
      <c r="B5" s="112">
        <f>SUM(B6:B10)</f>
        <v>195</v>
      </c>
      <c r="C5" s="112">
        <f t="shared" ref="C5:Z5" si="0">SUM(C6:C10)</f>
        <v>5</v>
      </c>
      <c r="D5" s="112">
        <f t="shared" si="0"/>
        <v>25</v>
      </c>
      <c r="E5" s="112">
        <f>SUM(E6:E10)</f>
        <v>42</v>
      </c>
      <c r="F5" s="112">
        <f t="shared" si="0"/>
        <v>3</v>
      </c>
      <c r="G5" s="112">
        <f t="shared" si="0"/>
        <v>5</v>
      </c>
      <c r="H5" s="112">
        <f t="shared" si="0"/>
        <v>60</v>
      </c>
      <c r="I5" s="112">
        <f t="shared" si="0"/>
        <v>14</v>
      </c>
      <c r="J5" s="112">
        <f t="shared" si="0"/>
        <v>41</v>
      </c>
      <c r="K5" s="112">
        <f t="shared" si="0"/>
        <v>402398</v>
      </c>
      <c r="L5" s="112">
        <f>SUM(L6:L10)</f>
        <v>262</v>
      </c>
      <c r="M5" s="112">
        <f t="shared" si="0"/>
        <v>14</v>
      </c>
      <c r="N5" s="112">
        <f t="shared" si="0"/>
        <v>9</v>
      </c>
      <c r="O5" s="112">
        <f t="shared" si="0"/>
        <v>13</v>
      </c>
      <c r="P5" s="112">
        <f t="shared" si="0"/>
        <v>0</v>
      </c>
      <c r="Q5" s="112">
        <f t="shared" si="0"/>
        <v>38</v>
      </c>
      <c r="R5" s="112">
        <f t="shared" si="0"/>
        <v>38</v>
      </c>
      <c r="S5" s="112">
        <f t="shared" si="0"/>
        <v>4</v>
      </c>
      <c r="T5" s="112">
        <f t="shared" si="0"/>
        <v>35</v>
      </c>
      <c r="U5" s="112">
        <f t="shared" si="0"/>
        <v>0</v>
      </c>
      <c r="V5" s="112">
        <f t="shared" si="0"/>
        <v>0</v>
      </c>
      <c r="W5" s="112">
        <f t="shared" si="0"/>
        <v>2</v>
      </c>
      <c r="X5" s="112">
        <f t="shared" si="0"/>
        <v>109</v>
      </c>
      <c r="Y5" s="112">
        <f t="shared" si="0"/>
        <v>2535</v>
      </c>
      <c r="Z5" s="112">
        <f t="shared" si="0"/>
        <v>1625</v>
      </c>
    </row>
    <row r="6" spans="1:26" s="114" customFormat="1" ht="53.1" customHeight="1" x14ac:dyDescent="0.15">
      <c r="A6" s="102" t="s">
        <v>258</v>
      </c>
      <c r="B6" s="113">
        <v>66</v>
      </c>
      <c r="C6" s="113">
        <v>0</v>
      </c>
      <c r="D6" s="113">
        <v>21</v>
      </c>
      <c r="E6" s="113">
        <v>0</v>
      </c>
      <c r="F6" s="113">
        <v>0</v>
      </c>
      <c r="G6" s="113">
        <v>0</v>
      </c>
      <c r="H6" s="113">
        <v>24</v>
      </c>
      <c r="I6" s="113">
        <v>0</v>
      </c>
      <c r="J6" s="113">
        <v>21</v>
      </c>
      <c r="K6" s="116">
        <v>99538</v>
      </c>
      <c r="L6" s="113">
        <v>112</v>
      </c>
      <c r="M6" s="113">
        <v>5</v>
      </c>
      <c r="N6" s="113">
        <v>1</v>
      </c>
      <c r="O6" s="113">
        <v>2</v>
      </c>
      <c r="P6" s="113">
        <v>0</v>
      </c>
      <c r="Q6" s="113">
        <v>19</v>
      </c>
      <c r="R6" s="113">
        <v>3</v>
      </c>
      <c r="S6" s="113">
        <v>0</v>
      </c>
      <c r="T6" s="113">
        <v>13</v>
      </c>
      <c r="U6" s="113">
        <v>0</v>
      </c>
      <c r="V6" s="113">
        <v>0</v>
      </c>
      <c r="W6" s="113">
        <v>0</v>
      </c>
      <c r="X6" s="113">
        <v>69</v>
      </c>
      <c r="Y6" s="117">
        <v>644</v>
      </c>
      <c r="Z6" s="117">
        <v>445</v>
      </c>
    </row>
    <row r="7" spans="1:26" s="114" customFormat="1" ht="53.1" customHeight="1" x14ac:dyDescent="0.15">
      <c r="A7" s="99" t="s">
        <v>261</v>
      </c>
      <c r="B7" s="99">
        <v>24</v>
      </c>
      <c r="C7" s="99">
        <v>2</v>
      </c>
      <c r="D7" s="99">
        <v>1</v>
      </c>
      <c r="E7" s="99">
        <v>1</v>
      </c>
      <c r="F7" s="99">
        <v>0</v>
      </c>
      <c r="G7" s="99">
        <v>0</v>
      </c>
      <c r="H7" s="99">
        <v>13</v>
      </c>
      <c r="I7" s="99">
        <v>4</v>
      </c>
      <c r="J7" s="99">
        <v>3</v>
      </c>
      <c r="K7" s="49">
        <v>141453</v>
      </c>
      <c r="L7" s="99">
        <v>21</v>
      </c>
      <c r="M7" s="99">
        <v>4</v>
      </c>
      <c r="N7" s="99">
        <v>2</v>
      </c>
      <c r="O7" s="99">
        <v>0</v>
      </c>
      <c r="P7" s="99">
        <v>0</v>
      </c>
      <c r="Q7" s="99">
        <v>2</v>
      </c>
      <c r="R7" s="99">
        <v>5</v>
      </c>
      <c r="S7" s="99">
        <v>0</v>
      </c>
      <c r="T7" s="99">
        <v>2</v>
      </c>
      <c r="U7" s="99">
        <v>0</v>
      </c>
      <c r="V7" s="99">
        <v>0</v>
      </c>
      <c r="W7" s="99">
        <v>0</v>
      </c>
      <c r="X7" s="99">
        <v>6</v>
      </c>
      <c r="Y7" s="100">
        <v>405</v>
      </c>
      <c r="Z7" s="100">
        <v>265</v>
      </c>
    </row>
    <row r="8" spans="1:26" s="114" customFormat="1" ht="53.1" customHeight="1" x14ac:dyDescent="0.15">
      <c r="A8" s="99" t="s">
        <v>260</v>
      </c>
      <c r="B8" s="99">
        <v>18</v>
      </c>
      <c r="C8" s="99">
        <v>0</v>
      </c>
      <c r="D8" s="99">
        <v>0</v>
      </c>
      <c r="E8" s="99">
        <v>1</v>
      </c>
      <c r="F8" s="99">
        <v>0</v>
      </c>
      <c r="G8" s="99">
        <v>2</v>
      </c>
      <c r="H8" s="99">
        <v>4</v>
      </c>
      <c r="I8" s="99">
        <v>7</v>
      </c>
      <c r="J8" s="99">
        <v>4</v>
      </c>
      <c r="K8" s="49">
        <v>23918</v>
      </c>
      <c r="L8" s="99">
        <v>19</v>
      </c>
      <c r="M8" s="99">
        <v>0</v>
      </c>
      <c r="N8" s="99">
        <v>0</v>
      </c>
      <c r="O8" s="99">
        <v>5</v>
      </c>
      <c r="P8" s="99">
        <v>0</v>
      </c>
      <c r="Q8" s="99">
        <v>0</v>
      </c>
      <c r="R8" s="99">
        <v>3</v>
      </c>
      <c r="S8" s="99">
        <v>4</v>
      </c>
      <c r="T8" s="99">
        <v>5</v>
      </c>
      <c r="U8" s="99">
        <v>0</v>
      </c>
      <c r="V8" s="99">
        <v>0</v>
      </c>
      <c r="W8" s="99">
        <v>0</v>
      </c>
      <c r="X8" s="99">
        <v>2</v>
      </c>
      <c r="Y8" s="100">
        <v>602</v>
      </c>
      <c r="Z8" s="100">
        <v>409</v>
      </c>
    </row>
    <row r="9" spans="1:26" s="114" customFormat="1" ht="53.1" customHeight="1" x14ac:dyDescent="0.15">
      <c r="A9" s="99" t="s">
        <v>262</v>
      </c>
      <c r="B9" s="99">
        <v>30</v>
      </c>
      <c r="C9" s="99">
        <v>2</v>
      </c>
      <c r="D9" s="99">
        <v>1</v>
      </c>
      <c r="E9" s="99">
        <v>6</v>
      </c>
      <c r="F9" s="99">
        <v>0</v>
      </c>
      <c r="G9" s="99">
        <v>2</v>
      </c>
      <c r="H9" s="99">
        <v>11</v>
      </c>
      <c r="I9" s="99">
        <v>1</v>
      </c>
      <c r="J9" s="99">
        <v>7</v>
      </c>
      <c r="K9" s="49">
        <v>67713</v>
      </c>
      <c r="L9" s="99">
        <v>55</v>
      </c>
      <c r="M9" s="99">
        <v>5</v>
      </c>
      <c r="N9" s="99">
        <v>5</v>
      </c>
      <c r="O9" s="99">
        <v>5</v>
      </c>
      <c r="P9" s="99">
        <v>0</v>
      </c>
      <c r="Q9" s="99">
        <v>13</v>
      </c>
      <c r="R9" s="99">
        <v>3</v>
      </c>
      <c r="S9" s="99">
        <v>0</v>
      </c>
      <c r="T9" s="99">
        <v>11</v>
      </c>
      <c r="U9" s="99">
        <v>0</v>
      </c>
      <c r="V9" s="99">
        <v>0</v>
      </c>
      <c r="W9" s="99">
        <v>2</v>
      </c>
      <c r="X9" s="99">
        <v>11</v>
      </c>
      <c r="Y9" s="100">
        <v>431</v>
      </c>
      <c r="Z9" s="100">
        <v>260</v>
      </c>
    </row>
    <row r="10" spans="1:26" s="114" customFormat="1" ht="53.1" customHeight="1" x14ac:dyDescent="0.15">
      <c r="A10" s="110" t="s">
        <v>206</v>
      </c>
      <c r="B10" s="110">
        <v>57</v>
      </c>
      <c r="C10" s="110">
        <v>1</v>
      </c>
      <c r="D10" s="110">
        <v>2</v>
      </c>
      <c r="E10" s="110">
        <v>34</v>
      </c>
      <c r="F10" s="110">
        <v>3</v>
      </c>
      <c r="G10" s="110">
        <v>1</v>
      </c>
      <c r="H10" s="110">
        <v>8</v>
      </c>
      <c r="I10" s="110">
        <v>2</v>
      </c>
      <c r="J10" s="110">
        <v>6</v>
      </c>
      <c r="K10" s="118">
        <v>69776</v>
      </c>
      <c r="L10" s="110">
        <v>55</v>
      </c>
      <c r="M10" s="110">
        <v>0</v>
      </c>
      <c r="N10" s="110">
        <v>1</v>
      </c>
      <c r="O10" s="110">
        <v>1</v>
      </c>
      <c r="P10" s="110">
        <v>0</v>
      </c>
      <c r="Q10" s="110">
        <v>4</v>
      </c>
      <c r="R10" s="110">
        <v>24</v>
      </c>
      <c r="S10" s="110">
        <v>0</v>
      </c>
      <c r="T10" s="110">
        <v>4</v>
      </c>
      <c r="U10" s="110">
        <v>0</v>
      </c>
      <c r="V10" s="110">
        <v>0</v>
      </c>
      <c r="W10" s="110">
        <v>0</v>
      </c>
      <c r="X10" s="110">
        <v>21</v>
      </c>
      <c r="Y10" s="119">
        <v>453</v>
      </c>
      <c r="Z10" s="119">
        <v>246</v>
      </c>
    </row>
  </sheetData>
  <mergeCells count="17"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98"/>
  <sheetViews>
    <sheetView zoomScale="85" zoomScaleNormal="85" workbookViewId="0">
      <pane ySplit="5" topLeftCell="A6" activePane="bottomLeft" state="frozen"/>
      <selection activeCell="K8" sqref="K8"/>
      <selection pane="bottomLeft" activeCell="A6" sqref="A6:XFD6"/>
    </sheetView>
  </sheetViews>
  <sheetFormatPr defaultRowHeight="13.5" x14ac:dyDescent="0.15"/>
  <cols>
    <col min="1" max="1" width="9" customWidth="1"/>
    <col min="2" max="2" width="6.77734375" customWidth="1"/>
    <col min="3" max="4" width="3.33203125" customWidth="1"/>
    <col min="5" max="5" width="3.77734375" customWidth="1"/>
    <col min="6" max="9" width="3.33203125" customWidth="1"/>
    <col min="10" max="10" width="3.88671875" customWidth="1"/>
    <col min="11" max="11" width="9.33203125" customWidth="1"/>
    <col min="12" max="12" width="5.77734375" customWidth="1"/>
    <col min="13" max="14" width="3.33203125" customWidth="1"/>
    <col min="15" max="15" width="4.5546875" bestFit="1" customWidth="1"/>
    <col min="16" max="17" width="3.33203125" customWidth="1"/>
    <col min="18" max="18" width="5.5546875" bestFit="1" customWidth="1"/>
    <col min="19" max="24" width="3.33203125" customWidth="1"/>
    <col min="25" max="25" width="8.88671875" customWidth="1"/>
    <col min="26" max="26" width="9.33203125" customWidth="1"/>
  </cols>
  <sheetData>
    <row r="1" spans="1:26" s="9" customFormat="1" ht="20.100000000000001" customHeight="1" x14ac:dyDescent="0.15">
      <c r="A1" s="244" t="s">
        <v>165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 spans="1:26" s="9" customFormat="1" ht="20.100000000000001" customHeight="1" x14ac:dyDescent="0.15">
      <c r="A2" s="242" t="s">
        <v>166</v>
      </c>
      <c r="B2" s="246" t="s">
        <v>167</v>
      </c>
      <c r="C2" s="246"/>
      <c r="D2" s="246"/>
      <c r="E2" s="246"/>
      <c r="F2" s="246"/>
      <c r="G2" s="246"/>
      <c r="H2" s="246"/>
      <c r="I2" s="246"/>
      <c r="J2" s="246"/>
      <c r="K2" s="242" t="s">
        <v>168</v>
      </c>
      <c r="L2" s="246" t="s">
        <v>169</v>
      </c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</row>
    <row r="3" spans="1:26" s="9" customFormat="1" ht="20.100000000000001" customHeight="1" x14ac:dyDescent="0.15">
      <c r="A3" s="245"/>
      <c r="B3" s="242" t="s">
        <v>170</v>
      </c>
      <c r="C3" s="242" t="s">
        <v>171</v>
      </c>
      <c r="D3" s="223" t="s">
        <v>172</v>
      </c>
      <c r="E3" s="242" t="s">
        <v>173</v>
      </c>
      <c r="F3" s="242" t="s">
        <v>174</v>
      </c>
      <c r="G3" s="242" t="s">
        <v>175</v>
      </c>
      <c r="H3" s="242" t="s">
        <v>176</v>
      </c>
      <c r="I3" s="242" t="s">
        <v>177</v>
      </c>
      <c r="J3" s="242" t="s">
        <v>178</v>
      </c>
      <c r="K3" s="245"/>
      <c r="L3" s="246" t="s">
        <v>179</v>
      </c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2" t="s">
        <v>180</v>
      </c>
      <c r="Z3" s="242" t="s">
        <v>181</v>
      </c>
    </row>
    <row r="4" spans="1:26" s="9" customFormat="1" ht="67.5" customHeight="1" x14ac:dyDescent="0.15">
      <c r="A4" s="243"/>
      <c r="B4" s="243"/>
      <c r="C4" s="243"/>
      <c r="D4" s="223"/>
      <c r="E4" s="243"/>
      <c r="F4" s="243"/>
      <c r="G4" s="243"/>
      <c r="H4" s="243"/>
      <c r="I4" s="243"/>
      <c r="J4" s="243"/>
      <c r="K4" s="243"/>
      <c r="L4" s="60" t="s">
        <v>182</v>
      </c>
      <c r="M4" s="60" t="s">
        <v>183</v>
      </c>
      <c r="N4" s="60" t="s">
        <v>184</v>
      </c>
      <c r="O4" s="60" t="s">
        <v>185</v>
      </c>
      <c r="P4" s="60" t="s">
        <v>186</v>
      </c>
      <c r="Q4" s="60" t="s">
        <v>187</v>
      </c>
      <c r="R4" s="60" t="s">
        <v>188</v>
      </c>
      <c r="S4" s="60" t="s">
        <v>189</v>
      </c>
      <c r="T4" s="60" t="s">
        <v>190</v>
      </c>
      <c r="U4" s="60" t="s">
        <v>191</v>
      </c>
      <c r="V4" s="60" t="s">
        <v>192</v>
      </c>
      <c r="W4" s="60" t="s">
        <v>193</v>
      </c>
      <c r="X4" s="60" t="s">
        <v>194</v>
      </c>
      <c r="Y4" s="243"/>
      <c r="Z4" s="243"/>
    </row>
    <row r="5" spans="1:26" s="122" customFormat="1" ht="170.1" customHeight="1" x14ac:dyDescent="0.15">
      <c r="A5" s="117" t="s">
        <v>182</v>
      </c>
      <c r="B5" s="117">
        <f t="shared" ref="B5:Z5" si="0">SUM(B6:B6)</f>
        <v>47</v>
      </c>
      <c r="C5" s="117">
        <f t="shared" si="0"/>
        <v>5</v>
      </c>
      <c r="D5" s="117">
        <f t="shared" si="0"/>
        <v>6</v>
      </c>
      <c r="E5" s="117">
        <f t="shared" si="0"/>
        <v>1</v>
      </c>
      <c r="F5" s="117">
        <f t="shared" si="0"/>
        <v>0</v>
      </c>
      <c r="G5" s="117">
        <f t="shared" si="0"/>
        <v>0</v>
      </c>
      <c r="H5" s="117">
        <f t="shared" si="0"/>
        <v>0</v>
      </c>
      <c r="I5" s="117">
        <f t="shared" si="0"/>
        <v>20</v>
      </c>
      <c r="J5" s="117">
        <f t="shared" si="0"/>
        <v>15</v>
      </c>
      <c r="K5" s="117">
        <f t="shared" si="0"/>
        <v>51190</v>
      </c>
      <c r="L5" s="117">
        <f t="shared" si="0"/>
        <v>47</v>
      </c>
      <c r="M5" s="117">
        <f t="shared" si="0"/>
        <v>0</v>
      </c>
      <c r="N5" s="117">
        <f t="shared" si="0"/>
        <v>0</v>
      </c>
      <c r="O5" s="117">
        <f t="shared" si="0"/>
        <v>12</v>
      </c>
      <c r="P5" s="117">
        <f t="shared" si="0"/>
        <v>0</v>
      </c>
      <c r="Q5" s="117">
        <f t="shared" si="0"/>
        <v>0</v>
      </c>
      <c r="R5" s="117">
        <f t="shared" si="0"/>
        <v>0</v>
      </c>
      <c r="S5" s="117">
        <f t="shared" si="0"/>
        <v>0</v>
      </c>
      <c r="T5" s="117">
        <f t="shared" si="0"/>
        <v>12</v>
      </c>
      <c r="U5" s="117">
        <f t="shared" si="0"/>
        <v>0</v>
      </c>
      <c r="V5" s="117">
        <f t="shared" si="0"/>
        <v>0</v>
      </c>
      <c r="W5" s="117">
        <f t="shared" si="0"/>
        <v>0</v>
      </c>
      <c r="X5" s="117">
        <f t="shared" si="0"/>
        <v>23</v>
      </c>
      <c r="Y5" s="117">
        <f t="shared" si="0"/>
        <v>183</v>
      </c>
      <c r="Z5" s="117">
        <f t="shared" si="0"/>
        <v>86</v>
      </c>
    </row>
    <row r="6" spans="1:26" s="124" customFormat="1" ht="170.1" customHeight="1" x14ac:dyDescent="0.15">
      <c r="A6" s="123" t="s">
        <v>269</v>
      </c>
      <c r="B6" s="123">
        <v>47</v>
      </c>
      <c r="C6" s="123">
        <v>5</v>
      </c>
      <c r="D6" s="123">
        <v>6</v>
      </c>
      <c r="E6" s="123">
        <v>1</v>
      </c>
      <c r="F6" s="123">
        <v>0</v>
      </c>
      <c r="G6" s="123">
        <v>0</v>
      </c>
      <c r="H6" s="123">
        <v>0</v>
      </c>
      <c r="I6" s="123">
        <v>20</v>
      </c>
      <c r="J6" s="123">
        <v>15</v>
      </c>
      <c r="K6" s="123">
        <v>51190</v>
      </c>
      <c r="L6" s="123">
        <v>47</v>
      </c>
      <c r="M6" s="123">
        <v>0</v>
      </c>
      <c r="N6" s="123">
        <v>0</v>
      </c>
      <c r="O6" s="123">
        <v>12</v>
      </c>
      <c r="P6" s="123">
        <v>0</v>
      </c>
      <c r="Q6" s="123">
        <v>0</v>
      </c>
      <c r="R6" s="123">
        <v>0</v>
      </c>
      <c r="S6" s="123">
        <v>0</v>
      </c>
      <c r="T6" s="123">
        <v>12</v>
      </c>
      <c r="U6" s="123">
        <v>0</v>
      </c>
      <c r="V6" s="123">
        <v>0</v>
      </c>
      <c r="W6" s="123">
        <v>0</v>
      </c>
      <c r="X6" s="123">
        <v>23</v>
      </c>
      <c r="Y6" s="123">
        <v>183</v>
      </c>
      <c r="Z6" s="123">
        <v>86</v>
      </c>
    </row>
    <row r="7" spans="1:26" s="4" customFormat="1" ht="20.100000000000001" customHeight="1" x14ac:dyDescent="0.15"/>
    <row r="8" spans="1:26" s="4" customFormat="1" ht="20.100000000000001" customHeight="1" x14ac:dyDescent="0.15"/>
    <row r="9" spans="1:26" s="4" customFormat="1" ht="20.100000000000001" customHeight="1" x14ac:dyDescent="0.15"/>
    <row r="10" spans="1:26" s="4" customFormat="1" ht="20.100000000000001" customHeight="1" x14ac:dyDescent="0.15"/>
    <row r="11" spans="1:26" s="4" customFormat="1" ht="20.100000000000001" customHeight="1" x14ac:dyDescent="0.15"/>
    <row r="12" spans="1:26" s="4" customFormat="1" ht="20.100000000000001" customHeight="1" x14ac:dyDescent="0.15"/>
    <row r="13" spans="1:26" s="4" customFormat="1" ht="20.100000000000001" customHeight="1" x14ac:dyDescent="0.15"/>
    <row r="14" spans="1:26" s="4" customFormat="1" ht="20.100000000000001" customHeight="1" x14ac:dyDescent="0.15"/>
    <row r="15" spans="1:26" s="4" customFormat="1" ht="20.100000000000001" customHeight="1" x14ac:dyDescent="0.15"/>
    <row r="16" spans="1:26" s="4" customFormat="1" ht="20.100000000000001" customHeight="1" x14ac:dyDescent="0.15"/>
    <row r="17" s="4" customFormat="1" ht="20.100000000000001" customHeight="1" x14ac:dyDescent="0.15"/>
    <row r="18" s="4" customFormat="1" ht="20.100000000000001" customHeight="1" x14ac:dyDescent="0.15"/>
    <row r="19" s="4" customFormat="1" ht="20.100000000000001" customHeight="1" x14ac:dyDescent="0.15"/>
    <row r="20" s="4" customFormat="1" ht="20.100000000000001" customHeight="1" x14ac:dyDescent="0.15"/>
    <row r="21" s="4" customFormat="1" ht="20.100000000000001" customHeight="1" x14ac:dyDescent="0.15"/>
    <row r="22" s="4" customFormat="1" ht="20.100000000000001" customHeight="1" x14ac:dyDescent="0.15"/>
    <row r="23" s="4" customFormat="1" ht="20.100000000000001" customHeight="1" x14ac:dyDescent="0.15"/>
    <row r="24" s="4" customFormat="1" ht="20.100000000000001" customHeight="1" x14ac:dyDescent="0.15"/>
    <row r="25" s="4" customFormat="1" ht="20.100000000000001" customHeight="1" x14ac:dyDescent="0.15"/>
    <row r="26" s="4" customFormat="1" ht="20.100000000000001" customHeight="1" x14ac:dyDescent="0.15"/>
    <row r="27" s="4" customFormat="1" ht="20.100000000000001" customHeight="1" x14ac:dyDescent="0.15"/>
    <row r="28" s="4" customFormat="1" ht="20.100000000000001" customHeight="1" x14ac:dyDescent="0.15"/>
    <row r="29" s="4" customFormat="1" ht="20.100000000000001" customHeight="1" x14ac:dyDescent="0.15"/>
    <row r="30" s="4" customFormat="1" ht="20.100000000000001" customHeight="1" x14ac:dyDescent="0.15"/>
    <row r="31" s="4" customFormat="1" ht="20.100000000000001" customHeight="1" x14ac:dyDescent="0.15"/>
    <row r="32" s="4" customFormat="1" ht="20.100000000000001" customHeight="1" x14ac:dyDescent="0.15"/>
    <row r="33" s="4" customFormat="1" ht="20.100000000000001" customHeight="1" x14ac:dyDescent="0.15"/>
    <row r="34" s="4" customFormat="1" ht="20.100000000000001" customHeight="1" x14ac:dyDescent="0.15"/>
    <row r="35" s="4" customFormat="1" ht="20.100000000000001" customHeight="1" x14ac:dyDescent="0.15"/>
    <row r="36" s="4" customFormat="1" ht="20.100000000000001" customHeight="1" x14ac:dyDescent="0.15"/>
    <row r="37" s="4" customFormat="1" ht="20.100000000000001" customHeight="1" x14ac:dyDescent="0.15"/>
    <row r="38" s="4" customFormat="1" ht="20.100000000000001" customHeight="1" x14ac:dyDescent="0.15"/>
    <row r="39" s="4" customFormat="1" ht="20.100000000000001" customHeight="1" x14ac:dyDescent="0.15"/>
    <row r="40" s="4" customFormat="1" ht="20.100000000000001" customHeight="1" x14ac:dyDescent="0.15"/>
    <row r="41" s="4" customFormat="1" ht="20.100000000000001" customHeight="1" x14ac:dyDescent="0.15"/>
    <row r="42" s="4" customFormat="1" ht="20.100000000000001" customHeight="1" x14ac:dyDescent="0.15"/>
    <row r="43" s="4" customFormat="1" ht="20.100000000000001" customHeight="1" x14ac:dyDescent="0.15"/>
    <row r="44" s="4" customFormat="1" ht="20.100000000000001" customHeight="1" x14ac:dyDescent="0.15"/>
    <row r="45" s="4" customFormat="1" ht="20.100000000000001" customHeight="1" x14ac:dyDescent="0.15"/>
    <row r="46" s="4" customFormat="1" ht="20.100000000000001" customHeight="1" x14ac:dyDescent="0.15"/>
    <row r="47" s="4" customFormat="1" ht="20.100000000000001" customHeight="1" x14ac:dyDescent="0.15"/>
    <row r="48" s="4" customFormat="1" ht="20.100000000000001" customHeight="1" x14ac:dyDescent="0.15"/>
    <row r="49" s="4" customFormat="1" ht="20.100000000000001" customHeight="1" x14ac:dyDescent="0.15"/>
    <row r="50" s="4" customFormat="1" ht="20.100000000000001" customHeight="1" x14ac:dyDescent="0.15"/>
    <row r="51" s="4" customFormat="1" ht="20.100000000000001" customHeight="1" x14ac:dyDescent="0.15"/>
    <row r="52" s="4" customFormat="1" ht="20.100000000000001" customHeight="1" x14ac:dyDescent="0.15"/>
    <row r="53" s="4" customFormat="1" ht="20.100000000000001" customHeight="1" x14ac:dyDescent="0.15"/>
    <row r="54" s="4" customFormat="1" ht="20.100000000000001" customHeight="1" x14ac:dyDescent="0.15"/>
    <row r="55" s="4" customFormat="1" ht="20.100000000000001" customHeight="1" x14ac:dyDescent="0.15"/>
    <row r="56" s="4" customFormat="1" ht="20.100000000000001" customHeight="1" x14ac:dyDescent="0.15"/>
    <row r="57" s="4" customFormat="1" ht="20.100000000000001" customHeight="1" x14ac:dyDescent="0.15"/>
    <row r="58" s="4" customFormat="1" ht="20.100000000000001" customHeight="1" x14ac:dyDescent="0.15"/>
    <row r="59" s="4" customFormat="1" ht="20.100000000000001" customHeight="1" x14ac:dyDescent="0.15"/>
    <row r="60" s="4" customFormat="1" ht="20.100000000000001" customHeight="1" x14ac:dyDescent="0.15"/>
    <row r="61" s="4" customFormat="1" ht="20.100000000000001" customHeight="1" x14ac:dyDescent="0.15"/>
    <row r="62" s="4" customFormat="1" ht="20.100000000000001" customHeight="1" x14ac:dyDescent="0.15"/>
    <row r="63" s="4" customFormat="1" ht="20.100000000000001" customHeight="1" x14ac:dyDescent="0.15"/>
    <row r="64" s="4" customFormat="1" ht="20.100000000000001" customHeight="1" x14ac:dyDescent="0.15"/>
    <row r="65" s="4" customFormat="1" ht="20.100000000000001" customHeight="1" x14ac:dyDescent="0.15"/>
    <row r="66" s="4" customFormat="1" ht="20.100000000000001" customHeight="1" x14ac:dyDescent="0.15"/>
    <row r="67" s="4" customFormat="1" ht="20.100000000000001" customHeight="1" x14ac:dyDescent="0.15"/>
    <row r="68" s="4" customFormat="1" ht="20.100000000000001" customHeight="1" x14ac:dyDescent="0.15"/>
    <row r="69" s="4" customFormat="1" ht="20.100000000000001" customHeight="1" x14ac:dyDescent="0.15"/>
    <row r="70" s="4" customFormat="1" ht="20.100000000000001" customHeight="1" x14ac:dyDescent="0.15"/>
    <row r="71" s="4" customFormat="1" ht="20.100000000000001" customHeight="1" x14ac:dyDescent="0.15"/>
    <row r="72" s="4" customFormat="1" ht="20.100000000000001" customHeight="1" x14ac:dyDescent="0.15"/>
    <row r="73" s="4" customFormat="1" ht="20.100000000000001" customHeight="1" x14ac:dyDescent="0.15"/>
    <row r="74" s="4" customFormat="1" ht="20.100000000000001" customHeight="1" x14ac:dyDescent="0.15"/>
    <row r="75" s="4" customFormat="1" ht="20.100000000000001" customHeight="1" x14ac:dyDescent="0.15"/>
    <row r="76" s="4" customFormat="1" ht="20.100000000000001" customHeight="1" x14ac:dyDescent="0.15"/>
    <row r="77" s="4" customFormat="1" ht="20.100000000000001" customHeight="1" x14ac:dyDescent="0.15"/>
    <row r="78" s="4" customFormat="1" ht="20.100000000000001" customHeight="1" x14ac:dyDescent="0.15"/>
    <row r="79" s="4" customFormat="1" ht="20.100000000000001" customHeight="1" x14ac:dyDescent="0.15"/>
    <row r="80" s="4" customFormat="1" ht="20.100000000000001" customHeight="1" x14ac:dyDescent="0.15"/>
    <row r="81" s="4" customFormat="1" ht="20.100000000000001" customHeight="1" x14ac:dyDescent="0.15"/>
    <row r="82" s="4" customFormat="1" ht="20.100000000000001" customHeight="1" x14ac:dyDescent="0.15"/>
    <row r="83" s="4" customFormat="1" ht="20.100000000000001" customHeight="1" x14ac:dyDescent="0.15"/>
    <row r="84" s="4" customFormat="1" ht="20.100000000000001" customHeight="1" x14ac:dyDescent="0.15"/>
    <row r="85" s="4" customFormat="1" ht="20.100000000000001" customHeight="1" x14ac:dyDescent="0.15"/>
    <row r="86" s="4" customFormat="1" ht="20.100000000000001" customHeight="1" x14ac:dyDescent="0.15"/>
    <row r="87" s="4" customFormat="1" ht="20.100000000000001" customHeight="1" x14ac:dyDescent="0.15"/>
    <row r="88" s="4" customFormat="1" ht="20.100000000000001" customHeight="1" x14ac:dyDescent="0.15"/>
    <row r="89" s="4" customFormat="1" ht="20.100000000000001" customHeight="1" x14ac:dyDescent="0.15"/>
    <row r="90" s="4" customFormat="1" ht="20.100000000000001" customHeight="1" x14ac:dyDescent="0.15"/>
    <row r="91" s="4" customFormat="1" ht="20.100000000000001" customHeight="1" x14ac:dyDescent="0.15"/>
    <row r="92" s="4" customFormat="1" ht="20.100000000000001" customHeight="1" x14ac:dyDescent="0.15"/>
    <row r="93" s="4" customFormat="1" ht="20.100000000000001" customHeight="1" x14ac:dyDescent="0.15"/>
    <row r="94" s="4" customFormat="1" ht="20.100000000000001" customHeight="1" x14ac:dyDescent="0.15"/>
    <row r="95" s="4" customFormat="1" ht="20.100000000000001" customHeight="1" x14ac:dyDescent="0.15"/>
    <row r="96" s="4" customFormat="1" ht="20.100000000000001" customHeight="1" x14ac:dyDescent="0.15"/>
    <row r="97" s="4" customFormat="1" ht="20.100000000000001" customHeight="1" x14ac:dyDescent="0.15"/>
    <row r="98" s="4" customFormat="1" ht="20.100000000000001" customHeight="1" x14ac:dyDescent="0.15"/>
  </sheetData>
  <mergeCells count="17">
    <mergeCell ref="L3:X3"/>
    <mergeCell ref="Y3:Y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Z3:Z4"/>
    <mergeCell ref="G3:G4"/>
    <mergeCell ref="H3:H4"/>
    <mergeCell ref="I3:I4"/>
    <mergeCell ref="J3:J4"/>
  </mergeCells>
  <phoneticPr fontId="3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17</vt:i4>
      </vt:variant>
    </vt:vector>
  </HeadingPairs>
  <TitlesOfParts>
    <vt:vector size="35" baseType="lpstr">
      <vt:lpstr>총괄표</vt:lpstr>
      <vt:lpstr>서울</vt:lpstr>
      <vt:lpstr>부산</vt:lpstr>
      <vt:lpstr>대구</vt:lpstr>
      <vt:lpstr>인천</vt:lpstr>
      <vt:lpstr>광주</vt:lpstr>
      <vt:lpstr>대전</vt:lpstr>
      <vt:lpstr>울산</vt:lpstr>
      <vt:lpstr>세종</vt:lpstr>
      <vt:lpstr>경기</vt:lpstr>
      <vt:lpstr>강원</vt:lpstr>
      <vt:lpstr>충북</vt:lpstr>
      <vt:lpstr>충남</vt:lpstr>
      <vt:lpstr>전북</vt:lpstr>
      <vt:lpstr>전남</vt:lpstr>
      <vt:lpstr>경북</vt:lpstr>
      <vt:lpstr>경남</vt:lpstr>
      <vt:lpstr>제주</vt:lpstr>
      <vt:lpstr>강원!Print_Area</vt:lpstr>
      <vt:lpstr>경기!Print_Area</vt:lpstr>
      <vt:lpstr>경남!Print_Area</vt:lpstr>
      <vt:lpstr>경북!Print_Area</vt:lpstr>
      <vt:lpstr>광주!Print_Area</vt:lpstr>
      <vt:lpstr>대구!Print_Area</vt:lpstr>
      <vt:lpstr>대전!Print_Area</vt:lpstr>
      <vt:lpstr>부산!Print_Area</vt:lpstr>
      <vt:lpstr>서울!Print_Area</vt:lpstr>
      <vt:lpstr>울산!Print_Area</vt:lpstr>
      <vt:lpstr>인천!Print_Area</vt:lpstr>
      <vt:lpstr>총괄표!Print_Area</vt:lpstr>
      <vt:lpstr>세종!Print_Titles</vt:lpstr>
      <vt:lpstr>전남!Print_Titles</vt:lpstr>
      <vt:lpstr>전북!Print_Titles</vt:lpstr>
      <vt:lpstr>충남!Print_Titles</vt:lpstr>
      <vt:lpstr>충북!Print_Titles</vt:lpstr>
    </vt:vector>
  </TitlesOfParts>
  <Company>체육과학연구원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유지곤</dc:creator>
  <cp:lastModifiedBy>User</cp:lastModifiedBy>
  <cp:lastPrinted>2017-09-21T04:16:08Z</cp:lastPrinted>
  <dcterms:created xsi:type="dcterms:W3CDTF">2004-04-08T00:07:29Z</dcterms:created>
  <dcterms:modified xsi:type="dcterms:W3CDTF">2017-09-21T04:30:50Z</dcterms:modified>
</cp:coreProperties>
</file>