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17786D0F-FE39-4D74-9555-F74E62BBBF19}" xr6:coauthVersionLast="46" xr6:coauthVersionMax="46" xr10:uidLastSave="{00000000-0000-0000-0000-000000000000}"/>
  <bookViews>
    <workbookView xWindow="-28920" yWindow="-3765" windowWidth="29040" windowHeight="15840" activeTab="3" xr2:uid="{2CD61F54-19AE-432F-B1AD-B38F5E2014D6}"/>
  </bookViews>
  <sheets>
    <sheet name="MCDS-DCL to ISA-Tab" sheetId="1" r:id="rId1"/>
    <sheet name="A_Microenvironment" sheetId="4" r:id="rId2"/>
    <sheet name="A_CellCycle" sheetId="5" r:id="rId3"/>
    <sheet name="A_CellDeath" sheetId="6" r:id="rId4"/>
    <sheet name="Assays" sheetId="3" r:id="rId5"/>
    <sheet name="ISA-Tab to MCDS-DCL" sheetId="2" r:id="rId6"/>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L2" i="3"/>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<sst xmlns="http://schemas.openxmlformats.org/spreadsheetml/2006/main" count="720" uniqueCount="301">
  <si>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</si>
  <si>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</si>
  <si>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</si>
  <si>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</si>
  <si>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</si>
  <si>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</si>
  <si>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</si>
  <si>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</si>
  <si>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</si>
  <si>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</si>
  <si>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</si>
  <si>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</si>
  <si>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</si>
  <si>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</si>
  <si>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</si>
  <si>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</si>
  <si>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</si>
  <si>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</si>
  <si>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</si>
  <si>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</si>
  <si>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</si>
  <si>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</si>
  <si>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</si>
  <si>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</si>
  <si>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</si>
  <si>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</si>
  <si>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</si>
  <si>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</si>
  <si>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</si>
  <si>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</si>
  <si>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</si>
  <si>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</si>
  <si>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</si>
  <si>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</si>
  <si>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</si>
  <si>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</si>
  <si>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</si>
  <si>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</si>
  <si>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</si>
  <si>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</si>
  <si>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</si>
  <si>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</si>
  <si>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</si>
  <si>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</si>
  <si>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</si>
  <si>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</si>
  <si>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</si>
  <si>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</si>
  <si>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</si>
  <si>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</si>
  <si>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</si>
  <si>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</si>
  <si>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</si>
  <si>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</si>
  <si>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</si>
  <si>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</si>
  <si>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</si>
  <si>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</si>
  <si>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</si>
  <si>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</si>
  <si>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</si>
  <si>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</si>
  <si>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</si>
  <si>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Comment[phenotype_dataset_keywords]</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</si>
  <si>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</si>
  <si>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</si>
  <si>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</si>
  <si>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</si>
  <si>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</si>
  <si>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</si>
  <si>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</si>
  <si>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</si>
  <si>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</si>
  <si>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</si>
  <si>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</si>
  <si>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</si>
  <si>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</si>
  <si>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</si>
  <si>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</si>
  <si>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</si>
  <si>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</si>
  <si>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</si>
  <si>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</si>
  <si>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</si>
  <si>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</si>
  <si>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</si>
  <si>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</si>
  <si>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</si>
  <si>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</si>
  <si>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</si>
  <si>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</si>
  <si>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</si>
  <si>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</si>
  <si>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</si>
  <si>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</si>
  <si>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</si>
  <si>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</si>
  <si>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</si>
  <si>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</si>
  <si>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</si>
  <si>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</si>
  <si>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</si>
  <si>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Updated?</t>
  </si>
  <si>
    <t>I-A</t>
  </si>
  <si>
    <t>I-S</t>
  </si>
  <si>
    <t>MCDS-DCL Correlate Entity</t>
  </si>
  <si>
    <t>MCDS-DCL Correlate X-Path</t>
  </si>
  <si>
    <t>Checked with Paul?</t>
  </si>
  <si>
    <t>ID</t>
  </si>
  <si>
    <t>S</t>
  </si>
  <si>
    <t>PMID</t>
  </si>
  <si>
    <t>DOI</t>
  </si>
  <si>
    <t>email</t>
  </si>
  <si>
    <t>In Randy's code?</t>
  </si>
  <si>
    <t>Hardcode</t>
  </si>
  <si>
    <t>Yes</t>
  </si>
  <si>
    <t>Blank</t>
  </si>
  <si>
    <t>Yes - If PMID</t>
  </si>
  <si>
    <t>blank</t>
  </si>
  <si>
    <t>yes</t>
  </si>
  <si>
    <t>TODO section</t>
  </si>
  <si>
    <t>Names - assays</t>
  </si>
  <si>
    <t>family-name</t>
  </si>
  <si>
    <t>given-names</t>
  </si>
  <si>
    <t>URL</t>
  </si>
  <si>
    <t>Text Entry</t>
  </si>
  <si>
    <t>"https://ncit.nci.nih.gov/ncitbrowser/"   "https://bioportal.bioontology.org/ontologies/UO"   "http://purl.obolibrary.org/obo/NCBITaxon_1"   "http://bioportal.bioontology.org/ontologies/EDDA"</t>
  </si>
  <si>
    <t>"NCIT"   "UO"   "NCBITAXON"   "EDDA"</t>
  </si>
  <si>
    <t>"17.02d"   ""   ""   "2.0"</t>
  </si>
  <si>
    <t>"NCI Thesarus"   ""   ""   "Evidence in Documents, Discovery, and Analytics (EDDA)"</t>
  </si>
  <si>
    <t>Single</t>
  </si>
  <si>
    <t>Multiple</t>
  </si>
  <si>
    <t>current_contact</t>
  </si>
  <si>
    <t>Multiples for xPath</t>
  </si>
  <si>
    <t>Text Output Line</t>
  </si>
  <si>
    <t>organization-name &amp; department-name</t>
  </si>
  <si>
    <t>name</t>
  </si>
  <si>
    <t>notes</t>
  </si>
  <si>
    <t>description</t>
  </si>
  <si>
    <t>url</t>
  </si>
  <si>
    <t>No</t>
  </si>
  <si>
    <t>text</t>
  </si>
  <si>
    <t>Comment[notes]</t>
  </si>
  <si>
    <t>citation</t>
  </si>
  <si>
    <t>Comment[Cell Line Citation Notes]</t>
  </si>
  <si>
    <t>Comment[License Name]</t>
  </si>
  <si>
    <t>Comment[License URL]</t>
  </si>
  <si>
    <t>Comment[Cell Line Citation]</t>
  </si>
  <si>
    <t>Comment[Study PMCID]</t>
  </si>
  <si>
    <t>Comment[Study Data URL]</t>
  </si>
  <si>
    <t>PMCID</t>
  </si>
  <si>
    <t>Sample Name</t>
  </si>
  <si>
    <t>Assay Entity</t>
  </si>
  <si>
    <t>xPath</t>
  </si>
  <si>
    <t>phenotype_dataset[keywords]</t>
  </si>
  <si>
    <t>MCDS entity</t>
  </si>
  <si>
    <t>Cell ID?</t>
  </si>
  <si>
    <t>Cell Part</t>
  </si>
  <si>
    <t>Conditions</t>
  </si>
  <si>
    <t>cell_part[name]</t>
  </si>
  <si>
    <t>Cell_Microenvironment</t>
  </si>
  <si>
    <t>Cell_Cycle</t>
  </si>
  <si>
    <t>Cell_Death</t>
  </si>
  <si>
    <t>Cell_Mechanics</t>
  </si>
  <si>
    <t>Cell_Motility</t>
  </si>
  <si>
    <t>Cell_Geometrics</t>
  </si>
  <si>
    <t>cell_line/phenotype_dataset[@ID]</t>
  </si>
  <si>
    <t>cell_line/phenotype_dataset[@keywords]</t>
  </si>
  <si>
    <t>phenotype_dataset[ID]</t>
  </si>
  <si>
    <t>Protocol REF</t>
  </si>
  <si>
    <t>Assay Name</t>
  </si>
  <si>
    <t>Characteristic[phenotype_dataset_ID]</t>
  </si>
  <si>
    <t>Cell ID</t>
  </si>
  <si>
    <t>In /"assay"/?</t>
  </si>
  <si>
    <t>Assay name, variable name, or No</t>
  </si>
  <si>
    <t>Parameter Value[oxygen.concentration]</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</si>
  <si>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</si>
  <si>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</si>
  <si>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</si>
  <si>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</si>
  <si>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</si>
  <si>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</si>
  <si>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</si>
  <si>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</si>
  <si>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cell_line/metadata/data_origins/data_origin/citation/DOI, cell_line/metadata/data_analysis/citation/DOI</t>
  </si>
  <si>
    <t>cell_line/metadata/citation, cell_line/metadata/citation/text</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</si>
  <si>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</si>
  <si>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</si>
  <si>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</si>
  <si>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</si>
  <si>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cell_line/metadata/curation/current_contact/orcid-identifier/organization-name &amp; cell_line/metadata/curation/current_contact/orcid-identifier/department-name</t>
  </si>
  <si>
    <t>cell_line/metadata/curation/current_contact/orcid-identifier/family-name**</t>
  </si>
  <si>
    <t>cell_line/metadata/data_origins/data_origin/citation/PMID, cell_line/metadata/data_analysis/citation/PMID</t>
  </si>
  <si>
    <t>cell_line/metadata/data_origins/data_origin/citation</t>
  </si>
  <si>
    <t>cell_line/metadata/data_origins/data_origin/citation/PMCID, cell_line/metadata/data_analysis/citation/PMCID</t>
  </si>
  <si>
    <t>cell_line/metadata/data_origins/data_origin/citation/URL, cell_line/metadata/data_analysis/URL, cell_line/metadata/data_analysis/citation/URL</t>
  </si>
  <si>
    <t>cell_line/phenotype_dataset[@Keywords]</t>
  </si>
  <si>
    <t>cell_line/metadata/cell_origin/custom/company/name</t>
  </si>
  <si>
    <t xml:space="preserve">cell_line/phenotype_dataset/microenvironment </t>
  </si>
  <si>
    <t>cell_line/phenotype_dataset/microenvironment/domain/variables/variable(s) [attr. (name).(type)]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</si>
  <si>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</si>
  <si>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</si>
  <si>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</si>
  <si>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</si>
  <si>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</si>
  <si>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</si>
  <si>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</si>
  <si>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</si>
  <si>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</si>
  <si>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</si>
  <si>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</si>
  <si>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</si>
  <si>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</si>
  <si>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</si>
  <si>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</si>
  <si>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</si>
  <si>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</si>
  <si>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</si>
  <si>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</si>
  <si>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</si>
  <si>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</si>
  <si>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</si>
  <si>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</si>
  <si>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</si>
  <si>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</si>
  <si>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</si>
  <si>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</si>
  <si>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</si>
  <si>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</si>
  <si>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</si>
  <si>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</si>
  <si>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</si>
  <si>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</si>
  <si>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</si>
  <si>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</si>
  <si>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name used in the Microenvironment Assay .txt file for the values found at the adjacent Condition xPaths</t>
  </si>
  <si>
    <t>ISA Condition Entities</t>
  </si>
  <si>
    <t>Microenvironment Condition xPaths</t>
  </si>
  <si>
    <t>Microenvironment Variable xPaths</t>
  </si>
  <si>
    <t>Column Explanation</t>
  </si>
  <si>
    <t>cell_line/phenotype_dataset/phenotype/cell_cycle/cell_cycle_phase[@ID]</t>
  </si>
  <si>
    <t>cell_line/phenotype_dataset/phenotype/cell_cycle[@ID]</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</si>
  <si>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</si>
  <si>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</si>
  <si>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</si>
  <si>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</si>
  <si>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</si>
  <si>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</si>
  <si>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</si>
  <si>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</si>
  <si>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</si>
  <si>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</si>
  <si>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</si>
  <si>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</si>
  <si>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</si>
  <si>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</si>
  <si>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</si>
  <si>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</si>
  <si>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</si>
  <si>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</si>
  <si>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</si>
  <si>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[@ID]</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</si>
  <si>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</si>
  <si>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</si>
  <si>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</si>
  <si>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</si>
  <si>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</si>
  <si>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</si>
  <si>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</si>
  <si>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</si>
  <si>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</si>
  <si>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</si>
  <si>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</si>
  <si>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</si>
  <si>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</si>
  <si>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</si>
  <si>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</si>
  <si>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</si>
  <si>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</si>
  <si>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</si>
  <si>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</si>
  <si>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</si>
  <si>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</si>
  <si>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</si>
  <si>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Unused paths</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</si>
  <si>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</si>
  <si>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</si>
  <si>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</si>
  <si>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</si>
  <si>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</si>
  <si>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</si>
  <si>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</si>
  <si>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</si>
  <si>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</si>
  <si>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</si>
  <si>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</si>
  <si>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</si>
  <si>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 xml:space="preserve">Cell Cycle Phase ISA Entities + xPaths are contained under cell_cycle_phase tag; </t>
  </si>
  <si>
    <t>Cell Death ISA Entities</t>
  </si>
  <si>
    <t>Base xPath: cell_line/phenotype_dataset/phenotype/cell_death</t>
  </si>
  <si>
    <t>Cell Death xPaths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</si>
</sst>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7">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Alignment="1">
      <alignment vertical="center"/>
    </xf>
    <xf numFmtId="0" fontId="0" fillId="2" borderId="0" xfId="0" applyFont="1" applyFill="1"/>
    <xf numFmtId="0" fontId="1" fillId="2" borderId="0" xfId="0" applyFont="1" applyFill="1"/>
    <xf numFmtId="0" fontId="3" fillId="2" borderId="0" xfId="0" applyFont="1" applyFill="1"/>
    <xf numFmtId="0" fontId="3" fillId="0" borderId="0" xfId="0" applyFont="1" applyFill="1" applyBorder="1"/>
    <xf numFmtId="0" fontId="0" fillId="3" borderId="2" xfId="0" applyFill="1" applyBorder="1"/>
    <xf numFmtId="0" fontId="0" fillId="0" borderId="2" xfId="0" applyBorder="1"/>
    <xf numFmtId="0" fontId="0" fillId="4" borderId="0" xfId="0" applyFont="1" applyFill="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2" fillId="5" borderId="7" xfId="0" applyFont="1" applyFill="1" applyBorder="1"/>
    <xf numFmtId="0" fontId="2" fillId="5" borderId="11" xfId="0" applyFont="1" applyFill="1" applyBorder="1" applyAlignment="1">
      <alignment horizontal="center" vertical="center"/>
    </xf>
    <xf numFmtId="0" fontId="0" fillId="5" borderId="3" xfId="0" applyFill="1" applyBorder="1"/>
    <xf numFmtId="0" fontId="0" fillId="5" borderId="13" xfId="0" applyFill="1" applyBorder="1"/>
    <xf numFmtId="0" fontId="0" fillId="5" borderId="15" xfId="0" applyFill="1" applyBorder="1"/>
    <xf numFmtId="0" fontId="0" fillId="6" borderId="14" xfId="0" applyFill="1" applyBorder="1"/>
    <xf numFmtId="0" fontId="0" fillId="6" borderId="10" xfId="0" applyFill="1" applyBorder="1"/>
    <xf numFmtId="0" fontId="0" fillId="6" borderId="3" xfId="0" applyFill="1" applyBorder="1"/>
    <xf numFmtId="0" fontId="2" fillId="6" borderId="7"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3" xfId="0" applyFill="1" applyBorder="1" applyAlignment="1">
      <alignment vertical="center"/>
    </xf>
    <xf numFmtId="0" fontId="0" fillId="6" borderId="0" xfId="0" applyFill="1" applyAlignment="1">
      <alignment vertical="center"/>
    </xf>
    <xf numFmtId="0" fontId="0" fillId="6" borderId="0" xfId="0" applyFill="1"/>
    <xf numFmtId="0" fontId="2" fillId="7" borderId="8" xfId="0" applyFont="1" applyFill="1" applyBorder="1" applyAlignment="1">
      <alignment horizontal="center"/>
    </xf>
    <xf numFmtId="0" fontId="0" fillId="7" borderId="6" xfId="0" applyFill="1" applyBorder="1" applyAlignment="1">
      <alignment horizontal="center" vertical="center" wrapText="1"/>
    </xf>
    <xf numFmtId="0" fontId="0" fillId="7" borderId="5" xfId="0" applyFill="1" applyBorder="1" applyAlignment="1">
      <alignment horizontal="center" vertical="center" wrapText="1"/>
    </xf>
    <xf numFmtId="0" fontId="0" fillId="7" borderId="4" xfId="0" applyFill="1" applyBorder="1" applyAlignment="1">
      <alignment horizontal="center" vertical="center" wrapText="1"/>
    </xf>
    <xf numFmtId="0" fontId="2" fillId="5" borderId="16" xfId="0" applyFont="1" applyFill="1" applyBorder="1" applyAlignment="1">
      <alignment horizontal="center" vertical="center"/>
    </xf>
    <xf numFmtId="0" fontId="0" fillId="5" borderId="5" xfId="0" applyFill="1" applyBorder="1" applyAlignment="1">
      <alignment vertical="center"/>
    </xf>
    <xf numFmtId="0" fontId="2" fillId="0" borderId="8" xfId="0" applyFont="1" applyBorder="1" applyAlignment="1">
      <alignment horizontal="center" vertical="center"/>
    </xf>
    <xf numFmtId="0" fontId="2" fillId="6" borderId="12" xfId="0" applyFont="1" applyFill="1" applyBorder="1" applyAlignment="1">
      <alignment horizontal="center"/>
    </xf>
    <xf numFmtId="0" fontId="2" fillId="6" borderId="9" xfId="0" applyFont="1" applyFill="1" applyBorder="1" applyAlignment="1">
      <alignment horizontal="center"/>
    </xf>
    <xf numFmtId="0" fontId="0" fillId="0" borderId="5"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8">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11"/>
  <sheetViews>
    <sheetView topLeftCell="A75" zoomScale="70" zoomScaleNormal="70" workbookViewId="0">
      <selection activeCell="B107" sqref="B107"/>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10" x14ac:dyDescent="0.25">
      <c r="A1" s="2" t="s">
        <v>134</v>
      </c>
      <c r="B1" s="1" t="s">
        <v>0</v>
      </c>
      <c r="C1" s="1" t="s">
        <v>1</v>
      </c>
      <c r="D1" s="1" t="s">
        <v>101</v>
      </c>
      <c r="E1" s="1" t="s">
        <v>105</v>
      </c>
      <c r="F1" s="1" t="s">
        <v>106</v>
      </c>
      <c r="G1" s="1" t="s">
        <v>133</v>
      </c>
      <c r="H1" s="1" t="s">
        <v>113</v>
      </c>
      <c r="I1" t="s">
        <v>102</v>
      </c>
      <c r="J1" t="s">
        <v>107</v>
      </c>
    </row>
    <row r="2" spans="1:10" x14ac:dyDescent="0.25">
      <c r="A2" s="2">
        <v>1</v>
      </c>
      <c r="B2" s="3" t="s">
        <v>5</v>
      </c>
      <c r="C2" s="4" t="s">
        <v>4</v>
      </c>
      <c r="D2" s="4" t="s">
        <v>2</v>
      </c>
      <c r="E2" s="14"/>
      <c r="F2" s="15"/>
      <c r="G2" s="15"/>
    </row>
    <row r="3" spans="1:10" x14ac:dyDescent="0.25">
      <c r="A3" s="2">
        <f>A2+1</f>
        <v>2</v>
      </c>
      <c r="B3" s="4" t="s">
        <v>6</v>
      </c>
      <c r="C3" s="4" t="s">
        <v>4</v>
      </c>
      <c r="D3" s="4" t="s">
        <v>3</v>
      </c>
      <c r="E3" s="13" t="s">
        <v>127</v>
      </c>
      <c r="F3" s="5" t="s">
        <v>125</v>
      </c>
      <c r="G3" s="5" t="s">
        <v>125</v>
      </c>
      <c r="H3" s="5" t="s">
        <v>114</v>
      </c>
      <c r="I3" t="s">
        <v>115</v>
      </c>
    </row>
    <row r="4" spans="1:10" x14ac:dyDescent="0.25">
      <c r="A4" s="2">
        <f t="shared" ref="A4:A67" si="0">A3+1</f>
        <v>3</v>
      </c>
      <c r="B4" s="4" t="s">
        <v>7</v>
      </c>
      <c r="C4" s="4" t="s">
        <v>4</v>
      </c>
      <c r="D4" s="4" t="s">
        <v>3</v>
      </c>
      <c r="E4" s="13" t="s">
        <v>126</v>
      </c>
      <c r="F4" s="5" t="s">
        <v>125</v>
      </c>
      <c r="G4" s="5" t="s">
        <v>125</v>
      </c>
      <c r="H4" s="5" t="s">
        <v>114</v>
      </c>
      <c r="I4" t="s">
        <v>115</v>
      </c>
    </row>
    <row r="5" spans="1:10" x14ac:dyDescent="0.25">
      <c r="A5" s="2">
        <f t="shared" si="0"/>
        <v>4</v>
      </c>
      <c r="B5" s="4" t="s">
        <v>8</v>
      </c>
      <c r="C5" s="4" t="s">
        <v>4</v>
      </c>
      <c r="D5" s="4" t="s">
        <v>3</v>
      </c>
      <c r="E5" s="13" t="s">
        <v>128</v>
      </c>
      <c r="F5" s="5" t="s">
        <v>125</v>
      </c>
      <c r="G5" s="5" t="s">
        <v>125</v>
      </c>
      <c r="H5" s="5" t="s">
        <v>114</v>
      </c>
      <c r="I5" t="s">
        <v>115</v>
      </c>
    </row>
    <row r="6" spans="1:10" x14ac:dyDescent="0.25">
      <c r="A6" s="2">
        <f t="shared" si="0"/>
        <v>5</v>
      </c>
      <c r="B6" s="4" t="s">
        <v>9</v>
      </c>
      <c r="C6" s="4" t="s">
        <v>4</v>
      </c>
      <c r="D6" s="4" t="s">
        <v>3</v>
      </c>
      <c r="E6" s="13" t="s">
        <v>129</v>
      </c>
      <c r="F6" s="5" t="s">
        <v>125</v>
      </c>
      <c r="G6" s="5" t="s">
        <v>125</v>
      </c>
      <c r="H6" s="5" t="s">
        <v>114</v>
      </c>
      <c r="I6" t="s">
        <v>115</v>
      </c>
    </row>
    <row r="7" spans="1:10" x14ac:dyDescent="0.25">
      <c r="A7" s="2">
        <f t="shared" si="0"/>
        <v>6</v>
      </c>
      <c r="B7" s="3" t="s">
        <v>10</v>
      </c>
      <c r="C7" s="4" t="s">
        <v>4</v>
      </c>
      <c r="D7" s="4" t="s">
        <v>2</v>
      </c>
      <c r="E7" s="14"/>
      <c r="F7" s="15"/>
      <c r="G7" s="15"/>
    </row>
    <row r="8" spans="1:10" x14ac:dyDescent="0.25">
      <c r="A8" s="2">
        <f t="shared" si="0"/>
        <v>7</v>
      </c>
      <c r="B8" s="4" t="s">
        <v>11</v>
      </c>
      <c r="C8" s="4" t="s">
        <v>4</v>
      </c>
      <c r="D8" s="4" t="s">
        <v>3</v>
      </c>
      <c r="E8" s="4" t="s">
        <v>108</v>
      </c>
      <c r="F8" t="s">
        <v>176</v>
      </c>
      <c r="G8" s="5" t="s">
        <v>130</v>
      </c>
      <c r="H8" s="6" t="s">
        <v>115</v>
      </c>
    </row>
    <row r="9" spans="1:10" x14ac:dyDescent="0.25">
      <c r="A9" s="2">
        <f t="shared" si="0"/>
        <v>8</v>
      </c>
      <c r="B9" s="4" t="s">
        <v>12</v>
      </c>
      <c r="C9" s="4" t="s">
        <v>4</v>
      </c>
      <c r="D9" s="4" t="s">
        <v>3</v>
      </c>
      <c r="E9" s="4" t="s">
        <v>136</v>
      </c>
      <c r="F9" t="s">
        <v>177</v>
      </c>
      <c r="G9" s="5" t="s">
        <v>130</v>
      </c>
      <c r="H9" s="6" t="s">
        <v>115</v>
      </c>
    </row>
    <row r="10" spans="1:10" x14ac:dyDescent="0.25">
      <c r="A10" s="2">
        <f t="shared" si="0"/>
        <v>9</v>
      </c>
      <c r="B10" s="4" t="s">
        <v>13</v>
      </c>
      <c r="C10" s="4" t="s">
        <v>4</v>
      </c>
      <c r="D10" s="4" t="s">
        <v>3</v>
      </c>
      <c r="E10" s="4" t="s">
        <v>138</v>
      </c>
      <c r="F10" t="s">
        <v>179</v>
      </c>
      <c r="G10" s="5" t="s">
        <v>130</v>
      </c>
      <c r="H10" s="6" t="s">
        <v>115</v>
      </c>
    </row>
    <row r="11" spans="1:10" x14ac:dyDescent="0.25">
      <c r="A11" s="2">
        <f t="shared" si="0"/>
        <v>10</v>
      </c>
      <c r="B11" s="4" t="s">
        <v>14</v>
      </c>
      <c r="C11" s="4" t="s">
        <v>4</v>
      </c>
      <c r="D11" s="4" t="s">
        <v>3</v>
      </c>
      <c r="E11" s="4"/>
      <c r="F11" s="6"/>
      <c r="G11" s="6"/>
      <c r="H11" s="6" t="s">
        <v>116</v>
      </c>
    </row>
    <row r="12" spans="1:10" x14ac:dyDescent="0.25">
      <c r="A12" s="2">
        <f t="shared" si="0"/>
        <v>11</v>
      </c>
      <c r="B12" s="4" t="s">
        <v>15</v>
      </c>
      <c r="C12" s="4" t="s">
        <v>4</v>
      </c>
      <c r="D12" s="4" t="s">
        <v>3</v>
      </c>
      <c r="E12" s="4"/>
      <c r="H12" s="5" t="s">
        <v>116</v>
      </c>
    </row>
    <row r="13" spans="1:10" x14ac:dyDescent="0.25">
      <c r="A13" s="2">
        <f t="shared" si="0"/>
        <v>12</v>
      </c>
      <c r="B13" s="4" t="s">
        <v>142</v>
      </c>
      <c r="C13" s="4" t="s">
        <v>4</v>
      </c>
      <c r="D13" s="4" t="s">
        <v>3</v>
      </c>
      <c r="E13" s="4" t="s">
        <v>137</v>
      </c>
      <c r="F13" t="s">
        <v>178</v>
      </c>
      <c r="G13" s="5" t="s">
        <v>130</v>
      </c>
    </row>
    <row r="14" spans="1:10" ht="18.75" customHeight="1" x14ac:dyDescent="0.25">
      <c r="A14" s="2">
        <f t="shared" si="0"/>
        <v>13</v>
      </c>
      <c r="B14" s="20" t="s">
        <v>147</v>
      </c>
      <c r="C14" s="4" t="s">
        <v>4</v>
      </c>
      <c r="D14" s="4" t="s">
        <v>3</v>
      </c>
      <c r="E14" s="4" t="s">
        <v>141</v>
      </c>
      <c r="F14" t="s">
        <v>181</v>
      </c>
      <c r="G14" s="5" t="s">
        <v>130</v>
      </c>
      <c r="H14" s="6" t="s">
        <v>115</v>
      </c>
      <c r="I14" t="s">
        <v>115</v>
      </c>
    </row>
    <row r="15" spans="1:10" x14ac:dyDescent="0.25">
      <c r="A15" s="2">
        <f t="shared" si="0"/>
        <v>14</v>
      </c>
      <c r="B15" s="4" t="s">
        <v>144</v>
      </c>
      <c r="C15" s="4" t="s">
        <v>4</v>
      </c>
      <c r="D15" s="4" t="s">
        <v>3</v>
      </c>
      <c r="E15" s="4" t="s">
        <v>137</v>
      </c>
      <c r="F15" t="s">
        <v>180</v>
      </c>
      <c r="G15" s="5" t="s">
        <v>130</v>
      </c>
      <c r="H15" s="6" t="s">
        <v>115</v>
      </c>
      <c r="I15" t="s">
        <v>115</v>
      </c>
    </row>
    <row r="16" spans="1:10" x14ac:dyDescent="0.25">
      <c r="A16" s="2">
        <f t="shared" si="0"/>
        <v>15</v>
      </c>
      <c r="B16" s="4" t="s">
        <v>145</v>
      </c>
      <c r="C16" s="4" t="s">
        <v>4</v>
      </c>
      <c r="D16" s="4" t="s">
        <v>3</v>
      </c>
      <c r="E16" s="4" t="s">
        <v>136</v>
      </c>
      <c r="F16" t="s">
        <v>182</v>
      </c>
      <c r="G16" s="5" t="s">
        <v>130</v>
      </c>
      <c r="H16" s="6" t="s">
        <v>140</v>
      </c>
    </row>
    <row r="17" spans="1:8" x14ac:dyDescent="0.25">
      <c r="A17" s="2">
        <f t="shared" si="0"/>
        <v>16</v>
      </c>
      <c r="B17" s="4" t="s">
        <v>146</v>
      </c>
      <c r="C17" s="4" t="s">
        <v>4</v>
      </c>
      <c r="D17" s="4" t="s">
        <v>3</v>
      </c>
      <c r="E17" s="4" t="s">
        <v>124</v>
      </c>
      <c r="F17" t="s">
        <v>183</v>
      </c>
      <c r="G17" s="5" t="s">
        <v>130</v>
      </c>
      <c r="H17" s="6" t="s">
        <v>140</v>
      </c>
    </row>
    <row r="18" spans="1:8" x14ac:dyDescent="0.25">
      <c r="A18" s="2">
        <f t="shared" si="0"/>
        <v>17</v>
      </c>
      <c r="B18" s="3" t="s">
        <v>16</v>
      </c>
      <c r="C18" s="4" t="s">
        <v>4</v>
      </c>
      <c r="D18" s="4" t="s">
        <v>2</v>
      </c>
      <c r="E18" s="14"/>
      <c r="F18" s="16"/>
      <c r="G18" s="16"/>
      <c r="H18" s="6"/>
    </row>
    <row r="19" spans="1:8" x14ac:dyDescent="0.25">
      <c r="A19" s="2">
        <f t="shared" si="0"/>
        <v>18</v>
      </c>
      <c r="B19" s="4" t="s">
        <v>17</v>
      </c>
      <c r="C19" s="4" t="s">
        <v>4</v>
      </c>
      <c r="D19" s="4" t="s">
        <v>3</v>
      </c>
      <c r="E19" s="4" t="s">
        <v>110</v>
      </c>
      <c r="F19" s="6"/>
      <c r="G19" s="5" t="s">
        <v>130</v>
      </c>
      <c r="H19" s="6" t="s">
        <v>115</v>
      </c>
    </row>
    <row r="20" spans="1:8" x14ac:dyDescent="0.25">
      <c r="A20" s="2">
        <f t="shared" si="0"/>
        <v>19</v>
      </c>
      <c r="B20" s="4" t="s">
        <v>18</v>
      </c>
      <c r="C20" s="4" t="s">
        <v>4</v>
      </c>
      <c r="D20" s="4" t="s">
        <v>3</v>
      </c>
      <c r="E20" s="4" t="s">
        <v>111</v>
      </c>
      <c r="F20" s="6" t="s">
        <v>184</v>
      </c>
      <c r="G20" s="5" t="s">
        <v>130</v>
      </c>
      <c r="H20" s="6" t="s">
        <v>115</v>
      </c>
    </row>
    <row r="21" spans="1:8" x14ac:dyDescent="0.25">
      <c r="A21" s="2">
        <f t="shared" si="0"/>
        <v>20</v>
      </c>
      <c r="B21" s="4" t="s">
        <v>19</v>
      </c>
      <c r="C21" s="4" t="s">
        <v>4</v>
      </c>
      <c r="D21" s="4" t="s">
        <v>3</v>
      </c>
      <c r="E21" s="4"/>
      <c r="F21" s="6"/>
      <c r="G21" s="6"/>
      <c r="H21" s="6" t="s">
        <v>116</v>
      </c>
    </row>
    <row r="22" spans="1:8" x14ac:dyDescent="0.25">
      <c r="A22" s="2">
        <f t="shared" si="0"/>
        <v>21</v>
      </c>
      <c r="B22" s="20" t="s">
        <v>20</v>
      </c>
      <c r="C22" s="4" t="s">
        <v>4</v>
      </c>
      <c r="D22" s="4" t="s">
        <v>3</v>
      </c>
      <c r="E22" s="4" t="s">
        <v>143</v>
      </c>
      <c r="F22" s="6" t="s">
        <v>185</v>
      </c>
      <c r="G22" s="6" t="s">
        <v>130</v>
      </c>
      <c r="H22" s="6" t="s">
        <v>116</v>
      </c>
    </row>
    <row r="23" spans="1:8" x14ac:dyDescent="0.25">
      <c r="A23" s="2">
        <f t="shared" si="0"/>
        <v>22</v>
      </c>
      <c r="B23" s="4" t="s">
        <v>21</v>
      </c>
      <c r="C23" s="4" t="s">
        <v>4</v>
      </c>
      <c r="D23" s="4" t="s">
        <v>3</v>
      </c>
      <c r="E23" s="4"/>
      <c r="F23" s="6"/>
      <c r="G23" s="6"/>
      <c r="H23" s="6" t="s">
        <v>117</v>
      </c>
    </row>
    <row r="24" spans="1:8" x14ac:dyDescent="0.25">
      <c r="A24" s="2">
        <f t="shared" si="0"/>
        <v>23</v>
      </c>
      <c r="B24" s="4" t="s">
        <v>22</v>
      </c>
      <c r="C24" s="4" t="s">
        <v>4</v>
      </c>
      <c r="D24" s="4" t="s">
        <v>3</v>
      </c>
      <c r="E24" s="4"/>
      <c r="F24" s="6"/>
      <c r="G24" s="6"/>
      <c r="H24" s="6" t="s">
        <v>117</v>
      </c>
    </row>
    <row r="25" spans="1:8" x14ac:dyDescent="0.25">
      <c r="A25" s="2">
        <f t="shared" si="0"/>
        <v>24</v>
      </c>
      <c r="B25" s="4" t="s">
        <v>23</v>
      </c>
      <c r="C25" s="4" t="s">
        <v>4</v>
      </c>
      <c r="D25" s="4" t="s">
        <v>3</v>
      </c>
      <c r="E25" s="4"/>
      <c r="F25" s="6"/>
      <c r="G25" s="6"/>
      <c r="H25" s="6" t="s">
        <v>117</v>
      </c>
    </row>
    <row r="26" spans="1:8" x14ac:dyDescent="0.25">
      <c r="A26" s="2">
        <f t="shared" si="0"/>
        <v>25</v>
      </c>
      <c r="B26" s="3" t="s">
        <v>24</v>
      </c>
      <c r="C26" s="4" t="s">
        <v>4</v>
      </c>
      <c r="D26" s="4" t="s">
        <v>2</v>
      </c>
      <c r="E26" s="14"/>
      <c r="F26" s="16"/>
      <c r="G26" s="16"/>
      <c r="H26" s="6"/>
    </row>
    <row r="27" spans="1:8" x14ac:dyDescent="0.25">
      <c r="A27" s="2">
        <f t="shared" si="0"/>
        <v>26</v>
      </c>
      <c r="B27" s="4" t="s">
        <v>25</v>
      </c>
      <c r="C27" s="4" t="s">
        <v>4</v>
      </c>
      <c r="D27" s="4" t="s">
        <v>3</v>
      </c>
      <c r="E27" s="4" t="s">
        <v>122</v>
      </c>
      <c r="F27" s="6" t="s">
        <v>186</v>
      </c>
      <c r="G27" s="6" t="s">
        <v>130</v>
      </c>
      <c r="H27" s="6" t="s">
        <v>115</v>
      </c>
    </row>
    <row r="28" spans="1:8" x14ac:dyDescent="0.25">
      <c r="A28" s="2">
        <f t="shared" si="0"/>
        <v>27</v>
      </c>
      <c r="B28" s="4" t="s">
        <v>26</v>
      </c>
      <c r="C28" s="4" t="s">
        <v>4</v>
      </c>
      <c r="D28" s="4" t="s">
        <v>3</v>
      </c>
      <c r="E28" s="4" t="s">
        <v>123</v>
      </c>
      <c r="F28" s="6" t="s">
        <v>187</v>
      </c>
      <c r="G28" s="6" t="s">
        <v>130</v>
      </c>
      <c r="H28" s="6" t="s">
        <v>115</v>
      </c>
    </row>
    <row r="29" spans="1:8" x14ac:dyDescent="0.25">
      <c r="A29" s="2">
        <f t="shared" si="0"/>
        <v>28</v>
      </c>
      <c r="B29" s="4" t="s">
        <v>27</v>
      </c>
      <c r="C29" s="4" t="s">
        <v>4</v>
      </c>
      <c r="D29" s="4" t="s">
        <v>3</v>
      </c>
      <c r="E29" s="4"/>
      <c r="F29" s="6"/>
      <c r="G29" s="6" t="s">
        <v>130</v>
      </c>
      <c r="H29" s="6" t="s">
        <v>116</v>
      </c>
    </row>
    <row r="30" spans="1:8" x14ac:dyDescent="0.25">
      <c r="A30" s="2">
        <f t="shared" si="0"/>
        <v>29</v>
      </c>
      <c r="B30" s="4" t="s">
        <v>28</v>
      </c>
      <c r="C30" s="4" t="s">
        <v>4</v>
      </c>
      <c r="D30" s="4" t="s">
        <v>3</v>
      </c>
      <c r="E30" s="4" t="s">
        <v>112</v>
      </c>
      <c r="F30" s="6" t="s">
        <v>188</v>
      </c>
      <c r="G30" s="6" t="s">
        <v>130</v>
      </c>
      <c r="H30" s="6" t="s">
        <v>115</v>
      </c>
    </row>
    <row r="31" spans="1:8" x14ac:dyDescent="0.25">
      <c r="A31" s="2">
        <f t="shared" si="0"/>
        <v>30</v>
      </c>
      <c r="B31" s="4" t="s">
        <v>29</v>
      </c>
      <c r="C31" s="4" t="s">
        <v>4</v>
      </c>
      <c r="D31" s="4" t="s">
        <v>3</v>
      </c>
      <c r="E31" s="4"/>
      <c r="F31" s="6"/>
      <c r="G31" s="6" t="s">
        <v>130</v>
      </c>
      <c r="H31" s="6" t="s">
        <v>116</v>
      </c>
    </row>
    <row r="32" spans="1:8" x14ac:dyDescent="0.25">
      <c r="A32" s="2">
        <f t="shared" si="0"/>
        <v>31</v>
      </c>
      <c r="B32" s="4" t="s">
        <v>30</v>
      </c>
      <c r="C32" s="4" t="s">
        <v>4</v>
      </c>
      <c r="D32" s="4" t="s">
        <v>3</v>
      </c>
      <c r="E32" s="4"/>
      <c r="F32" s="6"/>
      <c r="G32" s="6" t="s">
        <v>130</v>
      </c>
      <c r="H32" s="6" t="s">
        <v>116</v>
      </c>
    </row>
    <row r="33" spans="1:10" x14ac:dyDescent="0.25">
      <c r="A33" s="2">
        <f t="shared" si="0"/>
        <v>32</v>
      </c>
      <c r="B33" s="4" t="s">
        <v>31</v>
      </c>
      <c r="C33" s="4" t="s">
        <v>4</v>
      </c>
      <c r="D33" s="4" t="s">
        <v>3</v>
      </c>
      <c r="E33" s="4" t="s">
        <v>139</v>
      </c>
      <c r="F33" s="6" t="s">
        <v>189</v>
      </c>
      <c r="G33" s="6" t="s">
        <v>130</v>
      </c>
      <c r="H33" s="6" t="s">
        <v>116</v>
      </c>
      <c r="I33" s="4" t="s">
        <v>115</v>
      </c>
    </row>
    <row r="34" spans="1:10" x14ac:dyDescent="0.25">
      <c r="A34" s="2">
        <f t="shared" si="0"/>
        <v>33</v>
      </c>
      <c r="B34" s="4" t="s">
        <v>32</v>
      </c>
      <c r="C34" s="4" t="s">
        <v>4</v>
      </c>
      <c r="D34" s="4" t="s">
        <v>3</v>
      </c>
      <c r="E34" s="4" t="s">
        <v>135</v>
      </c>
      <c r="F34" s="6" t="s">
        <v>190</v>
      </c>
      <c r="G34" s="6" t="s">
        <v>130</v>
      </c>
      <c r="H34" s="6" t="s">
        <v>115</v>
      </c>
      <c r="I34" s="4" t="s">
        <v>115</v>
      </c>
    </row>
    <row r="35" spans="1:10" x14ac:dyDescent="0.25">
      <c r="A35" s="2">
        <f t="shared" si="0"/>
        <v>34</v>
      </c>
      <c r="B35" s="4" t="s">
        <v>33</v>
      </c>
      <c r="C35" s="4" t="s">
        <v>4</v>
      </c>
      <c r="D35" s="4" t="s">
        <v>3</v>
      </c>
      <c r="E35" s="4" t="s">
        <v>132</v>
      </c>
      <c r="F35" s="6" t="s">
        <v>191</v>
      </c>
      <c r="G35" s="6" t="s">
        <v>130</v>
      </c>
      <c r="H35" s="6" t="s">
        <v>116</v>
      </c>
    </row>
    <row r="36" spans="1:10" x14ac:dyDescent="0.25">
      <c r="A36" s="2">
        <f t="shared" si="0"/>
        <v>35</v>
      </c>
      <c r="B36" s="4" t="s">
        <v>34</v>
      </c>
      <c r="C36" s="4" t="s">
        <v>4</v>
      </c>
      <c r="D36" s="4" t="s">
        <v>3</v>
      </c>
      <c r="E36" s="4"/>
      <c r="F36" s="6"/>
      <c r="G36" s="6" t="s">
        <v>130</v>
      </c>
      <c r="H36" s="6" t="s">
        <v>116</v>
      </c>
    </row>
    <row r="37" spans="1:10" x14ac:dyDescent="0.25">
      <c r="A37" s="2">
        <f t="shared" si="0"/>
        <v>36</v>
      </c>
      <c r="B37" s="4" t="s">
        <v>35</v>
      </c>
      <c r="C37" s="4" t="s">
        <v>4</v>
      </c>
      <c r="D37" s="4" t="s">
        <v>3</v>
      </c>
      <c r="E37" s="4"/>
      <c r="F37" s="6"/>
      <c r="G37" s="6"/>
      <c r="H37" s="6" t="s">
        <v>116</v>
      </c>
    </row>
    <row r="38" spans="1:10" s="9" customFormat="1" x14ac:dyDescent="0.25">
      <c r="A38" s="2">
        <f t="shared" si="0"/>
        <v>37</v>
      </c>
      <c r="B38" s="7" t="s">
        <v>36</v>
      </c>
      <c r="C38" s="7" t="s">
        <v>4</v>
      </c>
      <c r="D38" s="7" t="s">
        <v>3</v>
      </c>
      <c r="E38" s="7"/>
      <c r="F38" s="8"/>
      <c r="G38" s="17"/>
      <c r="H38" s="6" t="s">
        <v>116</v>
      </c>
      <c r="I38"/>
      <c r="J38"/>
    </row>
    <row r="39" spans="1:10" x14ac:dyDescent="0.25">
      <c r="A39" s="2">
        <f t="shared" si="0"/>
        <v>38</v>
      </c>
      <c r="B39" s="3" t="s">
        <v>37</v>
      </c>
      <c r="C39" s="4" t="s">
        <v>104</v>
      </c>
      <c r="D39" s="4" t="s">
        <v>2</v>
      </c>
      <c r="E39" s="14"/>
      <c r="F39" s="16"/>
      <c r="G39" s="16"/>
      <c r="H39" s="6"/>
    </row>
    <row r="40" spans="1:10" x14ac:dyDescent="0.25">
      <c r="A40" s="2">
        <f t="shared" si="0"/>
        <v>39</v>
      </c>
      <c r="B40" s="4" t="s">
        <v>38</v>
      </c>
      <c r="C40" s="4" t="s">
        <v>104</v>
      </c>
      <c r="D40" s="4" t="s">
        <v>3</v>
      </c>
      <c r="E40" s="4"/>
      <c r="F40" s="6" t="s">
        <v>176</v>
      </c>
      <c r="G40" s="6" t="s">
        <v>130</v>
      </c>
      <c r="H40" s="6" t="s">
        <v>115</v>
      </c>
    </row>
    <row r="41" spans="1:10" x14ac:dyDescent="0.25">
      <c r="A41" s="2">
        <f t="shared" si="0"/>
        <v>40</v>
      </c>
      <c r="B41" s="4" t="s">
        <v>39</v>
      </c>
      <c r="C41" s="4" t="s">
        <v>104</v>
      </c>
      <c r="D41" s="4" t="s">
        <v>3</v>
      </c>
      <c r="E41" s="4"/>
      <c r="F41" s="6" t="s">
        <v>177</v>
      </c>
      <c r="G41" s="6" t="s">
        <v>130</v>
      </c>
      <c r="H41" s="6" t="s">
        <v>115</v>
      </c>
    </row>
    <row r="42" spans="1:10" x14ac:dyDescent="0.25">
      <c r="A42" s="2">
        <f t="shared" si="0"/>
        <v>41</v>
      </c>
      <c r="B42" s="4" t="s">
        <v>40</v>
      </c>
      <c r="C42" s="4" t="s">
        <v>104</v>
      </c>
      <c r="D42" s="4" t="s">
        <v>3</v>
      </c>
      <c r="E42" s="4"/>
      <c r="F42" s="6" t="s">
        <v>179</v>
      </c>
      <c r="G42" s="6" t="s">
        <v>130</v>
      </c>
      <c r="H42" s="6" t="s">
        <v>115</v>
      </c>
    </row>
    <row r="43" spans="1:10" x14ac:dyDescent="0.25">
      <c r="A43" s="2">
        <f t="shared" si="0"/>
        <v>42</v>
      </c>
      <c r="B43" s="4" t="s">
        <v>43</v>
      </c>
      <c r="C43" s="4" t="s">
        <v>104</v>
      </c>
      <c r="D43" s="4" t="s">
        <v>3</v>
      </c>
      <c r="E43" s="4"/>
      <c r="F43" s="6"/>
      <c r="G43" s="6"/>
      <c r="H43" s="6" t="s">
        <v>116</v>
      </c>
    </row>
    <row r="44" spans="1:10" x14ac:dyDescent="0.25">
      <c r="A44" s="2">
        <f t="shared" si="0"/>
        <v>43</v>
      </c>
      <c r="B44" s="4" t="s">
        <v>44</v>
      </c>
      <c r="C44" s="4" t="s">
        <v>104</v>
      </c>
      <c r="D44" s="4" t="s">
        <v>3</v>
      </c>
      <c r="E44" s="4"/>
      <c r="F44" s="6"/>
      <c r="G44" s="6"/>
      <c r="H44" s="6" t="s">
        <v>116</v>
      </c>
    </row>
    <row r="45" spans="1:10" x14ac:dyDescent="0.25">
      <c r="A45" s="2">
        <f t="shared" si="0"/>
        <v>44</v>
      </c>
      <c r="B45" s="4" t="s">
        <v>45</v>
      </c>
      <c r="C45" s="4" t="s">
        <v>104</v>
      </c>
      <c r="D45" s="4" t="s">
        <v>3</v>
      </c>
      <c r="E45" s="4"/>
      <c r="F45" s="6"/>
      <c r="G45" s="6"/>
      <c r="H45" s="6" t="s">
        <v>115</v>
      </c>
    </row>
    <row r="46" spans="1:10" x14ac:dyDescent="0.25">
      <c r="A46" s="2">
        <f t="shared" si="0"/>
        <v>45</v>
      </c>
      <c r="B46" s="4" t="s">
        <v>41</v>
      </c>
      <c r="C46" s="4" t="s">
        <v>104</v>
      </c>
      <c r="D46" s="4" t="s">
        <v>3</v>
      </c>
      <c r="E46" s="4"/>
      <c r="F46" s="6"/>
      <c r="G46" s="6"/>
      <c r="H46" s="6" t="s">
        <v>116</v>
      </c>
    </row>
    <row r="47" spans="1:10" x14ac:dyDescent="0.25">
      <c r="A47" s="2">
        <f t="shared" si="0"/>
        <v>46</v>
      </c>
      <c r="B47" s="4" t="s">
        <v>42</v>
      </c>
      <c r="C47" s="4" t="s">
        <v>104</v>
      </c>
      <c r="D47" s="4" t="s">
        <v>3</v>
      </c>
      <c r="E47" s="4"/>
      <c r="F47" s="6"/>
      <c r="G47" s="6"/>
      <c r="H47" s="6" t="s">
        <v>116</v>
      </c>
    </row>
    <row r="48" spans="1:10" x14ac:dyDescent="0.25">
      <c r="A48" s="2">
        <f t="shared" si="0"/>
        <v>47</v>
      </c>
      <c r="B48" s="3" t="s">
        <v>46</v>
      </c>
      <c r="C48" s="4" t="s">
        <v>104</v>
      </c>
      <c r="D48" s="4" t="s">
        <v>2</v>
      </c>
      <c r="E48" s="14"/>
      <c r="F48" s="16"/>
      <c r="G48" s="16"/>
      <c r="H48" s="6"/>
    </row>
    <row r="49" spans="1:8" x14ac:dyDescent="0.25">
      <c r="A49" s="2">
        <f t="shared" si="0"/>
        <v>48</v>
      </c>
      <c r="B49" s="4" t="s">
        <v>47</v>
      </c>
      <c r="C49" s="4" t="s">
        <v>104</v>
      </c>
      <c r="D49" s="4" t="s">
        <v>3</v>
      </c>
      <c r="E49" s="4"/>
      <c r="F49" s="6"/>
      <c r="G49" s="6"/>
      <c r="H49" s="6" t="s">
        <v>116</v>
      </c>
    </row>
    <row r="50" spans="1:8" x14ac:dyDescent="0.25">
      <c r="A50" s="2">
        <f t="shared" si="0"/>
        <v>49</v>
      </c>
      <c r="B50" s="4" t="s">
        <v>48</v>
      </c>
      <c r="C50" s="4" t="s">
        <v>104</v>
      </c>
      <c r="D50" s="4" t="s">
        <v>3</v>
      </c>
      <c r="E50" s="4"/>
      <c r="F50" s="6"/>
      <c r="G50" s="6"/>
      <c r="H50" s="6" t="s">
        <v>116</v>
      </c>
    </row>
    <row r="51" spans="1:8" x14ac:dyDescent="0.25">
      <c r="A51" s="2">
        <f t="shared" si="0"/>
        <v>50</v>
      </c>
      <c r="B51" s="4" t="s">
        <v>49</v>
      </c>
      <c r="C51" s="4" t="s">
        <v>104</v>
      </c>
      <c r="D51" s="4" t="s">
        <v>3</v>
      </c>
      <c r="E51" s="4"/>
      <c r="F51" s="6"/>
      <c r="G51" s="6"/>
      <c r="H51" s="6" t="s">
        <v>116</v>
      </c>
    </row>
    <row r="52" spans="1:8" x14ac:dyDescent="0.25">
      <c r="A52" s="2">
        <f t="shared" si="0"/>
        <v>51</v>
      </c>
      <c r="B52" s="3" t="s">
        <v>50</v>
      </c>
      <c r="C52" s="4" t="s">
        <v>104</v>
      </c>
      <c r="D52" s="4" t="s">
        <v>2</v>
      </c>
      <c r="E52" s="14"/>
      <c r="F52" s="16"/>
      <c r="G52" s="16"/>
      <c r="H52" s="6"/>
    </row>
    <row r="53" spans="1:8" x14ac:dyDescent="0.25">
      <c r="A53" s="2">
        <f t="shared" si="0"/>
        <v>52</v>
      </c>
      <c r="B53" s="4" t="s">
        <v>51</v>
      </c>
      <c r="C53" s="4" t="s">
        <v>104</v>
      </c>
      <c r="D53" s="4" t="s">
        <v>3</v>
      </c>
      <c r="E53" s="4" t="s">
        <v>110</v>
      </c>
      <c r="F53" s="6" t="s">
        <v>192</v>
      </c>
      <c r="G53" s="6" t="s">
        <v>130</v>
      </c>
      <c r="H53" s="6" t="s">
        <v>115</v>
      </c>
    </row>
    <row r="54" spans="1:8" x14ac:dyDescent="0.25">
      <c r="A54" s="2">
        <f t="shared" si="0"/>
        <v>53</v>
      </c>
      <c r="B54" s="4" t="s">
        <v>52</v>
      </c>
      <c r="C54" s="4" t="s">
        <v>104</v>
      </c>
      <c r="D54" s="4" t="s">
        <v>3</v>
      </c>
      <c r="E54" s="4" t="s">
        <v>111</v>
      </c>
      <c r="F54" s="6" t="s">
        <v>184</v>
      </c>
      <c r="G54" s="6" t="s">
        <v>130</v>
      </c>
      <c r="H54" s="6" t="s">
        <v>115</v>
      </c>
    </row>
    <row r="55" spans="1:8" x14ac:dyDescent="0.25">
      <c r="A55" s="2">
        <f t="shared" si="0"/>
        <v>54</v>
      </c>
      <c r="B55" s="4" t="s">
        <v>53</v>
      </c>
      <c r="C55" s="4" t="s">
        <v>104</v>
      </c>
      <c r="D55" s="4" t="s">
        <v>3</v>
      </c>
      <c r="E55" s="4"/>
      <c r="H55" s="5" t="s">
        <v>115</v>
      </c>
    </row>
    <row r="56" spans="1:8" x14ac:dyDescent="0.25">
      <c r="A56" s="2">
        <f t="shared" si="0"/>
        <v>55</v>
      </c>
      <c r="B56" s="4" t="s">
        <v>54</v>
      </c>
      <c r="C56" s="4" t="s">
        <v>104</v>
      </c>
      <c r="D56" s="4" t="s">
        <v>3</v>
      </c>
      <c r="E56" s="4" t="s">
        <v>143</v>
      </c>
      <c r="F56" s="18" t="s">
        <v>193</v>
      </c>
      <c r="G56" s="6" t="s">
        <v>130</v>
      </c>
      <c r="H56" s="6" t="s">
        <v>115</v>
      </c>
    </row>
    <row r="57" spans="1:8" x14ac:dyDescent="0.25">
      <c r="A57" s="2">
        <f t="shared" si="0"/>
        <v>56</v>
      </c>
      <c r="B57" s="4" t="s">
        <v>55</v>
      </c>
      <c r="C57" s="4" t="s">
        <v>104</v>
      </c>
      <c r="D57" s="4" t="s">
        <v>3</v>
      </c>
      <c r="E57" s="4"/>
      <c r="F57" s="6"/>
      <c r="G57" s="6"/>
      <c r="H57" s="6" t="s">
        <v>115</v>
      </c>
    </row>
    <row r="58" spans="1:8" x14ac:dyDescent="0.25">
      <c r="A58" s="2">
        <f t="shared" si="0"/>
        <v>57</v>
      </c>
      <c r="B58" s="4" t="s">
        <v>56</v>
      </c>
      <c r="C58" s="4" t="s">
        <v>104</v>
      </c>
      <c r="D58" s="4" t="s">
        <v>3</v>
      </c>
      <c r="E58" s="4"/>
      <c r="F58" s="6"/>
      <c r="G58" s="6"/>
      <c r="H58" s="6" t="s">
        <v>115</v>
      </c>
    </row>
    <row r="59" spans="1:8" x14ac:dyDescent="0.25">
      <c r="A59" s="2">
        <f t="shared" si="0"/>
        <v>58</v>
      </c>
      <c r="B59" s="4" t="s">
        <v>57</v>
      </c>
      <c r="C59" s="4" t="s">
        <v>104</v>
      </c>
      <c r="D59" s="4" t="s">
        <v>3</v>
      </c>
      <c r="E59" s="4"/>
      <c r="F59" s="6"/>
      <c r="G59" s="6"/>
      <c r="H59" s="6" t="s">
        <v>115</v>
      </c>
    </row>
    <row r="60" spans="1:8" x14ac:dyDescent="0.25">
      <c r="A60" s="2">
        <f t="shared" si="0"/>
        <v>59</v>
      </c>
      <c r="B60" s="4" t="s">
        <v>148</v>
      </c>
      <c r="C60" s="4" t="s">
        <v>104</v>
      </c>
      <c r="D60" s="4" t="s">
        <v>3</v>
      </c>
      <c r="E60" s="4" t="s">
        <v>150</v>
      </c>
      <c r="F60" t="s">
        <v>194</v>
      </c>
      <c r="G60" s="6" t="s">
        <v>130</v>
      </c>
      <c r="H60" s="6"/>
    </row>
    <row r="61" spans="1:8" x14ac:dyDescent="0.25">
      <c r="A61" s="2">
        <f t="shared" si="0"/>
        <v>60</v>
      </c>
      <c r="B61" s="4" t="s">
        <v>149</v>
      </c>
      <c r="C61" s="4" t="s">
        <v>104</v>
      </c>
      <c r="D61" s="4" t="s">
        <v>3</v>
      </c>
      <c r="E61" s="4" t="s">
        <v>124</v>
      </c>
      <c r="F61" s="19" t="s">
        <v>195</v>
      </c>
      <c r="G61" s="6" t="s">
        <v>130</v>
      </c>
      <c r="H61" s="6"/>
    </row>
    <row r="62" spans="1:8" x14ac:dyDescent="0.25">
      <c r="A62" s="2">
        <f t="shared" si="0"/>
        <v>61</v>
      </c>
      <c r="B62" s="3" t="s">
        <v>58</v>
      </c>
      <c r="C62" s="4" t="s">
        <v>104</v>
      </c>
      <c r="D62" s="4" t="s">
        <v>2</v>
      </c>
      <c r="E62" s="14"/>
      <c r="F62" s="16"/>
      <c r="G62" s="16"/>
      <c r="H62" s="6"/>
    </row>
    <row r="63" spans="1:8" x14ac:dyDescent="0.25">
      <c r="A63" s="2">
        <f t="shared" si="0"/>
        <v>62</v>
      </c>
      <c r="B63" s="4" t="s">
        <v>59</v>
      </c>
      <c r="C63" s="4" t="s">
        <v>104</v>
      </c>
      <c r="D63" s="4" t="s">
        <v>3</v>
      </c>
      <c r="E63" s="4"/>
      <c r="F63" s="6" t="s">
        <v>167</v>
      </c>
      <c r="G63" s="6"/>
      <c r="H63" s="6" t="s">
        <v>114</v>
      </c>
    </row>
    <row r="64" spans="1:8" x14ac:dyDescent="0.25">
      <c r="A64" s="2">
        <f t="shared" si="0"/>
        <v>63</v>
      </c>
      <c r="B64" s="4" t="s">
        <v>60</v>
      </c>
      <c r="C64" s="4" t="s">
        <v>104</v>
      </c>
      <c r="D64" s="4" t="s">
        <v>3</v>
      </c>
      <c r="E64" s="4"/>
      <c r="F64" s="6"/>
      <c r="G64" s="6"/>
      <c r="H64" s="6" t="s">
        <v>118</v>
      </c>
    </row>
    <row r="65" spans="1:8" x14ac:dyDescent="0.25">
      <c r="A65" s="2">
        <f t="shared" si="0"/>
        <v>64</v>
      </c>
      <c r="B65" s="4" t="s">
        <v>61</v>
      </c>
      <c r="C65" s="4" t="s">
        <v>104</v>
      </c>
      <c r="D65" s="4" t="s">
        <v>3</v>
      </c>
      <c r="E65" s="4"/>
      <c r="H65" s="5" t="s">
        <v>118</v>
      </c>
    </row>
    <row r="66" spans="1:8" x14ac:dyDescent="0.25">
      <c r="A66" s="2">
        <f t="shared" si="0"/>
        <v>65</v>
      </c>
      <c r="B66" s="4" t="s">
        <v>62</v>
      </c>
      <c r="C66" s="4" t="s">
        <v>104</v>
      </c>
      <c r="D66" s="4" t="s">
        <v>3</v>
      </c>
      <c r="E66" s="4"/>
      <c r="F66" s="6"/>
      <c r="G66" s="6"/>
      <c r="H66" s="6" t="s">
        <v>118</v>
      </c>
    </row>
    <row r="67" spans="1:8" x14ac:dyDescent="0.25">
      <c r="A67" s="2">
        <f t="shared" si="0"/>
        <v>66</v>
      </c>
      <c r="B67" s="4" t="s">
        <v>63</v>
      </c>
      <c r="C67" s="4" t="s">
        <v>104</v>
      </c>
      <c r="D67" s="4" t="s">
        <v>3</v>
      </c>
      <c r="E67" s="4"/>
      <c r="F67" s="6" t="s">
        <v>196</v>
      </c>
      <c r="G67" s="6"/>
      <c r="H67" s="6" t="s">
        <v>119</v>
      </c>
    </row>
    <row r="68" spans="1:8" x14ac:dyDescent="0.25">
      <c r="A68" s="2">
        <f t="shared" ref="A68:A104" si="1">A67+1</f>
        <v>67</v>
      </c>
      <c r="B68" s="3" t="s">
        <v>64</v>
      </c>
      <c r="C68" s="4" t="s">
        <v>103</v>
      </c>
      <c r="D68" s="4" t="s">
        <v>2</v>
      </c>
      <c r="E68" s="14"/>
      <c r="F68" s="15"/>
      <c r="G68" s="15"/>
    </row>
    <row r="69" spans="1:8" x14ac:dyDescent="0.25">
      <c r="A69" s="2">
        <f t="shared" si="1"/>
        <v>68</v>
      </c>
      <c r="B69" s="4" t="s">
        <v>72</v>
      </c>
      <c r="C69" s="4" t="s">
        <v>103</v>
      </c>
      <c r="D69" s="4" t="s">
        <v>3</v>
      </c>
      <c r="E69" s="4"/>
      <c r="H69" s="5" t="s">
        <v>120</v>
      </c>
    </row>
    <row r="70" spans="1:8" x14ac:dyDescent="0.25">
      <c r="A70" s="2">
        <f t="shared" si="1"/>
        <v>69</v>
      </c>
      <c r="B70" s="4" t="s">
        <v>65</v>
      </c>
      <c r="C70" s="4" t="s">
        <v>103</v>
      </c>
      <c r="D70" s="4" t="s">
        <v>3</v>
      </c>
      <c r="E70" s="4"/>
      <c r="H70" s="5" t="s">
        <v>120</v>
      </c>
    </row>
    <row r="71" spans="1:8" x14ac:dyDescent="0.25">
      <c r="A71" s="2">
        <f t="shared" si="1"/>
        <v>70</v>
      </c>
      <c r="B71" s="4" t="s">
        <v>66</v>
      </c>
      <c r="C71" s="4" t="s">
        <v>103</v>
      </c>
      <c r="D71" s="4" t="s">
        <v>3</v>
      </c>
      <c r="E71" s="4"/>
      <c r="F71" s="6"/>
      <c r="G71" s="6"/>
      <c r="H71" s="5" t="s">
        <v>120</v>
      </c>
    </row>
    <row r="72" spans="1:8" x14ac:dyDescent="0.25">
      <c r="A72" s="2">
        <f t="shared" si="1"/>
        <v>71</v>
      </c>
      <c r="B72" s="4" t="s">
        <v>67</v>
      </c>
      <c r="C72" s="4" t="s">
        <v>103</v>
      </c>
      <c r="D72" s="4" t="s">
        <v>3</v>
      </c>
      <c r="E72" s="4"/>
      <c r="F72" s="6"/>
      <c r="G72" s="6"/>
      <c r="H72" s="5" t="s">
        <v>120</v>
      </c>
    </row>
    <row r="73" spans="1:8" x14ac:dyDescent="0.25">
      <c r="A73" s="2">
        <f t="shared" si="1"/>
        <v>72</v>
      </c>
      <c r="B73" s="4" t="s">
        <v>68</v>
      </c>
      <c r="C73" s="4" t="s">
        <v>103</v>
      </c>
      <c r="D73" s="4" t="s">
        <v>3</v>
      </c>
      <c r="E73" s="4"/>
      <c r="H73" s="5" t="s">
        <v>120</v>
      </c>
    </row>
    <row r="74" spans="1:8" x14ac:dyDescent="0.25">
      <c r="A74" s="2">
        <f t="shared" si="1"/>
        <v>73</v>
      </c>
      <c r="B74" s="4" t="s">
        <v>69</v>
      </c>
      <c r="C74" s="4" t="s">
        <v>103</v>
      </c>
      <c r="D74" s="4" t="s">
        <v>3</v>
      </c>
      <c r="E74" s="4"/>
      <c r="F74" s="6"/>
      <c r="G74" s="6"/>
      <c r="H74" s="5" t="s">
        <v>120</v>
      </c>
    </row>
    <row r="75" spans="1:8" x14ac:dyDescent="0.25">
      <c r="A75" s="2">
        <f t="shared" si="1"/>
        <v>74</v>
      </c>
      <c r="B75" s="4" t="s">
        <v>70</v>
      </c>
      <c r="C75" s="4" t="s">
        <v>103</v>
      </c>
      <c r="D75" s="4" t="s">
        <v>3</v>
      </c>
      <c r="E75" s="4"/>
      <c r="F75" s="6"/>
      <c r="G75" s="6"/>
      <c r="H75" s="5" t="s">
        <v>120</v>
      </c>
    </row>
    <row r="76" spans="1:8" x14ac:dyDescent="0.25">
      <c r="A76" s="2">
        <f t="shared" si="1"/>
        <v>75</v>
      </c>
      <c r="B76" s="4" t="s">
        <v>71</v>
      </c>
      <c r="C76" s="4" t="s">
        <v>103</v>
      </c>
      <c r="D76" s="4" t="s">
        <v>3</v>
      </c>
      <c r="E76" s="4" t="s">
        <v>136</v>
      </c>
      <c r="F76" s="19" t="s">
        <v>197</v>
      </c>
      <c r="G76" s="6" t="s">
        <v>130</v>
      </c>
      <c r="H76" s="5" t="s">
        <v>120</v>
      </c>
    </row>
    <row r="77" spans="1:8" x14ac:dyDescent="0.25">
      <c r="A77" s="2">
        <f t="shared" si="1"/>
        <v>76</v>
      </c>
      <c r="B77" s="3" t="s">
        <v>73</v>
      </c>
      <c r="C77" s="4" t="s">
        <v>104</v>
      </c>
      <c r="D77" s="4" t="s">
        <v>2</v>
      </c>
      <c r="E77" s="14"/>
      <c r="F77" s="16"/>
      <c r="G77" s="16"/>
      <c r="H77" s="6"/>
    </row>
    <row r="78" spans="1:8" x14ac:dyDescent="0.25">
      <c r="A78" s="2">
        <f t="shared" si="1"/>
        <v>77</v>
      </c>
      <c r="B78" s="4" t="s">
        <v>74</v>
      </c>
      <c r="C78" s="4" t="s">
        <v>104</v>
      </c>
      <c r="D78" s="4" t="s">
        <v>3</v>
      </c>
      <c r="E78" s="4"/>
      <c r="F78" s="6" t="s">
        <v>198</v>
      </c>
      <c r="G78" s="6"/>
      <c r="H78" s="6" t="s">
        <v>121</v>
      </c>
    </row>
    <row r="79" spans="1:8" x14ac:dyDescent="0.25">
      <c r="A79" s="2">
        <f t="shared" si="1"/>
        <v>78</v>
      </c>
      <c r="B79" s="4" t="s">
        <v>75</v>
      </c>
      <c r="C79" s="4" t="s">
        <v>104</v>
      </c>
      <c r="D79" s="4" t="s">
        <v>3</v>
      </c>
      <c r="E79" s="4"/>
      <c r="F79" s="6" t="s">
        <v>199</v>
      </c>
      <c r="G79" s="6"/>
      <c r="H79" s="6" t="s">
        <v>116</v>
      </c>
    </row>
    <row r="80" spans="1:8" x14ac:dyDescent="0.25">
      <c r="A80" s="2">
        <f t="shared" si="1"/>
        <v>79</v>
      </c>
      <c r="B80" s="4" t="s">
        <v>76</v>
      </c>
      <c r="C80" s="4" t="s">
        <v>104</v>
      </c>
      <c r="D80" s="4" t="s">
        <v>3</v>
      </c>
      <c r="E80" s="4"/>
      <c r="F80" s="6"/>
      <c r="G80" s="6"/>
      <c r="H80" s="6" t="s">
        <v>116</v>
      </c>
    </row>
    <row r="81" spans="1:8" x14ac:dyDescent="0.25">
      <c r="A81" s="2">
        <f t="shared" si="1"/>
        <v>80</v>
      </c>
      <c r="B81" s="4" t="s">
        <v>77</v>
      </c>
      <c r="C81" s="4" t="s">
        <v>104</v>
      </c>
      <c r="D81" s="4" t="s">
        <v>3</v>
      </c>
      <c r="E81" s="4"/>
      <c r="F81" s="6"/>
      <c r="G81" s="6"/>
      <c r="H81" s="6" t="s">
        <v>116</v>
      </c>
    </row>
    <row r="82" spans="1:8" x14ac:dyDescent="0.25">
      <c r="A82" s="2">
        <f t="shared" si="1"/>
        <v>81</v>
      </c>
      <c r="B82" s="4" t="s">
        <v>78</v>
      </c>
      <c r="C82" s="4" t="s">
        <v>104</v>
      </c>
      <c r="D82" s="4" t="s">
        <v>3</v>
      </c>
      <c r="E82" s="4"/>
      <c r="F82" s="6"/>
      <c r="G82" s="6"/>
      <c r="H82" s="6" t="s">
        <v>116</v>
      </c>
    </row>
    <row r="83" spans="1:8" x14ac:dyDescent="0.25">
      <c r="A83" s="2">
        <f t="shared" si="1"/>
        <v>82</v>
      </c>
      <c r="B83" s="4" t="s">
        <v>79</v>
      </c>
      <c r="C83" s="4" t="s">
        <v>104</v>
      </c>
      <c r="D83" s="4" t="s">
        <v>3</v>
      </c>
      <c r="E83" s="4"/>
      <c r="F83" s="6"/>
      <c r="G83" s="6"/>
      <c r="H83" s="6" t="s">
        <v>116</v>
      </c>
    </row>
    <row r="84" spans="1:8" x14ac:dyDescent="0.25">
      <c r="A84" s="2">
        <f t="shared" si="1"/>
        <v>83</v>
      </c>
      <c r="B84" s="4" t="s">
        <v>80</v>
      </c>
      <c r="C84" s="4" t="s">
        <v>104</v>
      </c>
      <c r="D84" s="4" t="s">
        <v>3</v>
      </c>
      <c r="E84" s="4"/>
      <c r="F84" s="6"/>
      <c r="G84" s="6"/>
      <c r="H84" s="6" t="s">
        <v>116</v>
      </c>
    </row>
    <row r="85" spans="1:8" x14ac:dyDescent="0.25">
      <c r="A85" s="2">
        <f t="shared" si="1"/>
        <v>84</v>
      </c>
      <c r="B85" s="4" t="s">
        <v>81</v>
      </c>
      <c r="C85" s="4" t="s">
        <v>104</v>
      </c>
      <c r="D85" s="4" t="s">
        <v>3</v>
      </c>
      <c r="E85" s="4"/>
      <c r="F85" s="6"/>
      <c r="G85" s="6"/>
      <c r="H85" s="6" t="s">
        <v>115</v>
      </c>
    </row>
    <row r="86" spans="1:8" x14ac:dyDescent="0.25">
      <c r="A86" s="2">
        <f t="shared" si="1"/>
        <v>85</v>
      </c>
      <c r="B86" s="4" t="s">
        <v>82</v>
      </c>
      <c r="C86" s="4" t="s">
        <v>104</v>
      </c>
      <c r="D86" s="4" t="s">
        <v>3</v>
      </c>
      <c r="E86" s="4"/>
      <c r="F86" s="6"/>
      <c r="G86" s="6"/>
      <c r="H86" s="6" t="s">
        <v>116</v>
      </c>
    </row>
    <row r="87" spans="1:8" x14ac:dyDescent="0.25">
      <c r="A87" s="2">
        <f t="shared" si="1"/>
        <v>86</v>
      </c>
      <c r="B87" s="4" t="s">
        <v>83</v>
      </c>
      <c r="C87" s="4" t="s">
        <v>104</v>
      </c>
      <c r="D87" s="4" t="s">
        <v>3</v>
      </c>
      <c r="E87" s="4"/>
      <c r="H87" s="6" t="s">
        <v>116</v>
      </c>
    </row>
    <row r="88" spans="1:8" x14ac:dyDescent="0.25">
      <c r="A88" s="2">
        <f t="shared" si="1"/>
        <v>87</v>
      </c>
      <c r="B88" s="4" t="s">
        <v>84</v>
      </c>
      <c r="C88" s="4" t="s">
        <v>104</v>
      </c>
      <c r="D88" s="4" t="s">
        <v>3</v>
      </c>
      <c r="E88" s="4"/>
      <c r="F88" s="6"/>
      <c r="G88" s="6"/>
      <c r="H88" s="6" t="s">
        <v>116</v>
      </c>
    </row>
    <row r="89" spans="1:8" x14ac:dyDescent="0.25">
      <c r="A89" s="2">
        <f t="shared" si="1"/>
        <v>88</v>
      </c>
      <c r="B89" s="4" t="s">
        <v>85</v>
      </c>
      <c r="C89" s="4" t="s">
        <v>104</v>
      </c>
      <c r="D89" s="4" t="s">
        <v>3</v>
      </c>
      <c r="E89" s="4"/>
      <c r="F89" s="6"/>
      <c r="G89" s="6"/>
      <c r="H89" s="6" t="s">
        <v>116</v>
      </c>
    </row>
    <row r="90" spans="1:8" x14ac:dyDescent="0.25">
      <c r="A90" s="2">
        <f t="shared" si="1"/>
        <v>89</v>
      </c>
      <c r="B90" s="4" t="s">
        <v>86</v>
      </c>
      <c r="C90" s="4" t="s">
        <v>104</v>
      </c>
      <c r="D90" s="4" t="s">
        <v>3</v>
      </c>
      <c r="E90" s="4"/>
      <c r="F90" s="6"/>
      <c r="G90" s="6"/>
      <c r="H90" s="6" t="s">
        <v>116</v>
      </c>
    </row>
    <row r="91" spans="1:8" x14ac:dyDescent="0.25">
      <c r="A91" s="2">
        <f t="shared" si="1"/>
        <v>90</v>
      </c>
      <c r="B91" s="4" t="s">
        <v>87</v>
      </c>
      <c r="C91" s="4" t="s">
        <v>104</v>
      </c>
      <c r="D91" s="4" t="s">
        <v>3</v>
      </c>
      <c r="E91" s="4"/>
      <c r="H91" s="6" t="s">
        <v>116</v>
      </c>
    </row>
    <row r="92" spans="1:8" x14ac:dyDescent="0.25">
      <c r="A92" s="2">
        <f t="shared" si="1"/>
        <v>91</v>
      </c>
      <c r="B92" s="3" t="s">
        <v>88</v>
      </c>
      <c r="C92" s="4" t="s">
        <v>104</v>
      </c>
      <c r="D92" s="4" t="s">
        <v>2</v>
      </c>
      <c r="E92" s="14"/>
      <c r="F92" s="15"/>
      <c r="G92" s="15"/>
    </row>
    <row r="93" spans="1:8" x14ac:dyDescent="0.25">
      <c r="A93" s="2">
        <f t="shared" si="1"/>
        <v>92</v>
      </c>
      <c r="B93" s="4" t="s">
        <v>89</v>
      </c>
      <c r="C93" s="4" t="s">
        <v>104</v>
      </c>
      <c r="D93" s="4" t="s">
        <v>3</v>
      </c>
      <c r="E93" s="4"/>
      <c r="F93" s="6" t="s">
        <v>200</v>
      </c>
      <c r="G93" s="5" t="s">
        <v>131</v>
      </c>
      <c r="H93" s="6" t="s">
        <v>115</v>
      </c>
    </row>
    <row r="94" spans="1:8" x14ac:dyDescent="0.25">
      <c r="A94" s="2">
        <f t="shared" si="1"/>
        <v>93</v>
      </c>
      <c r="B94" s="4" t="s">
        <v>90</v>
      </c>
      <c r="C94" s="4" t="s">
        <v>104</v>
      </c>
      <c r="D94" s="4" t="s">
        <v>3</v>
      </c>
      <c r="E94" s="4"/>
      <c r="F94" s="6" t="s">
        <v>201</v>
      </c>
      <c r="G94" s="5" t="s">
        <v>131</v>
      </c>
      <c r="H94" s="6" t="s">
        <v>115</v>
      </c>
    </row>
    <row r="95" spans="1:8" x14ac:dyDescent="0.25">
      <c r="A95" s="2">
        <f t="shared" si="1"/>
        <v>94</v>
      </c>
      <c r="B95" s="4" t="s">
        <v>91</v>
      </c>
      <c r="C95" s="4" t="s">
        <v>104</v>
      </c>
      <c r="D95" s="4" t="s">
        <v>3</v>
      </c>
      <c r="E95" s="4"/>
      <c r="F95" s="6"/>
      <c r="G95" s="5" t="s">
        <v>206</v>
      </c>
      <c r="H95" s="6" t="s">
        <v>116</v>
      </c>
    </row>
    <row r="96" spans="1:8" x14ac:dyDescent="0.25">
      <c r="A96" s="2">
        <f t="shared" si="1"/>
        <v>95</v>
      </c>
      <c r="B96" s="4" t="s">
        <v>92</v>
      </c>
      <c r="C96" s="4" t="s">
        <v>104</v>
      </c>
      <c r="D96" s="4" t="s">
        <v>3</v>
      </c>
      <c r="E96" s="4"/>
      <c r="F96" s="6" t="s">
        <v>202</v>
      </c>
      <c r="G96" s="5" t="s">
        <v>131</v>
      </c>
      <c r="H96" s="6" t="s">
        <v>115</v>
      </c>
    </row>
    <row r="97" spans="1:8" x14ac:dyDescent="0.25">
      <c r="A97" s="2">
        <f t="shared" si="1"/>
        <v>96</v>
      </c>
      <c r="B97" s="4" t="s">
        <v>93</v>
      </c>
      <c r="C97" s="4" t="s">
        <v>104</v>
      </c>
      <c r="D97" s="4" t="s">
        <v>3</v>
      </c>
      <c r="E97" s="4"/>
      <c r="F97" s="6"/>
      <c r="G97" s="5" t="s">
        <v>206</v>
      </c>
      <c r="H97" s="6" t="s">
        <v>116</v>
      </c>
    </row>
    <row r="98" spans="1:8" x14ac:dyDescent="0.25">
      <c r="A98" s="2">
        <f t="shared" si="1"/>
        <v>97</v>
      </c>
      <c r="B98" s="4" t="s">
        <v>94</v>
      </c>
      <c r="C98" s="4" t="s">
        <v>104</v>
      </c>
      <c r="D98" s="4" t="s">
        <v>3</v>
      </c>
      <c r="E98" s="4"/>
      <c r="G98" s="5" t="s">
        <v>206</v>
      </c>
      <c r="H98" s="5" t="s">
        <v>116</v>
      </c>
    </row>
    <row r="99" spans="1:8" x14ac:dyDescent="0.25">
      <c r="A99" s="2">
        <f t="shared" si="1"/>
        <v>98</v>
      </c>
      <c r="B99" s="4" t="s">
        <v>95</v>
      </c>
      <c r="C99" s="4" t="s">
        <v>104</v>
      </c>
      <c r="D99" s="4" t="s">
        <v>3</v>
      </c>
      <c r="E99" s="4"/>
      <c r="F99" s="6" t="s">
        <v>203</v>
      </c>
      <c r="G99" s="5" t="s">
        <v>131</v>
      </c>
      <c r="H99" s="5" t="s">
        <v>116</v>
      </c>
    </row>
    <row r="100" spans="1:8" x14ac:dyDescent="0.25">
      <c r="A100" s="2">
        <f t="shared" si="1"/>
        <v>99</v>
      </c>
      <c r="B100" s="4" t="s">
        <v>96</v>
      </c>
      <c r="C100" s="4" t="s">
        <v>104</v>
      </c>
      <c r="D100" s="4" t="s">
        <v>3</v>
      </c>
      <c r="E100" s="4"/>
      <c r="F100" s="6" t="s">
        <v>205</v>
      </c>
      <c r="G100" s="5" t="s">
        <v>131</v>
      </c>
      <c r="H100" s="6" t="s">
        <v>115</v>
      </c>
    </row>
    <row r="101" spans="1:8" x14ac:dyDescent="0.25">
      <c r="A101" s="2">
        <f t="shared" si="1"/>
        <v>100</v>
      </c>
      <c r="B101" s="4" t="s">
        <v>97</v>
      </c>
      <c r="C101" s="4" t="s">
        <v>104</v>
      </c>
      <c r="D101" s="4" t="s">
        <v>3</v>
      </c>
      <c r="E101" s="4"/>
      <c r="F101" s="6" t="s">
        <v>204</v>
      </c>
      <c r="G101" s="5" t="s">
        <v>131</v>
      </c>
      <c r="H101" s="5" t="s">
        <v>116</v>
      </c>
    </row>
    <row r="102" spans="1:8" x14ac:dyDescent="0.25">
      <c r="A102" s="2">
        <f t="shared" si="1"/>
        <v>101</v>
      </c>
      <c r="B102" s="4" t="s">
        <v>98</v>
      </c>
      <c r="C102" s="4" t="s">
        <v>104</v>
      </c>
      <c r="D102" s="4" t="s">
        <v>3</v>
      </c>
      <c r="E102" s="4"/>
      <c r="G102" s="5" t="s">
        <v>206</v>
      </c>
      <c r="H102" s="5" t="s">
        <v>116</v>
      </c>
    </row>
    <row r="103" spans="1:8" x14ac:dyDescent="0.25">
      <c r="A103" s="2">
        <f t="shared" si="1"/>
        <v>102</v>
      </c>
      <c r="B103" s="4" t="s">
        <v>99</v>
      </c>
      <c r="C103" s="4" t="s">
        <v>104</v>
      </c>
      <c r="D103" s="4" t="s">
        <v>3</v>
      </c>
      <c r="E103" s="4"/>
      <c r="G103" s="5" t="s">
        <v>206</v>
      </c>
      <c r="H103" s="5" t="s">
        <v>116</v>
      </c>
    </row>
    <row r="104" spans="1:8" x14ac:dyDescent="0.25">
      <c r="A104" s="2">
        <f t="shared" si="1"/>
        <v>103</v>
      </c>
      <c r="B104" s="7" t="s">
        <v>100</v>
      </c>
      <c r="C104" s="7" t="s">
        <v>104</v>
      </c>
      <c r="D104" s="7" t="s">
        <v>3</v>
      </c>
      <c r="E104" s="7"/>
      <c r="F104" s="10"/>
      <c r="G104" s="5" t="s">
        <v>206</v>
      </c>
      <c r="H104" s="12" t="s">
        <v>116</v>
      </c>
    </row>
    <row r="105" spans="1:8" x14ac:dyDescent="0.25">
      <c r="C105" s="11" t="s">
        <v>109</v>
      </c>
      <c r="D105" s="11" t="s">
        <v>2</v>
      </c>
    </row>
    <row r="106" spans="1:8" x14ac:dyDescent="0.25">
      <c r="B106" s="22" t="s">
        <v>160</v>
      </c>
    </row>
    <row r="107" spans="1:8" x14ac:dyDescent="0.25">
      <c r="B107" s="22" t="s">
        <v>161</v>
      </c>
    </row>
    <row r="108" spans="1:8" x14ac:dyDescent="0.25">
      <c r="B108" s="2" t="s">
        <v>162</v>
      </c>
    </row>
    <row r="109" spans="1:8" x14ac:dyDescent="0.25">
      <c r="B109" s="2" t="s">
        <v>163</v>
      </c>
    </row>
    <row r="110" spans="1:8" x14ac:dyDescent="0.25">
      <c r="B110" s="2" t="s">
        <v>165</v>
      </c>
    </row>
    <row r="111" spans="1:8" x14ac:dyDescent="0.25">
      <c r="B111" s="2" t="s">
        <v>164</v>
      </c>
    </row>
  </sheetData>
  <conditionalFormatting sqref="E1:G1 E7:G32 H1:H42 E43:H1048576">
    <cfRule type="expression" dxfId="7" priority="13">
      <formula>"$C2 = ""Header"""</formula>
    </cfRule>
  </conditionalFormatting>
  <conditionalFormatting sqref="F2:G2">
    <cfRule type="expression" dxfId="6" priority="10">
      <formula>"$C2 = 'Header'"</formula>
    </cfRule>
  </conditionalFormatting>
  <conditionalFormatting sqref="E2:G2 I34 F3:G6 E34:G42">
    <cfRule type="expression" dxfId="5" priority="9">
      <formula>"$C2 = ""Header"""</formula>
    </cfRule>
  </conditionalFormatting>
  <conditionalFormatting sqref="E33:F33">
    <cfRule type="expression" dxfId="4" priority="8">
      <formula>"$C2 = ""Header"""</formula>
    </cfRule>
  </conditionalFormatting>
  <conditionalFormatting sqref="H2">
    <cfRule type="expression" dxfId="3" priority="7">
      <formula>"$C2 = 'Header'"</formula>
    </cfRule>
  </conditionalFormatting>
  <conditionalFormatting sqref="I33">
    <cfRule type="expression" dxfId="2" priority="5">
      <formula>"$C2 = ""Header"""</formula>
    </cfRule>
  </conditionalFormatting>
  <conditionalFormatting sqref="G33">
    <cfRule type="expression" dxfId="1" priority="3">
      <formula>"$C2 = ""Header"""</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G30"/>
  <sheetViews>
    <sheetView workbookViewId="0">
      <selection activeCell="B7" sqref="B7"/>
    </sheetView>
  </sheetViews>
  <sheetFormatPr defaultRowHeight="15" x14ac:dyDescent="0.25"/>
  <cols>
    <col min="1" max="1" width="33" customWidth="1"/>
    <col min="2" max="2" width="38.85546875" bestFit="1" customWidth="1"/>
    <col min="3" max="3" width="70.5703125" bestFit="1" customWidth="1"/>
    <col min="4" max="4" width="42.5703125" bestFit="1" customWidth="1"/>
  </cols>
  <sheetData>
    <row r="1" spans="1:7" ht="15.75" thickBot="1" x14ac:dyDescent="0.3">
      <c r="A1" s="38" t="s">
        <v>239</v>
      </c>
      <c r="B1" s="42" t="s">
        <v>238</v>
      </c>
      <c r="C1" s="33" t="s">
        <v>237</v>
      </c>
      <c r="D1" s="34" t="s">
        <v>236</v>
      </c>
      <c r="F1" s="24"/>
    </row>
    <row r="2" spans="1:7" x14ac:dyDescent="0.25">
      <c r="A2" s="39" t="s">
        <v>235</v>
      </c>
      <c r="B2" s="43" t="s">
        <v>234</v>
      </c>
      <c r="C2" s="35" t="s">
        <v>233</v>
      </c>
      <c r="D2" s="36" t="s">
        <v>232</v>
      </c>
    </row>
    <row r="3" spans="1:7" x14ac:dyDescent="0.25">
      <c r="A3" s="40"/>
      <c r="B3" s="43" t="s">
        <v>231</v>
      </c>
      <c r="C3" s="35" t="s">
        <v>230</v>
      </c>
      <c r="D3" s="36" t="s">
        <v>229</v>
      </c>
    </row>
    <row r="4" spans="1:7" x14ac:dyDescent="0.25">
      <c r="A4" s="40"/>
      <c r="B4" s="43" t="s">
        <v>228</v>
      </c>
      <c r="C4" s="35" t="s">
        <v>227</v>
      </c>
      <c r="D4" s="36" t="s">
        <v>226</v>
      </c>
    </row>
    <row r="5" spans="1:7" x14ac:dyDescent="0.25">
      <c r="A5" s="40"/>
      <c r="B5" s="43" t="s">
        <v>225</v>
      </c>
      <c r="C5" s="35" t="s">
        <v>224</v>
      </c>
      <c r="D5" s="36" t="s">
        <v>223</v>
      </c>
    </row>
    <row r="6" spans="1:7" x14ac:dyDescent="0.25">
      <c r="A6" s="40"/>
      <c r="B6" s="43" t="s">
        <v>222</v>
      </c>
      <c r="C6" s="35" t="s">
        <v>221</v>
      </c>
      <c r="D6" s="36" t="s">
        <v>220</v>
      </c>
    </row>
    <row r="7" spans="1:7" x14ac:dyDescent="0.25">
      <c r="A7" s="40"/>
      <c r="B7" s="43" t="s">
        <v>219</v>
      </c>
      <c r="C7" s="35" t="s">
        <v>218</v>
      </c>
      <c r="D7" s="36" t="s">
        <v>217</v>
      </c>
    </row>
    <row r="8" spans="1:7" x14ac:dyDescent="0.25">
      <c r="A8" s="40"/>
      <c r="B8" s="43" t="s">
        <v>216</v>
      </c>
      <c r="C8" s="35" t="s">
        <v>215</v>
      </c>
      <c r="D8" s="36" t="s">
        <v>214</v>
      </c>
    </row>
    <row r="9" spans="1:7" x14ac:dyDescent="0.25">
      <c r="A9" s="40"/>
      <c r="B9" s="43" t="s">
        <v>213</v>
      </c>
      <c r="C9" s="32"/>
      <c r="D9" s="37"/>
    </row>
    <row r="10" spans="1:7" x14ac:dyDescent="0.25">
      <c r="A10" s="40"/>
      <c r="B10" s="43" t="s">
        <v>212</v>
      </c>
      <c r="C10" s="32"/>
      <c r="D10" s="37"/>
      <c r="G10" s="23"/>
    </row>
    <row r="11" spans="1:7" x14ac:dyDescent="0.25">
      <c r="A11" s="40"/>
      <c r="B11" s="43" t="s">
        <v>211</v>
      </c>
      <c r="C11" s="32"/>
      <c r="D11" s="37"/>
    </row>
    <row r="12" spans="1:7" x14ac:dyDescent="0.25">
      <c r="A12" s="40"/>
      <c r="B12" s="43" t="s">
        <v>210</v>
      </c>
      <c r="C12" s="32"/>
      <c r="D12" s="37"/>
    </row>
    <row r="13" spans="1:7" x14ac:dyDescent="0.25">
      <c r="A13" s="40"/>
      <c r="B13" s="43" t="s">
        <v>209</v>
      </c>
      <c r="C13" s="32"/>
      <c r="D13" s="37"/>
    </row>
    <row r="14" spans="1:7" x14ac:dyDescent="0.25">
      <c r="A14" s="40"/>
      <c r="B14" s="43" t="s">
        <v>208</v>
      </c>
      <c r="C14" s="32"/>
      <c r="D14" s="37"/>
    </row>
    <row r="15" spans="1:7" ht="15.75" thickBot="1" x14ac:dyDescent="0.3">
      <c r="A15" s="41"/>
      <c r="B15" s="43" t="s">
        <v>207</v>
      </c>
      <c r="C15" s="32"/>
      <c r="D15" s="37"/>
    </row>
    <row r="30" ht="111.75" customHeight="1" x14ac:dyDescent="0.25"/>
  </sheetData>
  <mergeCells count="1">
    <mergeCell ref="A2:A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0"/>
  <sheetViews>
    <sheetView workbookViewId="0">
      <selection sqref="A1:C1"/>
    </sheetView>
  </sheetViews>
  <sheetFormatPr defaultRowHeight="15" x14ac:dyDescent="0.25"/>
  <cols>
    <col min="1" max="1" width="19" bestFit="1"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44" t="s">
        <v>239</v>
      </c>
      <c r="B1" s="25" t="s">
        <v>266</v>
      </c>
      <c r="C1" s="26" t="s">
        <v>262</v>
      </c>
      <c r="D1" s="45" t="s">
        <v>295</v>
      </c>
      <c r="E1" s="46" t="s">
        <v>296</v>
      </c>
    </row>
    <row r="2" spans="1:7" x14ac:dyDescent="0.25">
      <c r="A2" s="47" t="s">
        <v>297</v>
      </c>
      <c r="B2" s="27" t="s">
        <v>263</v>
      </c>
      <c r="C2" s="28" t="s">
        <v>242</v>
      </c>
      <c r="D2" s="30" t="s">
        <v>290</v>
      </c>
      <c r="E2" s="31" t="s">
        <v>285</v>
      </c>
      <c r="G2" s="21" t="s">
        <v>284</v>
      </c>
    </row>
    <row r="3" spans="1:7" x14ac:dyDescent="0.25">
      <c r="A3" s="47"/>
      <c r="B3" s="27" t="s">
        <v>279</v>
      </c>
      <c r="C3" s="29" t="s">
        <v>244</v>
      </c>
      <c r="D3" s="32" t="s">
        <v>291</v>
      </c>
      <c r="E3" s="31" t="s">
        <v>286</v>
      </c>
      <c r="G3" t="s">
        <v>240</v>
      </c>
    </row>
    <row r="4" spans="1:7" x14ac:dyDescent="0.25">
      <c r="A4" s="47"/>
      <c r="B4" s="27" t="s">
        <v>269</v>
      </c>
      <c r="C4" s="29" t="s">
        <v>243</v>
      </c>
      <c r="D4" s="32" t="s">
        <v>292</v>
      </c>
      <c r="E4" s="31" t="s">
        <v>287</v>
      </c>
      <c r="G4" t="s">
        <v>241</v>
      </c>
    </row>
    <row r="5" spans="1:7" x14ac:dyDescent="0.25">
      <c r="A5" s="47"/>
      <c r="B5" s="27" t="s">
        <v>267</v>
      </c>
      <c r="C5" s="29" t="s">
        <v>245</v>
      </c>
      <c r="D5" s="32" t="s">
        <v>293</v>
      </c>
      <c r="E5" s="31" t="s">
        <v>289</v>
      </c>
    </row>
    <row r="6" spans="1:7" x14ac:dyDescent="0.25">
      <c r="A6" s="47"/>
      <c r="B6" s="27" t="s">
        <v>272</v>
      </c>
      <c r="C6" s="29" t="s">
        <v>249</v>
      </c>
      <c r="D6" s="32" t="s">
        <v>294</v>
      </c>
      <c r="E6" s="31" t="s">
        <v>288</v>
      </c>
    </row>
    <row r="7" spans="1:7" x14ac:dyDescent="0.25">
      <c r="A7" s="47"/>
      <c r="B7" s="27" t="s">
        <v>274</v>
      </c>
      <c r="C7" s="29" t="s">
        <v>248</v>
      </c>
      <c r="D7" s="32"/>
      <c r="E7" s="31"/>
    </row>
    <row r="8" spans="1:7" x14ac:dyDescent="0.25">
      <c r="A8" s="47"/>
      <c r="B8" s="27" t="s">
        <v>275</v>
      </c>
      <c r="C8" s="29" t="s">
        <v>246</v>
      </c>
      <c r="D8" s="32"/>
      <c r="E8" s="31"/>
    </row>
    <row r="9" spans="1:7" x14ac:dyDescent="0.25">
      <c r="A9" s="47"/>
      <c r="B9" s="27" t="s">
        <v>276</v>
      </c>
      <c r="C9" s="29" t="s">
        <v>247</v>
      </c>
      <c r="D9" s="32"/>
      <c r="E9" s="31"/>
    </row>
    <row r="10" spans="1:7" x14ac:dyDescent="0.25">
      <c r="A10" s="47"/>
      <c r="B10" s="27" t="s">
        <v>264</v>
      </c>
      <c r="C10" s="29" t="s">
        <v>250</v>
      </c>
      <c r="D10" s="32"/>
      <c r="E10" s="31"/>
    </row>
    <row r="11" spans="1:7" x14ac:dyDescent="0.25">
      <c r="A11" s="47"/>
      <c r="B11" s="27" t="s">
        <v>277</v>
      </c>
      <c r="C11" s="29" t="s">
        <v>253</v>
      </c>
      <c r="D11" s="32"/>
      <c r="E11" s="31"/>
    </row>
    <row r="12" spans="1:7" x14ac:dyDescent="0.25">
      <c r="A12" s="47"/>
      <c r="B12" s="27" t="s">
        <v>278</v>
      </c>
      <c r="C12" s="29" t="s">
        <v>252</v>
      </c>
      <c r="D12" s="32"/>
      <c r="E12" s="31"/>
    </row>
    <row r="13" spans="1:7" x14ac:dyDescent="0.25">
      <c r="A13" s="47"/>
      <c r="B13" s="27" t="s">
        <v>270</v>
      </c>
      <c r="C13" s="29" t="s">
        <v>251</v>
      </c>
      <c r="D13" s="32"/>
      <c r="E13" s="31"/>
    </row>
    <row r="14" spans="1:7" x14ac:dyDescent="0.25">
      <c r="A14" s="47"/>
      <c r="B14" s="27" t="s">
        <v>268</v>
      </c>
      <c r="C14" s="29" t="s">
        <v>254</v>
      </c>
      <c r="D14" s="32"/>
      <c r="E14" s="31"/>
    </row>
    <row r="15" spans="1:7" x14ac:dyDescent="0.25">
      <c r="A15" s="47"/>
      <c r="B15" s="27" t="s">
        <v>273</v>
      </c>
      <c r="C15" s="29" t="s">
        <v>256</v>
      </c>
      <c r="D15" s="32"/>
      <c r="E15" s="31"/>
    </row>
    <row r="16" spans="1:7" x14ac:dyDescent="0.25">
      <c r="A16" s="47"/>
      <c r="B16" s="27" t="s">
        <v>281</v>
      </c>
      <c r="C16" s="29" t="s">
        <v>255</v>
      </c>
      <c r="D16" s="32"/>
      <c r="E16" s="31"/>
      <c r="G16" t="str">
        <f>REPLACE(F16,1,$H$14,"")</f>
        <v/>
      </c>
    </row>
    <row r="17" spans="1:7" x14ac:dyDescent="0.25">
      <c r="A17" s="47"/>
      <c r="B17" s="27" t="s">
        <v>282</v>
      </c>
      <c r="C17" s="29" t="s">
        <v>257</v>
      </c>
      <c r="D17" s="32"/>
      <c r="E17" s="31"/>
      <c r="G17" t="str">
        <f>REPLACE(F17,1,$H$14,"")</f>
        <v/>
      </c>
    </row>
    <row r="18" spans="1:7" x14ac:dyDescent="0.25">
      <c r="A18" s="47"/>
      <c r="B18" s="27" t="s">
        <v>280</v>
      </c>
      <c r="C18" s="29" t="s">
        <v>260</v>
      </c>
      <c r="D18" s="32"/>
      <c r="E18" s="31"/>
      <c r="G18" t="str">
        <f>REPLACE(F18,1,$H$14,"")</f>
        <v/>
      </c>
    </row>
    <row r="19" spans="1:7" x14ac:dyDescent="0.25">
      <c r="A19" s="47"/>
      <c r="B19" s="27" t="s">
        <v>271</v>
      </c>
      <c r="C19" s="29" t="s">
        <v>258</v>
      </c>
      <c r="D19" s="32"/>
      <c r="E19" s="31"/>
      <c r="G19" t="str">
        <f>REPLACE(F19,1,$H$14,"")</f>
        <v/>
      </c>
    </row>
    <row r="20" spans="1:7" ht="15.75" thickBot="1" x14ac:dyDescent="0.3">
      <c r="A20" s="48"/>
      <c r="B20" s="27" t="s">
        <v>283</v>
      </c>
      <c r="C20" s="29" t="s">
        <v>259</v>
      </c>
      <c r="D20" s="32"/>
      <c r="E20" s="31"/>
      <c r="G20" t="str">
        <f>REPLACE(F20,1,$H$14,"")</f>
        <v/>
      </c>
    </row>
  </sheetData>
  <mergeCells count="1">
    <mergeCell ref="A2:A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tabSelected="1" workbookViewId="0">
      <selection activeCell="C1" sqref="C1"/>
    </sheetView>
  </sheetViews>
  <sheetFormatPr defaultRowHeight="15" x14ac:dyDescent="0.25"/>
  <cols>
    <col min="1" max="1" width="19" bestFit="1" customWidth="1"/>
    <col min="2" max="2" width="26.28515625" bestFit="1" customWidth="1"/>
    <col min="3" max="3" width="78.85546875" bestFit="1" customWidth="1"/>
  </cols>
  <sheetData>
    <row r="1" spans="1:8" ht="15.75" thickBot="1" x14ac:dyDescent="0.3">
      <c r="A1" s="44" t="s">
        <v>239</v>
      </c>
      <c r="B1" s="25" t="s">
        <v>298</v>
      </c>
      <c r="C1" s="26" t="s">
        <v>300</v>
      </c>
    </row>
    <row r="2" spans="1:8" x14ac:dyDescent="0.25">
      <c r="B2" t="s">
        <v>265</v>
      </c>
      <c r="C2" t="s">
        <v>231</v>
      </c>
      <c r="G2" t="s">
        <v>299</v>
      </c>
    </row>
    <row r="3" spans="1:8" x14ac:dyDescent="0.25">
      <c r="B3" t="s">
        <v>268</v>
      </c>
      <c r="C3" t="s">
        <v>254</v>
      </c>
      <c r="G3" t="s">
        <v>261</v>
      </c>
    </row>
    <row r="4" spans="1:8" x14ac:dyDescent="0.25">
      <c r="B4" t="s">
        <v>273</v>
      </c>
      <c r="C4" t="s">
        <v>256</v>
      </c>
    </row>
    <row r="5" spans="1:8" x14ac:dyDescent="0.25">
      <c r="B5" t="s">
        <v>281</v>
      </c>
      <c r="C5" t="s">
        <v>255</v>
      </c>
    </row>
    <row r="8" spans="1:8" x14ac:dyDescent="0.25">
      <c r="H8" t="str">
        <f t="shared" ref="H5:H8" si="0">REPLACE(G8,1,$C$11,"")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7900-7483-405A-A875-85DCA0D23C39}">
  <dimension ref="A1:L24"/>
  <sheetViews>
    <sheetView workbookViewId="0">
      <selection activeCell="G8" sqref="G8"/>
    </sheetView>
  </sheetViews>
  <sheetFormatPr defaultRowHeight="15" x14ac:dyDescent="0.25"/>
  <cols>
    <col min="1" max="1" width="22.42578125" bestFit="1" customWidth="1"/>
    <col min="2" max="2" width="12.5703125" style="21" bestFit="1" customWidth="1"/>
    <col min="3" max="3" width="13.42578125" bestFit="1" customWidth="1"/>
    <col min="4" max="4" width="13.42578125" customWidth="1"/>
    <col min="5" max="5" width="39.5703125" bestFit="1" customWidth="1"/>
    <col min="6" max="6" width="35.42578125" bestFit="1" customWidth="1"/>
    <col min="7" max="7" width="37.42578125" bestFit="1" customWidth="1"/>
  </cols>
  <sheetData>
    <row r="1" spans="1:12" s="22" customFormat="1" x14ac:dyDescent="0.25">
      <c r="A1" s="22" t="s">
        <v>160</v>
      </c>
      <c r="B1" s="21" t="s">
        <v>152</v>
      </c>
      <c r="C1" s="22" t="s">
        <v>151</v>
      </c>
      <c r="D1" s="22" t="s">
        <v>169</v>
      </c>
      <c r="E1" s="22" t="s">
        <v>170</v>
      </c>
      <c r="F1" s="22" t="s">
        <v>171</v>
      </c>
      <c r="G1" s="22" t="s">
        <v>175</v>
      </c>
    </row>
    <row r="2" spans="1:12" x14ac:dyDescent="0.25">
      <c r="A2" s="22" t="s">
        <v>160</v>
      </c>
      <c r="B2" s="21" t="s">
        <v>155</v>
      </c>
      <c r="C2" t="s">
        <v>172</v>
      </c>
      <c r="E2" t="s">
        <v>154</v>
      </c>
      <c r="F2" t="s">
        <v>168</v>
      </c>
      <c r="L2" t="e">
        <f>REPLACE(A_Microenvironment!#REF!,1,LEN(A_Microenvironment!#REF!), "")</f>
        <v>#REF!</v>
      </c>
    </row>
    <row r="3" spans="1:12" x14ac:dyDescent="0.25">
      <c r="A3" s="22" t="s">
        <v>160</v>
      </c>
      <c r="B3" s="21" t="s">
        <v>153</v>
      </c>
      <c r="E3" t="s">
        <v>167</v>
      </c>
      <c r="F3" t="s">
        <v>166</v>
      </c>
    </row>
    <row r="4" spans="1:12" x14ac:dyDescent="0.25">
      <c r="A4" s="22" t="s">
        <v>160</v>
      </c>
      <c r="B4" s="21" t="s">
        <v>173</v>
      </c>
      <c r="C4" t="s">
        <v>140</v>
      </c>
      <c r="E4" t="s">
        <v>140</v>
      </c>
      <c r="F4" t="s">
        <v>140</v>
      </c>
      <c r="J4" t="s">
        <v>174</v>
      </c>
    </row>
    <row r="5" spans="1:12" ht="15.75" x14ac:dyDescent="0.25">
      <c r="A5" s="22"/>
      <c r="B5" s="6"/>
      <c r="C5" s="6"/>
      <c r="D5" s="6"/>
      <c r="E5" s="6"/>
      <c r="F5" s="6"/>
      <c r="G5" s="6"/>
    </row>
    <row r="6" spans="1:12" x14ac:dyDescent="0.25">
      <c r="A6" s="22" t="s">
        <v>161</v>
      </c>
      <c r="B6" s="21" t="s">
        <v>152</v>
      </c>
      <c r="C6" s="22" t="s">
        <v>151</v>
      </c>
      <c r="D6" s="22"/>
      <c r="E6" s="22" t="s">
        <v>158</v>
      </c>
      <c r="F6" s="22" t="s">
        <v>157</v>
      </c>
    </row>
    <row r="7" spans="1:12" x14ac:dyDescent="0.25">
      <c r="A7" s="22" t="s">
        <v>161</v>
      </c>
      <c r="B7" s="21" t="s">
        <v>155</v>
      </c>
      <c r="C7" t="s">
        <v>156</v>
      </c>
      <c r="E7" t="s">
        <v>154</v>
      </c>
      <c r="F7" t="s">
        <v>159</v>
      </c>
    </row>
    <row r="8" spans="1:12" x14ac:dyDescent="0.25">
      <c r="A8" s="22" t="s">
        <v>161</v>
      </c>
      <c r="B8" s="21" t="s">
        <v>153</v>
      </c>
    </row>
    <row r="9" spans="1:12" x14ac:dyDescent="0.25">
      <c r="A9" s="22"/>
    </row>
    <row r="10" spans="1:12" x14ac:dyDescent="0.25">
      <c r="A10" s="22" t="s">
        <v>162</v>
      </c>
      <c r="B10" s="21" t="s">
        <v>152</v>
      </c>
      <c r="C10" s="22" t="s">
        <v>151</v>
      </c>
      <c r="D10" s="22"/>
      <c r="E10" s="22" t="s">
        <v>158</v>
      </c>
      <c r="F10" s="22" t="s">
        <v>157</v>
      </c>
    </row>
    <row r="11" spans="1:12" x14ac:dyDescent="0.25">
      <c r="A11" s="22" t="s">
        <v>162</v>
      </c>
      <c r="B11" s="21" t="s">
        <v>155</v>
      </c>
      <c r="C11" t="s">
        <v>156</v>
      </c>
      <c r="E11" t="s">
        <v>154</v>
      </c>
      <c r="F11" t="s">
        <v>159</v>
      </c>
    </row>
    <row r="12" spans="1:12" x14ac:dyDescent="0.25">
      <c r="A12" s="22"/>
      <c r="B12" s="21" t="s">
        <v>153</v>
      </c>
    </row>
    <row r="13" spans="1:12" x14ac:dyDescent="0.25">
      <c r="A13" s="22" t="s">
        <v>163</v>
      </c>
    </row>
    <row r="14" spans="1:12" x14ac:dyDescent="0.25">
      <c r="A14" s="22" t="s">
        <v>163</v>
      </c>
      <c r="B14" s="21" t="s">
        <v>152</v>
      </c>
      <c r="C14" s="22" t="s">
        <v>151</v>
      </c>
      <c r="D14" s="22"/>
      <c r="E14" s="22" t="s">
        <v>158</v>
      </c>
      <c r="F14" s="22" t="s">
        <v>157</v>
      </c>
    </row>
    <row r="15" spans="1:12" x14ac:dyDescent="0.25">
      <c r="A15" s="22" t="s">
        <v>163</v>
      </c>
      <c r="B15" s="21" t="s">
        <v>155</v>
      </c>
      <c r="C15" t="s">
        <v>156</v>
      </c>
      <c r="E15" t="s">
        <v>154</v>
      </c>
      <c r="F15" t="s">
        <v>159</v>
      </c>
    </row>
    <row r="16" spans="1:12" x14ac:dyDescent="0.25">
      <c r="A16" s="22"/>
      <c r="B16" s="21" t="s">
        <v>153</v>
      </c>
    </row>
    <row r="17" spans="1:6" x14ac:dyDescent="0.25">
      <c r="A17" s="22" t="s">
        <v>164</v>
      </c>
    </row>
    <row r="18" spans="1:6" x14ac:dyDescent="0.25">
      <c r="A18" s="22" t="s">
        <v>164</v>
      </c>
      <c r="B18" s="21" t="s">
        <v>152</v>
      </c>
      <c r="C18" s="22" t="s">
        <v>151</v>
      </c>
      <c r="D18" s="22"/>
      <c r="E18" s="22" t="s">
        <v>158</v>
      </c>
      <c r="F18" s="22" t="s">
        <v>157</v>
      </c>
    </row>
    <row r="19" spans="1:6" x14ac:dyDescent="0.25">
      <c r="A19" s="22" t="s">
        <v>164</v>
      </c>
      <c r="B19" s="21" t="s">
        <v>155</v>
      </c>
      <c r="C19" t="s">
        <v>156</v>
      </c>
      <c r="E19" t="s">
        <v>154</v>
      </c>
      <c r="F19" t="s">
        <v>159</v>
      </c>
    </row>
    <row r="20" spans="1:6" x14ac:dyDescent="0.25">
      <c r="A20" s="22"/>
      <c r="B20" s="21" t="s">
        <v>153</v>
      </c>
    </row>
    <row r="21" spans="1:6" x14ac:dyDescent="0.25">
      <c r="A21" s="22" t="s">
        <v>165</v>
      </c>
    </row>
    <row r="22" spans="1:6" x14ac:dyDescent="0.25">
      <c r="A22" s="22" t="s">
        <v>165</v>
      </c>
      <c r="B22" s="21" t="s">
        <v>152</v>
      </c>
      <c r="C22" s="22" t="s">
        <v>151</v>
      </c>
      <c r="D22" s="22"/>
      <c r="E22" s="22" t="s">
        <v>158</v>
      </c>
      <c r="F22" s="22" t="s">
        <v>157</v>
      </c>
    </row>
    <row r="23" spans="1:6" x14ac:dyDescent="0.25">
      <c r="A23" s="22" t="s">
        <v>165</v>
      </c>
      <c r="B23" s="21" t="s">
        <v>155</v>
      </c>
      <c r="C23" t="s">
        <v>156</v>
      </c>
      <c r="E23" t="s">
        <v>154</v>
      </c>
      <c r="F23" t="s">
        <v>159</v>
      </c>
    </row>
    <row r="24" spans="1:6" x14ac:dyDescent="0.25">
      <c r="B24" s="21" t="s">
        <v>153</v>
      </c>
    </row>
  </sheetData>
  <conditionalFormatting sqref="B5:G5">
    <cfRule type="expression" dxfId="0" priority="1">
      <formula>"$C2 = ""Header"""</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B3F181-E7E1-4FBA-8814-FA691E66D479}">
  <ds:schemaRefs>
    <ds:schemaRef ds:uri="http://schemas.microsoft.com/sharepoint/v3/contenttype/forms"/>
  </ds:schemaRefs>
</ds:datastoreItem>
</file>

<file path=customXml/itemProps2.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MCDS-DCL to ISA-Tab</vt:lpstr>
      <vt:lpstr>A_Microenvironment</vt:lpstr>
      <vt:lpstr>A_CellCycle</vt:lpstr>
      <vt:lpstr>A_CellDeath</vt:lpstr>
      <vt:lpstr>Assays</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2021-03-23T11:11:29Z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