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3395" windowHeight="9015"/>
  </bookViews>
  <sheets>
    <sheet name="Control" sheetId="1" r:id="rId1"/>
    <sheet name="Baseline" sheetId="2" r:id="rId2"/>
    <sheet name="FlareNT" sheetId="3" r:id="rId3"/>
    <sheet name="FlareT" sheetId="4" r:id="rId4"/>
    <sheet name="PostFlare" sheetId="5" r:id="rId5"/>
  </sheets>
  <calcPr calcId="125725"/>
</workbook>
</file>

<file path=xl/calcChain.xml><?xml version="1.0" encoding="utf-8"?>
<calcChain xmlns="http://schemas.openxmlformats.org/spreadsheetml/2006/main">
  <c r="J20" i="3"/>
  <c r="C38"/>
  <c r="D38"/>
  <c r="E38"/>
  <c r="F38"/>
  <c r="I38"/>
  <c r="J38"/>
  <c r="K38"/>
  <c r="L38"/>
  <c r="M38"/>
  <c r="C39"/>
  <c r="D39"/>
  <c r="E39"/>
  <c r="F39"/>
  <c r="I39"/>
  <c r="J39"/>
  <c r="K39"/>
  <c r="L39"/>
  <c r="M39"/>
  <c r="C40"/>
  <c r="D40"/>
  <c r="E40"/>
  <c r="F40"/>
  <c r="I40"/>
  <c r="J40"/>
  <c r="K40"/>
  <c r="L40"/>
  <c r="M40"/>
  <c r="B40"/>
  <c r="B39"/>
  <c r="B38"/>
  <c r="C18"/>
  <c r="D18"/>
  <c r="E18"/>
  <c r="F18"/>
  <c r="I18"/>
  <c r="J18"/>
  <c r="K18"/>
  <c r="L18"/>
  <c r="M18"/>
  <c r="C19"/>
  <c r="D19"/>
  <c r="E19"/>
  <c r="F19"/>
  <c r="I19"/>
  <c r="J19"/>
  <c r="K19"/>
  <c r="L19"/>
  <c r="M19"/>
  <c r="C20"/>
  <c r="D20"/>
  <c r="E20"/>
  <c r="F20"/>
  <c r="I20"/>
  <c r="K20"/>
  <c r="L20"/>
  <c r="M20"/>
  <c r="B20"/>
  <c r="B19"/>
  <c r="B18"/>
  <c r="C38" i="2"/>
  <c r="D38"/>
  <c r="E38"/>
  <c r="F38"/>
  <c r="I38"/>
  <c r="J38"/>
  <c r="K38"/>
  <c r="L38"/>
  <c r="M38"/>
  <c r="C39"/>
  <c r="D39"/>
  <c r="E39"/>
  <c r="F39"/>
  <c r="I39"/>
  <c r="J39"/>
  <c r="K39"/>
  <c r="L39"/>
  <c r="M39"/>
  <c r="C40"/>
  <c r="D40"/>
  <c r="E40"/>
  <c r="F40"/>
  <c r="I40"/>
  <c r="J40"/>
  <c r="K40"/>
  <c r="L40"/>
  <c r="M40"/>
  <c r="B40"/>
  <c r="B39"/>
  <c r="B38"/>
  <c r="C18"/>
  <c r="D18"/>
  <c r="E18"/>
  <c r="F18"/>
  <c r="I18"/>
  <c r="J18"/>
  <c r="K18"/>
  <c r="L18"/>
  <c r="M18"/>
  <c r="C19"/>
  <c r="D19"/>
  <c r="E19"/>
  <c r="F19"/>
  <c r="I19"/>
  <c r="J19"/>
  <c r="K19"/>
  <c r="L19"/>
  <c r="M19"/>
  <c r="C20"/>
  <c r="D20"/>
  <c r="E20"/>
  <c r="F20"/>
  <c r="I20"/>
  <c r="J20"/>
  <c r="K20"/>
  <c r="L20"/>
  <c r="M20"/>
  <c r="B20"/>
  <c r="B19"/>
  <c r="B18"/>
  <c r="C49" i="1"/>
  <c r="D49"/>
  <c r="E49"/>
  <c r="F49"/>
  <c r="I49"/>
  <c r="J49"/>
  <c r="K49"/>
  <c r="L49"/>
  <c r="M49"/>
  <c r="C50"/>
  <c r="D50"/>
  <c r="E50"/>
  <c r="F50"/>
  <c r="I50"/>
  <c r="J50"/>
  <c r="K50"/>
  <c r="L50"/>
  <c r="M50"/>
  <c r="C48"/>
  <c r="D48"/>
  <c r="E48"/>
  <c r="F48"/>
  <c r="I48"/>
  <c r="J48"/>
  <c r="K48"/>
  <c r="L48"/>
  <c r="M48"/>
  <c r="B50"/>
  <c r="B49"/>
  <c r="B48"/>
  <c r="C28"/>
  <c r="D28"/>
  <c r="E28"/>
  <c r="F28"/>
  <c r="I28"/>
  <c r="J28"/>
  <c r="K28"/>
  <c r="L28"/>
  <c r="M28"/>
  <c r="C29"/>
  <c r="D29"/>
  <c r="E29"/>
  <c r="F29"/>
  <c r="I29"/>
  <c r="J29"/>
  <c r="K29"/>
  <c r="L29"/>
  <c r="M29"/>
  <c r="C30"/>
  <c r="D30"/>
  <c r="E30"/>
  <c r="F30"/>
  <c r="I30"/>
  <c r="J30"/>
  <c r="K30"/>
  <c r="L30"/>
  <c r="M30"/>
  <c r="B30"/>
  <c r="B29"/>
  <c r="B28"/>
</calcChain>
</file>

<file path=xl/sharedStrings.xml><?xml version="1.0" encoding="utf-8"?>
<sst xmlns="http://schemas.openxmlformats.org/spreadsheetml/2006/main" count="230" uniqueCount="20">
  <si>
    <t>Firmicutes</t>
  </si>
  <si>
    <t>Actinobacteria</t>
  </si>
  <si>
    <t>Proteobacteria</t>
  </si>
  <si>
    <t>Bacteroidetes</t>
  </si>
  <si>
    <t>Other</t>
  </si>
  <si>
    <t>Mean</t>
  </si>
  <si>
    <t>SD</t>
  </si>
  <si>
    <t>FlareT with corrected SD</t>
  </si>
  <si>
    <t>Postflare with corrected SD</t>
  </si>
  <si>
    <t>Original</t>
  </si>
  <si>
    <t>Simulated</t>
  </si>
  <si>
    <t>Control without correcting for SD</t>
  </si>
  <si>
    <t>Baseline without correcting for SD</t>
  </si>
  <si>
    <t>min</t>
  </si>
  <si>
    <t>median</t>
  </si>
  <si>
    <t>max</t>
  </si>
  <si>
    <t>Baseline, correcting for SD</t>
  </si>
  <si>
    <t>FlareNT, correctiing for SD</t>
  </si>
  <si>
    <t>FlareNT without correcting for SD</t>
  </si>
  <si>
    <t>Control, correcting for SD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</si>
</sst>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/>
    <xf numFmtId="0" fontId="0" fillId="35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tabSelected="1" topLeftCell="A10" zoomScale="85" zoomScaleNormal="85" workbookViewId="0">
      <selection activeCell="I45" sqref="I45"/>
    </sheetView>
  </sheetViews>
  <sheetFormatPr defaultRowHeight="15"/>
  <cols>
    <col min="1" max="1" width="10.7109375" customWidth="1"/>
    <col min="2" max="6" width="15.85546875" style="2" customWidth="1"/>
    <col min="7" max="7" width="3.140625" customWidth="1"/>
    <col min="8" max="13" width="15.85546875" style="2" customWidth="1"/>
  </cols>
  <sheetData>
    <row r="1" spans="1:13" s="7" customFormat="1">
      <c r="A1" s="7" t="s">
        <v>19</v>
      </c>
      <c r="B1" s="2"/>
      <c r="C1" s="2"/>
      <c r="D1" s="2"/>
      <c r="E1" s="2"/>
      <c r="F1" s="2"/>
      <c r="H1" s="2"/>
      <c r="I1" s="2"/>
      <c r="J1" s="2"/>
      <c r="K1" s="2"/>
      <c r="L1" s="2"/>
      <c r="M1" s="2"/>
    </row>
    <row r="2" spans="1:13" s="7" customFormat="1">
      <c r="B2" s="2"/>
      <c r="C2" s="2"/>
      <c r="D2" s="2"/>
      <c r="E2" s="2"/>
      <c r="F2" s="2"/>
      <c r="H2" s="2"/>
      <c r="I2" s="2"/>
      <c r="J2" s="2"/>
      <c r="K2" s="2"/>
      <c r="L2" s="2"/>
      <c r="M2" s="2"/>
    </row>
    <row r="3" spans="1:13">
      <c r="A3" s="7" t="s">
        <v>9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H3" s="2" t="s">
        <v>9</v>
      </c>
      <c r="I3" s="2" t="s">
        <v>0</v>
      </c>
      <c r="J3" s="2" t="s">
        <v>1</v>
      </c>
      <c r="K3" s="2" t="s">
        <v>2</v>
      </c>
      <c r="L3" s="2" t="s">
        <v>3</v>
      </c>
      <c r="M3" s="2" t="s">
        <v>4</v>
      </c>
    </row>
    <row r="4" spans="1:13">
      <c r="A4" s="4" t="s">
        <v>5</v>
      </c>
      <c r="B4" s="6">
        <v>0.42534139077272698</v>
      </c>
      <c r="C4" s="6">
        <v>0.234863800545455</v>
      </c>
      <c r="D4" s="6">
        <v>0.222856944954545</v>
      </c>
      <c r="E4" s="6">
        <v>9.1134387090909097E-2</v>
      </c>
      <c r="F4" s="6">
        <v>2.5803476727272699E-2</v>
      </c>
      <c r="H4" s="6" t="s">
        <v>6</v>
      </c>
      <c r="I4" s="6">
        <v>0.19856722956598399</v>
      </c>
      <c r="J4" s="6">
        <v>0.19498461638616699</v>
      </c>
      <c r="K4" s="6">
        <v>0.12527663499404401</v>
      </c>
      <c r="L4" s="6">
        <v>6.7846749544106799E-2</v>
      </c>
      <c r="M4" s="6">
        <v>2.47546926843497E-2</v>
      </c>
    </row>
    <row r="5" spans="1:13" s="10" customFormat="1">
      <c r="B5" s="2"/>
      <c r="C5" s="2"/>
      <c r="D5" s="2"/>
      <c r="E5" s="2"/>
      <c r="F5" s="2"/>
      <c r="H5" s="2"/>
      <c r="I5" s="2"/>
      <c r="J5" s="2"/>
      <c r="K5" s="2"/>
      <c r="L5" s="2"/>
      <c r="M5" s="2"/>
    </row>
    <row r="6" spans="1:13" s="10" customFormat="1">
      <c r="A6" s="7" t="s">
        <v>10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H6" s="2" t="s">
        <v>10</v>
      </c>
      <c r="I6" s="2" t="s">
        <v>0</v>
      </c>
      <c r="J6" s="2" t="s">
        <v>1</v>
      </c>
      <c r="K6" s="2" t="s">
        <v>2</v>
      </c>
      <c r="L6" s="2" t="s">
        <v>3</v>
      </c>
      <c r="M6" s="2" t="s">
        <v>4</v>
      </c>
    </row>
    <row r="7" spans="1:13" s="10" customFormat="1">
      <c r="A7" s="7" t="s">
        <v>5</v>
      </c>
      <c r="B7" s="2">
        <v>0.36744056766329303</v>
      </c>
      <c r="C7" s="2">
        <v>0.25347454303212102</v>
      </c>
      <c r="D7" s="2">
        <v>0.26332358172721798</v>
      </c>
      <c r="E7" s="2">
        <v>7.6595747471003395E-2</v>
      </c>
      <c r="F7" s="2">
        <v>3.9165560106364503E-2</v>
      </c>
      <c r="H7" s="2" t="s">
        <v>6</v>
      </c>
      <c r="I7" s="2">
        <v>0.20102987624368501</v>
      </c>
      <c r="J7" s="3">
        <v>0.16743144693854201</v>
      </c>
      <c r="K7" s="2">
        <v>0.143436838649905</v>
      </c>
      <c r="L7" s="2">
        <v>5.8570889635409101E-2</v>
      </c>
      <c r="M7" s="3">
        <v>3.2955676678282503E-2</v>
      </c>
    </row>
    <row r="8" spans="1:13" s="11" customFormat="1">
      <c r="A8" s="11">
        <v>2</v>
      </c>
      <c r="B8" s="2">
        <v>0.46079075712523099</v>
      </c>
      <c r="C8" s="2">
        <v>0.21776685135337101</v>
      </c>
      <c r="D8" s="2">
        <v>0.20487441247643101</v>
      </c>
      <c r="E8" s="2">
        <v>8.7922498493574405E-2</v>
      </c>
      <c r="F8" s="2">
        <v>2.86454805513928E-2</v>
      </c>
      <c r="H8" s="2">
        <v>2</v>
      </c>
      <c r="I8" s="2">
        <v>0.198618571851606</v>
      </c>
      <c r="J8" s="3">
        <v>0.14212334820130501</v>
      </c>
      <c r="K8" s="2">
        <v>0.12921530242113</v>
      </c>
      <c r="L8" s="2">
        <v>6.2455608793167999E-2</v>
      </c>
      <c r="M8" s="2">
        <v>2.2888572928404401E-2</v>
      </c>
    </row>
    <row r="9" spans="1:13" s="11" customFormat="1">
      <c r="A9" s="11">
        <v>3</v>
      </c>
      <c r="B9" s="2">
        <v>0.38167619155638899</v>
      </c>
      <c r="C9" s="2">
        <v>0.26516407614965498</v>
      </c>
      <c r="D9" s="2">
        <v>0.23332330222877601</v>
      </c>
      <c r="E9" s="2">
        <v>9.7997893085956703E-2</v>
      </c>
      <c r="F9" s="2">
        <v>2.1838536979223101E-2</v>
      </c>
      <c r="H9" s="2">
        <v>3</v>
      </c>
      <c r="I9" s="1">
        <v>0.15631716115106201</v>
      </c>
      <c r="J9" s="3">
        <v>0.13992957622732299</v>
      </c>
      <c r="K9" s="2">
        <v>0.104508906084812</v>
      </c>
      <c r="L9" s="2">
        <v>5.0993196511476803E-2</v>
      </c>
      <c r="M9" s="2">
        <v>2.80087802056447E-2</v>
      </c>
    </row>
    <row r="10" spans="1:13" s="10" customFormat="1">
      <c r="A10" s="10">
        <v>4</v>
      </c>
      <c r="B10" s="2">
        <v>0.43161612029802898</v>
      </c>
      <c r="C10" s="2">
        <v>0.18093409801183699</v>
      </c>
      <c r="D10" s="2">
        <v>0.256710224462737</v>
      </c>
      <c r="E10" s="2">
        <v>9.2003696321991402E-2</v>
      </c>
      <c r="F10" s="2">
        <v>3.8735860905404901E-2</v>
      </c>
      <c r="H10" s="2">
        <v>4</v>
      </c>
      <c r="I10" s="2">
        <v>0.25425412302186001</v>
      </c>
      <c r="J10" s="3">
        <v>0.13817871117297301</v>
      </c>
      <c r="K10" s="2">
        <v>0.16215287713430199</v>
      </c>
      <c r="L10" s="2">
        <v>7.8079907290698899E-2</v>
      </c>
      <c r="M10" s="3">
        <v>4.2170159350764902E-2</v>
      </c>
    </row>
    <row r="11" spans="1:13" s="10" customFormat="1">
      <c r="A11" s="10">
        <v>5</v>
      </c>
      <c r="B11" s="2">
        <v>0.46151586471505301</v>
      </c>
      <c r="C11" s="2">
        <v>0.234923963437841</v>
      </c>
      <c r="D11" s="2">
        <v>0.199959292244593</v>
      </c>
      <c r="E11" s="2">
        <v>7.7330578647486395E-2</v>
      </c>
      <c r="F11" s="2">
        <v>2.6270300955026901E-2</v>
      </c>
      <c r="H11" s="2">
        <v>5</v>
      </c>
      <c r="I11" s="2">
        <v>0.192797609113151</v>
      </c>
      <c r="J11" s="3">
        <v>0.13630284822569899</v>
      </c>
      <c r="K11" s="2">
        <v>0.12398740655612001</v>
      </c>
      <c r="L11" s="2">
        <v>6.6775696355359695E-2</v>
      </c>
      <c r="M11" s="2">
        <v>2.6635313848137901E-2</v>
      </c>
    </row>
    <row r="12" spans="1:13">
      <c r="A12">
        <v>6</v>
      </c>
      <c r="B12" s="2">
        <v>0.439211773978466</v>
      </c>
      <c r="C12" s="2">
        <v>0.24253094735814801</v>
      </c>
      <c r="D12" s="2">
        <v>0.21464979026438799</v>
      </c>
      <c r="E12" s="2">
        <v>7.0429373385178004E-2</v>
      </c>
      <c r="F12" s="2">
        <v>3.3178115013819502E-2</v>
      </c>
      <c r="H12" s="2">
        <v>6</v>
      </c>
      <c r="I12" s="2">
        <v>0.18022701305001901</v>
      </c>
      <c r="J12" s="3">
        <v>0.14577109151375101</v>
      </c>
      <c r="K12" s="2">
        <v>0.125256043460514</v>
      </c>
      <c r="L12" s="2">
        <v>4.9019480454452702E-2</v>
      </c>
      <c r="M12" s="3">
        <v>3.1412409677113798E-2</v>
      </c>
    </row>
    <row r="13" spans="1:13">
      <c r="A13">
        <v>7</v>
      </c>
      <c r="B13" s="2">
        <v>0.42668268806635301</v>
      </c>
      <c r="C13" s="2">
        <v>0.24951389943045199</v>
      </c>
      <c r="D13" s="2">
        <v>0.20994216992255599</v>
      </c>
      <c r="E13" s="2">
        <v>6.9639892526613401E-2</v>
      </c>
      <c r="F13" s="2">
        <v>4.4221350054024798E-2</v>
      </c>
      <c r="H13" s="2">
        <v>7</v>
      </c>
      <c r="I13" s="2">
        <v>0.18006560550131101</v>
      </c>
      <c r="J13" s="3">
        <v>0.164462659425819</v>
      </c>
      <c r="K13" s="2">
        <v>8.1466539726660195E-2</v>
      </c>
      <c r="L13" s="2">
        <v>5.3906802441309597E-2</v>
      </c>
      <c r="M13" s="3">
        <v>4.6527447880061801E-2</v>
      </c>
    </row>
    <row r="14" spans="1:13">
      <c r="A14">
        <v>8</v>
      </c>
      <c r="B14" s="2">
        <v>0.41415903726951803</v>
      </c>
      <c r="C14" s="2">
        <v>0.247146272837723</v>
      </c>
      <c r="D14" s="2">
        <v>0.23207699880090299</v>
      </c>
      <c r="E14" s="2">
        <v>7.6170370372030005E-2</v>
      </c>
      <c r="F14" s="2">
        <v>3.0447320719826101E-2</v>
      </c>
      <c r="H14" s="2">
        <v>8</v>
      </c>
      <c r="I14" s="2">
        <v>0.21262412603914199</v>
      </c>
      <c r="J14" s="3">
        <v>0.157986462601168</v>
      </c>
      <c r="K14" s="2">
        <v>0.10004122802801201</v>
      </c>
      <c r="L14" s="2">
        <v>4.5355645784769603E-2</v>
      </c>
      <c r="M14" s="2">
        <v>2.8938568809626902E-2</v>
      </c>
    </row>
    <row r="15" spans="1:13">
      <c r="A15">
        <v>9</v>
      </c>
      <c r="B15" s="2">
        <v>0.38954854430489499</v>
      </c>
      <c r="C15" s="2">
        <v>0.27183093961937399</v>
      </c>
      <c r="D15" s="2">
        <v>0.20550775258200901</v>
      </c>
      <c r="E15" s="2">
        <v>8.5124924313267306E-2</v>
      </c>
      <c r="F15" s="2">
        <v>4.7987839180454898E-2</v>
      </c>
      <c r="H15" s="2">
        <v>9</v>
      </c>
      <c r="I15" s="2">
        <v>0.182869555941682</v>
      </c>
      <c r="J15" s="3">
        <v>0.13820294342770401</v>
      </c>
      <c r="K15" s="2">
        <v>0.10662343889456199</v>
      </c>
      <c r="L15" s="2">
        <v>7.4131848926123095E-2</v>
      </c>
      <c r="M15" s="3">
        <v>4.4391957362637603E-2</v>
      </c>
    </row>
    <row r="16" spans="1:13">
      <c r="A16">
        <v>10</v>
      </c>
      <c r="B16" s="2">
        <v>0.427827367697311</v>
      </c>
      <c r="C16" s="2">
        <v>0.267751194825673</v>
      </c>
      <c r="D16" s="2">
        <v>0.196955993713816</v>
      </c>
      <c r="E16" s="2">
        <v>6.9480529802253999E-2</v>
      </c>
      <c r="F16" s="2">
        <v>3.7984913960946699E-2</v>
      </c>
      <c r="H16" s="2">
        <v>10</v>
      </c>
      <c r="I16" s="2">
        <v>0.174522779798468</v>
      </c>
      <c r="J16" s="3">
        <v>0.15138656028495701</v>
      </c>
      <c r="K16" s="2">
        <v>0.10762129224118</v>
      </c>
      <c r="L16" s="2">
        <v>6.3091408911005106E-2</v>
      </c>
      <c r="M16" s="3">
        <v>3.8287712423433103E-2</v>
      </c>
    </row>
    <row r="17" spans="1:13">
      <c r="A17">
        <v>11</v>
      </c>
      <c r="B17" s="2">
        <v>0.395314577883979</v>
      </c>
      <c r="C17" s="2">
        <v>0.24756348845182999</v>
      </c>
      <c r="D17" s="2">
        <v>0.228306914100813</v>
      </c>
      <c r="E17" s="2">
        <v>9.7694091748267403E-2</v>
      </c>
      <c r="F17" s="2">
        <v>3.11209278151112E-2</v>
      </c>
      <c r="H17" s="2">
        <v>11</v>
      </c>
      <c r="I17" s="2">
        <v>0.205464770616169</v>
      </c>
      <c r="J17" s="3">
        <v>0.14953465668587099</v>
      </c>
      <c r="K17" s="2">
        <v>0.107625616440275</v>
      </c>
      <c r="L17" s="2">
        <v>5.9063875661407299E-2</v>
      </c>
      <c r="M17" s="3">
        <v>3.7990233976019298E-2</v>
      </c>
    </row>
    <row r="18" spans="1:13">
      <c r="A18">
        <v>12</v>
      </c>
      <c r="B18" s="2">
        <v>0.40391055635574102</v>
      </c>
      <c r="C18" s="2">
        <v>0.283313679918617</v>
      </c>
      <c r="D18" s="2">
        <v>0.19630975528042699</v>
      </c>
      <c r="E18" s="2">
        <v>8.0955709355494496E-2</v>
      </c>
      <c r="F18" s="2">
        <v>3.5510299089720601E-2</v>
      </c>
      <c r="H18" s="2">
        <v>12</v>
      </c>
      <c r="I18" s="2">
        <v>0.18204810212610401</v>
      </c>
      <c r="J18" s="3">
        <v>0.17930526342570199</v>
      </c>
      <c r="K18" s="2">
        <v>0.104800815635714</v>
      </c>
      <c r="L18" s="2">
        <v>5.7039697208849299E-2</v>
      </c>
      <c r="M18" s="3">
        <v>5.0639132147283702E-2</v>
      </c>
    </row>
    <row r="19" spans="1:13">
      <c r="A19">
        <v>13</v>
      </c>
      <c r="B19" s="2">
        <v>0.42018619851088701</v>
      </c>
      <c r="C19" s="2">
        <v>0.254847809742617</v>
      </c>
      <c r="D19" s="2">
        <v>0.21662474194237599</v>
      </c>
      <c r="E19" s="2">
        <v>7.0645687889139205E-2</v>
      </c>
      <c r="F19" s="2">
        <v>3.7695561914980698E-2</v>
      </c>
      <c r="H19" s="2">
        <v>13</v>
      </c>
      <c r="I19" s="2">
        <v>0.229139505224985</v>
      </c>
      <c r="J19" s="3">
        <v>0.156694050466398</v>
      </c>
      <c r="K19" s="2">
        <v>0.127923310904444</v>
      </c>
      <c r="L19" s="2">
        <v>5.0282420779565601E-2</v>
      </c>
      <c r="M19" s="2">
        <v>3.6986438603369698E-2</v>
      </c>
    </row>
    <row r="20" spans="1:13">
      <c r="A20">
        <v>14</v>
      </c>
      <c r="B20" s="2">
        <v>0.40495971347450899</v>
      </c>
      <c r="C20" s="2">
        <v>0.23845318763251899</v>
      </c>
      <c r="D20" s="2">
        <v>0.24582304042448699</v>
      </c>
      <c r="E20" s="2">
        <v>7.7450794857313501E-2</v>
      </c>
      <c r="F20" s="2">
        <v>3.3313263611171498E-2</v>
      </c>
      <c r="H20" s="2">
        <v>14</v>
      </c>
      <c r="I20" s="2">
        <v>0.192869215937505</v>
      </c>
      <c r="J20" s="3">
        <v>0.158214421816776</v>
      </c>
      <c r="K20" s="2">
        <v>0.15464851267256499</v>
      </c>
      <c r="L20" s="2">
        <v>4.7217268221449497E-2</v>
      </c>
      <c r="M20" s="3">
        <v>4.4250209124599003E-2</v>
      </c>
    </row>
    <row r="21" spans="1:13">
      <c r="A21">
        <v>15</v>
      </c>
      <c r="B21" s="2">
        <v>0.46018243853517399</v>
      </c>
      <c r="C21" s="2">
        <v>0.22791002250129899</v>
      </c>
      <c r="D21" s="2">
        <v>0.20104855132190899</v>
      </c>
      <c r="E21" s="2">
        <v>8.2098585485268896E-2</v>
      </c>
      <c r="F21" s="2">
        <v>2.8760402156349601E-2</v>
      </c>
      <c r="H21" s="2">
        <v>15</v>
      </c>
      <c r="I21" s="2">
        <v>0.17896370504484299</v>
      </c>
      <c r="J21" s="3">
        <v>0.18538268901001001</v>
      </c>
      <c r="K21" s="2">
        <v>0.106304436157861</v>
      </c>
      <c r="L21" s="2">
        <v>6.1234504572100203E-2</v>
      </c>
      <c r="M21" s="3">
        <v>4.1401777699266201E-2</v>
      </c>
    </row>
    <row r="22" spans="1:13">
      <c r="A22">
        <v>16</v>
      </c>
      <c r="B22" s="2">
        <v>0.45820408218861097</v>
      </c>
      <c r="C22" s="2">
        <v>0.19460394508190401</v>
      </c>
      <c r="D22" s="2">
        <v>0.23644544276954699</v>
      </c>
      <c r="E22" s="2">
        <v>8.6490058188599603E-2</v>
      </c>
      <c r="F22" s="2">
        <v>2.4256471771338099E-2</v>
      </c>
      <c r="H22" s="2">
        <v>16</v>
      </c>
      <c r="I22" s="2">
        <v>0.21788886058115201</v>
      </c>
      <c r="J22" s="3">
        <v>0.132092063159894</v>
      </c>
      <c r="K22" s="2">
        <v>0.13225731046860101</v>
      </c>
      <c r="L22" s="2">
        <v>5.5364657617078497E-2</v>
      </c>
      <c r="M22" s="2">
        <v>2.90822252394171E-2</v>
      </c>
    </row>
    <row r="23" spans="1:13">
      <c r="A23">
        <v>17</v>
      </c>
      <c r="B23" s="2">
        <v>0.458558274594913</v>
      </c>
      <c r="C23" s="2">
        <v>0.20845498725946299</v>
      </c>
      <c r="D23" s="2">
        <v>0.212245222327928</v>
      </c>
      <c r="E23" s="2">
        <v>9.0214575253035306E-2</v>
      </c>
      <c r="F23" s="2">
        <v>3.05269405646609E-2</v>
      </c>
      <c r="H23" s="2">
        <v>17</v>
      </c>
      <c r="I23" s="2">
        <v>0.19116662831690701</v>
      </c>
      <c r="J23" s="3">
        <v>0.14397649790061701</v>
      </c>
      <c r="K23" s="2">
        <v>9.0471473672270597E-2</v>
      </c>
      <c r="L23" s="2">
        <v>6.12751912182323E-2</v>
      </c>
      <c r="M23" s="2">
        <v>2.88127119533776E-2</v>
      </c>
    </row>
    <row r="24" spans="1:13">
      <c r="A24">
        <v>18</v>
      </c>
      <c r="B24" s="2">
        <v>0.39520106953866602</v>
      </c>
      <c r="C24" s="2">
        <v>0.227066295141757</v>
      </c>
      <c r="D24" s="2">
        <v>0.23233035142964301</v>
      </c>
      <c r="E24" s="2">
        <v>0.120740053246584</v>
      </c>
      <c r="F24" s="2">
        <v>2.4662230643349801E-2</v>
      </c>
      <c r="H24" s="2">
        <v>18</v>
      </c>
      <c r="I24" s="1">
        <v>0.129977901648415</v>
      </c>
      <c r="J24" s="3">
        <v>0.128543481230465</v>
      </c>
      <c r="K24" s="2">
        <v>9.2214238162988502E-2</v>
      </c>
      <c r="L24" s="2">
        <v>8.2821620713488198E-2</v>
      </c>
      <c r="M24" s="3">
        <v>3.3309879601187503E-2</v>
      </c>
    </row>
    <row r="25" spans="1:13">
      <c r="A25">
        <v>19</v>
      </c>
      <c r="B25" s="2">
        <v>0.465819630405927</v>
      </c>
      <c r="C25" s="2">
        <v>0.22048228717226601</v>
      </c>
      <c r="D25" s="2">
        <v>0.22003732061098699</v>
      </c>
      <c r="E25" s="2">
        <v>7.2959703063498693E-2</v>
      </c>
      <c r="F25" s="2">
        <v>2.0701058747321002E-2</v>
      </c>
      <c r="H25" s="2">
        <v>19</v>
      </c>
      <c r="I25" s="2">
        <v>0.202081401284606</v>
      </c>
      <c r="J25" s="3">
        <v>0.14425532067051799</v>
      </c>
      <c r="K25" s="2">
        <v>0.13854962669564699</v>
      </c>
      <c r="L25" s="2">
        <v>6.1824274103842003E-2</v>
      </c>
      <c r="M25" s="3">
        <v>1.9604791168333999E-2</v>
      </c>
    </row>
    <row r="26" spans="1:13">
      <c r="A26">
        <v>20</v>
      </c>
      <c r="B26" s="2">
        <v>0.465819630405927</v>
      </c>
      <c r="C26" s="2">
        <v>0.22048228717226601</v>
      </c>
      <c r="D26" s="2">
        <v>0.22003732061098699</v>
      </c>
      <c r="E26" s="2">
        <v>7.2959703063498693E-2</v>
      </c>
      <c r="F26" s="2">
        <v>2.0701058747321002E-2</v>
      </c>
      <c r="H26" s="2">
        <v>20</v>
      </c>
      <c r="I26" s="2">
        <v>0.202081401284606</v>
      </c>
      <c r="J26" s="3">
        <v>0.14425532067051799</v>
      </c>
      <c r="K26" s="2">
        <v>0.13854962669564699</v>
      </c>
      <c r="L26" s="2">
        <v>6.1824274103842003E-2</v>
      </c>
      <c r="M26" s="3">
        <v>1.9604791168333999E-2</v>
      </c>
    </row>
    <row r="28" spans="1:13" s="15" customFormat="1">
      <c r="A28" s="7" t="s">
        <v>13</v>
      </c>
      <c r="B28" s="2">
        <f>MIN(B7:B26)</f>
        <v>0.36744056766329303</v>
      </c>
      <c r="C28" s="2">
        <f t="shared" ref="C28:M28" si="0">MIN(C7:C26)</f>
        <v>0.18093409801183699</v>
      </c>
      <c r="D28" s="2">
        <f t="shared" si="0"/>
        <v>0.19630975528042699</v>
      </c>
      <c r="E28" s="2">
        <f t="shared" si="0"/>
        <v>6.9480529802253999E-2</v>
      </c>
      <c r="F28" s="2">
        <f t="shared" si="0"/>
        <v>2.0701058747321002E-2</v>
      </c>
      <c r="H28" s="2" t="s">
        <v>13</v>
      </c>
      <c r="I28" s="2">
        <f t="shared" si="0"/>
        <v>0.129977901648415</v>
      </c>
      <c r="J28" s="2">
        <f t="shared" si="0"/>
        <v>0.128543481230465</v>
      </c>
      <c r="K28" s="2">
        <f t="shared" si="0"/>
        <v>8.1466539726660195E-2</v>
      </c>
      <c r="L28" s="2">
        <f t="shared" si="0"/>
        <v>4.5355645784769603E-2</v>
      </c>
      <c r="M28" s="5">
        <f t="shared" si="0"/>
        <v>1.9604791168333999E-2</v>
      </c>
    </row>
    <row r="29" spans="1:13" s="15" customFormat="1">
      <c r="A29" s="4" t="s">
        <v>14</v>
      </c>
      <c r="B29" s="6">
        <f>MEDIAN(B7:B26)</f>
        <v>0.42725502788183201</v>
      </c>
      <c r="C29" s="6">
        <f t="shared" ref="C29:M29" si="1">MEDIAN(C7:C26)</f>
        <v>0.2404920674953335</v>
      </c>
      <c r="D29" s="6">
        <f t="shared" si="1"/>
        <v>0.21833103127668149</v>
      </c>
      <c r="E29" s="6">
        <f t="shared" si="1"/>
        <v>7.9203252106403998E-2</v>
      </c>
      <c r="F29" s="6">
        <f t="shared" si="1"/>
        <v>3.0823934189886049E-2</v>
      </c>
      <c r="H29" s="6" t="s">
        <v>14</v>
      </c>
      <c r="I29" s="6">
        <f t="shared" si="1"/>
        <v>0.19283341252532799</v>
      </c>
      <c r="J29" s="6">
        <f t="shared" si="1"/>
        <v>0.1450132060921345</v>
      </c>
      <c r="K29" s="6">
        <f t="shared" si="1"/>
        <v>0.11580651149819751</v>
      </c>
      <c r="L29" s="6">
        <f t="shared" si="1"/>
        <v>6.0149190116753751E-2</v>
      </c>
      <c r="M29" s="6">
        <f t="shared" si="1"/>
        <v>3.3132778139735003E-2</v>
      </c>
    </row>
    <row r="30" spans="1:13" s="15" customFormat="1">
      <c r="A30" s="7" t="s">
        <v>15</v>
      </c>
      <c r="B30" s="2">
        <f>MAX(B7:B26)</f>
        <v>0.465819630405927</v>
      </c>
      <c r="C30" s="2">
        <f t="shared" ref="C30:M30" si="2">MAX(C7:C26)</f>
        <v>0.283313679918617</v>
      </c>
      <c r="D30" s="2">
        <f t="shared" si="2"/>
        <v>0.26332358172721798</v>
      </c>
      <c r="E30" s="2">
        <f t="shared" si="2"/>
        <v>0.120740053246584</v>
      </c>
      <c r="F30" s="2">
        <f t="shared" si="2"/>
        <v>4.7987839180454898E-2</v>
      </c>
      <c r="H30" s="2" t="s">
        <v>15</v>
      </c>
      <c r="I30" s="2">
        <f t="shared" si="2"/>
        <v>0.25425412302186001</v>
      </c>
      <c r="J30" s="5">
        <f t="shared" si="2"/>
        <v>0.18538268901001001</v>
      </c>
      <c r="K30" s="2">
        <f t="shared" si="2"/>
        <v>0.16215287713430199</v>
      </c>
      <c r="L30" s="2">
        <f t="shared" si="2"/>
        <v>8.2821620713488198E-2</v>
      </c>
      <c r="M30" s="2">
        <f t="shared" si="2"/>
        <v>5.0639132147283702E-2</v>
      </c>
    </row>
    <row r="31" spans="1:13" s="15" customFormat="1">
      <c r="B31" s="2"/>
      <c r="C31" s="2"/>
      <c r="D31" s="2"/>
      <c r="E31" s="2"/>
      <c r="F31" s="2"/>
      <c r="H31" s="2"/>
      <c r="I31" s="2"/>
      <c r="J31" s="5"/>
      <c r="K31" s="2"/>
      <c r="L31" s="2"/>
      <c r="M31" s="2"/>
    </row>
    <row r="32" spans="1:13">
      <c r="A32" s="7" t="s">
        <v>11</v>
      </c>
    </row>
    <row r="33" spans="1:13">
      <c r="A33" s="14" t="s">
        <v>9</v>
      </c>
      <c r="B33" s="2" t="s">
        <v>0</v>
      </c>
      <c r="C33" s="2" t="s">
        <v>1</v>
      </c>
      <c r="D33" s="2" t="s">
        <v>2</v>
      </c>
      <c r="E33" s="2" t="s">
        <v>3</v>
      </c>
      <c r="F33" s="2" t="s">
        <v>4</v>
      </c>
      <c r="G33" s="14"/>
      <c r="H33" s="2" t="s">
        <v>9</v>
      </c>
      <c r="I33" s="2" t="s">
        <v>0</v>
      </c>
      <c r="J33" s="2" t="s">
        <v>1</v>
      </c>
      <c r="K33" s="2" t="s">
        <v>2</v>
      </c>
      <c r="L33" s="2" t="s">
        <v>3</v>
      </c>
      <c r="M33" s="2" t="s">
        <v>4</v>
      </c>
    </row>
    <row r="34" spans="1:13">
      <c r="A34" s="4" t="s">
        <v>5</v>
      </c>
      <c r="B34" s="6">
        <v>0.42534139077272698</v>
      </c>
      <c r="C34" s="6">
        <v>0.234863800545455</v>
      </c>
      <c r="D34" s="6">
        <v>0.222856944954545</v>
      </c>
      <c r="E34" s="6">
        <v>9.1134387090909097E-2</v>
      </c>
      <c r="F34" s="6">
        <v>2.5803476727272699E-2</v>
      </c>
      <c r="G34" s="14"/>
      <c r="H34" s="6" t="s">
        <v>6</v>
      </c>
      <c r="I34" s="6">
        <v>0.19856722956598399</v>
      </c>
      <c r="J34" s="6">
        <v>0.19498461638616699</v>
      </c>
      <c r="K34" s="6">
        <v>0.12527663499404401</v>
      </c>
      <c r="L34" s="6">
        <v>6.7846749544106799E-2</v>
      </c>
      <c r="M34" s="6">
        <v>2.47546926843497E-2</v>
      </c>
    </row>
    <row r="35" spans="1:13">
      <c r="A35" s="14"/>
      <c r="G35" s="14"/>
    </row>
    <row r="36" spans="1:13">
      <c r="A36" s="14" t="s">
        <v>10</v>
      </c>
      <c r="B36" s="2" t="s">
        <v>0</v>
      </c>
      <c r="C36" s="2" t="s">
        <v>1</v>
      </c>
      <c r="D36" s="2" t="s">
        <v>2</v>
      </c>
      <c r="E36" s="2" t="s">
        <v>3</v>
      </c>
      <c r="F36" s="2" t="s">
        <v>4</v>
      </c>
      <c r="G36" s="14"/>
      <c r="H36" s="2" t="s">
        <v>10</v>
      </c>
      <c r="I36" s="2" t="s">
        <v>0</v>
      </c>
      <c r="J36" s="2" t="s">
        <v>1</v>
      </c>
      <c r="K36" s="2" t="s">
        <v>2</v>
      </c>
      <c r="L36" s="2" t="s">
        <v>3</v>
      </c>
      <c r="M36" s="2" t="s">
        <v>4</v>
      </c>
    </row>
    <row r="37" spans="1:13">
      <c r="A37" s="14" t="s">
        <v>5</v>
      </c>
      <c r="B37" s="2">
        <v>0.42551347963221298</v>
      </c>
      <c r="C37" s="2">
        <v>0.22452504079546201</v>
      </c>
      <c r="D37" s="2">
        <v>0.23062015762319599</v>
      </c>
      <c r="E37" s="2">
        <v>9.2295338713087802E-2</v>
      </c>
      <c r="F37" s="2">
        <v>2.70459832360419E-2</v>
      </c>
      <c r="G37" s="14"/>
      <c r="H37" s="2" t="s">
        <v>6</v>
      </c>
      <c r="I37" s="2">
        <v>0.18921124441933099</v>
      </c>
      <c r="J37" s="3">
        <v>0.139433704118158</v>
      </c>
      <c r="K37" s="3">
        <v>8.9347538688820893E-2</v>
      </c>
      <c r="L37" s="2">
        <v>4.94070659564885E-2</v>
      </c>
      <c r="M37" s="3">
        <v>1.74751211403513E-2</v>
      </c>
    </row>
    <row r="38" spans="1:13">
      <c r="A38" s="14">
        <v>2</v>
      </c>
      <c r="B38" s="2">
        <v>0.37841745435012603</v>
      </c>
      <c r="C38" s="2">
        <v>0.26429211292035198</v>
      </c>
      <c r="D38" s="2">
        <v>0.244320479852671</v>
      </c>
      <c r="E38" s="2">
        <v>8.8422173083971295E-2</v>
      </c>
      <c r="F38" s="2">
        <v>2.4547779792879799E-2</v>
      </c>
      <c r="G38" s="14"/>
      <c r="H38" s="2">
        <v>2</v>
      </c>
      <c r="I38" s="2">
        <v>0.181955280283462</v>
      </c>
      <c r="J38" s="3">
        <v>0.12622238718015899</v>
      </c>
      <c r="K38" s="3">
        <v>0.111096129698063</v>
      </c>
      <c r="L38" s="2">
        <v>4.5197417755375099E-2</v>
      </c>
      <c r="M38" s="3">
        <v>1.48635188251741E-2</v>
      </c>
    </row>
    <row r="39" spans="1:13">
      <c r="A39" s="14">
        <v>3</v>
      </c>
      <c r="B39" s="2">
        <v>0.44616446996665499</v>
      </c>
      <c r="C39" s="2">
        <v>0.24550575987870299</v>
      </c>
      <c r="D39" s="2">
        <v>0.19317522401325099</v>
      </c>
      <c r="E39" s="2">
        <v>8.9393987942100794E-2</v>
      </c>
      <c r="F39" s="2">
        <v>2.5760558199290299E-2</v>
      </c>
      <c r="G39" s="14"/>
      <c r="H39" s="2">
        <v>3</v>
      </c>
      <c r="I39" s="2">
        <v>0.234353691869924</v>
      </c>
      <c r="J39" s="2">
        <v>0.200217387558872</v>
      </c>
      <c r="K39" s="3">
        <v>0.115657429503844</v>
      </c>
      <c r="L39" s="2">
        <v>8.3431725725973793E-2</v>
      </c>
      <c r="M39" s="3">
        <v>2.2360637912404301E-2</v>
      </c>
    </row>
    <row r="40" spans="1:13">
      <c r="A40" s="14">
        <v>4</v>
      </c>
      <c r="B40" s="2">
        <v>0.53822552117747902</v>
      </c>
      <c r="C40" s="2">
        <v>0.219366951515377</v>
      </c>
      <c r="D40" s="2">
        <v>0.16332152307251699</v>
      </c>
      <c r="E40" s="2">
        <v>6.3173840151822105E-2</v>
      </c>
      <c r="F40" s="2">
        <v>1.5912164082804301E-2</v>
      </c>
      <c r="G40" s="14"/>
      <c r="H40" s="2">
        <v>4</v>
      </c>
      <c r="I40" s="2">
        <v>0.192614990733288</v>
      </c>
      <c r="J40" s="3">
        <v>0.12861870342739301</v>
      </c>
      <c r="K40" s="3">
        <v>0.107466801306455</v>
      </c>
      <c r="L40" s="2">
        <v>4.0715827936318602E-2</v>
      </c>
      <c r="M40" s="3">
        <v>1.1478283581458699E-2</v>
      </c>
    </row>
    <row r="41" spans="1:13">
      <c r="A41" s="14">
        <v>5</v>
      </c>
      <c r="B41" s="2">
        <v>0.44438698963890999</v>
      </c>
      <c r="C41" s="2">
        <v>0.25414804921994899</v>
      </c>
      <c r="D41" s="2">
        <v>0.207688770145288</v>
      </c>
      <c r="E41" s="2">
        <v>7.2646010792371901E-2</v>
      </c>
      <c r="F41" s="2">
        <v>2.1130180203480901E-2</v>
      </c>
      <c r="G41" s="14"/>
      <c r="H41" s="2">
        <v>5</v>
      </c>
      <c r="I41" s="2">
        <v>0.227966574675974</v>
      </c>
      <c r="J41" s="3">
        <v>0.162549474235747</v>
      </c>
      <c r="K41" s="3">
        <v>0.114484986791489</v>
      </c>
      <c r="L41" s="2">
        <v>5.2382255816398299E-2</v>
      </c>
      <c r="M41" s="3">
        <v>1.2846146212023899E-2</v>
      </c>
    </row>
    <row r="42" spans="1:13">
      <c r="A42" s="14">
        <v>6</v>
      </c>
      <c r="B42" s="2">
        <v>0.402225370158173</v>
      </c>
      <c r="C42" s="2">
        <v>0.29878169905309998</v>
      </c>
      <c r="D42" s="2">
        <v>0.18826356127173199</v>
      </c>
      <c r="E42" s="2">
        <v>8.6233034657947294E-2</v>
      </c>
      <c r="F42" s="2">
        <v>2.4496334859047699E-2</v>
      </c>
      <c r="G42" s="14"/>
      <c r="H42" s="2">
        <v>6</v>
      </c>
      <c r="I42" s="2">
        <v>0.16626308757955199</v>
      </c>
      <c r="J42" s="3">
        <v>0.16687767973758799</v>
      </c>
      <c r="K42" s="3">
        <v>7.5430394545861701E-2</v>
      </c>
      <c r="L42" s="2">
        <v>5.0176437180525099E-2</v>
      </c>
      <c r="M42" s="3">
        <v>1.5947879872516099E-2</v>
      </c>
    </row>
    <row r="43" spans="1:13">
      <c r="A43" s="14">
        <v>7</v>
      </c>
      <c r="B43" s="2">
        <v>0.42664977720372899</v>
      </c>
      <c r="C43" s="2">
        <v>0.22750422218189501</v>
      </c>
      <c r="D43" s="2">
        <v>0.22209473450863201</v>
      </c>
      <c r="E43" s="2">
        <v>9.7237959302877194E-2</v>
      </c>
      <c r="F43" s="2">
        <v>2.6513306802866801E-2</v>
      </c>
      <c r="G43" s="14"/>
      <c r="H43" s="2">
        <v>7</v>
      </c>
      <c r="I43" s="2">
        <v>0.209473888977631</v>
      </c>
      <c r="J43" s="3">
        <v>0.145028288866479</v>
      </c>
      <c r="K43" s="3">
        <v>0.115556277501859</v>
      </c>
      <c r="L43" s="2">
        <v>7.9131963578761594E-2</v>
      </c>
      <c r="M43" s="3">
        <v>2.0455966989484702E-2</v>
      </c>
    </row>
    <row r="44" spans="1:13">
      <c r="A44" s="14">
        <v>8</v>
      </c>
      <c r="B44" s="2">
        <v>0.40574508471806497</v>
      </c>
      <c r="C44" s="2">
        <v>0.25682043631638901</v>
      </c>
      <c r="D44" s="2">
        <v>0.211449955037843</v>
      </c>
      <c r="E44" s="2">
        <v>0.100448494833796</v>
      </c>
      <c r="F44" s="2">
        <v>2.5536029093907502E-2</v>
      </c>
      <c r="G44" s="14"/>
      <c r="H44" s="2">
        <v>8</v>
      </c>
      <c r="I44" s="2">
        <v>0.18989258307905399</v>
      </c>
      <c r="J44" s="3">
        <v>0.12781386331942199</v>
      </c>
      <c r="K44" s="3">
        <v>0.117010042331763</v>
      </c>
      <c r="L44" s="2">
        <v>7.6157627136454395E-2</v>
      </c>
      <c r="M44" s="3">
        <v>2.0303500593533901E-2</v>
      </c>
    </row>
    <row r="45" spans="1:13">
      <c r="A45" s="14">
        <v>9</v>
      </c>
      <c r="B45" s="2">
        <v>0.37549874913999498</v>
      </c>
      <c r="C45" s="2">
        <v>0.29411957752239198</v>
      </c>
      <c r="D45" s="2">
        <v>0.214983585753135</v>
      </c>
      <c r="E45" s="2">
        <v>9.1028933992875094E-2</v>
      </c>
      <c r="F45" s="2">
        <v>2.4369153591603E-2</v>
      </c>
      <c r="G45" s="14"/>
      <c r="H45" s="2">
        <v>9</v>
      </c>
      <c r="I45" s="2">
        <v>0.215022962735608</v>
      </c>
      <c r="J45" s="3">
        <v>0.14492664180454901</v>
      </c>
      <c r="K45" s="3">
        <v>0.114290588652242</v>
      </c>
      <c r="L45" s="2">
        <v>6.4851166729617798E-2</v>
      </c>
      <c r="M45" s="3">
        <v>1.7829128145495001E-2</v>
      </c>
    </row>
    <row r="46" spans="1:13">
      <c r="A46" s="14">
        <v>10</v>
      </c>
      <c r="B46" s="2">
        <v>0.37295079106953</v>
      </c>
      <c r="C46" s="2">
        <v>0.27103337843011499</v>
      </c>
      <c r="D46" s="2">
        <v>0.247138562039381</v>
      </c>
      <c r="E46" s="2">
        <v>8.5381368309485506E-2</v>
      </c>
      <c r="F46" s="2">
        <v>2.3495900151487999E-2</v>
      </c>
      <c r="G46" s="14"/>
      <c r="H46" s="2">
        <v>10</v>
      </c>
      <c r="I46" s="2">
        <v>0.181534636441255</v>
      </c>
      <c r="J46" s="3">
        <v>0.158746392697872</v>
      </c>
      <c r="K46" s="3">
        <v>0.112408951400518</v>
      </c>
      <c r="L46" s="2">
        <v>7.0390805624046093E-2</v>
      </c>
      <c r="M46" s="3">
        <v>1.55370848483642E-2</v>
      </c>
    </row>
    <row r="47" spans="1:13">
      <c r="A47" s="14"/>
      <c r="G47" s="14"/>
    </row>
    <row r="48" spans="1:13">
      <c r="A48" s="15" t="s">
        <v>13</v>
      </c>
      <c r="B48" s="2">
        <f>MIN(B37:B46)</f>
        <v>0.37295079106953</v>
      </c>
      <c r="C48" s="2">
        <f t="shared" ref="C48:M48" si="3">MIN(C37:C46)</f>
        <v>0.219366951515377</v>
      </c>
      <c r="D48" s="2">
        <f t="shared" si="3"/>
        <v>0.16332152307251699</v>
      </c>
      <c r="E48" s="2">
        <f t="shared" si="3"/>
        <v>6.3173840151822105E-2</v>
      </c>
      <c r="F48" s="2">
        <f t="shared" si="3"/>
        <v>1.5912164082804301E-2</v>
      </c>
      <c r="G48" s="15"/>
      <c r="H48" s="2" t="s">
        <v>13</v>
      </c>
      <c r="I48" s="2">
        <f t="shared" si="3"/>
        <v>0.16626308757955199</v>
      </c>
      <c r="J48" s="2">
        <f t="shared" si="3"/>
        <v>0.12622238718015899</v>
      </c>
      <c r="K48" s="2">
        <f t="shared" si="3"/>
        <v>7.5430394545861701E-2</v>
      </c>
      <c r="L48" s="2">
        <f t="shared" si="3"/>
        <v>4.0715827936318602E-2</v>
      </c>
      <c r="M48" s="2">
        <f t="shared" si="3"/>
        <v>1.1478283581458699E-2</v>
      </c>
    </row>
    <row r="49" spans="1:13">
      <c r="A49" s="4" t="s">
        <v>14</v>
      </c>
      <c r="B49" s="6">
        <f>MEDIAN(B37:B46)</f>
        <v>0.41562928217513895</v>
      </c>
      <c r="C49" s="6">
        <f t="shared" ref="C49:M49" si="4">MEDIAN(C37:C46)</f>
        <v>0.255484242768169</v>
      </c>
      <c r="D49" s="6">
        <f t="shared" si="4"/>
        <v>0.213216770395489</v>
      </c>
      <c r="E49" s="6">
        <f t="shared" si="4"/>
        <v>8.8908080513036045E-2</v>
      </c>
      <c r="F49" s="6">
        <f t="shared" si="4"/>
        <v>2.4522057325963749E-2</v>
      </c>
      <c r="G49" s="15"/>
      <c r="H49" s="6" t="s">
        <v>14</v>
      </c>
      <c r="I49" s="6">
        <f t="shared" si="4"/>
        <v>0.19125378690617101</v>
      </c>
      <c r="J49" s="6">
        <f t="shared" si="4"/>
        <v>0.14497746533551401</v>
      </c>
      <c r="K49" s="6">
        <f t="shared" si="4"/>
        <v>0.11334977002638</v>
      </c>
      <c r="L49" s="6">
        <f t="shared" si="4"/>
        <v>5.8616711273008049E-2</v>
      </c>
      <c r="M49" s="6">
        <f t="shared" si="4"/>
        <v>1.6711500506433698E-2</v>
      </c>
    </row>
    <row r="50" spans="1:13">
      <c r="A50" s="15" t="s">
        <v>15</v>
      </c>
      <c r="B50" s="2">
        <f>MAX(B37:B46)</f>
        <v>0.53822552117747902</v>
      </c>
      <c r="C50" s="2">
        <f t="shared" ref="C50:M50" si="5">MAX(C37:C46)</f>
        <v>0.29878169905309998</v>
      </c>
      <c r="D50" s="2">
        <f t="shared" si="5"/>
        <v>0.247138562039381</v>
      </c>
      <c r="E50" s="2">
        <f t="shared" si="5"/>
        <v>0.100448494833796</v>
      </c>
      <c r="F50" s="2">
        <f t="shared" si="5"/>
        <v>2.70459832360419E-2</v>
      </c>
      <c r="G50" s="15"/>
      <c r="H50" s="2" t="s">
        <v>15</v>
      </c>
      <c r="I50" s="2">
        <f t="shared" si="5"/>
        <v>0.234353691869924</v>
      </c>
      <c r="J50" s="5">
        <f t="shared" si="5"/>
        <v>0.200217387558872</v>
      </c>
      <c r="K50" s="5">
        <f t="shared" si="5"/>
        <v>0.117010042331763</v>
      </c>
      <c r="L50" s="2">
        <f t="shared" si="5"/>
        <v>8.3431725725973793E-2</v>
      </c>
      <c r="M50" s="5">
        <f t="shared" si="5"/>
        <v>2.2360637912404301E-2</v>
      </c>
    </row>
    <row r="51" spans="1:13">
      <c r="K5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1"/>
  <sheetViews>
    <sheetView zoomScale="85" zoomScaleNormal="85" workbookViewId="0">
      <selection activeCell="M32" sqref="M32:M36"/>
    </sheetView>
  </sheetViews>
  <sheetFormatPr defaultRowHeight="15"/>
  <cols>
    <col min="1" max="1" width="10.28515625" customWidth="1"/>
    <col min="2" max="6" width="17.42578125" style="2" customWidth="1"/>
    <col min="7" max="7" width="4" customWidth="1"/>
    <col min="8" max="8" width="11.28515625" customWidth="1"/>
    <col min="9" max="13" width="17.42578125" style="2" customWidth="1"/>
  </cols>
  <sheetData>
    <row r="1" spans="1:13">
      <c r="A1" s="7" t="s">
        <v>16</v>
      </c>
    </row>
    <row r="2" spans="1:13" s="8" customFormat="1">
      <c r="B2" s="2"/>
      <c r="C2" s="2"/>
      <c r="D2" s="2"/>
      <c r="E2" s="2"/>
      <c r="F2" s="2"/>
      <c r="I2" s="2"/>
      <c r="J2" s="2"/>
      <c r="K2" s="2"/>
      <c r="L2" s="2"/>
      <c r="M2" s="2"/>
    </row>
    <row r="3" spans="1:13">
      <c r="A3" s="7" t="s">
        <v>9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H3" s="12" t="s">
        <v>9</v>
      </c>
      <c r="I3" s="2" t="s">
        <v>0</v>
      </c>
      <c r="J3" s="2" t="s">
        <v>1</v>
      </c>
      <c r="K3" s="2" t="s">
        <v>2</v>
      </c>
      <c r="L3" s="2" t="s">
        <v>3</v>
      </c>
      <c r="M3" s="2" t="s">
        <v>4</v>
      </c>
    </row>
    <row r="4" spans="1:13">
      <c r="A4" s="4" t="s">
        <v>5</v>
      </c>
      <c r="B4" s="6">
        <v>0.58442821</v>
      </c>
      <c r="C4" s="6">
        <v>0.24167104527272701</v>
      </c>
      <c r="D4" s="6">
        <v>0.119154457272727</v>
      </c>
      <c r="E4" s="6">
        <v>3.6790339909090898E-2</v>
      </c>
      <c r="F4" s="6">
        <v>1.7955947181818199E-2</v>
      </c>
      <c r="H4" s="4" t="s">
        <v>6</v>
      </c>
      <c r="I4" s="6">
        <v>0.17936711990750501</v>
      </c>
      <c r="J4" s="6">
        <v>0.173400303385568</v>
      </c>
      <c r="K4" s="6">
        <v>8.8504170673222901E-2</v>
      </c>
      <c r="L4" s="6">
        <v>2.1618348014329498E-2</v>
      </c>
      <c r="M4" s="6">
        <v>1.4362837957255299E-2</v>
      </c>
    </row>
    <row r="6" spans="1:13">
      <c r="A6" s="7" t="s">
        <v>10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H6" s="12" t="s">
        <v>10</v>
      </c>
      <c r="I6" s="2" t="s">
        <v>0</v>
      </c>
      <c r="J6" s="2" t="s">
        <v>1</v>
      </c>
      <c r="K6" s="2" t="s">
        <v>2</v>
      </c>
      <c r="L6" s="2" t="s">
        <v>3</v>
      </c>
      <c r="M6" s="2" t="s">
        <v>4</v>
      </c>
    </row>
    <row r="7" spans="1:13">
      <c r="A7" s="12" t="s">
        <v>5</v>
      </c>
      <c r="B7" s="2">
        <v>0.65686539132077904</v>
      </c>
      <c r="C7" s="2">
        <v>0.20825543119009299</v>
      </c>
      <c r="D7" s="2">
        <v>8.2916682163964806E-2</v>
      </c>
      <c r="E7" s="2">
        <v>3.9157977913900903E-2</v>
      </c>
      <c r="F7" s="2">
        <v>1.2804517411262401E-2</v>
      </c>
      <c r="H7" s="7" t="s">
        <v>6</v>
      </c>
      <c r="I7" s="2">
        <v>0.17359655124762099</v>
      </c>
      <c r="J7" s="3">
        <v>0.124878868653389</v>
      </c>
      <c r="K7" s="2">
        <v>6.4792604892972699E-2</v>
      </c>
      <c r="L7" s="2">
        <v>3.2231989024204599E-2</v>
      </c>
      <c r="M7" s="2">
        <v>1.4777482398826499E-2</v>
      </c>
    </row>
    <row r="8" spans="1:13">
      <c r="A8" s="12">
        <v>2</v>
      </c>
      <c r="B8" s="2">
        <v>0.56112790385820999</v>
      </c>
      <c r="C8" s="2">
        <v>0.27968491782882399</v>
      </c>
      <c r="D8" s="2">
        <v>9.2013910639968305E-2</v>
      </c>
      <c r="E8" s="2">
        <v>4.1597781470910103E-2</v>
      </c>
      <c r="F8" s="2">
        <v>2.5575486202087799E-2</v>
      </c>
      <c r="H8" s="12">
        <v>2</v>
      </c>
      <c r="I8" s="2">
        <v>0.18306116433367101</v>
      </c>
      <c r="J8" s="3">
        <v>0.158617186771708</v>
      </c>
      <c r="K8" s="2">
        <v>6.2401968983422901E-2</v>
      </c>
      <c r="L8" s="2">
        <v>3.5009335766463603E-2</v>
      </c>
      <c r="M8" s="2">
        <v>2.9501475830178699E-2</v>
      </c>
    </row>
    <row r="9" spans="1:13">
      <c r="A9" s="12">
        <v>3</v>
      </c>
      <c r="B9" s="2">
        <v>0.57138523539069697</v>
      </c>
      <c r="C9" s="2">
        <v>0.23237924834910001</v>
      </c>
      <c r="D9" s="2">
        <v>0.118601832237484</v>
      </c>
      <c r="E9" s="2">
        <v>5.3533590183711198E-2</v>
      </c>
      <c r="F9" s="2">
        <v>2.4100093839008099E-2</v>
      </c>
      <c r="H9" s="12">
        <v>3</v>
      </c>
      <c r="I9" s="2">
        <v>0.14096487098601701</v>
      </c>
      <c r="J9" s="3">
        <v>0.104768056347761</v>
      </c>
      <c r="K9" s="2">
        <v>8.3862690885324206E-2</v>
      </c>
      <c r="L9" s="2">
        <v>4.5606846520889303E-2</v>
      </c>
      <c r="M9" s="2">
        <v>2.3376548286012301E-2</v>
      </c>
    </row>
    <row r="10" spans="1:13">
      <c r="A10" s="12">
        <v>4</v>
      </c>
      <c r="B10" s="2">
        <v>0.55541735229199896</v>
      </c>
      <c r="C10" s="2">
        <v>0.25688028501969501</v>
      </c>
      <c r="D10" s="2">
        <v>0.111005800107412</v>
      </c>
      <c r="E10" s="2">
        <v>5.7171697054452797E-2</v>
      </c>
      <c r="F10" s="2">
        <v>1.95248655264408E-2</v>
      </c>
      <c r="H10" s="12">
        <v>4</v>
      </c>
      <c r="I10" s="2">
        <v>0.20171194660198299</v>
      </c>
      <c r="J10" s="3">
        <v>0.148781104948121</v>
      </c>
      <c r="K10" s="2">
        <v>9.0678443089653393E-2</v>
      </c>
      <c r="L10" s="2">
        <v>6.5430357693111396E-2</v>
      </c>
      <c r="M10" s="2">
        <v>2.6165914209382999E-2</v>
      </c>
    </row>
    <row r="11" spans="1:13">
      <c r="A11" s="12">
        <v>5</v>
      </c>
      <c r="B11" s="2">
        <v>0.54896489178263497</v>
      </c>
      <c r="C11" s="2">
        <v>0.22842416127446</v>
      </c>
      <c r="D11" s="2">
        <v>0.14983625120623001</v>
      </c>
      <c r="E11" s="2">
        <v>4.8911558502440299E-2</v>
      </c>
      <c r="F11" s="2">
        <v>2.3863137234234E-2</v>
      </c>
      <c r="H11" s="12">
        <v>5</v>
      </c>
      <c r="I11" s="2">
        <v>0.21075430982030499</v>
      </c>
      <c r="J11" s="3">
        <v>0.12886547689241601</v>
      </c>
      <c r="K11" s="2">
        <v>0.12345547499753599</v>
      </c>
      <c r="L11" s="2">
        <v>3.7331610291141001E-2</v>
      </c>
      <c r="M11" s="2">
        <v>2.5132992952923702E-2</v>
      </c>
    </row>
    <row r="12" spans="1:13">
      <c r="A12" s="12">
        <v>6</v>
      </c>
      <c r="B12" s="2">
        <v>0.637271358574792</v>
      </c>
      <c r="C12" s="2">
        <v>0.215443899291757</v>
      </c>
      <c r="D12" s="2">
        <v>0.104332228845873</v>
      </c>
      <c r="E12" s="2">
        <v>2.6509943982125798E-2</v>
      </c>
      <c r="F12" s="2">
        <v>1.6442569305452299E-2</v>
      </c>
      <c r="H12" s="12">
        <v>6</v>
      </c>
      <c r="I12" s="2">
        <v>0.184376893329708</v>
      </c>
      <c r="J12" s="3">
        <v>0.117089800114364</v>
      </c>
      <c r="K12" s="2">
        <v>0.100070246474533</v>
      </c>
      <c r="L12" s="2">
        <v>1.6946121395311101E-2</v>
      </c>
      <c r="M12" s="2">
        <v>1.46682062846807E-2</v>
      </c>
    </row>
    <row r="13" spans="1:13">
      <c r="A13" s="12">
        <v>7</v>
      </c>
      <c r="B13" s="2">
        <v>0.56505236127065195</v>
      </c>
      <c r="C13" s="2">
        <v>0.27675790568304398</v>
      </c>
      <c r="D13" s="2">
        <v>0.10375452441803799</v>
      </c>
      <c r="E13" s="2">
        <v>3.8347939595141198E-2</v>
      </c>
      <c r="F13" s="2">
        <v>1.60872690331244E-2</v>
      </c>
      <c r="H13" s="12">
        <v>7</v>
      </c>
      <c r="I13" s="2">
        <v>0.206785163841019</v>
      </c>
      <c r="J13" s="2">
        <v>0.17141823411688101</v>
      </c>
      <c r="K13" s="2">
        <v>7.6443729334858004E-2</v>
      </c>
      <c r="L13" s="2">
        <v>3.50074191918434E-2</v>
      </c>
      <c r="M13" s="2">
        <v>1.6116888477571398E-2</v>
      </c>
    </row>
    <row r="14" spans="1:13">
      <c r="A14" s="12">
        <v>8</v>
      </c>
      <c r="B14" s="2">
        <v>0.57030149400789998</v>
      </c>
      <c r="C14" s="2">
        <v>0.27598752064174997</v>
      </c>
      <c r="D14" s="2">
        <v>0.10014721773391699</v>
      </c>
      <c r="E14" s="2">
        <v>3.8639753427793397E-2</v>
      </c>
      <c r="F14" s="2">
        <v>1.4924014188640301E-2</v>
      </c>
      <c r="H14" s="12">
        <v>8</v>
      </c>
      <c r="I14" s="2">
        <v>0.153216538829171</v>
      </c>
      <c r="J14" s="3">
        <v>0.12903182650662101</v>
      </c>
      <c r="K14" s="2">
        <v>6.4058140347466194E-2</v>
      </c>
      <c r="L14" s="2">
        <v>2.9217280981744E-2</v>
      </c>
      <c r="M14" s="2">
        <v>1.4770416366206201E-2</v>
      </c>
    </row>
    <row r="15" spans="1:13">
      <c r="A15" s="12">
        <v>9</v>
      </c>
      <c r="B15" s="2">
        <v>0.58506764397813904</v>
      </c>
      <c r="C15" s="2">
        <v>0.27070367676623402</v>
      </c>
      <c r="D15" s="2">
        <v>9.4126098934515401E-2</v>
      </c>
      <c r="E15" s="2">
        <v>3.5386912464539698E-2</v>
      </c>
      <c r="F15" s="2">
        <v>1.4715667856571499E-2</v>
      </c>
      <c r="H15" s="12">
        <v>9</v>
      </c>
      <c r="I15" s="2">
        <v>0.14338341490474499</v>
      </c>
      <c r="J15" s="3">
        <v>0.148500862715294</v>
      </c>
      <c r="K15" s="2">
        <v>5.7481498686576898E-2</v>
      </c>
      <c r="L15" s="2">
        <v>3.7316287736662797E-2</v>
      </c>
      <c r="M15" s="2">
        <v>1.1394324164788999E-2</v>
      </c>
    </row>
    <row r="16" spans="1:13">
      <c r="A16" s="12">
        <v>10</v>
      </c>
      <c r="B16" s="2">
        <v>0.58506764397813904</v>
      </c>
      <c r="C16" s="2">
        <v>0.27070367676623402</v>
      </c>
      <c r="D16" s="2">
        <v>9.4126098934515401E-2</v>
      </c>
      <c r="E16" s="2">
        <v>3.5386912464539698E-2</v>
      </c>
      <c r="F16" s="2">
        <v>1.4715667856571499E-2</v>
      </c>
      <c r="H16" s="12">
        <v>10</v>
      </c>
      <c r="I16" s="2">
        <v>0.14338341490474499</v>
      </c>
      <c r="J16" s="3">
        <v>0.148500862715294</v>
      </c>
      <c r="K16" s="2">
        <v>5.7481498686576898E-2</v>
      </c>
      <c r="L16" s="2">
        <v>3.7316287736662797E-2</v>
      </c>
      <c r="M16" s="2">
        <v>1.1394324164788999E-2</v>
      </c>
    </row>
    <row r="17" spans="1:13" s="16" customFormat="1">
      <c r="B17" s="2"/>
      <c r="C17" s="2"/>
      <c r="D17" s="2"/>
      <c r="E17" s="2"/>
      <c r="F17" s="2"/>
      <c r="I17" s="2"/>
      <c r="J17" s="2"/>
      <c r="K17" s="2"/>
      <c r="L17" s="2"/>
      <c r="M17" s="2"/>
    </row>
    <row r="18" spans="1:13" s="16" customFormat="1">
      <c r="A18" s="7" t="s">
        <v>13</v>
      </c>
      <c r="B18" s="2">
        <f>MIN(B7:B16)</f>
        <v>0.54896489178263497</v>
      </c>
      <c r="C18" s="2">
        <f t="shared" ref="C18:M18" si="0">MIN(C7:C16)</f>
        <v>0.20825543119009299</v>
      </c>
      <c r="D18" s="2">
        <f t="shared" si="0"/>
        <v>8.2916682163964806E-2</v>
      </c>
      <c r="E18" s="2">
        <f t="shared" si="0"/>
        <v>2.6509943982125798E-2</v>
      </c>
      <c r="F18" s="2">
        <f t="shared" si="0"/>
        <v>1.2804517411262401E-2</v>
      </c>
      <c r="H18" s="16" t="s">
        <v>13</v>
      </c>
      <c r="I18" s="2">
        <f t="shared" si="0"/>
        <v>0.14096487098601701</v>
      </c>
      <c r="J18" s="2">
        <f t="shared" si="0"/>
        <v>0.104768056347761</v>
      </c>
      <c r="K18" s="2">
        <f t="shared" si="0"/>
        <v>5.7481498686576898E-2</v>
      </c>
      <c r="L18" s="2">
        <f t="shared" si="0"/>
        <v>1.6946121395311101E-2</v>
      </c>
      <c r="M18" s="2">
        <f t="shared" si="0"/>
        <v>1.1394324164788999E-2</v>
      </c>
    </row>
    <row r="19" spans="1:13" s="16" customFormat="1">
      <c r="A19" s="4" t="s">
        <v>14</v>
      </c>
      <c r="B19" s="6">
        <f>MEDIAN(B7:B16)</f>
        <v>0.57084336469929853</v>
      </c>
      <c r="C19" s="6">
        <f t="shared" ref="C19:M19" si="1">MEDIAN(C7:C16)</f>
        <v>0.26379198089296452</v>
      </c>
      <c r="D19" s="6">
        <f t="shared" si="1"/>
        <v>0.1019508710759775</v>
      </c>
      <c r="E19" s="6">
        <f t="shared" si="1"/>
        <v>3.8898865670847146E-2</v>
      </c>
      <c r="F19" s="6">
        <f t="shared" si="1"/>
        <v>1.626491916928835E-2</v>
      </c>
      <c r="H19" s="4" t="s">
        <v>14</v>
      </c>
      <c r="I19" s="6">
        <f t="shared" si="1"/>
        <v>0.178328857790646</v>
      </c>
      <c r="J19" s="6">
        <f t="shared" si="1"/>
        <v>0.13876634461095749</v>
      </c>
      <c r="K19" s="6">
        <f t="shared" si="1"/>
        <v>7.0618167113915359E-2</v>
      </c>
      <c r="L19" s="6">
        <f t="shared" si="1"/>
        <v>3.6162811751563204E-2</v>
      </c>
      <c r="M19" s="6">
        <f t="shared" si="1"/>
        <v>1.5447185438198948E-2</v>
      </c>
    </row>
    <row r="20" spans="1:13" s="16" customFormat="1">
      <c r="A20" s="7" t="s">
        <v>15</v>
      </c>
      <c r="B20" s="2">
        <f>MAX(B7:B16)</f>
        <v>0.65686539132077904</v>
      </c>
      <c r="C20" s="2">
        <f t="shared" ref="C20:M20" si="2">MAX(C7:C16)</f>
        <v>0.27968491782882399</v>
      </c>
      <c r="D20" s="2">
        <f t="shared" si="2"/>
        <v>0.14983625120623001</v>
      </c>
      <c r="E20" s="2">
        <f t="shared" si="2"/>
        <v>5.7171697054452797E-2</v>
      </c>
      <c r="F20" s="2">
        <f t="shared" si="2"/>
        <v>2.5575486202087799E-2</v>
      </c>
      <c r="H20" s="16" t="s">
        <v>15</v>
      </c>
      <c r="I20" s="2">
        <f t="shared" si="2"/>
        <v>0.21075430982030499</v>
      </c>
      <c r="J20" s="5">
        <f t="shared" si="2"/>
        <v>0.17141823411688101</v>
      </c>
      <c r="K20" s="2">
        <f t="shared" si="2"/>
        <v>0.12345547499753599</v>
      </c>
      <c r="L20" s="2">
        <f t="shared" si="2"/>
        <v>6.5430357693111396E-2</v>
      </c>
      <c r="M20" s="2">
        <f t="shared" si="2"/>
        <v>2.9501475830178699E-2</v>
      </c>
    </row>
    <row r="22" spans="1:13">
      <c r="A22" s="7" t="s">
        <v>12</v>
      </c>
      <c r="G22" s="14"/>
      <c r="H22" s="14"/>
    </row>
    <row r="23" spans="1:13">
      <c r="A23" s="14" t="s">
        <v>9</v>
      </c>
      <c r="B23" s="2" t="s">
        <v>0</v>
      </c>
      <c r="C23" s="2" t="s">
        <v>1</v>
      </c>
      <c r="D23" s="2" t="s">
        <v>2</v>
      </c>
      <c r="E23" s="2" t="s">
        <v>3</v>
      </c>
      <c r="F23" s="2" t="s">
        <v>4</v>
      </c>
      <c r="G23" s="14"/>
      <c r="H23" s="14" t="s">
        <v>9</v>
      </c>
      <c r="I23" s="2" t="s">
        <v>0</v>
      </c>
      <c r="J23" s="2" t="s">
        <v>1</v>
      </c>
      <c r="K23" s="2" t="s">
        <v>2</v>
      </c>
      <c r="L23" s="2" t="s">
        <v>3</v>
      </c>
      <c r="M23" s="2" t="s">
        <v>4</v>
      </c>
    </row>
    <row r="24" spans="1:13">
      <c r="A24" s="4" t="s">
        <v>5</v>
      </c>
      <c r="B24" s="6">
        <v>0.58442821</v>
      </c>
      <c r="C24" s="6">
        <v>0.24167104527272701</v>
      </c>
      <c r="D24" s="6">
        <v>0.119154457272727</v>
      </c>
      <c r="E24" s="6">
        <v>3.6790339909090898E-2</v>
      </c>
      <c r="F24" s="6">
        <v>1.7955947181818199E-2</v>
      </c>
      <c r="G24" s="14"/>
      <c r="H24" s="4" t="s">
        <v>6</v>
      </c>
      <c r="I24" s="6">
        <v>0.17936711990750501</v>
      </c>
      <c r="J24" s="6">
        <v>0.173400303385568</v>
      </c>
      <c r="K24" s="6">
        <v>8.8504170673222901E-2</v>
      </c>
      <c r="L24" s="6">
        <v>2.1618348014329498E-2</v>
      </c>
      <c r="M24" s="6">
        <v>1.4362837957255299E-2</v>
      </c>
    </row>
    <row r="25" spans="1:13">
      <c r="A25" s="14"/>
      <c r="G25" s="14"/>
      <c r="H25" s="14"/>
    </row>
    <row r="26" spans="1:13">
      <c r="A26" s="14" t="s">
        <v>10</v>
      </c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14"/>
      <c r="H26" s="14" t="s">
        <v>10</v>
      </c>
      <c r="I26" s="2" t="s">
        <v>0</v>
      </c>
      <c r="J26" s="2" t="s">
        <v>1</v>
      </c>
      <c r="K26" s="2" t="s">
        <v>2</v>
      </c>
      <c r="L26" s="2" t="s">
        <v>3</v>
      </c>
      <c r="M26" s="2" t="s">
        <v>4</v>
      </c>
    </row>
    <row r="27" spans="1:13">
      <c r="A27" s="14" t="s">
        <v>5</v>
      </c>
      <c r="B27" s="2">
        <v>0.59570564395083103</v>
      </c>
      <c r="C27" s="2">
        <v>0.22266931777975099</v>
      </c>
      <c r="D27" s="2">
        <v>0.118856851435254</v>
      </c>
      <c r="E27" s="2">
        <v>4.1716311316089501E-2</v>
      </c>
      <c r="F27" s="2">
        <v>2.1051875518074199E-2</v>
      </c>
      <c r="G27" s="14"/>
      <c r="H27" s="14" t="s">
        <v>6</v>
      </c>
      <c r="I27" s="2">
        <v>0.15812986186056999</v>
      </c>
      <c r="J27" s="3">
        <v>0.119981866581017</v>
      </c>
      <c r="K27" s="2">
        <v>6.8079917437132098E-2</v>
      </c>
      <c r="L27" s="2">
        <v>3.25086305082233E-2</v>
      </c>
      <c r="M27" s="3">
        <v>1.9370088830920999E-2</v>
      </c>
    </row>
    <row r="28" spans="1:13">
      <c r="A28" s="14">
        <v>2</v>
      </c>
      <c r="B28" s="2">
        <v>0.63500298955529</v>
      </c>
      <c r="C28" s="2">
        <v>0.23188943272403401</v>
      </c>
      <c r="D28" s="2">
        <v>9.1514174801032494E-2</v>
      </c>
      <c r="E28" s="2">
        <v>2.7961889520422702E-2</v>
      </c>
      <c r="F28" s="2">
        <v>1.3631513399220601E-2</v>
      </c>
      <c r="G28" s="14"/>
      <c r="H28" s="14">
        <v>2</v>
      </c>
      <c r="I28" s="2">
        <v>0.17213717222285199</v>
      </c>
      <c r="J28" s="3">
        <v>0.139229425498201</v>
      </c>
      <c r="K28" s="2">
        <v>5.6421510593811001E-2</v>
      </c>
      <c r="L28" s="2">
        <v>1.25114961824237E-2</v>
      </c>
      <c r="M28" s="3">
        <v>6.0355476103981197E-3</v>
      </c>
    </row>
    <row r="29" spans="1:13">
      <c r="A29" s="14">
        <v>3</v>
      </c>
      <c r="B29" s="2">
        <v>0.54318787042332894</v>
      </c>
      <c r="C29" s="2">
        <v>0.28783697188935498</v>
      </c>
      <c r="D29" s="2">
        <v>0.110630373428614</v>
      </c>
      <c r="E29" s="2">
        <v>3.9987890573543197E-2</v>
      </c>
      <c r="F29" s="2">
        <v>1.8356893685158901E-2</v>
      </c>
      <c r="G29" s="14"/>
      <c r="H29" s="14">
        <v>3</v>
      </c>
      <c r="I29" s="2">
        <v>0.14362919601360499</v>
      </c>
      <c r="J29" s="3">
        <v>0.114028971703448</v>
      </c>
      <c r="K29" s="2">
        <v>5.5635526843494099E-2</v>
      </c>
      <c r="L29" s="2">
        <v>2.9518897942876099E-2</v>
      </c>
      <c r="M29" s="3">
        <v>1.2977191503008601E-2</v>
      </c>
    </row>
    <row r="30" spans="1:13">
      <c r="A30" s="14">
        <v>4</v>
      </c>
      <c r="B30" s="2">
        <v>0.59463231145657003</v>
      </c>
      <c r="C30" s="2">
        <v>0.241167584053749</v>
      </c>
      <c r="D30" s="2">
        <v>0.11295630833465301</v>
      </c>
      <c r="E30" s="2">
        <v>3.4472884021853799E-2</v>
      </c>
      <c r="F30" s="2">
        <v>1.6770912133173999E-2</v>
      </c>
      <c r="G30" s="14"/>
      <c r="H30" s="14">
        <v>4</v>
      </c>
      <c r="I30" s="2">
        <v>0.16501281390239</v>
      </c>
      <c r="J30" s="3">
        <v>0.11585198604128</v>
      </c>
      <c r="K30" s="2">
        <v>6.8848080918756396E-2</v>
      </c>
      <c r="L30" s="2">
        <v>2.4531806483258398E-2</v>
      </c>
      <c r="M30" s="3">
        <v>1.2048220772853901E-2</v>
      </c>
    </row>
    <row r="31" spans="1:13">
      <c r="A31" s="14">
        <v>5</v>
      </c>
      <c r="B31" s="2">
        <v>0.60567234898836297</v>
      </c>
      <c r="C31" s="2">
        <v>0.210527393588755</v>
      </c>
      <c r="D31" s="2">
        <v>0.123573666974034</v>
      </c>
      <c r="E31" s="2">
        <v>4.0162065780258799E-2</v>
      </c>
      <c r="F31" s="2">
        <v>2.00645246685884E-2</v>
      </c>
      <c r="G31" s="14"/>
      <c r="H31" s="14">
        <v>5</v>
      </c>
      <c r="I31" s="2">
        <v>0.21591441775016099</v>
      </c>
      <c r="J31" s="3">
        <v>0.16019929418585299</v>
      </c>
      <c r="K31" s="2">
        <v>7.5849216437880104E-2</v>
      </c>
      <c r="L31" s="2">
        <v>2.7888758204496201E-2</v>
      </c>
      <c r="M31" s="2">
        <v>1.4010264547204601E-2</v>
      </c>
    </row>
    <row r="32" spans="1:13">
      <c r="A32" s="14">
        <v>6</v>
      </c>
      <c r="B32" s="2">
        <v>0.56009069296354197</v>
      </c>
      <c r="C32" s="2">
        <v>0.26050028402729702</v>
      </c>
      <c r="D32" s="2">
        <v>0.124401808509487</v>
      </c>
      <c r="E32" s="2">
        <v>3.6648608787266397E-2</v>
      </c>
      <c r="F32" s="2">
        <v>1.83586057124074E-2</v>
      </c>
      <c r="G32" s="14"/>
      <c r="H32" s="14">
        <v>6</v>
      </c>
      <c r="I32" s="2">
        <v>0.17577574411496599</v>
      </c>
      <c r="J32" s="3">
        <v>0.127297112197988</v>
      </c>
      <c r="K32" s="2">
        <v>8.1447958918269905E-2</v>
      </c>
      <c r="L32" s="2">
        <v>2.6351444544685101E-2</v>
      </c>
      <c r="M32" s="3">
        <v>1.35409005828555E-2</v>
      </c>
    </row>
    <row r="33" spans="1:13">
      <c r="A33" s="14">
        <v>7</v>
      </c>
      <c r="B33" s="2">
        <v>0.57939583915791504</v>
      </c>
      <c r="C33" s="2">
        <v>0.27096312455525901</v>
      </c>
      <c r="D33" s="2">
        <v>0.101231827299508</v>
      </c>
      <c r="E33" s="2">
        <v>3.2701888267059998E-2</v>
      </c>
      <c r="F33" s="2">
        <v>1.5707320720258398E-2</v>
      </c>
      <c r="G33" s="14"/>
      <c r="H33" s="14">
        <v>7</v>
      </c>
      <c r="I33" s="2">
        <v>0.20847057750404499</v>
      </c>
      <c r="J33" s="3">
        <v>0.14741653853824199</v>
      </c>
      <c r="K33" s="2">
        <v>6.5204538132972195E-2</v>
      </c>
      <c r="L33" s="2">
        <v>2.2352513701386498E-2</v>
      </c>
      <c r="M33" s="3">
        <v>1.0396652388662501E-2</v>
      </c>
    </row>
    <row r="34" spans="1:13">
      <c r="A34" s="14">
        <v>8</v>
      </c>
      <c r="B34" s="2">
        <v>0.52673165198425298</v>
      </c>
      <c r="C34" s="2">
        <v>0.26081935948919599</v>
      </c>
      <c r="D34" s="2">
        <v>0.14905212657248501</v>
      </c>
      <c r="E34" s="2">
        <v>4.2272936101612597E-2</v>
      </c>
      <c r="F34" s="2">
        <v>2.1123925852453401E-2</v>
      </c>
      <c r="G34" s="14"/>
      <c r="H34" s="14">
        <v>8</v>
      </c>
      <c r="I34" s="2">
        <v>0.18783010078596599</v>
      </c>
      <c r="J34" s="3">
        <v>0.11511573280571701</v>
      </c>
      <c r="K34" s="2">
        <v>0.10223902126687601</v>
      </c>
      <c r="L34" s="2">
        <v>3.1728485693294603E-2</v>
      </c>
      <c r="M34" s="3">
        <v>1.7505066597230799E-2</v>
      </c>
    </row>
    <row r="35" spans="1:13">
      <c r="A35" s="14">
        <v>9</v>
      </c>
      <c r="B35" s="2">
        <v>0.59760683081867505</v>
      </c>
      <c r="C35" s="2">
        <v>0.216988766018616</v>
      </c>
      <c r="D35" s="2">
        <v>0.12888289086924101</v>
      </c>
      <c r="E35" s="2">
        <v>3.8033258303815203E-2</v>
      </c>
      <c r="F35" s="2">
        <v>1.8488253989652401E-2</v>
      </c>
      <c r="G35" s="14"/>
      <c r="H35" s="14">
        <v>9</v>
      </c>
      <c r="I35" s="2">
        <v>0.186760714749092</v>
      </c>
      <c r="J35" s="3">
        <v>0.11779638001989801</v>
      </c>
      <c r="K35" s="2">
        <v>8.47976407229626E-2</v>
      </c>
      <c r="L35" s="2">
        <v>2.8068813037275601E-2</v>
      </c>
      <c r="M35" s="3">
        <v>1.37909267287032E-2</v>
      </c>
    </row>
    <row r="36" spans="1:13">
      <c r="A36" s="14">
        <v>10</v>
      </c>
      <c r="B36" s="2">
        <v>0.56008822496226895</v>
      </c>
      <c r="C36" s="2">
        <v>0.24427817764450199</v>
      </c>
      <c r="D36" s="2">
        <v>0.131520152189365</v>
      </c>
      <c r="E36" s="2">
        <v>4.3739010503732002E-2</v>
      </c>
      <c r="F36" s="2">
        <v>2.0374434700132799E-2</v>
      </c>
      <c r="G36" s="14"/>
      <c r="H36" s="14">
        <v>10</v>
      </c>
      <c r="I36" s="2">
        <v>0.20130146336954699</v>
      </c>
      <c r="J36" s="3">
        <v>0.14878416921746199</v>
      </c>
      <c r="K36" s="2">
        <v>9.1974474399855302E-2</v>
      </c>
      <c r="L36" s="2">
        <v>3.86557168935815E-2</v>
      </c>
      <c r="M36" s="3">
        <v>1.6870720276366501E-2</v>
      </c>
    </row>
    <row r="38" spans="1:13">
      <c r="A38" s="7" t="s">
        <v>13</v>
      </c>
      <c r="B38" s="2">
        <f>MIN(B27:B36)</f>
        <v>0.52673165198425298</v>
      </c>
      <c r="C38" s="2">
        <f t="shared" ref="C38:M38" si="3">MIN(C27:C36)</f>
        <v>0.210527393588755</v>
      </c>
      <c r="D38" s="2">
        <f t="shared" si="3"/>
        <v>9.1514174801032494E-2</v>
      </c>
      <c r="E38" s="2">
        <f t="shared" si="3"/>
        <v>2.7961889520422702E-2</v>
      </c>
      <c r="F38" s="2">
        <f t="shared" si="3"/>
        <v>1.3631513399220601E-2</v>
      </c>
      <c r="G38" s="16"/>
      <c r="H38" s="16" t="s">
        <v>13</v>
      </c>
      <c r="I38" s="2">
        <f t="shared" si="3"/>
        <v>0.14362919601360499</v>
      </c>
      <c r="J38" s="2">
        <f t="shared" si="3"/>
        <v>0.114028971703448</v>
      </c>
      <c r="K38" s="2">
        <f t="shared" si="3"/>
        <v>5.5635526843494099E-2</v>
      </c>
      <c r="L38" s="2">
        <f t="shared" si="3"/>
        <v>1.25114961824237E-2</v>
      </c>
      <c r="M38" s="2">
        <f t="shared" si="3"/>
        <v>6.0355476103981197E-3</v>
      </c>
    </row>
    <row r="39" spans="1:13">
      <c r="A39" s="4" t="s">
        <v>14</v>
      </c>
      <c r="B39" s="6">
        <f>MEDIAN(B27:B36)</f>
        <v>0.58701407530724259</v>
      </c>
      <c r="C39" s="6">
        <f t="shared" ref="C39:M39" si="4">MEDIAN(C27:C36)</f>
        <v>0.24272288084912549</v>
      </c>
      <c r="D39" s="6">
        <f t="shared" si="4"/>
        <v>0.121215259204644</v>
      </c>
      <c r="E39" s="6">
        <f t="shared" si="4"/>
        <v>3.9010574438679196E-2</v>
      </c>
      <c r="F39" s="6">
        <f t="shared" si="4"/>
        <v>1.8423429851029901E-2</v>
      </c>
      <c r="G39" s="16"/>
      <c r="H39" s="4" t="s">
        <v>14</v>
      </c>
      <c r="I39" s="6">
        <f t="shared" si="4"/>
        <v>0.181268229432029</v>
      </c>
      <c r="J39" s="6">
        <f t="shared" si="4"/>
        <v>0.1236394893895025</v>
      </c>
      <c r="K39" s="6">
        <f t="shared" si="4"/>
        <v>7.234864867831825E-2</v>
      </c>
      <c r="L39" s="6">
        <f t="shared" si="4"/>
        <v>2.7978785620885901E-2</v>
      </c>
      <c r="M39" s="6">
        <f t="shared" si="4"/>
        <v>1.3665913655779349E-2</v>
      </c>
    </row>
    <row r="40" spans="1:13">
      <c r="A40" s="7" t="s">
        <v>15</v>
      </c>
      <c r="B40" s="2">
        <f>MAX(B27:B36)</f>
        <v>0.63500298955529</v>
      </c>
      <c r="C40" s="2">
        <f t="shared" ref="C40:M40" si="5">MAX(C27:C36)</f>
        <v>0.28783697188935498</v>
      </c>
      <c r="D40" s="2">
        <f t="shared" si="5"/>
        <v>0.14905212657248501</v>
      </c>
      <c r="E40" s="2">
        <f t="shared" si="5"/>
        <v>4.3739010503732002E-2</v>
      </c>
      <c r="F40" s="2">
        <f t="shared" si="5"/>
        <v>2.1123925852453401E-2</v>
      </c>
      <c r="G40" s="16"/>
      <c r="H40" s="16" t="s">
        <v>15</v>
      </c>
      <c r="I40" s="2">
        <f t="shared" si="5"/>
        <v>0.21591441775016099</v>
      </c>
      <c r="J40" s="5">
        <f t="shared" si="5"/>
        <v>0.16019929418585299</v>
      </c>
      <c r="K40" s="2">
        <f t="shared" si="5"/>
        <v>0.10223902126687601</v>
      </c>
      <c r="L40" s="2">
        <f t="shared" si="5"/>
        <v>3.86557168935815E-2</v>
      </c>
      <c r="M40" s="2">
        <f t="shared" si="5"/>
        <v>1.9370088830920999E-2</v>
      </c>
    </row>
    <row r="41" spans="1:13">
      <c r="J4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1"/>
  <sheetViews>
    <sheetView zoomScale="70" zoomScaleNormal="70" workbookViewId="0">
      <selection activeCell="L41" sqref="L41"/>
    </sheetView>
  </sheetViews>
  <sheetFormatPr defaultRowHeight="15"/>
  <cols>
    <col min="1" max="1" width="10.7109375" customWidth="1"/>
    <col min="2" max="6" width="16" style="2" customWidth="1"/>
    <col min="9" max="13" width="16.5703125" style="2" customWidth="1"/>
  </cols>
  <sheetData>
    <row r="1" spans="1:13">
      <c r="A1" s="7" t="s">
        <v>17</v>
      </c>
    </row>
    <row r="2" spans="1:13" s="8" customFormat="1">
      <c r="B2" s="2"/>
      <c r="C2" s="2"/>
      <c r="D2" s="2"/>
      <c r="E2" s="2"/>
      <c r="F2" s="2"/>
      <c r="I2" s="2"/>
      <c r="J2" s="2"/>
      <c r="K2" s="2"/>
      <c r="L2" s="2"/>
      <c r="M2" s="2"/>
    </row>
    <row r="3" spans="1:13">
      <c r="A3" s="7" t="s">
        <v>9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H3" s="13" t="s">
        <v>9</v>
      </c>
      <c r="I3" s="2" t="s">
        <v>0</v>
      </c>
      <c r="J3" s="2" t="s">
        <v>1</v>
      </c>
      <c r="K3" s="2" t="s">
        <v>2</v>
      </c>
      <c r="L3" s="2" t="s">
        <v>3</v>
      </c>
      <c r="M3" s="2" t="s">
        <v>4</v>
      </c>
    </row>
    <row r="4" spans="1:13">
      <c r="A4" s="4" t="s">
        <v>5</v>
      </c>
      <c r="B4" s="6">
        <v>0.93353115271428599</v>
      </c>
      <c r="C4" s="6">
        <v>3.87627624285714E-2</v>
      </c>
      <c r="D4" s="6">
        <v>1.6519552285714299E-2</v>
      </c>
      <c r="E4" s="6">
        <v>9.2067815714285701E-3</v>
      </c>
      <c r="F4" s="6">
        <v>1.97975128571429E-3</v>
      </c>
      <c r="H4" s="4" t="s">
        <v>6</v>
      </c>
      <c r="I4" s="6">
        <v>8.5060540417063402E-2</v>
      </c>
      <c r="J4" s="6">
        <v>5.2936776509064497E-2</v>
      </c>
      <c r="K4" s="6">
        <v>2.6467744850230599E-2</v>
      </c>
      <c r="L4" s="6">
        <v>7.5187428072249502E-3</v>
      </c>
      <c r="M4" s="6">
        <v>1.45811080191741E-3</v>
      </c>
    </row>
    <row r="6" spans="1:13">
      <c r="A6" s="7" t="s">
        <v>10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H6" s="13" t="s">
        <v>10</v>
      </c>
      <c r="I6" s="2" t="s">
        <v>0</v>
      </c>
      <c r="J6" s="2" t="s">
        <v>1</v>
      </c>
      <c r="K6" s="2" t="s">
        <v>2</v>
      </c>
      <c r="L6" s="2" t="s">
        <v>3</v>
      </c>
      <c r="M6" s="2" t="s">
        <v>4</v>
      </c>
    </row>
    <row r="7" spans="1:13">
      <c r="A7" s="13" t="s">
        <v>5</v>
      </c>
      <c r="B7" s="2">
        <v>0.941581026791388</v>
      </c>
      <c r="C7" s="2">
        <v>3.1820332825467E-2</v>
      </c>
      <c r="D7" s="2">
        <v>1.7432999195854101E-2</v>
      </c>
      <c r="E7" s="2">
        <v>7.7813710273046599E-3</v>
      </c>
      <c r="F7" s="2">
        <v>1.3842701599863401E-3</v>
      </c>
      <c r="H7" s="7" t="s">
        <v>6</v>
      </c>
      <c r="I7" s="2">
        <v>6.6360599990709701E-2</v>
      </c>
      <c r="J7" s="3">
        <v>4.9115888200632299E-2</v>
      </c>
      <c r="K7" s="2">
        <v>2.18042537625085E-2</v>
      </c>
      <c r="L7" s="2">
        <v>1.04497401789396E-2</v>
      </c>
      <c r="M7" s="3">
        <v>2.9429352675429E-3</v>
      </c>
    </row>
    <row r="8" spans="1:13">
      <c r="A8" s="13">
        <v>2</v>
      </c>
      <c r="B8" s="2">
        <v>0.93313659965927098</v>
      </c>
      <c r="C8" s="2">
        <v>3.2852093552704402E-2</v>
      </c>
      <c r="D8" s="2">
        <v>1.9829519185045101E-2</v>
      </c>
      <c r="E8" s="2">
        <v>1.07091518412548E-2</v>
      </c>
      <c r="F8" s="2">
        <v>3.4726357617243602E-3</v>
      </c>
      <c r="H8" s="13">
        <v>2</v>
      </c>
      <c r="I8" s="2">
        <v>8.3914000043722306E-2</v>
      </c>
      <c r="J8" s="3">
        <v>4.05943837122048E-2</v>
      </c>
      <c r="K8" s="2">
        <v>3.86128201812636E-2</v>
      </c>
      <c r="L8" s="2">
        <v>1.3985141850675399E-2</v>
      </c>
      <c r="M8" s="3">
        <v>5.7186507143058398E-3</v>
      </c>
    </row>
    <row r="9" spans="1:13">
      <c r="A9" s="13">
        <v>3</v>
      </c>
      <c r="B9" s="2">
        <v>0.92360155344400896</v>
      </c>
      <c r="C9" s="2">
        <v>3.9653409493700102E-2</v>
      </c>
      <c r="D9" s="2">
        <v>2.05036004083799E-2</v>
      </c>
      <c r="E9" s="2">
        <v>1.13127653852015E-2</v>
      </c>
      <c r="F9" s="2">
        <v>4.9286712687093498E-3</v>
      </c>
      <c r="H9" s="13">
        <v>3</v>
      </c>
      <c r="I9" s="2">
        <v>7.2882979336048606E-2</v>
      </c>
      <c r="J9" s="3">
        <v>4.0551115318535301E-2</v>
      </c>
      <c r="K9" s="2">
        <v>2.6396390253332999E-2</v>
      </c>
      <c r="L9" s="2">
        <v>1.7106401364788699E-2</v>
      </c>
      <c r="M9" s="3">
        <v>1.19559951395329E-2</v>
      </c>
    </row>
    <row r="10" spans="1:13">
      <c r="A10" s="13">
        <v>4</v>
      </c>
      <c r="B10" s="2">
        <v>0.92300753631930799</v>
      </c>
      <c r="C10" s="2">
        <v>3.5910541625081997E-2</v>
      </c>
      <c r="D10" s="2">
        <v>1.7496377488479199E-2</v>
      </c>
      <c r="E10" s="2">
        <v>1.7963758185170799E-2</v>
      </c>
      <c r="F10" s="2">
        <v>5.6217863819599603E-3</v>
      </c>
      <c r="H10" s="13">
        <v>4</v>
      </c>
      <c r="I10" s="2">
        <v>0.10227620284889501</v>
      </c>
      <c r="J10" s="3">
        <v>4.8820745206482503E-2</v>
      </c>
      <c r="K10" s="2">
        <v>2.4104464166644701E-2</v>
      </c>
      <c r="L10" s="2">
        <v>3.02247263406717E-2</v>
      </c>
      <c r="M10" s="3">
        <v>1.22650019078914E-2</v>
      </c>
    </row>
    <row r="11" spans="1:13">
      <c r="A11" s="13">
        <v>5</v>
      </c>
      <c r="B11" s="2">
        <v>0.91113617494426102</v>
      </c>
      <c r="C11" s="2">
        <v>4.6517793149688798E-2</v>
      </c>
      <c r="D11" s="2">
        <v>2.0584823464293599E-2</v>
      </c>
      <c r="E11" s="2">
        <v>1.33092473318824E-2</v>
      </c>
      <c r="F11" s="2">
        <v>8.4519611098744108E-3</v>
      </c>
      <c r="H11" s="13">
        <v>5</v>
      </c>
      <c r="I11" s="2">
        <v>9.0838899920250293E-2</v>
      </c>
      <c r="J11" s="3">
        <v>4.7915671869192399E-2</v>
      </c>
      <c r="K11" s="2">
        <v>3.9859204840491803E-2</v>
      </c>
      <c r="L11" s="2">
        <v>2.20750405139153E-2</v>
      </c>
      <c r="M11" s="3">
        <v>1.3110278657193801E-2</v>
      </c>
    </row>
    <row r="12" spans="1:13">
      <c r="A12" s="13">
        <v>6</v>
      </c>
      <c r="B12" s="2">
        <v>0.92681079018388202</v>
      </c>
      <c r="C12" s="2">
        <v>3.9707347323436802E-2</v>
      </c>
      <c r="D12" s="2">
        <v>1.80025091203714E-2</v>
      </c>
      <c r="E12" s="2">
        <v>1.1538599671182301E-2</v>
      </c>
      <c r="F12" s="2">
        <v>3.9407537011277799E-3</v>
      </c>
      <c r="H12" s="13">
        <v>6</v>
      </c>
      <c r="I12" s="2">
        <v>7.9787167340502299E-2</v>
      </c>
      <c r="J12" s="2">
        <v>5.4977714211483397E-2</v>
      </c>
      <c r="K12" s="2">
        <v>2.20024966978523E-2</v>
      </c>
      <c r="L12" s="2">
        <v>1.4994819318347501E-2</v>
      </c>
      <c r="M12" s="3">
        <v>6.3458542859131202E-3</v>
      </c>
    </row>
    <row r="13" spans="1:13">
      <c r="A13" s="13">
        <v>7</v>
      </c>
      <c r="B13" s="2">
        <v>0.93103248418766504</v>
      </c>
      <c r="C13" s="2">
        <v>3.9668418967238897E-2</v>
      </c>
      <c r="D13" s="2">
        <v>1.48444394222851E-2</v>
      </c>
      <c r="E13" s="2">
        <v>1.12400440321185E-2</v>
      </c>
      <c r="F13" s="2">
        <v>3.2146133906921499E-3</v>
      </c>
      <c r="H13" s="13">
        <v>7</v>
      </c>
      <c r="I13" s="2">
        <v>9.0653664101475601E-2</v>
      </c>
      <c r="J13" s="2">
        <v>5.6956997697254798E-2</v>
      </c>
      <c r="K13" s="2">
        <v>2.8766452491571701E-2</v>
      </c>
      <c r="L13" s="2">
        <v>1.64406603066834E-2</v>
      </c>
      <c r="M13" s="3">
        <v>6.0304246122635501E-3</v>
      </c>
    </row>
    <row r="14" spans="1:13">
      <c r="A14" s="13">
        <v>8</v>
      </c>
      <c r="B14" s="2">
        <v>0.94246719286103797</v>
      </c>
      <c r="C14" s="2">
        <v>3.20822580225383E-2</v>
      </c>
      <c r="D14" s="2">
        <v>1.33452500219678E-2</v>
      </c>
      <c r="E14" s="2">
        <v>9.74271727379937E-3</v>
      </c>
      <c r="F14" s="2">
        <v>2.3625818206562399E-3</v>
      </c>
      <c r="H14" s="13">
        <v>8</v>
      </c>
      <c r="I14" s="2">
        <v>7.3689154020894806E-2</v>
      </c>
      <c r="J14" s="3">
        <v>4.94696363442741E-2</v>
      </c>
      <c r="K14" s="2">
        <v>1.98953375709932E-2</v>
      </c>
      <c r="L14" s="2">
        <v>1.26670247356161E-2</v>
      </c>
      <c r="M14" s="3">
        <v>4.9099980563070003E-3</v>
      </c>
    </row>
    <row r="15" spans="1:13">
      <c r="A15" s="13">
        <v>9</v>
      </c>
      <c r="B15" s="2">
        <v>0.93963864375210704</v>
      </c>
      <c r="C15" s="2">
        <v>2.9202846509312E-2</v>
      </c>
      <c r="D15" s="2">
        <v>1.50732587306504E-2</v>
      </c>
      <c r="E15" s="2">
        <v>1.39434000570921E-2</v>
      </c>
      <c r="F15" s="2">
        <v>2.14185095083874E-3</v>
      </c>
      <c r="H15" s="13">
        <v>9</v>
      </c>
      <c r="I15" s="2">
        <v>7.5042661436386299E-2</v>
      </c>
      <c r="J15" s="3">
        <v>3.0660692017027098E-2</v>
      </c>
      <c r="K15" s="2">
        <v>2.2353377337880599E-2</v>
      </c>
      <c r="L15" s="2">
        <v>3.0022749775388002E-2</v>
      </c>
      <c r="M15" s="3">
        <v>3.9312925223876699E-3</v>
      </c>
    </row>
    <row r="16" spans="1:13">
      <c r="A16" s="13">
        <v>10</v>
      </c>
      <c r="B16" s="2">
        <v>0.95127762639011304</v>
      </c>
      <c r="C16" s="2">
        <v>2.54589016746525E-2</v>
      </c>
      <c r="D16" s="2">
        <v>1.1436165477671499E-2</v>
      </c>
      <c r="E16" s="2">
        <v>9.6939605937868007E-3</v>
      </c>
      <c r="F16" s="2">
        <v>2.13334586377618E-3</v>
      </c>
      <c r="H16" s="13">
        <v>10</v>
      </c>
      <c r="I16" s="2">
        <v>5.4101763594608603E-2</v>
      </c>
      <c r="J16" s="3">
        <v>3.3363168202969397E-2</v>
      </c>
      <c r="K16" s="2">
        <v>1.55727647259606E-2</v>
      </c>
      <c r="L16" s="2">
        <v>1.2421176645736999E-2</v>
      </c>
      <c r="M16" s="3">
        <v>3.3499858081685102E-3</v>
      </c>
    </row>
    <row r="17" spans="1:13" s="17" customFormat="1">
      <c r="B17" s="2"/>
      <c r="C17" s="2"/>
      <c r="D17" s="2"/>
      <c r="E17" s="2"/>
      <c r="F17" s="2"/>
      <c r="I17" s="2"/>
      <c r="J17" s="2"/>
      <c r="K17" s="2"/>
      <c r="L17" s="2"/>
      <c r="M17" s="2"/>
    </row>
    <row r="18" spans="1:13" s="17" customFormat="1">
      <c r="A18" s="7" t="s">
        <v>13</v>
      </c>
      <c r="B18" s="2">
        <f>MIN(B7:B16)</f>
        <v>0.91113617494426102</v>
      </c>
      <c r="C18" s="2">
        <f t="shared" ref="C18:M18" si="0">MIN(C7:C16)</f>
        <v>2.54589016746525E-2</v>
      </c>
      <c r="D18" s="2">
        <f t="shared" si="0"/>
        <v>1.1436165477671499E-2</v>
      </c>
      <c r="E18" s="2">
        <f t="shared" si="0"/>
        <v>7.7813710273046599E-3</v>
      </c>
      <c r="F18" s="2">
        <f t="shared" si="0"/>
        <v>1.3842701599863401E-3</v>
      </c>
      <c r="H18" s="17" t="s">
        <v>13</v>
      </c>
      <c r="I18" s="2">
        <f t="shared" si="0"/>
        <v>5.4101763594608603E-2</v>
      </c>
      <c r="J18" s="2">
        <f t="shared" si="0"/>
        <v>3.0660692017027098E-2</v>
      </c>
      <c r="K18" s="2">
        <f t="shared" si="0"/>
        <v>1.55727647259606E-2</v>
      </c>
      <c r="L18" s="2">
        <f t="shared" si="0"/>
        <v>1.04497401789396E-2</v>
      </c>
      <c r="M18" s="3">
        <f t="shared" si="0"/>
        <v>2.9429352675429E-3</v>
      </c>
    </row>
    <row r="19" spans="1:13">
      <c r="A19" s="4" t="s">
        <v>14</v>
      </c>
      <c r="B19" s="6">
        <f>MEDIAN(B7:B16)</f>
        <v>0.93208454192346801</v>
      </c>
      <c r="C19" s="6">
        <f t="shared" ref="C19:M19" si="1">MEDIAN(C7:C16)</f>
        <v>3.43813175888932E-2</v>
      </c>
      <c r="D19" s="6">
        <f t="shared" si="1"/>
        <v>1.7464688342166648E-2</v>
      </c>
      <c r="E19" s="6">
        <f t="shared" si="1"/>
        <v>1.1276404708659999E-2</v>
      </c>
      <c r="F19" s="6">
        <f t="shared" si="1"/>
        <v>3.3436245762082551E-3</v>
      </c>
      <c r="G19" s="17"/>
      <c r="H19" s="4" t="s">
        <v>14</v>
      </c>
      <c r="I19" s="6">
        <f t="shared" si="1"/>
        <v>7.7414914388444306E-2</v>
      </c>
      <c r="J19" s="6">
        <f t="shared" si="1"/>
        <v>4.8368208537837451E-2</v>
      </c>
      <c r="K19" s="6">
        <f t="shared" si="1"/>
        <v>2.3228920752262648E-2</v>
      </c>
      <c r="L19" s="6">
        <f t="shared" si="1"/>
        <v>1.5717739812515452E-2</v>
      </c>
      <c r="M19" s="6">
        <f t="shared" si="1"/>
        <v>5.8745376632846954E-3</v>
      </c>
    </row>
    <row r="20" spans="1:13" s="17" customFormat="1">
      <c r="A20" s="7" t="s">
        <v>15</v>
      </c>
      <c r="B20" s="2">
        <f>MAX(B7:B16)</f>
        <v>0.95127762639011304</v>
      </c>
      <c r="C20" s="2">
        <f t="shared" ref="C20:M20" si="2">MAX(C7:C16)</f>
        <v>4.6517793149688798E-2</v>
      </c>
      <c r="D20" s="2">
        <f t="shared" si="2"/>
        <v>2.0584823464293599E-2</v>
      </c>
      <c r="E20" s="2">
        <f t="shared" si="2"/>
        <v>1.7963758185170799E-2</v>
      </c>
      <c r="F20" s="2">
        <f t="shared" si="2"/>
        <v>8.4519611098744108E-3</v>
      </c>
      <c r="H20" s="17" t="s">
        <v>15</v>
      </c>
      <c r="I20" s="2">
        <f t="shared" si="2"/>
        <v>0.10227620284889501</v>
      </c>
      <c r="J20" s="5">
        <f>MAX(J7:J16)</f>
        <v>5.6956997697254798E-2</v>
      </c>
      <c r="K20" s="2">
        <f t="shared" si="2"/>
        <v>3.9859204840491803E-2</v>
      </c>
      <c r="L20" s="2">
        <f t="shared" si="2"/>
        <v>3.02247263406717E-2</v>
      </c>
      <c r="M20" s="2">
        <f t="shared" si="2"/>
        <v>1.3110278657193801E-2</v>
      </c>
    </row>
    <row r="21" spans="1:13" s="14" customFormat="1">
      <c r="B21" s="2"/>
      <c r="C21" s="2"/>
      <c r="D21" s="2"/>
      <c r="E21" s="2"/>
      <c r="F21" s="2"/>
      <c r="H21" s="17"/>
      <c r="I21" s="2"/>
      <c r="J21" s="2"/>
      <c r="K21" s="2"/>
      <c r="L21" s="2"/>
      <c r="M21" s="2"/>
    </row>
    <row r="22" spans="1:13">
      <c r="A22" s="7" t="s">
        <v>18</v>
      </c>
    </row>
    <row r="23" spans="1:13">
      <c r="A23" s="14" t="s">
        <v>9</v>
      </c>
      <c r="B23" s="2" t="s">
        <v>0</v>
      </c>
      <c r="C23" s="2" t="s">
        <v>1</v>
      </c>
      <c r="D23" s="2" t="s">
        <v>2</v>
      </c>
      <c r="E23" s="2" t="s">
        <v>3</v>
      </c>
      <c r="F23" s="2" t="s">
        <v>4</v>
      </c>
      <c r="G23" s="14"/>
      <c r="H23" s="14" t="s">
        <v>9</v>
      </c>
      <c r="I23" s="2" t="s">
        <v>0</v>
      </c>
      <c r="J23" s="2" t="s">
        <v>1</v>
      </c>
      <c r="K23" s="2" t="s">
        <v>2</v>
      </c>
      <c r="L23" s="2" t="s">
        <v>3</v>
      </c>
      <c r="M23" s="2" t="s">
        <v>4</v>
      </c>
    </row>
    <row r="24" spans="1:13">
      <c r="A24" s="4" t="s">
        <v>5</v>
      </c>
      <c r="B24" s="6">
        <v>0.93353115271428599</v>
      </c>
      <c r="C24" s="6">
        <v>3.87627624285714E-2</v>
      </c>
      <c r="D24" s="6">
        <v>1.6519552285714299E-2</v>
      </c>
      <c r="E24" s="6">
        <v>9.2067815714285701E-3</v>
      </c>
      <c r="F24" s="6">
        <v>1.97975128571429E-3</v>
      </c>
      <c r="G24" s="14"/>
      <c r="H24" s="4" t="s">
        <v>6</v>
      </c>
      <c r="I24" s="6">
        <v>8.5060540417063402E-2</v>
      </c>
      <c r="J24" s="6">
        <v>5.2936776509064497E-2</v>
      </c>
      <c r="K24" s="6">
        <v>2.6467744850230599E-2</v>
      </c>
      <c r="L24" s="6">
        <v>7.5187428072249502E-3</v>
      </c>
      <c r="M24" s="6">
        <v>1.45811080191741E-3</v>
      </c>
    </row>
    <row r="25" spans="1:13">
      <c r="A25" s="14"/>
      <c r="G25" s="14"/>
      <c r="H25" s="14"/>
    </row>
    <row r="26" spans="1:13">
      <c r="A26" s="14" t="s">
        <v>10</v>
      </c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14"/>
      <c r="H26" s="14" t="s">
        <v>10</v>
      </c>
      <c r="I26" s="2" t="s">
        <v>0</v>
      </c>
      <c r="J26" s="2" t="s">
        <v>1</v>
      </c>
      <c r="K26" s="2" t="s">
        <v>2</v>
      </c>
      <c r="L26" s="2" t="s">
        <v>3</v>
      </c>
      <c r="M26" s="2" t="s">
        <v>4</v>
      </c>
    </row>
    <row r="27" spans="1:13">
      <c r="A27" s="14" t="s">
        <v>5</v>
      </c>
      <c r="B27" s="2">
        <v>0.89823073433005396</v>
      </c>
      <c r="C27" s="2">
        <v>6.0050379739189502E-2</v>
      </c>
      <c r="D27" s="2">
        <v>2.4816992647935899E-2</v>
      </c>
      <c r="E27" s="2">
        <v>1.3901857443913901E-2</v>
      </c>
      <c r="F27" s="2">
        <v>3.0000358389069598E-3</v>
      </c>
      <c r="G27" s="14"/>
      <c r="H27" s="14" t="s">
        <v>6</v>
      </c>
      <c r="I27" s="2">
        <v>0.121247902084195</v>
      </c>
      <c r="J27" s="2">
        <v>7.0998378451404706E-2</v>
      </c>
      <c r="K27" s="3">
        <v>3.07006737550789E-2</v>
      </c>
      <c r="L27" s="2">
        <v>1.7093124688648102E-2</v>
      </c>
      <c r="M27" s="3">
        <v>3.7045513324614199E-3</v>
      </c>
    </row>
    <row r="28" spans="1:13">
      <c r="A28" s="14">
        <v>2</v>
      </c>
      <c r="B28" s="2">
        <v>0.91892668355867801</v>
      </c>
      <c r="C28" s="2">
        <v>4.6859324922136299E-2</v>
      </c>
      <c r="D28" s="2">
        <v>2.08285599988931E-2</v>
      </c>
      <c r="E28" s="2">
        <v>1.1003163897134601E-2</v>
      </c>
      <c r="F28" s="2">
        <v>2.3822676231581201E-3</v>
      </c>
      <c r="G28" s="14"/>
      <c r="H28" s="14">
        <v>2</v>
      </c>
      <c r="I28" s="2">
        <v>0.10602407618721101</v>
      </c>
      <c r="J28" s="2">
        <v>6.0959527899708599E-2</v>
      </c>
      <c r="K28" s="2">
        <v>2.85752003118705E-2</v>
      </c>
      <c r="L28" s="2">
        <v>1.4041784233671299E-2</v>
      </c>
      <c r="M28" s="3">
        <v>3.0336024357679701E-3</v>
      </c>
    </row>
    <row r="29" spans="1:13">
      <c r="A29" s="14">
        <v>3</v>
      </c>
      <c r="B29" s="2">
        <v>0.937001528267985</v>
      </c>
      <c r="C29" s="2">
        <v>3.6484876821147497E-2</v>
      </c>
      <c r="D29" s="2">
        <v>1.5877220370677399E-2</v>
      </c>
      <c r="E29" s="2">
        <v>8.7518303836607494E-3</v>
      </c>
      <c r="F29" s="2">
        <v>1.88454415652934E-3</v>
      </c>
      <c r="G29" s="14"/>
      <c r="H29" s="14">
        <v>3</v>
      </c>
      <c r="I29" s="2">
        <v>6.4088256299874594E-2</v>
      </c>
      <c r="J29" s="2">
        <v>3.6494280493428198E-2</v>
      </c>
      <c r="K29" s="3">
        <v>1.7088831926818E-2</v>
      </c>
      <c r="L29" s="2">
        <v>9.0622349342152492E-3</v>
      </c>
      <c r="M29" s="2">
        <v>1.9614780095169801E-3</v>
      </c>
    </row>
    <row r="30" spans="1:13">
      <c r="A30" s="14">
        <v>4</v>
      </c>
      <c r="B30" s="2">
        <v>0.96995539287404997</v>
      </c>
      <c r="C30" s="2">
        <v>1.8013725671801501E-2</v>
      </c>
      <c r="D30" s="2">
        <v>7.3837530289918097E-3</v>
      </c>
      <c r="E30" s="2">
        <v>3.8399237049050899E-3</v>
      </c>
      <c r="F30" s="2">
        <v>8.0720472025141803E-4</v>
      </c>
      <c r="G30" s="14"/>
      <c r="H30" s="14">
        <v>4</v>
      </c>
      <c r="I30" s="2">
        <v>4.70933273275011E-2</v>
      </c>
      <c r="J30" s="2">
        <v>3.0073899457992801E-2</v>
      </c>
      <c r="K30" s="3">
        <v>1.0812136433333E-2</v>
      </c>
      <c r="L30" s="2">
        <v>5.5067373384968202E-3</v>
      </c>
      <c r="M30" s="2">
        <v>1.1597398965571999E-3</v>
      </c>
    </row>
    <row r="31" spans="1:13">
      <c r="A31" s="14">
        <v>5</v>
      </c>
      <c r="B31" s="2">
        <v>0.95896355469945804</v>
      </c>
      <c r="C31" s="2">
        <v>2.5898088539034001E-2</v>
      </c>
      <c r="D31" s="2">
        <v>8.9966590312163097E-3</v>
      </c>
      <c r="E31" s="2">
        <v>5.0188498056943399E-3</v>
      </c>
      <c r="F31" s="2">
        <v>1.12284792459693E-3</v>
      </c>
      <c r="G31" s="14"/>
      <c r="H31" s="14">
        <v>5</v>
      </c>
      <c r="I31" s="2">
        <v>8.5311895366291607E-2</v>
      </c>
      <c r="J31" s="2">
        <v>5.8055681326326901E-2</v>
      </c>
      <c r="K31" s="3">
        <v>1.6532701315726601E-2</v>
      </c>
      <c r="L31" s="2">
        <v>9.0957334901130404E-3</v>
      </c>
      <c r="M31" s="3">
        <v>2.1044127113453801E-3</v>
      </c>
    </row>
    <row r="32" spans="1:13">
      <c r="A32" s="14">
        <v>6</v>
      </c>
      <c r="B32" s="2">
        <v>0.88113441403762205</v>
      </c>
      <c r="C32" s="2">
        <v>6.7821141271857802E-2</v>
      </c>
      <c r="D32" s="2">
        <v>3.06408647140952E-2</v>
      </c>
      <c r="E32" s="2">
        <v>1.67520384325275E-2</v>
      </c>
      <c r="F32" s="2">
        <v>3.65154154389692E-3</v>
      </c>
      <c r="G32" s="14"/>
      <c r="H32" s="14">
        <v>6</v>
      </c>
      <c r="I32" s="2">
        <v>0.13360943901675101</v>
      </c>
      <c r="J32" s="2">
        <v>7.6050200535741602E-2</v>
      </c>
      <c r="K32" s="3">
        <v>3.4937148154154801E-2</v>
      </c>
      <c r="L32" s="2">
        <v>1.91045765454608E-2</v>
      </c>
      <c r="M32" s="3">
        <v>4.1863230411082301E-3</v>
      </c>
    </row>
    <row r="33" spans="1:13">
      <c r="A33" s="14">
        <v>7</v>
      </c>
      <c r="B33" s="2">
        <v>0.92946287278731798</v>
      </c>
      <c r="C33" s="2">
        <v>3.94438882625456E-2</v>
      </c>
      <c r="D33" s="2">
        <v>1.8514235963146299E-2</v>
      </c>
      <c r="E33" s="2">
        <v>1.0361605044881201E-2</v>
      </c>
      <c r="F33" s="2">
        <v>2.2173979421085599E-3</v>
      </c>
      <c r="G33" s="14"/>
      <c r="H33" s="14">
        <v>7</v>
      </c>
      <c r="I33" s="2">
        <v>0.101568111165009</v>
      </c>
      <c r="J33" s="2">
        <v>5.6800331775297801E-2</v>
      </c>
      <c r="K33" s="2">
        <v>2.6408150635693999E-2</v>
      </c>
      <c r="L33" s="2">
        <v>1.53927236439342E-2</v>
      </c>
      <c r="M33" s="3">
        <v>3.3824478514452101E-3</v>
      </c>
    </row>
    <row r="34" spans="1:13">
      <c r="A34" s="14">
        <v>8</v>
      </c>
      <c r="B34" s="2">
        <v>0.93596221611671304</v>
      </c>
      <c r="C34" s="2">
        <v>3.8578464192692702E-2</v>
      </c>
      <c r="D34" s="2">
        <v>1.51309513250762E-2</v>
      </c>
      <c r="E34" s="2">
        <v>8.5294796858497099E-3</v>
      </c>
      <c r="F34" s="2">
        <v>1.7988886796687601E-3</v>
      </c>
      <c r="G34" s="14"/>
      <c r="H34" s="14">
        <v>8</v>
      </c>
      <c r="I34" s="2">
        <v>7.8438316295620494E-2</v>
      </c>
      <c r="J34" s="2">
        <v>5.1019734239130698E-2</v>
      </c>
      <c r="K34" s="3">
        <v>1.7025708777966199E-2</v>
      </c>
      <c r="L34" s="2">
        <v>9.7579508689484597E-3</v>
      </c>
      <c r="M34" s="3">
        <v>2.07305291464792E-3</v>
      </c>
    </row>
    <row r="35" spans="1:13">
      <c r="A35" s="14">
        <v>9</v>
      </c>
      <c r="B35" s="2">
        <v>0.96731550211501804</v>
      </c>
      <c r="C35" s="2">
        <v>1.97542989147706E-2</v>
      </c>
      <c r="D35" s="2">
        <v>7.4767229540765199E-3</v>
      </c>
      <c r="E35" s="2">
        <v>4.4846031409088299E-3</v>
      </c>
      <c r="F35" s="2">
        <v>9.6887287522633701E-4</v>
      </c>
      <c r="G35" s="14"/>
      <c r="H35" s="14">
        <v>9</v>
      </c>
      <c r="I35" s="2">
        <v>4.4440119840118697E-2</v>
      </c>
      <c r="J35" s="2">
        <v>2.71369205701158E-2</v>
      </c>
      <c r="K35" s="3">
        <v>1.0242041746363E-2</v>
      </c>
      <c r="L35" s="2">
        <v>5.9335867580317201E-3</v>
      </c>
      <c r="M35" s="2">
        <v>1.30390494176389E-3</v>
      </c>
    </row>
    <row r="36" spans="1:13">
      <c r="A36" s="14">
        <v>10</v>
      </c>
      <c r="B36" s="2">
        <v>0.92869384839243796</v>
      </c>
      <c r="C36" s="2">
        <v>4.1490704636875098E-2</v>
      </c>
      <c r="D36" s="2">
        <v>1.7961770591337599E-2</v>
      </c>
      <c r="E36" s="2">
        <v>9.8170479403363407E-3</v>
      </c>
      <c r="F36" s="2">
        <v>2.03662843901282E-3</v>
      </c>
      <c r="G36" s="14"/>
      <c r="H36" s="14">
        <v>10</v>
      </c>
      <c r="I36" s="2">
        <v>7.9949604300145402E-2</v>
      </c>
      <c r="J36" s="2">
        <v>4.79506967358471E-2</v>
      </c>
      <c r="K36" s="3">
        <v>1.9421336152500399E-2</v>
      </c>
      <c r="L36" s="2">
        <v>1.08420882304755E-2</v>
      </c>
      <c r="M36" s="3">
        <v>2.17064757878257E-3</v>
      </c>
    </row>
    <row r="38" spans="1:13">
      <c r="A38" s="17" t="s">
        <v>13</v>
      </c>
      <c r="B38" s="2">
        <f>MIN(B27:B36)</f>
        <v>0.88113441403762205</v>
      </c>
      <c r="C38" s="2">
        <f t="shared" ref="C38:M38" si="3">MIN(C27:C36)</f>
        <v>1.8013725671801501E-2</v>
      </c>
      <c r="D38" s="2">
        <f t="shared" si="3"/>
        <v>7.3837530289918097E-3</v>
      </c>
      <c r="E38" s="2">
        <f t="shared" si="3"/>
        <v>3.8399237049050899E-3</v>
      </c>
      <c r="F38" s="2">
        <f t="shared" si="3"/>
        <v>8.0720472025141803E-4</v>
      </c>
      <c r="G38" s="17"/>
      <c r="H38" s="17" t="s">
        <v>13</v>
      </c>
      <c r="I38" s="2">
        <f t="shared" si="3"/>
        <v>4.4440119840118697E-2</v>
      </c>
      <c r="J38" s="2">
        <f t="shared" si="3"/>
        <v>2.71369205701158E-2</v>
      </c>
      <c r="K38" s="2">
        <f t="shared" si="3"/>
        <v>1.0242041746363E-2</v>
      </c>
      <c r="L38" s="2">
        <f t="shared" si="3"/>
        <v>5.5067373384968202E-3</v>
      </c>
      <c r="M38" s="5">
        <f t="shared" si="3"/>
        <v>1.1597398965571999E-3</v>
      </c>
    </row>
    <row r="39" spans="1:13">
      <c r="A39" s="4" t="s">
        <v>14</v>
      </c>
      <c r="B39" s="6">
        <f>MEDIAN(B27:B36)</f>
        <v>0.93271254445201546</v>
      </c>
      <c r="C39" s="6">
        <f t="shared" ref="C39:M39" si="4">MEDIAN(C27:C36)</f>
        <v>3.9011176227619154E-2</v>
      </c>
      <c r="D39" s="6">
        <f t="shared" si="4"/>
        <v>1.6919495481007497E-2</v>
      </c>
      <c r="E39" s="6">
        <f t="shared" si="4"/>
        <v>9.284439161998545E-3</v>
      </c>
      <c r="F39" s="6">
        <f t="shared" si="4"/>
        <v>1.9605862977710798E-3</v>
      </c>
      <c r="G39" s="17"/>
      <c r="H39" s="4" t="s">
        <v>14</v>
      </c>
      <c r="I39" s="6">
        <f t="shared" si="4"/>
        <v>8.2630749833218498E-2</v>
      </c>
      <c r="J39" s="6">
        <f t="shared" si="4"/>
        <v>5.3910033007214253E-2</v>
      </c>
      <c r="K39" s="6">
        <f t="shared" si="4"/>
        <v>1.8255084039659197E-2</v>
      </c>
      <c r="L39" s="6">
        <f t="shared" si="4"/>
        <v>1.030001954971198E-2</v>
      </c>
      <c r="M39" s="6">
        <f t="shared" si="4"/>
        <v>2.1375301450639751E-3</v>
      </c>
    </row>
    <row r="40" spans="1:13">
      <c r="A40" s="17" t="s">
        <v>15</v>
      </c>
      <c r="B40" s="2">
        <f>MAX(B27:B36)</f>
        <v>0.96995539287404997</v>
      </c>
      <c r="C40" s="2">
        <f t="shared" ref="C40:M40" si="5">MAX(C27:C36)</f>
        <v>6.7821141271857802E-2</v>
      </c>
      <c r="D40" s="2">
        <f t="shared" si="5"/>
        <v>3.06408647140952E-2</v>
      </c>
      <c r="E40" s="2">
        <f t="shared" si="5"/>
        <v>1.67520384325275E-2</v>
      </c>
      <c r="F40" s="2">
        <f t="shared" si="5"/>
        <v>3.65154154389692E-3</v>
      </c>
      <c r="G40" s="17"/>
      <c r="H40" s="17" t="s">
        <v>15</v>
      </c>
      <c r="I40" s="2">
        <f t="shared" si="5"/>
        <v>0.13360943901675101</v>
      </c>
      <c r="J40" s="2">
        <f t="shared" si="5"/>
        <v>7.6050200535741602E-2</v>
      </c>
      <c r="K40" s="5">
        <f t="shared" si="5"/>
        <v>3.4937148154154801E-2</v>
      </c>
      <c r="L40" s="2">
        <f t="shared" si="5"/>
        <v>1.91045765454608E-2</v>
      </c>
      <c r="M40" s="2">
        <f t="shared" si="5"/>
        <v>4.1863230411082301E-3</v>
      </c>
    </row>
    <row r="41" spans="1:13">
      <c r="A41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B4" sqref="B4:F5"/>
    </sheetView>
  </sheetViews>
  <sheetFormatPr defaultRowHeight="15"/>
  <cols>
    <col min="1" max="1" width="10.28515625" customWidth="1"/>
    <col min="2" max="6" width="15.7109375" customWidth="1"/>
  </cols>
  <sheetData>
    <row r="1" spans="1:6">
      <c r="A1" s="7" t="s">
        <v>7</v>
      </c>
    </row>
    <row r="2" spans="1:6" s="8" customFormat="1"/>
    <row r="3" spans="1:6">
      <c r="A3" s="7" t="s">
        <v>9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</row>
    <row r="4" spans="1:6">
      <c r="A4" s="7" t="s">
        <v>5</v>
      </c>
      <c r="B4" s="9">
        <v>0.51219336959999995</v>
      </c>
      <c r="C4" s="9">
        <v>0.31696198060000003</v>
      </c>
      <c r="D4" s="9">
        <v>0.14829309460000001</v>
      </c>
      <c r="E4" s="9">
        <v>1.51435462E-2</v>
      </c>
      <c r="F4" s="9">
        <v>7.4080090000000001E-3</v>
      </c>
    </row>
    <row r="5" spans="1:6">
      <c r="A5" s="7" t="s">
        <v>6</v>
      </c>
      <c r="B5" s="9">
        <v>8.5060540417063402E-2</v>
      </c>
      <c r="C5" s="9">
        <v>5.2936776509064497E-2</v>
      </c>
      <c r="D5" s="9">
        <v>2.6467744850230599E-2</v>
      </c>
      <c r="E5" s="9">
        <v>7.5187428072249502E-3</v>
      </c>
      <c r="F5" s="9">
        <v>1.45811080191741E-3</v>
      </c>
    </row>
    <row r="7" spans="1:6">
      <c r="A7" s="7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B4" sqref="B4:F5"/>
    </sheetView>
  </sheetViews>
  <sheetFormatPr defaultRowHeight="15"/>
  <cols>
    <col min="1" max="1" width="10.85546875" customWidth="1"/>
    <col min="2" max="6" width="15.28515625" customWidth="1"/>
  </cols>
  <sheetData>
    <row r="1" spans="1:6">
      <c r="A1" s="7" t="s">
        <v>8</v>
      </c>
    </row>
    <row r="2" spans="1:6" s="8" customFormat="1"/>
    <row r="3" spans="1:6">
      <c r="A3" s="7" t="s">
        <v>9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</row>
    <row r="4" spans="1:6">
      <c r="A4" s="7" t="s">
        <v>5</v>
      </c>
      <c r="B4" s="10">
        <v>0.48854564081818203</v>
      </c>
      <c r="C4" s="10">
        <v>0.26922719981818199</v>
      </c>
      <c r="D4" s="10">
        <v>0.16571944990909099</v>
      </c>
      <c r="E4" s="10">
        <v>5.4017283818181799E-2</v>
      </c>
      <c r="F4" s="10">
        <v>2.2490425636363599E-2</v>
      </c>
    </row>
    <row r="5" spans="1:6">
      <c r="A5" s="7" t="s">
        <v>6</v>
      </c>
      <c r="B5" s="10">
        <v>0.15851088832806501</v>
      </c>
      <c r="C5" s="10">
        <v>0.14686688154590499</v>
      </c>
      <c r="D5" s="10">
        <v>7.0897003817595394E-2</v>
      </c>
      <c r="E5" s="10">
        <v>3.2670305968290098E-2</v>
      </c>
      <c r="F5" s="10">
        <v>2.01406129301334E-2</v>
      </c>
    </row>
    <row r="7" spans="1:6">
      <c r="A7" s="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</vt:lpstr>
      <vt:lpstr>Baseline</vt:lpstr>
      <vt:lpstr>FlareNT</vt:lpstr>
      <vt:lpstr>FlareT</vt:lpstr>
      <vt:lpstr>PostFlare</vt:lpstr>
    </vt:vector>
  </TitlesOfParts>
  <Company>MEDCOM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Sylvia.Cheng</dc:creator>
  <cp:lastModifiedBy>Sylvia.Cheng</cp:lastModifiedBy>
  <dcterms:created xsi:type="dcterms:W3CDTF">2013-09-20T12:46:45Z</dcterms:created>
  <dcterms:modified xsi:type="dcterms:W3CDTF">2013-09-20T18:27:31Z</dcterms:modified>
</cp:coreProperties>
</file>