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2435" windowHeight="7740" activeTab="4"/>
  </bookViews>
  <sheets>
    <sheet name="Control" sheetId="1" r:id="rId1"/>
    <sheet name="Baseline" sheetId="2" r:id="rId2"/>
    <sheet name="FlareNT" sheetId="3" r:id="rId3"/>
    <sheet name="FlareT" sheetId="4" r:id="rId4"/>
    <sheet name="PostFlare" sheetId="5" r:id="rId5"/>
  </sheets>
  <calcPr calcId="125725"/>
</workbook>
</file>

<file path=xl/calcChain.xml><?xml version="1.0" encoding="utf-8"?>
<calcChain xmlns="http://schemas.openxmlformats.org/spreadsheetml/2006/main">
  <c r="C27" i="5"/>
  <c r="D27"/>
  <c r="E27"/>
  <c r="F27"/>
  <c r="C26"/>
  <c r="D26"/>
  <c r="E26"/>
  <c r="F26"/>
  <c r="C25"/>
  <c r="D25"/>
  <c r="E25"/>
  <c r="F25"/>
  <c r="B27"/>
  <c r="B26"/>
  <c r="B25"/>
  <c r="C27" i="4"/>
  <c r="D27"/>
  <c r="E27"/>
  <c r="F27"/>
  <c r="C26"/>
  <c r="D26"/>
  <c r="E26"/>
  <c r="F26"/>
  <c r="C25"/>
  <c r="D25"/>
  <c r="E25"/>
  <c r="F25"/>
  <c r="B27"/>
  <c r="B26"/>
  <c r="B25"/>
  <c r="C27" i="3"/>
  <c r="D27"/>
  <c r="E27"/>
  <c r="F27"/>
  <c r="C26"/>
  <c r="D26"/>
  <c r="E26"/>
  <c r="F26"/>
  <c r="C25"/>
  <c r="D25"/>
  <c r="E25"/>
  <c r="F25"/>
  <c r="B27"/>
  <c r="B26"/>
  <c r="B25"/>
  <c r="C27" i="2"/>
  <c r="D27"/>
  <c r="E27"/>
  <c r="F27"/>
  <c r="C26"/>
  <c r="D26"/>
  <c r="E26"/>
  <c r="F26"/>
  <c r="C25"/>
  <c r="D25"/>
  <c r="E25"/>
  <c r="F25"/>
  <c r="B27"/>
  <c r="B26"/>
  <c r="B25"/>
  <c r="C27" i="1"/>
  <c r="D27"/>
  <c r="E27"/>
  <c r="F27"/>
  <c r="B27"/>
  <c r="C26"/>
  <c r="D26"/>
  <c r="E26"/>
  <c r="F26"/>
  <c r="C25"/>
  <c r="D25"/>
  <c r="E25"/>
  <c r="F25"/>
  <c r="B26"/>
  <c r="B25"/>
</calcChain>
</file>

<file path=xl/sharedStrings.xml><?xml version="1.0" encoding="utf-8"?>
<sst xmlns="http://schemas.openxmlformats.org/spreadsheetml/2006/main" count="50" uniqueCount="10">
  <si>
    <t>Firmicutes</t>
  </si>
  <si>
    <t>Actinobacteria</t>
  </si>
  <si>
    <t>Proteobacteria</t>
  </si>
  <si>
    <t>Bacteroidetes</t>
  </si>
  <si>
    <t>Other</t>
  </si>
  <si>
    <t>Original</t>
  </si>
  <si>
    <t>Simulated</t>
  </si>
  <si>
    <t>Min</t>
  </si>
  <si>
    <t>Max</t>
  </si>
  <si>
    <t>Median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</si>
</sst>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3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1" sqref="B1:F1048576"/>
    </sheetView>
  </sheetViews>
  <sheetFormatPr defaultRowHeight="12.75"/>
  <cols>
    <col min="1" max="1" width="10" style="2" bestFit="1" customWidth="1"/>
    <col min="2" max="6" width="15" style="1" customWidth="1"/>
    <col min="7" max="16384" width="9.140625" style="2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0.19856722956598399</v>
      </c>
      <c r="C2" s="1">
        <v>0.19498461638616699</v>
      </c>
      <c r="D2" s="1">
        <v>0.12527663499404401</v>
      </c>
      <c r="E2" s="1">
        <v>6.7846749544106799E-2</v>
      </c>
      <c r="F2" s="1">
        <v>2.47546926843497E-2</v>
      </c>
    </row>
    <row r="4" spans="1:6">
      <c r="A4" s="2" t="s">
        <v>6</v>
      </c>
      <c r="B4" s="1">
        <v>0.230370445813496</v>
      </c>
      <c r="C4" s="1">
        <v>0.17028009824642901</v>
      </c>
      <c r="D4" s="1">
        <v>0.10433932530394301</v>
      </c>
      <c r="E4" s="4">
        <v>3.9993216063958399E-2</v>
      </c>
      <c r="F4" s="4">
        <v>1.1414678721488899E-2</v>
      </c>
    </row>
    <row r="5" spans="1:6">
      <c r="A5" s="2">
        <v>2</v>
      </c>
      <c r="B5" s="1">
        <v>0.16896467526731301</v>
      </c>
      <c r="C5" s="1">
        <v>0.106855921941788</v>
      </c>
      <c r="D5" s="1">
        <v>9.4996235977207605E-2</v>
      </c>
      <c r="E5" s="1">
        <v>6.0347099075607397E-2</v>
      </c>
      <c r="F5" s="1">
        <v>2.2635620551597499E-2</v>
      </c>
    </row>
    <row r="6" spans="1:6">
      <c r="A6" s="2">
        <v>3</v>
      </c>
      <c r="B6" s="1">
        <v>0.21189927715923701</v>
      </c>
      <c r="C6" s="1">
        <v>0.106955835716948</v>
      </c>
      <c r="D6" s="1">
        <v>0.10965151472535301</v>
      </c>
      <c r="E6" s="1">
        <v>5.02778030564318E-2</v>
      </c>
      <c r="F6" s="1">
        <v>1.7358552752904599E-2</v>
      </c>
    </row>
    <row r="7" spans="1:6">
      <c r="A7" s="2">
        <v>4</v>
      </c>
      <c r="B7" s="1">
        <v>0.192610804813765</v>
      </c>
      <c r="C7" s="1">
        <v>0.119553080139289</v>
      </c>
      <c r="D7" s="1">
        <v>0.114107386548988</v>
      </c>
      <c r="E7" s="1">
        <v>6.3208098682186298E-2</v>
      </c>
      <c r="F7" s="1">
        <v>2.3419302439957799E-2</v>
      </c>
    </row>
    <row r="8" spans="1:6">
      <c r="A8" s="2">
        <v>5</v>
      </c>
      <c r="B8" s="1">
        <v>0.212444157218624</v>
      </c>
      <c r="C8" s="1">
        <v>0.16738224056461401</v>
      </c>
      <c r="D8" s="4">
        <v>9.1080018150871203E-2</v>
      </c>
      <c r="E8" s="1">
        <v>4.5609283981484797E-2</v>
      </c>
      <c r="F8" s="1">
        <v>1.2969680767667999E-2</v>
      </c>
    </row>
    <row r="9" spans="1:6">
      <c r="A9" s="2">
        <v>6</v>
      </c>
      <c r="B9" s="1">
        <v>0.193434764544796</v>
      </c>
      <c r="C9" s="1">
        <v>0.117246486688957</v>
      </c>
      <c r="D9" s="1">
        <v>9.4350130446156602E-2</v>
      </c>
      <c r="E9" s="1">
        <v>6.7722361863546798E-2</v>
      </c>
      <c r="F9" s="1">
        <v>2.1668922628949299E-2</v>
      </c>
    </row>
    <row r="10" spans="1:6">
      <c r="A10" s="2">
        <v>7</v>
      </c>
      <c r="B10" s="1">
        <v>0.17816567387013099</v>
      </c>
      <c r="C10" s="1">
        <v>0.13390691253192699</v>
      </c>
      <c r="D10" s="1">
        <v>9.9954847378603606E-2</v>
      </c>
      <c r="E10" s="1">
        <v>6.2785977228058107E-2</v>
      </c>
      <c r="F10" s="5">
        <v>2.7815295813976001E-2</v>
      </c>
    </row>
    <row r="11" spans="1:6">
      <c r="A11" s="2">
        <v>8</v>
      </c>
      <c r="B11" s="1">
        <v>0.19396368633018801</v>
      </c>
      <c r="C11" s="1">
        <v>0.150487928361281</v>
      </c>
      <c r="D11" s="1">
        <v>0.10501521709013301</v>
      </c>
      <c r="E11" s="1">
        <v>4.5007323633225203E-2</v>
      </c>
      <c r="F11" s="1">
        <v>1.3155473980109401E-2</v>
      </c>
    </row>
    <row r="12" spans="1:6">
      <c r="A12" s="2">
        <v>9</v>
      </c>
      <c r="B12" s="1">
        <v>0.187804103918884</v>
      </c>
      <c r="C12" s="1">
        <v>0.14260529433605201</v>
      </c>
      <c r="D12" s="1">
        <v>0.14207206493178301</v>
      </c>
      <c r="E12" s="1">
        <v>4.6948393504721603E-2</v>
      </c>
      <c r="F12" s="1">
        <v>1.5579612373530701E-2</v>
      </c>
    </row>
    <row r="13" spans="1:6">
      <c r="A13" s="2">
        <v>10</v>
      </c>
      <c r="B13" s="1">
        <v>0.17513332305422899</v>
      </c>
      <c r="C13" s="1">
        <v>0.11573310217086399</v>
      </c>
      <c r="D13" s="1">
        <v>0.104556782419089</v>
      </c>
      <c r="E13" s="1">
        <v>5.01997103841011E-2</v>
      </c>
      <c r="F13" s="1">
        <v>1.72443803422095E-2</v>
      </c>
    </row>
    <row r="14" spans="1:6">
      <c r="A14" s="2">
        <v>11</v>
      </c>
      <c r="B14" s="1">
        <v>0.20142722777317201</v>
      </c>
      <c r="C14" s="1">
        <v>0.10654962177201301</v>
      </c>
      <c r="D14" s="1">
        <v>9.7476359628598006E-2</v>
      </c>
      <c r="E14" s="5">
        <v>6.8408745498955204E-2</v>
      </c>
      <c r="F14" s="1">
        <v>1.7625136067944299E-2</v>
      </c>
    </row>
    <row r="15" spans="1:6">
      <c r="A15" s="2">
        <v>12</v>
      </c>
      <c r="B15" s="1">
        <v>0.20611551051207899</v>
      </c>
      <c r="C15" s="5">
        <v>0.19366929715266101</v>
      </c>
      <c r="D15" s="1">
        <v>0.12273328941386601</v>
      </c>
      <c r="E15" s="1">
        <v>5.44637815521938E-2</v>
      </c>
      <c r="F15" s="1">
        <v>1.6327351114487399E-2</v>
      </c>
    </row>
    <row r="16" spans="1:6">
      <c r="A16" s="2">
        <v>13</v>
      </c>
      <c r="B16" s="1">
        <v>0.18643360123443101</v>
      </c>
      <c r="C16" s="1">
        <v>0.16064614503812399</v>
      </c>
      <c r="D16" s="1">
        <v>0.13366605750779001</v>
      </c>
      <c r="E16" s="1">
        <v>5.3541730683623501E-2</v>
      </c>
      <c r="F16" s="1">
        <v>1.8989274716898801E-2</v>
      </c>
    </row>
    <row r="17" spans="1:6">
      <c r="A17" s="2">
        <v>14</v>
      </c>
      <c r="B17" s="1">
        <v>0.20392212315450201</v>
      </c>
      <c r="C17" s="1">
        <v>0.14586211990591499</v>
      </c>
      <c r="D17" s="1">
        <v>0.10720451424258599</v>
      </c>
      <c r="E17" s="1">
        <v>6.1974727704502602E-2</v>
      </c>
      <c r="F17" s="1">
        <v>1.50354393140332E-2</v>
      </c>
    </row>
    <row r="18" spans="1:6">
      <c r="A18" s="2">
        <v>15</v>
      </c>
      <c r="B18" s="1">
        <v>0.195372548354069</v>
      </c>
      <c r="C18" s="4">
        <v>9.3142401355126095E-2</v>
      </c>
      <c r="D18" s="5">
        <v>0.159809664901639</v>
      </c>
      <c r="E18" s="1">
        <v>5.5120463294715802E-2</v>
      </c>
      <c r="F18" s="1">
        <v>1.14349383013488E-2</v>
      </c>
    </row>
    <row r="19" spans="1:6">
      <c r="A19" s="2">
        <v>16</v>
      </c>
      <c r="B19" s="4">
        <v>0.16265764735877999</v>
      </c>
      <c r="C19" s="1">
        <v>0.14326538687409501</v>
      </c>
      <c r="D19" s="1">
        <v>0.134818073326889</v>
      </c>
      <c r="E19" s="1">
        <v>5.4202377589467499E-2</v>
      </c>
      <c r="F19" s="1">
        <v>1.6348250455501E-2</v>
      </c>
    </row>
    <row r="20" spans="1:6">
      <c r="A20" s="2">
        <v>17</v>
      </c>
      <c r="B20" s="1">
        <v>0.21621874780535799</v>
      </c>
      <c r="C20" s="1">
        <v>0.13682619907079499</v>
      </c>
      <c r="D20" s="1">
        <v>0.116134943898066</v>
      </c>
      <c r="E20" s="1">
        <v>5.8567620842582303E-2</v>
      </c>
      <c r="F20" s="1">
        <v>2.2277229457417402E-2</v>
      </c>
    </row>
    <row r="21" spans="1:6">
      <c r="A21" s="2">
        <v>18</v>
      </c>
      <c r="B21" s="1">
        <v>0.22874653025267699</v>
      </c>
      <c r="C21" s="1">
        <v>0.17323931172318299</v>
      </c>
      <c r="D21" s="1">
        <v>0.10498122720696999</v>
      </c>
      <c r="E21" s="1">
        <v>5.6590038288731902E-2</v>
      </c>
      <c r="F21" s="1">
        <v>1.2624953844065199E-2</v>
      </c>
    </row>
    <row r="22" spans="1:6">
      <c r="A22" s="2">
        <v>19</v>
      </c>
      <c r="B22" s="5">
        <v>0.24111594758288901</v>
      </c>
      <c r="C22" s="1">
        <v>0.16885297761971599</v>
      </c>
      <c r="D22" s="1">
        <v>0.159632950806572</v>
      </c>
      <c r="E22" s="1">
        <v>5.6487606118263901E-2</v>
      </c>
      <c r="F22" s="1">
        <v>1.7307709788965599E-2</v>
      </c>
    </row>
    <row r="23" spans="1:6">
      <c r="A23" s="2">
        <v>20</v>
      </c>
      <c r="B23" s="1">
        <v>0.204915176235971</v>
      </c>
      <c r="C23" s="1">
        <v>0.126230015705278</v>
      </c>
      <c r="D23" s="1">
        <v>0.13740773176316401</v>
      </c>
      <c r="E23" s="1">
        <v>5.5678262198926298E-2</v>
      </c>
      <c r="F23" s="1">
        <v>1.7244219813206601E-2</v>
      </c>
    </row>
    <row r="25" spans="1:6">
      <c r="A25" s="2" t="s">
        <v>7</v>
      </c>
      <c r="B25" s="1">
        <f>MIN(B4:B23)</f>
        <v>0.16265764735877999</v>
      </c>
      <c r="C25" s="1">
        <f t="shared" ref="C25:F25" si="0">MIN(C4:C23)</f>
        <v>9.3142401355126095E-2</v>
      </c>
      <c r="D25" s="1">
        <f t="shared" si="0"/>
        <v>9.1080018150871203E-2</v>
      </c>
      <c r="E25" s="1">
        <f t="shared" si="0"/>
        <v>3.9993216063958399E-2</v>
      </c>
      <c r="F25" s="1">
        <f t="shared" si="0"/>
        <v>1.1414678721488899E-2</v>
      </c>
    </row>
    <row r="26" spans="1:6">
      <c r="A26" s="2" t="s">
        <v>8</v>
      </c>
      <c r="B26" s="1">
        <f>MAX(B4:B23)</f>
        <v>0.24111594758288901</v>
      </c>
      <c r="C26" s="1">
        <f t="shared" ref="C26:F26" si="1">MAX(C4:C23)</f>
        <v>0.19366929715266101</v>
      </c>
      <c r="D26" s="1">
        <f t="shared" si="1"/>
        <v>0.159809664901639</v>
      </c>
      <c r="E26" s="1">
        <f t="shared" si="1"/>
        <v>6.8408745498955204E-2</v>
      </c>
      <c r="F26" s="1">
        <f t="shared" si="1"/>
        <v>2.7815295813976001E-2</v>
      </c>
    </row>
    <row r="27" spans="1:6">
      <c r="A27" s="2" t="s">
        <v>9</v>
      </c>
      <c r="B27" s="1">
        <f>MEDIAN(B4:B23)</f>
        <v>0.19839988806362052</v>
      </c>
      <c r="C27" s="3">
        <f t="shared" ref="C27:F27" si="2">MEDIAN(C4:C23)</f>
        <v>0.13971574670342352</v>
      </c>
      <c r="D27" s="1">
        <f t="shared" si="2"/>
        <v>0.10842801448396949</v>
      </c>
      <c r="E27" s="1">
        <f t="shared" si="2"/>
        <v>5.539936274682105E-2</v>
      </c>
      <c r="F27" s="3">
        <f t="shared" si="2"/>
        <v>1.7244300077708052E-2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1" sqref="B1:F1048576"/>
    </sheetView>
  </sheetViews>
  <sheetFormatPr defaultRowHeight="12.75"/>
  <cols>
    <col min="1" max="1" width="10" style="2" bestFit="1" customWidth="1"/>
    <col min="2" max="6" width="15.140625" style="1" customWidth="1"/>
    <col min="7" max="16384" width="9.140625" style="2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0.17936711990750501</v>
      </c>
      <c r="C2" s="1">
        <v>0.173400303385568</v>
      </c>
      <c r="D2" s="1">
        <v>8.8504170673222901E-2</v>
      </c>
      <c r="E2" s="1">
        <v>2.1618348014329498E-2</v>
      </c>
      <c r="F2" s="1">
        <v>1.4362837957255299E-2</v>
      </c>
    </row>
    <row r="4" spans="1:6">
      <c r="A4" s="2" t="s">
        <v>6</v>
      </c>
      <c r="B4" s="1">
        <v>0.193462714579971</v>
      </c>
      <c r="C4" s="1">
        <v>0.112755612422812</v>
      </c>
      <c r="D4" s="1">
        <v>6.7010717112783794E-2</v>
      </c>
      <c r="E4" s="1">
        <v>2.5625434430708399E-2</v>
      </c>
      <c r="F4" s="1">
        <v>1.3552421463407901E-2</v>
      </c>
    </row>
    <row r="5" spans="1:6">
      <c r="A5" s="2">
        <v>2</v>
      </c>
      <c r="B5" s="1">
        <v>0.19306794978059899</v>
      </c>
      <c r="C5" s="1">
        <v>0.17086767237360201</v>
      </c>
      <c r="D5" s="1">
        <v>8.5195638836813706E-2</v>
      </c>
      <c r="E5" s="1">
        <v>2.6361456240607199E-2</v>
      </c>
      <c r="F5" s="1">
        <v>1.23021784222218E-2</v>
      </c>
    </row>
    <row r="6" spans="1:6">
      <c r="A6" s="2">
        <v>3</v>
      </c>
      <c r="B6" s="1">
        <v>0.160678209886711</v>
      </c>
      <c r="C6" s="1">
        <v>0.10493266551635</v>
      </c>
      <c r="D6" s="1">
        <v>6.9228278832463006E-2</v>
      </c>
      <c r="E6" s="1">
        <v>2.5318643563530599E-2</v>
      </c>
      <c r="F6" s="1">
        <v>1.2446823718405199E-2</v>
      </c>
    </row>
    <row r="7" spans="1:6">
      <c r="A7" s="2">
        <v>4</v>
      </c>
      <c r="B7" s="1">
        <v>0.166375421531577</v>
      </c>
      <c r="C7" s="1">
        <v>0.12921567419872301</v>
      </c>
      <c r="D7" s="6">
        <v>5.7345397364185702E-2</v>
      </c>
      <c r="E7" s="1">
        <v>2.1276012688561202E-2</v>
      </c>
      <c r="F7" s="1">
        <v>1.12723340965888E-2</v>
      </c>
    </row>
    <row r="8" spans="1:6">
      <c r="A8" s="2">
        <v>5</v>
      </c>
      <c r="B8" s="1">
        <v>0.20005523823559801</v>
      </c>
      <c r="C8" s="1">
        <v>0.17723906729262401</v>
      </c>
      <c r="D8" s="1">
        <v>8.0620666360125104E-2</v>
      </c>
      <c r="E8" s="1">
        <v>2.61924331222608E-2</v>
      </c>
      <c r="F8" s="5">
        <v>1.4492116733866399E-2</v>
      </c>
    </row>
    <row r="9" spans="1:6">
      <c r="A9" s="2">
        <v>6</v>
      </c>
      <c r="B9" s="1">
        <v>0.169198118843534</v>
      </c>
      <c r="C9" s="1">
        <v>0.13227958831220499</v>
      </c>
      <c r="D9" s="1">
        <v>7.2453503114398493E-2</v>
      </c>
      <c r="E9" s="5">
        <v>3.1146570635343401E-2</v>
      </c>
      <c r="F9" s="1">
        <v>1.43548889121263E-2</v>
      </c>
    </row>
    <row r="10" spans="1:6">
      <c r="A10" s="2">
        <v>7</v>
      </c>
      <c r="B10" s="1">
        <v>0.19566673865089301</v>
      </c>
      <c r="C10" s="1">
        <v>0.153757144124478</v>
      </c>
      <c r="D10" s="1">
        <v>7.0671204091735898E-2</v>
      </c>
      <c r="E10" s="1">
        <v>2.3762723325643699E-2</v>
      </c>
      <c r="F10" s="1">
        <v>1.2249397219607499E-2</v>
      </c>
    </row>
    <row r="11" spans="1:6">
      <c r="A11" s="2">
        <v>8</v>
      </c>
      <c r="B11" s="1">
        <v>0.16546822045335299</v>
      </c>
      <c r="C11" s="1">
        <v>0.12402410801722499</v>
      </c>
      <c r="D11" s="1">
        <v>6.5423799972256405E-2</v>
      </c>
      <c r="E11" s="1">
        <v>2.9984150754937999E-2</v>
      </c>
      <c r="F11" s="1">
        <v>1.39405236563093E-2</v>
      </c>
    </row>
    <row r="12" spans="1:6">
      <c r="A12" s="2">
        <v>9</v>
      </c>
      <c r="B12" s="1">
        <v>0.18603522801925401</v>
      </c>
      <c r="C12" s="1">
        <v>0.14306813239039101</v>
      </c>
      <c r="D12" s="1">
        <v>7.2506470782013901E-2</v>
      </c>
      <c r="E12" s="1">
        <v>2.0860430801346402E-2</v>
      </c>
      <c r="F12" s="1">
        <v>1.0692242636573399E-2</v>
      </c>
    </row>
    <row r="13" spans="1:6">
      <c r="A13" s="2">
        <v>10</v>
      </c>
      <c r="B13" s="1">
        <v>0.18510713241107399</v>
      </c>
      <c r="C13" s="1">
        <v>0.129238599654867</v>
      </c>
      <c r="D13" s="1">
        <v>7.4277760672679702E-2</v>
      </c>
      <c r="E13" s="1">
        <v>2.6199526156202999E-2</v>
      </c>
      <c r="F13" s="1">
        <v>1.21832979780688E-2</v>
      </c>
    </row>
    <row r="14" spans="1:6">
      <c r="A14" s="2">
        <v>11</v>
      </c>
      <c r="B14" s="5">
        <v>0.21057757276105299</v>
      </c>
      <c r="C14" s="5">
        <v>0.177703569253572</v>
      </c>
      <c r="D14" s="1">
        <v>5.8110179674540199E-2</v>
      </c>
      <c r="E14" s="1">
        <v>2.5020266641147999E-2</v>
      </c>
      <c r="F14" s="1">
        <v>1.1198431549245399E-2</v>
      </c>
    </row>
    <row r="15" spans="1:6">
      <c r="A15" s="2">
        <v>12</v>
      </c>
      <c r="B15" s="1">
        <v>0.16662577031967901</v>
      </c>
      <c r="C15" s="6">
        <v>9.6315426334670107E-2</v>
      </c>
      <c r="D15" s="1">
        <v>8.0109389126184496E-2</v>
      </c>
      <c r="E15" s="1">
        <v>2.8038786671170102E-2</v>
      </c>
      <c r="F15" s="1">
        <v>1.25654867771346E-2</v>
      </c>
    </row>
    <row r="16" spans="1:6">
      <c r="A16" s="2">
        <v>13</v>
      </c>
      <c r="B16" s="1">
        <v>0.15742591565893799</v>
      </c>
      <c r="C16" s="1">
        <v>0.115995578963257</v>
      </c>
      <c r="D16" s="1">
        <v>8.4646998654595795E-2</v>
      </c>
      <c r="E16" s="1">
        <v>2.8383579616120699E-2</v>
      </c>
      <c r="F16" s="1">
        <v>1.40897291113388E-2</v>
      </c>
    </row>
    <row r="17" spans="1:6">
      <c r="A17" s="2">
        <v>14</v>
      </c>
      <c r="B17" s="1">
        <v>0.171567151917877</v>
      </c>
      <c r="C17" s="1">
        <v>0.14008183475934199</v>
      </c>
      <c r="D17" s="1">
        <v>6.9644702058606595E-2</v>
      </c>
      <c r="E17" s="1">
        <v>1.8705418167068201E-2</v>
      </c>
      <c r="F17" s="1">
        <v>1.03627741504196E-2</v>
      </c>
    </row>
    <row r="18" spans="1:6">
      <c r="A18" s="2">
        <v>15</v>
      </c>
      <c r="B18" s="1">
        <v>0.155023092304196</v>
      </c>
      <c r="C18" s="1">
        <v>0.121003555060433</v>
      </c>
      <c r="D18" s="1">
        <v>6.4002276575768596E-2</v>
      </c>
      <c r="E18" s="6">
        <v>1.5010998748043E-2</v>
      </c>
      <c r="F18" s="6">
        <v>7.12534125386059E-3</v>
      </c>
    </row>
    <row r="19" spans="1:6">
      <c r="A19" s="2">
        <v>16</v>
      </c>
      <c r="B19" s="1">
        <v>0.19227247020969501</v>
      </c>
      <c r="C19" s="1">
        <v>0.13256334729310501</v>
      </c>
      <c r="D19" s="1">
        <v>8.0059460596673501E-2</v>
      </c>
      <c r="E19" s="1">
        <v>2.41375007035474E-2</v>
      </c>
      <c r="F19" s="1">
        <v>1.2629184833704401E-2</v>
      </c>
    </row>
    <row r="20" spans="1:6">
      <c r="A20" s="2">
        <v>17</v>
      </c>
      <c r="B20" s="1">
        <v>0.167946539121233</v>
      </c>
      <c r="C20" s="1">
        <v>0.13570105516789499</v>
      </c>
      <c r="D20" s="1">
        <v>8.5947165803737804E-2</v>
      </c>
      <c r="E20" s="1">
        <v>2.2863547618365902E-2</v>
      </c>
      <c r="F20" s="1">
        <v>1.16774115925686E-2</v>
      </c>
    </row>
    <row r="21" spans="1:6">
      <c r="A21" s="2">
        <v>18</v>
      </c>
      <c r="B21" s="1">
        <v>0.17535624217666401</v>
      </c>
      <c r="C21" s="1">
        <v>0.13159403022152699</v>
      </c>
      <c r="D21" s="1">
        <v>7.6922490275916702E-2</v>
      </c>
      <c r="E21" s="1">
        <v>2.1609864550073798E-2</v>
      </c>
      <c r="F21" s="1">
        <v>1.09367481021902E-2</v>
      </c>
    </row>
    <row r="22" spans="1:6">
      <c r="A22" s="2">
        <v>19</v>
      </c>
      <c r="B22" s="1">
        <v>0.20077023472278299</v>
      </c>
      <c r="C22" s="1">
        <v>0.13796275889649601</v>
      </c>
      <c r="D22" s="5">
        <v>8.7374715481179296E-2</v>
      </c>
      <c r="E22" s="1">
        <v>2.1094028388519901E-2</v>
      </c>
      <c r="F22" s="1">
        <v>1.1506745010067401E-2</v>
      </c>
    </row>
    <row r="23" spans="1:6">
      <c r="A23" s="2">
        <v>20</v>
      </c>
      <c r="B23" s="6">
        <v>0.15034210491359901</v>
      </c>
      <c r="C23" s="1">
        <v>0.124393446603909</v>
      </c>
      <c r="D23" s="1">
        <v>7.1204411417222599E-2</v>
      </c>
      <c r="E23" s="1">
        <v>2.3827006570837E-2</v>
      </c>
      <c r="F23" s="1">
        <v>1.1441854915182501E-2</v>
      </c>
    </row>
    <row r="25" spans="1:6">
      <c r="A25" s="2" t="s">
        <v>7</v>
      </c>
      <c r="B25" s="1">
        <f>MIN(B4:B23)</f>
        <v>0.15034210491359901</v>
      </c>
      <c r="C25" s="1">
        <f t="shared" ref="C25:F25" si="0">MIN(C4:C23)</f>
        <v>9.6315426334670107E-2</v>
      </c>
      <c r="D25" s="1">
        <f t="shared" si="0"/>
        <v>5.7345397364185702E-2</v>
      </c>
      <c r="E25" s="1">
        <f t="shared" si="0"/>
        <v>1.5010998748043E-2</v>
      </c>
      <c r="F25" s="1">
        <f t="shared" si="0"/>
        <v>7.12534125386059E-3</v>
      </c>
    </row>
    <row r="26" spans="1:6">
      <c r="A26" s="2" t="s">
        <v>8</v>
      </c>
      <c r="B26" s="1">
        <f>MAX(B4:B23)</f>
        <v>0.21057757276105299</v>
      </c>
      <c r="C26" s="1">
        <f t="shared" ref="C26:F26" si="1">MAX(C4:C23)</f>
        <v>0.177703569253572</v>
      </c>
      <c r="D26" s="1">
        <f t="shared" si="1"/>
        <v>8.7374715481179296E-2</v>
      </c>
      <c r="E26" s="1">
        <f t="shared" si="1"/>
        <v>3.1146570635343401E-2</v>
      </c>
      <c r="F26" s="1">
        <f t="shared" si="1"/>
        <v>1.4492116733866399E-2</v>
      </c>
    </row>
    <row r="27" spans="1:6">
      <c r="A27" s="2" t="s">
        <v>9</v>
      </c>
      <c r="B27" s="1">
        <f>MEDIAN(B4:B23)</f>
        <v>0.17346169704727049</v>
      </c>
      <c r="C27" s="3">
        <f t="shared" ref="C27:F27" si="2">MEDIAN(C4:C23)</f>
        <v>0.13193680926686599</v>
      </c>
      <c r="D27" s="7">
        <f t="shared" si="2"/>
        <v>7.2479986948206204E-2</v>
      </c>
      <c r="E27" s="1">
        <f t="shared" si="2"/>
        <v>2.4578883672347701E-2</v>
      </c>
      <c r="F27" s="1">
        <f t="shared" si="2"/>
        <v>1.221634759883815E-2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1" sqref="B1:F1048576"/>
    </sheetView>
  </sheetViews>
  <sheetFormatPr defaultRowHeight="12.75"/>
  <cols>
    <col min="1" max="1" width="10" style="2" bestFit="1" customWidth="1"/>
    <col min="2" max="6" width="14.5703125" style="1" customWidth="1"/>
    <col min="7" max="16384" width="9.140625" style="2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8.5060540417063402E-2</v>
      </c>
      <c r="C2" s="1">
        <v>5.2936776509064497E-2</v>
      </c>
      <c r="D2" s="1">
        <v>2.6467744850230599E-2</v>
      </c>
      <c r="E2" s="1">
        <v>7.5187428072249502E-3</v>
      </c>
      <c r="F2" s="1">
        <v>1.45811080191741E-3</v>
      </c>
    </row>
    <row r="4" spans="1:6">
      <c r="A4" s="2" t="s">
        <v>6</v>
      </c>
      <c r="B4" s="1">
        <v>7.2394007777041094E-2</v>
      </c>
      <c r="C4" s="1">
        <v>4.05473290716684E-2</v>
      </c>
      <c r="D4" s="1">
        <v>1.9556651990486298E-2</v>
      </c>
      <c r="E4" s="1">
        <v>1.03667721949185E-2</v>
      </c>
      <c r="F4" s="1">
        <v>2.2272549418360199E-3</v>
      </c>
    </row>
    <row r="5" spans="1:6">
      <c r="A5" s="2">
        <v>2</v>
      </c>
      <c r="B5" s="5">
        <v>0.136122717269717</v>
      </c>
      <c r="C5" s="1">
        <v>7.7171282193068499E-2</v>
      </c>
      <c r="D5" s="5">
        <v>3.6019806283159497E-2</v>
      </c>
      <c r="E5" s="5">
        <v>2.0045364076913999E-2</v>
      </c>
      <c r="F5" s="1">
        <v>4.1884808247133996E-3</v>
      </c>
    </row>
    <row r="6" spans="1:6">
      <c r="A6" s="2">
        <v>3</v>
      </c>
      <c r="B6" s="1">
        <v>9.9326340042152905E-2</v>
      </c>
      <c r="C6" s="1">
        <v>5.1856614089709797E-2</v>
      </c>
      <c r="D6" s="1">
        <v>2.8288249126822498E-2</v>
      </c>
      <c r="E6" s="1">
        <v>1.6444350527902701E-2</v>
      </c>
      <c r="F6" s="1">
        <v>3.5292070635735001E-3</v>
      </c>
    </row>
    <row r="7" spans="1:6">
      <c r="A7" s="2">
        <v>4</v>
      </c>
      <c r="B7" s="1">
        <v>7.8194173867588507E-2</v>
      </c>
      <c r="C7" s="1">
        <v>4.5641053931746701E-2</v>
      </c>
      <c r="D7" s="1">
        <v>2.0585915465300999E-2</v>
      </c>
      <c r="E7" s="1">
        <v>1.07463245951293E-2</v>
      </c>
      <c r="F7" s="1">
        <v>2.33871007314755E-3</v>
      </c>
    </row>
    <row r="8" spans="1:6">
      <c r="A8" s="2">
        <v>5</v>
      </c>
      <c r="B8" s="1">
        <v>6.4190717249663604E-2</v>
      </c>
      <c r="C8" s="1">
        <v>3.7890118249243099E-2</v>
      </c>
      <c r="D8" s="1">
        <v>1.6040277994725401E-2</v>
      </c>
      <c r="E8" s="1">
        <v>8.7772336227286401E-3</v>
      </c>
      <c r="F8" s="1">
        <v>1.87425211859903E-3</v>
      </c>
    </row>
    <row r="9" spans="1:6">
      <c r="A9" s="2">
        <v>6</v>
      </c>
      <c r="B9" s="1">
        <v>5.5263580990448001E-2</v>
      </c>
      <c r="C9" s="1">
        <v>3.22251390879034E-2</v>
      </c>
      <c r="D9" s="1">
        <v>1.4275243490397899E-2</v>
      </c>
      <c r="E9" s="4">
        <v>7.8177817148840801E-3</v>
      </c>
      <c r="F9" s="4">
        <v>1.64151638341818E-3</v>
      </c>
    </row>
    <row r="10" spans="1:6">
      <c r="A10" s="2">
        <v>7</v>
      </c>
      <c r="B10" s="1">
        <v>0.103108065220269</v>
      </c>
      <c r="C10" s="1">
        <v>6.10616402303241E-2</v>
      </c>
      <c r="D10" s="1">
        <v>2.6061522006779199E-2</v>
      </c>
      <c r="E10" s="1">
        <v>1.3338604868513499E-2</v>
      </c>
      <c r="F10" s="1">
        <v>2.8880066800556301E-3</v>
      </c>
    </row>
    <row r="11" spans="1:6">
      <c r="A11" s="2">
        <v>8</v>
      </c>
      <c r="B11" s="1">
        <v>8.50564639000638E-2</v>
      </c>
      <c r="C11" s="1">
        <v>4.6314245059236397E-2</v>
      </c>
      <c r="D11" s="1">
        <v>2.29013045281714E-2</v>
      </c>
      <c r="E11" s="1">
        <v>1.3860704013497E-2</v>
      </c>
      <c r="F11" s="1">
        <v>3.0595487677026298E-3</v>
      </c>
    </row>
    <row r="12" spans="1:6">
      <c r="A12" s="2">
        <v>9</v>
      </c>
      <c r="B12" s="1">
        <v>0.131525450920468</v>
      </c>
      <c r="C12" s="5">
        <v>7.76687044153275E-2</v>
      </c>
      <c r="D12" s="1">
        <v>3.0645996104694199E-2</v>
      </c>
      <c r="E12" s="1">
        <v>1.96396639823882E-2</v>
      </c>
      <c r="F12" s="5">
        <v>4.2064820591509499E-3</v>
      </c>
    </row>
    <row r="13" spans="1:6">
      <c r="A13" s="2">
        <v>10</v>
      </c>
      <c r="B13" s="1">
        <v>0.102410770655971</v>
      </c>
      <c r="C13" s="1">
        <v>6.0262601717196503E-2</v>
      </c>
      <c r="D13" s="1">
        <v>2.6012694122664499E-2</v>
      </c>
      <c r="E13" s="1">
        <v>1.4238197549570401E-2</v>
      </c>
      <c r="F13" s="1">
        <v>3.0494886406472401E-3</v>
      </c>
    </row>
    <row r="14" spans="1:6">
      <c r="A14" s="2">
        <v>11</v>
      </c>
      <c r="B14" s="1">
        <v>9.2372727542699595E-2</v>
      </c>
      <c r="C14" s="1">
        <v>5.4079917196803197E-2</v>
      </c>
      <c r="D14" s="1">
        <v>2.4484485204351401E-2</v>
      </c>
      <c r="E14" s="1">
        <v>1.2956880554329499E-2</v>
      </c>
      <c r="F14" s="1">
        <v>2.83233929570453E-3</v>
      </c>
    </row>
    <row r="15" spans="1:6">
      <c r="A15" s="2">
        <v>12</v>
      </c>
      <c r="B15" s="1">
        <v>7.5909406665448306E-2</v>
      </c>
      <c r="C15" s="1">
        <v>4.2958204986313399E-2</v>
      </c>
      <c r="D15" s="1">
        <v>2.0176702183849801E-2</v>
      </c>
      <c r="E15" s="1">
        <v>1.09460889731201E-2</v>
      </c>
      <c r="F15" s="1">
        <v>2.3798193798551699E-3</v>
      </c>
    </row>
    <row r="16" spans="1:6">
      <c r="A16" s="2">
        <v>13</v>
      </c>
      <c r="B16" s="1">
        <v>0.114223936336141</v>
      </c>
      <c r="C16" s="1">
        <v>6.6637160007606194E-2</v>
      </c>
      <c r="D16" s="1">
        <v>2.84713533524363E-2</v>
      </c>
      <c r="E16" s="1">
        <v>1.6721141243317E-2</v>
      </c>
      <c r="F16" s="1">
        <v>3.6295167275150202E-3</v>
      </c>
    </row>
    <row r="17" spans="1:6">
      <c r="A17" s="2">
        <v>14</v>
      </c>
      <c r="B17" s="1">
        <v>6.5342110617448199E-2</v>
      </c>
      <c r="C17" s="1">
        <v>3.8650468630370603E-2</v>
      </c>
      <c r="D17" s="1">
        <v>1.62565289908684E-2</v>
      </c>
      <c r="E17" s="1">
        <v>9.1489044135983997E-3</v>
      </c>
      <c r="F17" s="1">
        <v>1.94036991025552E-3</v>
      </c>
    </row>
    <row r="18" spans="1:6">
      <c r="A18" s="2">
        <v>15</v>
      </c>
      <c r="B18" s="1">
        <v>7.1548351777470195E-2</v>
      </c>
      <c r="C18" s="1">
        <v>4.3217964510701201E-2</v>
      </c>
      <c r="D18" s="1">
        <v>1.7888319975892499E-2</v>
      </c>
      <c r="E18" s="1">
        <v>9.19247553723101E-3</v>
      </c>
      <c r="F18" s="1">
        <v>1.9753581255780501E-3</v>
      </c>
    </row>
    <row r="19" spans="1:6">
      <c r="A19" s="2">
        <v>16</v>
      </c>
      <c r="B19" s="1">
        <v>8.6709679258922895E-2</v>
      </c>
      <c r="C19" s="1">
        <v>5.5983164193483502E-2</v>
      </c>
      <c r="D19" s="1">
        <v>1.9461704598694299E-2</v>
      </c>
      <c r="E19" s="1">
        <v>1.0145685207273601E-2</v>
      </c>
      <c r="F19" s="1">
        <v>2.1138658871403902E-3</v>
      </c>
    </row>
    <row r="20" spans="1:6">
      <c r="A20" s="2">
        <v>17</v>
      </c>
      <c r="B20" s="1">
        <v>9.7596428059721102E-2</v>
      </c>
      <c r="C20" s="1">
        <v>5.6560236430600701E-2</v>
      </c>
      <c r="D20" s="1">
        <v>2.40847755498673E-2</v>
      </c>
      <c r="E20" s="1">
        <v>1.4562592542297199E-2</v>
      </c>
      <c r="F20" s="1">
        <v>3.17975596390084E-3</v>
      </c>
    </row>
    <row r="21" spans="1:6">
      <c r="A21" s="2">
        <v>18</v>
      </c>
      <c r="B21" s="1">
        <v>7.9260676142195396E-2</v>
      </c>
      <c r="C21" s="1">
        <v>4.6354577135844198E-2</v>
      </c>
      <c r="D21" s="1">
        <v>1.95028683736224E-2</v>
      </c>
      <c r="E21" s="1">
        <v>1.1645295875924701E-2</v>
      </c>
      <c r="F21" s="1">
        <v>2.4724908260875698E-3</v>
      </c>
    </row>
    <row r="22" spans="1:6">
      <c r="A22" s="2">
        <v>19</v>
      </c>
      <c r="B22" s="4">
        <v>5.4368885686328201E-2</v>
      </c>
      <c r="C22" s="4">
        <v>3.0926203883656401E-2</v>
      </c>
      <c r="D22" s="4">
        <v>1.3719822305671101E-2</v>
      </c>
      <c r="E22" s="1">
        <v>8.3195411166113505E-3</v>
      </c>
      <c r="F22" s="1">
        <v>1.8108807360479001E-3</v>
      </c>
    </row>
    <row r="23" spans="1:6">
      <c r="A23" s="2">
        <v>20</v>
      </c>
      <c r="B23" s="1">
        <v>8.7693539523314004E-2</v>
      </c>
      <c r="C23" s="1">
        <v>4.9403806194121401E-2</v>
      </c>
      <c r="D23" s="1">
        <v>2.29633667823529E-2</v>
      </c>
      <c r="E23" s="1">
        <v>1.2839840835956601E-2</v>
      </c>
      <c r="F23" s="1">
        <v>2.7838391663222799E-3</v>
      </c>
    </row>
    <row r="25" spans="1:6">
      <c r="A25" s="2" t="s">
        <v>7</v>
      </c>
      <c r="B25" s="1">
        <f>MIN(B4:B23)</f>
        <v>5.4368885686328201E-2</v>
      </c>
      <c r="C25" s="1">
        <f t="shared" ref="C25:F25" si="0">MIN(C4:C23)</f>
        <v>3.0926203883656401E-2</v>
      </c>
      <c r="D25" s="1">
        <f t="shared" si="0"/>
        <v>1.3719822305671101E-2</v>
      </c>
      <c r="E25" s="1">
        <f t="shared" si="0"/>
        <v>7.8177817148840801E-3</v>
      </c>
      <c r="F25" s="1">
        <f t="shared" si="0"/>
        <v>1.64151638341818E-3</v>
      </c>
    </row>
    <row r="26" spans="1:6">
      <c r="A26" s="2" t="s">
        <v>8</v>
      </c>
      <c r="B26" s="1">
        <f>MAX(B4:B23)</f>
        <v>0.136122717269717</v>
      </c>
      <c r="C26" s="1">
        <f t="shared" ref="C26:F26" si="1">MAX(C4:C23)</f>
        <v>7.76687044153275E-2</v>
      </c>
      <c r="D26" s="1">
        <f t="shared" si="1"/>
        <v>3.6019806283159497E-2</v>
      </c>
      <c r="E26" s="1">
        <f t="shared" si="1"/>
        <v>2.0045364076913999E-2</v>
      </c>
      <c r="F26" s="1">
        <f t="shared" si="1"/>
        <v>4.2064820591509499E-3</v>
      </c>
    </row>
    <row r="27" spans="1:6">
      <c r="A27" s="2" t="s">
        <v>9</v>
      </c>
      <c r="B27" s="1">
        <f>MEDIAN(B4:B23)</f>
        <v>8.5883071579493347E-2</v>
      </c>
      <c r="C27" s="1">
        <f t="shared" ref="C27:F27" si="2">MEDIAN(C4:C23)</f>
        <v>4.7879191664982799E-2</v>
      </c>
      <c r="D27" s="1">
        <f t="shared" si="2"/>
        <v>2.1743609996736198E-2</v>
      </c>
      <c r="E27" s="3">
        <f t="shared" si="2"/>
        <v>1.2242568355940651E-2</v>
      </c>
      <c r="F27" s="3">
        <f t="shared" si="2"/>
        <v>2.6281649962049246E-3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1" sqref="B1:F1048576"/>
    </sheetView>
  </sheetViews>
  <sheetFormatPr defaultRowHeight="12.75"/>
  <cols>
    <col min="1" max="1" width="10" style="2" bestFit="1" customWidth="1"/>
    <col min="2" max="6" width="15.140625" style="1" customWidth="1"/>
    <col min="7" max="16384" width="9.140625" style="2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0.26668130271006901</v>
      </c>
      <c r="C2" s="1">
        <v>0.14070038279219499</v>
      </c>
      <c r="D2" s="1">
        <v>0.166184725858983</v>
      </c>
      <c r="E2" s="1">
        <v>1.26660058293038E-2</v>
      </c>
      <c r="F2" s="1">
        <v>3.6460230246929998E-3</v>
      </c>
    </row>
    <row r="4" spans="1:6">
      <c r="A4" s="2" t="s">
        <v>6</v>
      </c>
      <c r="B4" s="1">
        <v>0.29422777906914199</v>
      </c>
      <c r="C4" s="1">
        <v>0.21578726715600599</v>
      </c>
      <c r="D4" s="1">
        <v>0.113988256068836</v>
      </c>
      <c r="E4" s="1">
        <v>2.29101560791415E-2</v>
      </c>
      <c r="F4" s="1">
        <v>1.0719638357446701E-2</v>
      </c>
    </row>
    <row r="5" spans="1:6">
      <c r="A5" s="2">
        <v>2</v>
      </c>
      <c r="B5" s="1">
        <v>0.26368219624866901</v>
      </c>
      <c r="C5" s="1">
        <v>0.208606104493299</v>
      </c>
      <c r="D5" s="4">
        <v>8.5368022365451393E-2</v>
      </c>
      <c r="E5" s="1">
        <v>1.4870785248718399E-2</v>
      </c>
      <c r="F5" s="1">
        <v>7.1723595112429903E-3</v>
      </c>
    </row>
    <row r="6" spans="1:6">
      <c r="A6" s="2">
        <v>3</v>
      </c>
      <c r="B6" s="1">
        <v>0.27942028578265499</v>
      </c>
      <c r="C6" s="1">
        <v>0.170045390686277</v>
      </c>
      <c r="D6" s="1">
        <v>0.131003789411229</v>
      </c>
      <c r="E6" s="1">
        <v>3.1465301639096097E-2</v>
      </c>
      <c r="F6" s="1">
        <v>1.56422316762488E-2</v>
      </c>
    </row>
    <row r="7" spans="1:6">
      <c r="A7" s="2">
        <v>4</v>
      </c>
      <c r="B7" s="1">
        <v>0.28450366597829102</v>
      </c>
      <c r="C7" s="1">
        <v>0.19962063901688701</v>
      </c>
      <c r="D7" s="1">
        <v>9.8175677877623893E-2</v>
      </c>
      <c r="E7" s="1">
        <v>3.2292748632327402E-2</v>
      </c>
      <c r="F7" s="1">
        <v>1.60234052994296E-2</v>
      </c>
    </row>
    <row r="8" spans="1:6">
      <c r="A8" s="2">
        <v>5</v>
      </c>
      <c r="B8" s="1">
        <v>0.26459401669044502</v>
      </c>
      <c r="C8" s="1">
        <v>0.18921136396493901</v>
      </c>
      <c r="D8" s="1">
        <v>0.12779070111598401</v>
      </c>
      <c r="E8" s="1">
        <v>2.1856838802184302E-2</v>
      </c>
      <c r="F8" s="1">
        <v>1.0580950208149699E-2</v>
      </c>
    </row>
    <row r="9" spans="1:6">
      <c r="A9" s="2">
        <v>6</v>
      </c>
      <c r="B9" s="1">
        <v>0.22897490209410501</v>
      </c>
      <c r="C9" s="1">
        <v>0.156627298485678</v>
      </c>
      <c r="D9" s="1">
        <v>0.102241007218528</v>
      </c>
      <c r="E9" s="1">
        <v>1.6479691611333801E-2</v>
      </c>
      <c r="F9" s="1">
        <v>8.14118243000715E-3</v>
      </c>
    </row>
    <row r="10" spans="1:6">
      <c r="A10" s="2">
        <v>7</v>
      </c>
      <c r="B10" s="1">
        <v>0.30464544718968201</v>
      </c>
      <c r="C10" s="5">
        <v>0.220642224131048</v>
      </c>
      <c r="D10" s="1">
        <v>0.122655170917905</v>
      </c>
      <c r="E10" s="1">
        <v>2.5935960855475001E-2</v>
      </c>
      <c r="F10" s="1">
        <v>1.2784181061464501E-2</v>
      </c>
    </row>
    <row r="11" spans="1:6">
      <c r="A11" s="2">
        <v>8</v>
      </c>
      <c r="B11" s="1">
        <v>0.26135914925096199</v>
      </c>
      <c r="C11" s="1">
        <v>0.18430130293410199</v>
      </c>
      <c r="D11" s="1">
        <v>9.3109024243843902E-2</v>
      </c>
      <c r="E11" s="1">
        <v>3.1004077828435599E-2</v>
      </c>
      <c r="F11" s="1">
        <v>1.5194449868804701E-2</v>
      </c>
    </row>
    <row r="12" spans="1:6">
      <c r="A12" s="2">
        <v>9</v>
      </c>
      <c r="B12" s="1">
        <v>0.25917239281729698</v>
      </c>
      <c r="C12" s="1">
        <v>0.21110345404831299</v>
      </c>
      <c r="D12" s="1">
        <v>0.107606715138909</v>
      </c>
      <c r="E12" s="1">
        <v>2.29656914165298E-2</v>
      </c>
      <c r="F12" s="1">
        <v>1.10628261535341E-2</v>
      </c>
    </row>
    <row r="13" spans="1:6">
      <c r="A13" s="2">
        <v>10</v>
      </c>
      <c r="B13" s="5">
        <v>0.31575028801305799</v>
      </c>
      <c r="C13" s="1">
        <v>0.19609645983802701</v>
      </c>
      <c r="D13" s="5">
        <v>0.157094575595978</v>
      </c>
      <c r="E13" s="5">
        <v>3.8131374761686099E-2</v>
      </c>
      <c r="F13" s="5">
        <v>1.91368609120895E-2</v>
      </c>
    </row>
    <row r="14" spans="1:6">
      <c r="A14" s="2">
        <v>11</v>
      </c>
      <c r="B14" s="1">
        <v>0.27190032052533197</v>
      </c>
      <c r="C14" s="1">
        <v>0.20480658976896701</v>
      </c>
      <c r="D14" s="1">
        <v>0.103908319254606</v>
      </c>
      <c r="E14" s="4">
        <v>1.20652967209272E-2</v>
      </c>
      <c r="F14" s="4">
        <v>5.7649766341458398E-3</v>
      </c>
    </row>
    <row r="15" spans="1:6">
      <c r="A15" s="2">
        <v>12</v>
      </c>
      <c r="B15" s="1">
        <v>0.29214589311274097</v>
      </c>
      <c r="C15" s="1">
        <v>0.19545263057926801</v>
      </c>
      <c r="D15" s="1">
        <v>0.13943183621063901</v>
      </c>
      <c r="E15" s="1">
        <v>3.6967523927971403E-2</v>
      </c>
      <c r="F15" s="1">
        <v>1.8616058472762299E-2</v>
      </c>
    </row>
    <row r="16" spans="1:6">
      <c r="A16" s="2">
        <v>13</v>
      </c>
      <c r="B16" s="1">
        <v>0.27132625044187603</v>
      </c>
      <c r="C16" s="1">
        <v>0.19089333301037401</v>
      </c>
      <c r="D16" s="1">
        <v>0.101951160479452</v>
      </c>
      <c r="E16" s="1">
        <v>1.6051421825394999E-2</v>
      </c>
      <c r="F16" s="1">
        <v>7.5354825165333799E-3</v>
      </c>
    </row>
    <row r="17" spans="1:6">
      <c r="A17" s="2">
        <v>14</v>
      </c>
      <c r="B17" s="1">
        <v>0.26270836229694899</v>
      </c>
      <c r="C17" s="1">
        <v>0.19794002012244999</v>
      </c>
      <c r="D17" s="1">
        <v>0.12995689560201401</v>
      </c>
      <c r="E17" s="1">
        <v>3.25761159260987E-2</v>
      </c>
      <c r="F17" s="1">
        <v>1.5176586058278299E-2</v>
      </c>
    </row>
    <row r="18" spans="1:6">
      <c r="A18" s="2">
        <v>15</v>
      </c>
      <c r="B18" s="4">
        <v>0.21916958645823201</v>
      </c>
      <c r="C18" s="4">
        <v>0.13884625117112701</v>
      </c>
      <c r="D18" s="1">
        <v>0.116304168648942</v>
      </c>
      <c r="E18" s="1">
        <v>1.9169255639086901E-2</v>
      </c>
      <c r="F18" s="1">
        <v>9.4847482568411294E-3</v>
      </c>
    </row>
    <row r="19" spans="1:6">
      <c r="A19" s="2">
        <v>16</v>
      </c>
      <c r="B19" s="1">
        <v>0.24513259733050999</v>
      </c>
      <c r="C19" s="1">
        <v>0.15490767017192</v>
      </c>
      <c r="D19" s="1">
        <v>0.146796820562834</v>
      </c>
      <c r="E19" s="1">
        <v>1.61567742333944E-2</v>
      </c>
      <c r="F19" s="1">
        <v>8.1580841919627004E-3</v>
      </c>
    </row>
    <row r="20" spans="1:6">
      <c r="A20" s="2">
        <v>17</v>
      </c>
      <c r="B20" s="1">
        <v>0.24896212470738299</v>
      </c>
      <c r="C20" s="1">
        <v>0.17153907020039999</v>
      </c>
      <c r="D20" s="1">
        <v>8.6325930209612198E-2</v>
      </c>
      <c r="E20" s="1">
        <v>1.9110076687313699E-2</v>
      </c>
      <c r="F20" s="1">
        <v>9.1350539668662908E-3</v>
      </c>
    </row>
    <row r="21" spans="1:6">
      <c r="A21" s="2">
        <v>18</v>
      </c>
      <c r="B21" s="1">
        <v>0.27781954930001801</v>
      </c>
      <c r="C21" s="1">
        <v>0.18205748716862</v>
      </c>
      <c r="D21" s="1">
        <v>0.107072198464923</v>
      </c>
      <c r="E21" s="1">
        <v>2.60692510546356E-2</v>
      </c>
      <c r="F21" s="1">
        <v>1.3418912720188299E-2</v>
      </c>
    </row>
    <row r="22" spans="1:6">
      <c r="A22" s="2">
        <v>19</v>
      </c>
      <c r="B22" s="1">
        <v>0.28842495704608401</v>
      </c>
      <c r="C22" s="1">
        <v>0.20375990023804599</v>
      </c>
      <c r="D22" s="1">
        <v>0.123478339407149</v>
      </c>
      <c r="E22" s="1">
        <v>1.6916923815728201E-2</v>
      </c>
      <c r="F22" s="1">
        <v>7.8496556615746203E-3</v>
      </c>
    </row>
    <row r="23" spans="1:6">
      <c r="A23" s="2">
        <v>20</v>
      </c>
      <c r="B23" s="1">
        <v>0.26481224445907797</v>
      </c>
      <c r="C23" s="1">
        <v>0.18240990685116101</v>
      </c>
      <c r="D23" s="1">
        <v>0.10789194891281199</v>
      </c>
      <c r="E23" s="1">
        <v>2.0081745024562701E-2</v>
      </c>
      <c r="F23" s="1">
        <v>9.9206272504949195E-3</v>
      </c>
    </row>
    <row r="25" spans="1:6">
      <c r="A25" s="2" t="s">
        <v>7</v>
      </c>
      <c r="B25" s="1">
        <f>MIN(B4:B23)</f>
        <v>0.21916958645823201</v>
      </c>
      <c r="C25" s="1">
        <f t="shared" ref="C25:F25" si="0">MIN(C4:C23)</f>
        <v>0.13884625117112701</v>
      </c>
      <c r="D25" s="1">
        <f t="shared" si="0"/>
        <v>8.5368022365451393E-2</v>
      </c>
      <c r="E25" s="1">
        <f t="shared" si="0"/>
        <v>1.20652967209272E-2</v>
      </c>
      <c r="F25" s="1">
        <f t="shared" si="0"/>
        <v>5.7649766341458398E-3</v>
      </c>
    </row>
    <row r="26" spans="1:6">
      <c r="A26" s="2" t="s">
        <v>8</v>
      </c>
      <c r="B26" s="1">
        <f>MAX(B4:B23)</f>
        <v>0.31575028801305799</v>
      </c>
      <c r="C26" s="1">
        <f t="shared" ref="C26:F26" si="1">MAX(C4:C23)</f>
        <v>0.220642224131048</v>
      </c>
      <c r="D26" s="1">
        <f t="shared" si="1"/>
        <v>0.157094575595978</v>
      </c>
      <c r="E26" s="1">
        <f t="shared" si="1"/>
        <v>3.8131374761686099E-2</v>
      </c>
      <c r="F26" s="1">
        <f t="shared" si="1"/>
        <v>1.91368609120895E-2</v>
      </c>
    </row>
    <row r="27" spans="1:6">
      <c r="A27" s="2" t="s">
        <v>9</v>
      </c>
      <c r="B27" s="1">
        <f>MEDIAN(B4:B23)</f>
        <v>0.268069247450477</v>
      </c>
      <c r="C27" s="3">
        <f t="shared" ref="C27:F27" si="2">MEDIAN(C4:C23)</f>
        <v>0.19317298179482101</v>
      </c>
      <c r="D27" s="3">
        <f t="shared" si="2"/>
        <v>0.11094010249082401</v>
      </c>
      <c r="E27" s="3">
        <f t="shared" si="2"/>
        <v>2.2383497440662901E-2</v>
      </c>
      <c r="F27" s="3">
        <f t="shared" si="2"/>
        <v>1.0650294282798199E-2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G25" sqref="G25"/>
    </sheetView>
  </sheetViews>
  <sheetFormatPr defaultRowHeight="12.75"/>
  <cols>
    <col min="1" max="1" width="10" style="2" bestFit="1" customWidth="1"/>
    <col min="2" max="6" width="15.140625" style="1" customWidth="1"/>
    <col min="7" max="16384" width="9.140625" style="2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1">
        <v>0.15851088799999999</v>
      </c>
      <c r="C2" s="1">
        <v>0.146866882</v>
      </c>
      <c r="D2" s="1">
        <v>7.0897004E-2</v>
      </c>
      <c r="E2" s="1">
        <v>3.2670306000000003E-2</v>
      </c>
      <c r="F2" s="1">
        <v>2.0140613000000002E-2</v>
      </c>
    </row>
    <row r="4" spans="1:6">
      <c r="A4" s="2" t="s">
        <v>6</v>
      </c>
      <c r="B4" s="1">
        <v>0.17387874539870901</v>
      </c>
      <c r="C4" s="1">
        <v>0.15031200769637901</v>
      </c>
      <c r="D4" s="1">
        <v>7.8887000627726703E-2</v>
      </c>
      <c r="E4" s="1">
        <v>2.91722529958994E-2</v>
      </c>
      <c r="F4" s="1">
        <v>1.23877216728934E-2</v>
      </c>
    </row>
    <row r="5" spans="1:6">
      <c r="A5" s="2">
        <v>2</v>
      </c>
      <c r="B5" s="1">
        <v>0.191624231064045</v>
      </c>
      <c r="C5" s="1">
        <v>0.13995423288716</v>
      </c>
      <c r="D5" s="1">
        <v>7.7206485228235006E-2</v>
      </c>
      <c r="E5" s="1">
        <v>2.8019472372259099E-2</v>
      </c>
      <c r="F5" s="1">
        <v>1.1485868137338699E-2</v>
      </c>
    </row>
    <row r="6" spans="1:6">
      <c r="A6" s="2">
        <v>3</v>
      </c>
      <c r="B6" s="5">
        <v>0.20730636344681599</v>
      </c>
      <c r="C6" s="5">
        <v>0.15439837623616301</v>
      </c>
      <c r="D6" s="1">
        <v>6.9879862345636604E-2</v>
      </c>
      <c r="E6" s="1">
        <v>2.40432604120547E-2</v>
      </c>
      <c r="F6" s="1">
        <v>9.9092866918719606E-3</v>
      </c>
    </row>
    <row r="7" spans="1:6">
      <c r="A7" s="2">
        <v>4</v>
      </c>
      <c r="B7" s="1">
        <v>0.16956698816520399</v>
      </c>
      <c r="C7" s="1">
        <v>0.11836873420872</v>
      </c>
      <c r="D7" s="1">
        <v>6.85594414349016E-2</v>
      </c>
      <c r="E7" s="1">
        <v>2.3129022636378501E-2</v>
      </c>
      <c r="F7" s="1">
        <v>9.6808423967502596E-3</v>
      </c>
    </row>
    <row r="8" spans="1:6">
      <c r="A8" s="2">
        <v>5</v>
      </c>
      <c r="B8" s="1">
        <v>0.14662453814193999</v>
      </c>
      <c r="C8" s="1">
        <v>0.13165880613698699</v>
      </c>
      <c r="D8" s="1">
        <v>8.0601320206469304E-2</v>
      </c>
      <c r="E8" s="1">
        <v>2.0863629700796499E-2</v>
      </c>
      <c r="F8" s="4">
        <v>8.5531692779900505E-3</v>
      </c>
    </row>
    <row r="9" spans="1:6">
      <c r="A9" s="2">
        <v>6</v>
      </c>
      <c r="B9" s="1">
        <v>0.16263874956282501</v>
      </c>
      <c r="C9" s="1">
        <v>0.12003679686853</v>
      </c>
      <c r="D9" s="1">
        <v>7.4682143718073593E-2</v>
      </c>
      <c r="E9" s="1">
        <v>3.11494097675547E-2</v>
      </c>
      <c r="F9" s="1">
        <v>1.22482857549128E-2</v>
      </c>
    </row>
    <row r="10" spans="1:6">
      <c r="A10" s="2">
        <v>7</v>
      </c>
      <c r="B10" s="1">
        <v>0.164837233536202</v>
      </c>
      <c r="C10" s="4">
        <v>9.0201433169922796E-2</v>
      </c>
      <c r="D10" s="1">
        <v>9.3281923746953099E-2</v>
      </c>
      <c r="E10" s="1">
        <v>3.2184357697793597E-2</v>
      </c>
      <c r="F10" s="1">
        <v>1.14032056079632E-2</v>
      </c>
    </row>
    <row r="11" spans="1:6">
      <c r="A11" s="2">
        <v>8</v>
      </c>
      <c r="B11" s="1">
        <v>0.17596393828266299</v>
      </c>
      <c r="C11" s="1">
        <v>0.108922872833233</v>
      </c>
      <c r="D11" s="5">
        <v>9.4399575670004399E-2</v>
      </c>
      <c r="E11" s="5">
        <v>3.3011000112115198E-2</v>
      </c>
      <c r="F11" s="5">
        <v>1.47854790688936E-2</v>
      </c>
    </row>
    <row r="12" spans="1:6">
      <c r="A12" s="2">
        <v>9</v>
      </c>
      <c r="B12" s="1">
        <v>0.174078432606213</v>
      </c>
      <c r="C12" s="1">
        <v>0.113789139829914</v>
      </c>
      <c r="D12" s="1">
        <v>7.6140817063410401E-2</v>
      </c>
      <c r="E12" s="1">
        <v>2.5983316097833199E-2</v>
      </c>
      <c r="F12" s="1">
        <v>1.0101309857377999E-2</v>
      </c>
    </row>
    <row r="13" spans="1:6">
      <c r="A13" s="2">
        <v>10</v>
      </c>
      <c r="B13" s="4">
        <v>0.12754762431324601</v>
      </c>
      <c r="C13" s="1">
        <v>0.11413270529115201</v>
      </c>
      <c r="D13" s="4">
        <v>6.0219812058238099E-2</v>
      </c>
      <c r="E13" s="1">
        <v>2.5573232214975702E-2</v>
      </c>
      <c r="F13" s="1">
        <v>1.08217895692913E-2</v>
      </c>
    </row>
    <row r="14" spans="1:6">
      <c r="A14" s="2">
        <v>11</v>
      </c>
      <c r="B14" s="1">
        <v>0.16124410395887101</v>
      </c>
      <c r="C14" s="1">
        <v>0.13203953213276101</v>
      </c>
      <c r="D14" s="1">
        <v>8.0601757593748297E-2</v>
      </c>
      <c r="E14" s="1">
        <v>3.06447860121534E-2</v>
      </c>
      <c r="F14" s="1">
        <v>1.36151463362028E-2</v>
      </c>
    </row>
    <row r="15" spans="1:6">
      <c r="A15" s="2">
        <v>12</v>
      </c>
      <c r="B15" s="1">
        <v>0.18932710317489099</v>
      </c>
      <c r="C15" s="1">
        <v>0.144425028208892</v>
      </c>
      <c r="D15" s="1">
        <v>6.4110557402850807E-2</v>
      </c>
      <c r="E15" s="1">
        <v>2.58982679736584E-2</v>
      </c>
      <c r="F15" s="1">
        <v>1.3031979235475701E-2</v>
      </c>
    </row>
    <row r="16" spans="1:6">
      <c r="A16" s="2">
        <v>13</v>
      </c>
      <c r="B16" s="1">
        <v>0.16799238139540101</v>
      </c>
      <c r="C16" s="1">
        <v>0.101298704544205</v>
      </c>
      <c r="D16" s="1">
        <v>7.9326005407282796E-2</v>
      </c>
      <c r="E16" s="1">
        <v>2.75394282078897E-2</v>
      </c>
      <c r="F16" s="1">
        <v>1.0868393940532E-2</v>
      </c>
    </row>
    <row r="17" spans="1:6">
      <c r="A17" s="2">
        <v>14</v>
      </c>
      <c r="B17" s="1">
        <v>0.16632268128492</v>
      </c>
      <c r="C17" s="1">
        <v>0.116438638843991</v>
      </c>
      <c r="D17" s="1">
        <v>7.7452486275598503E-2</v>
      </c>
      <c r="E17" s="1">
        <v>2.4799426831864001E-2</v>
      </c>
      <c r="F17" s="1">
        <v>1.08651480293797E-2</v>
      </c>
    </row>
    <row r="18" spans="1:6">
      <c r="A18" s="2">
        <v>15</v>
      </c>
      <c r="B18" s="1">
        <v>0.195169824675719</v>
      </c>
      <c r="C18" s="1">
        <v>0.12429900709295801</v>
      </c>
      <c r="D18" s="1">
        <v>9.1356042438354504E-2</v>
      </c>
      <c r="E18" s="1">
        <v>2.7406887204493701E-2</v>
      </c>
      <c r="F18" s="1">
        <v>1.31235606473612E-2</v>
      </c>
    </row>
    <row r="19" spans="1:6">
      <c r="A19" s="2">
        <v>16</v>
      </c>
      <c r="B19" s="1">
        <v>0.17147494226784099</v>
      </c>
      <c r="C19" s="1">
        <v>0.13740803604944099</v>
      </c>
      <c r="D19" s="1">
        <v>8.3862952717631098E-2</v>
      </c>
      <c r="E19" s="1">
        <v>3.0996536843188299E-2</v>
      </c>
      <c r="F19" s="1">
        <v>1.32183656181255E-2</v>
      </c>
    </row>
    <row r="20" spans="1:6">
      <c r="A20" s="2">
        <v>17</v>
      </c>
      <c r="B20" s="1">
        <v>0.156502106609371</v>
      </c>
      <c r="C20" s="1">
        <v>9.5652865666141298E-2</v>
      </c>
      <c r="D20" s="1">
        <v>6.8631107299498201E-2</v>
      </c>
      <c r="E20" s="4">
        <v>1.8959969579059901E-2</v>
      </c>
      <c r="F20" s="1">
        <v>9.7397054417570194E-3</v>
      </c>
    </row>
    <row r="21" spans="1:6">
      <c r="A21" s="2">
        <v>18</v>
      </c>
      <c r="B21" s="1">
        <v>0.15197044864145401</v>
      </c>
      <c r="C21" s="1">
        <v>0.119814858653193</v>
      </c>
      <c r="D21" s="1">
        <v>6.18464197324353E-2</v>
      </c>
      <c r="E21" s="1">
        <v>2.6194766259850299E-2</v>
      </c>
      <c r="F21" s="1">
        <v>9.1188998063836194E-3</v>
      </c>
    </row>
    <row r="22" spans="1:6">
      <c r="A22" s="2">
        <v>19</v>
      </c>
      <c r="B22" s="1">
        <v>0.15580457775741099</v>
      </c>
      <c r="C22" s="1">
        <v>0.114423578167434</v>
      </c>
      <c r="D22" s="1">
        <v>7.8627992533336494E-2</v>
      </c>
      <c r="E22" s="1">
        <v>2.82727347714288E-2</v>
      </c>
      <c r="F22" s="1">
        <v>1.31595936650392E-2</v>
      </c>
    </row>
    <row r="23" spans="1:6">
      <c r="A23" s="2">
        <v>20</v>
      </c>
      <c r="B23" s="1">
        <v>0.18006764200066999</v>
      </c>
      <c r="C23" s="1">
        <v>0.139749407059578</v>
      </c>
      <c r="D23" s="1">
        <v>8.4382452196881202E-2</v>
      </c>
      <c r="E23" s="1">
        <v>2.9871174509152099E-2</v>
      </c>
      <c r="F23" s="1">
        <v>1.2015670088985001E-2</v>
      </c>
    </row>
    <row r="25" spans="1:6">
      <c r="A25" s="2" t="s">
        <v>7</v>
      </c>
      <c r="B25" s="8">
        <f>MIN(B4:B23)</f>
        <v>0.12754762431324601</v>
      </c>
      <c r="C25" s="8">
        <f t="shared" ref="C25:F25" si="0">MIN(C4:C23)</f>
        <v>9.0201433169922796E-2</v>
      </c>
      <c r="D25" s="8">
        <f t="shared" si="0"/>
        <v>6.0219812058238099E-2</v>
      </c>
      <c r="E25" s="8">
        <f t="shared" si="0"/>
        <v>1.8959969579059901E-2</v>
      </c>
      <c r="F25" s="8">
        <f t="shared" si="0"/>
        <v>8.5531692779900505E-3</v>
      </c>
    </row>
    <row r="26" spans="1:6">
      <c r="A26" s="2" t="s">
        <v>8</v>
      </c>
      <c r="B26" s="8">
        <f>MAX(B4:B23)</f>
        <v>0.20730636344681599</v>
      </c>
      <c r="C26" s="8">
        <f t="shared" ref="C26:F26" si="1">MAX(C4:C23)</f>
        <v>0.15439837623616301</v>
      </c>
      <c r="D26" s="8">
        <f t="shared" si="1"/>
        <v>9.4399575670004399E-2</v>
      </c>
      <c r="E26" s="8">
        <f t="shared" si="1"/>
        <v>3.3011000112115198E-2</v>
      </c>
      <c r="F26" s="8">
        <f t="shared" si="1"/>
        <v>1.47854790688936E-2</v>
      </c>
    </row>
    <row r="27" spans="1:6">
      <c r="A27" s="2" t="s">
        <v>9</v>
      </c>
      <c r="B27" s="1">
        <f>MEDIAN(B4:B23)</f>
        <v>0.1687796847803025</v>
      </c>
      <c r="C27" s="3">
        <f t="shared" ref="C27:F27" si="2">MEDIAN(C4:C23)</f>
        <v>0.1199258277608615</v>
      </c>
      <c r="D27" s="1">
        <f t="shared" si="2"/>
        <v>7.8040239404467499E-2</v>
      </c>
      <c r="E27" s="3">
        <f t="shared" si="2"/>
        <v>2.74731577061917E-2</v>
      </c>
      <c r="F27" s="3">
        <f t="shared" si="2"/>
        <v>1.144453687265095E-2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Baseline</vt:lpstr>
      <vt:lpstr>FlareNT</vt:lpstr>
      <vt:lpstr>FlareT</vt:lpstr>
      <vt:lpstr>PostFlare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2013-09-18T17:46:28Z</dcterms:created>
  <dcterms:modified xsi:type="dcterms:W3CDTF">2013-09-18T19:56:15Z</dcterms:modified>
</cp:coreProperties>
</file>