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list-genera" sheetId="1" r:id="rId1"/>
  </sheets>
  <calcPr calcId="0"/>
</workbook>
</file>

<file path=xl/calcChain.xml><?xml version="1.0" encoding="utf-8"?>
<calcChain xmlns="http://schemas.openxmlformats.org/spreadsheetml/2006/main">
  <c r="O243" i="1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</calcChain>
</file>

<file path=xl/sharedStrings.xml><?xml version="1.0" encoding="utf-8"?>
<sst xmlns="http://schemas.openxmlformats.org/spreadsheetml/2006/main" count="257" uniqueCount="256">
  <si>
    <t>Lactococcus</t>
  </si>
  <si>
    <t>Mycoplasma</t>
  </si>
  <si>
    <t>Sciscionella</t>
  </si>
  <si>
    <t>Treponema</t>
  </si>
  <si>
    <t>Pseudomonas</t>
  </si>
  <si>
    <t>Clostridium</t>
  </si>
  <si>
    <t>Cohnella</t>
  </si>
  <si>
    <t>Candidatus_Nardonella</t>
  </si>
  <si>
    <t>Carnobacterium</t>
  </si>
  <si>
    <t>Spirochaeta</t>
  </si>
  <si>
    <t>Candidatus_Symbiothrix</t>
  </si>
  <si>
    <t>Desulfovibrio</t>
  </si>
  <si>
    <t>Acinetobacter</t>
  </si>
  <si>
    <t>Enterococcus</t>
  </si>
  <si>
    <t>Citrobacter</t>
  </si>
  <si>
    <t>Fusobacterium</t>
  </si>
  <si>
    <t>environmental_samples</t>
  </si>
  <si>
    <t>Lactobacillus</t>
  </si>
  <si>
    <t>Tsukamurella</t>
  </si>
  <si>
    <t>Phascolarctobacterium</t>
  </si>
  <si>
    <t>Desulfosporosinus</t>
  </si>
  <si>
    <t>Brachymonas</t>
  </si>
  <si>
    <t>Lacticigenium</t>
  </si>
  <si>
    <t>Dysgonomonas</t>
  </si>
  <si>
    <t>Holdemania</t>
  </si>
  <si>
    <t>Pantoea</t>
  </si>
  <si>
    <t>Blautia</t>
  </si>
  <si>
    <t>Sphingobacterium</t>
  </si>
  <si>
    <t>Leptotrichia</t>
  </si>
  <si>
    <t>Bacteroides</t>
  </si>
  <si>
    <t>Proteiniphilum</t>
  </si>
  <si>
    <t>Selenomonas</t>
  </si>
  <si>
    <t>Lysinibacillus</t>
  </si>
  <si>
    <t>Rhizobium</t>
  </si>
  <si>
    <t>Terasakiella</t>
  </si>
  <si>
    <t>Tindallia</t>
  </si>
  <si>
    <t>Brevibacillus</t>
  </si>
  <si>
    <t>Alicyclobacillus</t>
  </si>
  <si>
    <t>Eubacterium</t>
  </si>
  <si>
    <t>Anaerovorax</t>
  </si>
  <si>
    <t>Leuconostoc</t>
  </si>
  <si>
    <t>Oenococcus</t>
  </si>
  <si>
    <t>Shigella</t>
  </si>
  <si>
    <t>Nocardioides</t>
  </si>
  <si>
    <t>Orientia</t>
  </si>
  <si>
    <t>Sinorhizobium</t>
  </si>
  <si>
    <t>Microbacterium</t>
  </si>
  <si>
    <t>Parabacteroides</t>
  </si>
  <si>
    <t>Synergistes</t>
  </si>
  <si>
    <t>Stenoxybacter</t>
  </si>
  <si>
    <t>Stenotrophomonas</t>
  </si>
  <si>
    <t>Xanthomonas</t>
  </si>
  <si>
    <t>Acetobacter</t>
  </si>
  <si>
    <t>Filimonas</t>
  </si>
  <si>
    <t>Kordiimonas</t>
  </si>
  <si>
    <t>Tetrathiobacter</t>
  </si>
  <si>
    <t>Alcaligenes</t>
  </si>
  <si>
    <t>Chromobacterium</t>
  </si>
  <si>
    <t>Cupriavidus</t>
  </si>
  <si>
    <t>Propionivibrio</t>
  </si>
  <si>
    <t>Aquamonas</t>
  </si>
  <si>
    <t>Sutterella</t>
  </si>
  <si>
    <t>Helicobacter</t>
  </si>
  <si>
    <t>Enterobacter</t>
  </si>
  <si>
    <t>Robinsoniella</t>
  </si>
  <si>
    <t>Sporobacterium</t>
  </si>
  <si>
    <t>Ruminococcus</t>
  </si>
  <si>
    <t>Paenibacillus</t>
  </si>
  <si>
    <t>Finegoldia</t>
  </si>
  <si>
    <t>Burkholderia</t>
  </si>
  <si>
    <t>Sporosarcina</t>
  </si>
  <si>
    <t>Entomoplasma</t>
  </si>
  <si>
    <t>Bacillus</t>
  </si>
  <si>
    <t>Jeotgalicoccus</t>
  </si>
  <si>
    <t>Kurthia</t>
  </si>
  <si>
    <t>Vagococcus</t>
  </si>
  <si>
    <t>Vibrio</t>
  </si>
  <si>
    <t>Okadaella</t>
  </si>
  <si>
    <t>Candidatus_Liberibacter</t>
  </si>
  <si>
    <t>Anaerococcus</t>
  </si>
  <si>
    <t>Sphingomonas</t>
  </si>
  <si>
    <t>Novosphingobium</t>
  </si>
  <si>
    <t>Hydrogenoanaerobacterium</t>
  </si>
  <si>
    <t>Flavobacterium</t>
  </si>
  <si>
    <t>Brevundimonas</t>
  </si>
  <si>
    <t>Chryseobacterium</t>
  </si>
  <si>
    <t>Hansschlegelia</t>
  </si>
  <si>
    <t>Prochlorococcus</t>
  </si>
  <si>
    <t>Bdellovibrio</t>
  </si>
  <si>
    <t>Pectobacterium</t>
  </si>
  <si>
    <t>Klebsiella</t>
  </si>
  <si>
    <t>Propionicimonas</t>
  </si>
  <si>
    <t>Rhodococcus</t>
  </si>
  <si>
    <t>Mycobacterium</t>
  </si>
  <si>
    <t>Cellulomonas</t>
  </si>
  <si>
    <t>Actinomyces</t>
  </si>
  <si>
    <t>Puniceicoccus</t>
  </si>
  <si>
    <t>Streptococcus</t>
  </si>
  <si>
    <t>Marinospirillum</t>
  </si>
  <si>
    <t>Bordetella</t>
  </si>
  <si>
    <t>Beggiatoa</t>
  </si>
  <si>
    <t>Bacteriovorax</t>
  </si>
  <si>
    <t>Oribacterium</t>
  </si>
  <si>
    <t>Helcococcus</t>
  </si>
  <si>
    <t>Sporocytophaga</t>
  </si>
  <si>
    <t>Bergeyella</t>
  </si>
  <si>
    <t>Haemophilus</t>
  </si>
  <si>
    <t>Acidocella</t>
  </si>
  <si>
    <t>Propionibacterium</t>
  </si>
  <si>
    <t>Guggenheimella</t>
  </si>
  <si>
    <t>Tepidimicrobium</t>
  </si>
  <si>
    <t>Achromobacter</t>
  </si>
  <si>
    <t>Corynebacterium</t>
  </si>
  <si>
    <t>Isoptericola</t>
  </si>
  <si>
    <t>Variovorax</t>
  </si>
  <si>
    <t>Cellulosimicrobium</t>
  </si>
  <si>
    <t>Rothia</t>
  </si>
  <si>
    <t>Actinopolyspora</t>
  </si>
  <si>
    <t>Actinomycetospora</t>
  </si>
  <si>
    <t>Glycomyces</t>
  </si>
  <si>
    <t>Sebaldella</t>
  </si>
  <si>
    <t>Prevotella</t>
  </si>
  <si>
    <t>Flexistipes</t>
  </si>
  <si>
    <t>Elusimicrobium</t>
  </si>
  <si>
    <t>Methanobrevibacter</t>
  </si>
  <si>
    <t>Luteimonas</t>
  </si>
  <si>
    <t>Syntrophus</t>
  </si>
  <si>
    <t>Candidatus_Armantifilum</t>
  </si>
  <si>
    <t>Desulfitobacterium</t>
  </si>
  <si>
    <t>Maricaulis</t>
  </si>
  <si>
    <t>Hyphomonas</t>
  </si>
  <si>
    <t>Thermohalobacter</t>
  </si>
  <si>
    <t>Porphyromonas</t>
  </si>
  <si>
    <t>Chlorobium</t>
  </si>
  <si>
    <t>Olivibacter</t>
  </si>
  <si>
    <t>Pseudosphingobacterium</t>
  </si>
  <si>
    <t>Rhodospirillum</t>
  </si>
  <si>
    <t>Flexibacter</t>
  </si>
  <si>
    <t>Salimicrobium</t>
  </si>
  <si>
    <t>Acidobacterium</t>
  </si>
  <si>
    <t>Collimonas</t>
  </si>
  <si>
    <t>Desulfosporomusa</t>
  </si>
  <si>
    <t>Marinobacterium</t>
  </si>
  <si>
    <t>Acidiphilium</t>
  </si>
  <si>
    <t>Tepidimonas</t>
  </si>
  <si>
    <t>Uruburuella</t>
  </si>
  <si>
    <t>Tistrella</t>
  </si>
  <si>
    <t>Spiroplasma</t>
  </si>
  <si>
    <t>Saccharothrix</t>
  </si>
  <si>
    <t>Lachnobacterium</t>
  </si>
  <si>
    <t>Marinomonas</t>
  </si>
  <si>
    <t>Halalkalibacillus</t>
  </si>
  <si>
    <t>Desulfotomaculum</t>
  </si>
  <si>
    <t>Magnetococcus</t>
  </si>
  <si>
    <t>Mesorhizobium</t>
  </si>
  <si>
    <t>Shinella</t>
  </si>
  <si>
    <t>Hoeflea</t>
  </si>
  <si>
    <t>Agrobacterium</t>
  </si>
  <si>
    <t>Ochrobactrum</t>
  </si>
  <si>
    <t>Symbiobacterium</t>
  </si>
  <si>
    <t>Mogibacterium</t>
  </si>
  <si>
    <t>Hahella</t>
  </si>
  <si>
    <t>Agromyces</t>
  </si>
  <si>
    <t>Caedibacter</t>
  </si>
  <si>
    <t>Planococcus</t>
  </si>
  <si>
    <t>Melissococcus</t>
  </si>
  <si>
    <t>Granulicatella</t>
  </si>
  <si>
    <t>Gemella</t>
  </si>
  <si>
    <t>Peptoniphilus</t>
  </si>
  <si>
    <t>Dechlorospirillum</t>
  </si>
  <si>
    <t>Afipia</t>
  </si>
  <si>
    <t>Sphingopyxis</t>
  </si>
  <si>
    <t>Acetivibrio</t>
  </si>
  <si>
    <t>Epilithonimonas</t>
  </si>
  <si>
    <t>Anaerobranca</t>
  </si>
  <si>
    <t>Wautersiella</t>
  </si>
  <si>
    <t>Escherichia</t>
  </si>
  <si>
    <t>Xenorhabdus</t>
  </si>
  <si>
    <t>Salmonella</t>
  </si>
  <si>
    <t>Friedmanniella</t>
  </si>
  <si>
    <t>Tessaracoccus</t>
  </si>
  <si>
    <t>Gulosibacter</t>
  </si>
  <si>
    <t>Fluviicola</t>
  </si>
  <si>
    <t>Curtobacterium</t>
  </si>
  <si>
    <t>Agrococcus</t>
  </si>
  <si>
    <t>Pelagicoccus</t>
  </si>
  <si>
    <t>Exiguobacterium</t>
  </si>
  <si>
    <t>Desulfurispirillum</t>
  </si>
  <si>
    <t>Aurantimonas</t>
  </si>
  <si>
    <t>Devosia</t>
  </si>
  <si>
    <t>Caloramator</t>
  </si>
  <si>
    <t>Aquamicrobium</t>
  </si>
  <si>
    <t>Pedomicrobium</t>
  </si>
  <si>
    <t>Ignavibacterium</t>
  </si>
  <si>
    <t>Roseburia</t>
  </si>
  <si>
    <t>Gluconacetobacter</t>
  </si>
  <si>
    <t>Caulobacter</t>
  </si>
  <si>
    <t>Paludibacter</t>
  </si>
  <si>
    <t>Catonella</t>
  </si>
  <si>
    <t>Lutispora</t>
  </si>
  <si>
    <t>Allobaculum</t>
  </si>
  <si>
    <t>Turicibacter</t>
  </si>
  <si>
    <t>Wolbachia</t>
  </si>
  <si>
    <t>Candidatus_Cryptoprodotis</t>
  </si>
  <si>
    <t>Arthrobacter</t>
  </si>
  <si>
    <t>Brevibacterium</t>
  </si>
  <si>
    <t>Oerskovia</t>
  </si>
  <si>
    <t>Dyadobacter</t>
  </si>
  <si>
    <t>Coprococcus</t>
  </si>
  <si>
    <t>Acidaminococcus</t>
  </si>
  <si>
    <t>Labrys</t>
  </si>
  <si>
    <t>Pelospora</t>
  </si>
  <si>
    <t>Micrococcus</t>
  </si>
  <si>
    <t>Parachlamydia</t>
  </si>
  <si>
    <t>Nevskia</t>
  </si>
  <si>
    <t>Telmatospirillum</t>
  </si>
  <si>
    <t>Azotobacter</t>
  </si>
  <si>
    <t>Bifidobacterium</t>
  </si>
  <si>
    <t>Candidatus_Midichloria</t>
  </si>
  <si>
    <t>Raoultella</t>
  </si>
  <si>
    <t>Micromonospora</t>
  </si>
  <si>
    <t>Duganella</t>
  </si>
  <si>
    <t>Niastella</t>
  </si>
  <si>
    <t>Coraliomargarita</t>
  </si>
  <si>
    <t>Bradyrhizobium</t>
  </si>
  <si>
    <t>Staphylococcus</t>
  </si>
  <si>
    <t>Pilibacter</t>
  </si>
  <si>
    <t>Umezawaea</t>
  </si>
  <si>
    <t>Gordonia</t>
  </si>
  <si>
    <t>Rarobacter</t>
  </si>
  <si>
    <t>Holophaga</t>
  </si>
  <si>
    <t>Methylocella</t>
  </si>
  <si>
    <t>Rikenella</t>
  </si>
  <si>
    <t>Leucobacter</t>
  </si>
  <si>
    <t>Fulvimarina</t>
  </si>
  <si>
    <t>Thermomonospora</t>
  </si>
  <si>
    <t>Syntrophomonas</t>
  </si>
  <si>
    <t>Phormidium</t>
  </si>
  <si>
    <t>Unannotated</t>
  </si>
  <si>
    <t>Table S7. Annotation of 16S reads to genus level.</t>
  </si>
  <si>
    <t>Treatments See Table S1</t>
  </si>
  <si>
    <t>Annotation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</si>
  <si>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</si>
  <si>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</si>
  <si>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</si>
  <si>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</si>
  <si>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</si>
  <si>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</si>
  <si>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</si>
  <si>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</si>
  <si>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</si>
  <si>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</si>
  <si>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</si>
  <si>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</si>
  <si>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Total</t>
  </si>
  <si>
    <t>Abudance</t>
  </si>
</sst>
</file>

<file path=xl/styles.xml><?xml version="1.0" encoding="utf-8"?>
<styleSheet xmlns="http://schemas.openxmlformats.org/spreadsheetml/2006/main">
  <numFmts count="1">
    <numFmt numFmtId="164" formatCode="0.0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2">
    <xf numFmtId="0" fontId="0" fillId="0" borderId="0" xfId="0"/>
    <xf numFmtId="0" fontId="19" fillId="0" borderId="0" xfId="42" applyFont="1" applyAlignment="1">
      <alignment horizontal="center"/>
    </xf>
    <xf numFmtId="0" fontId="21" fillId="0" borderId="0" xfId="42" applyFont="1" applyAlignment="1">
      <alignment horizontal="left"/>
    </xf>
    <xf numFmtId="0" fontId="18" fillId="0" borderId="0" xfId="42" applyFont="1" applyAlignment="1">
      <alignment horizontal="left"/>
    </xf>
    <xf numFmtId="0" fontId="19" fillId="0" borderId="0" xfId="42" applyFont="1" applyFill="1" applyAlignment="1">
      <alignment horizontal="center"/>
    </xf>
    <xf numFmtId="0" fontId="19" fillId="0" borderId="0" xfId="42" applyFont="1"/>
    <xf numFmtId="0" fontId="19" fillId="0" borderId="0" xfId="42" applyFont="1" applyAlignment="1">
      <alignment horizontal="center"/>
    </xf>
    <xf numFmtId="0" fontId="20" fillId="0" borderId="0" xfId="42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3"/>
  <sheetViews>
    <sheetView tabSelected="1" topLeftCell="A217" workbookViewId="0">
      <selection activeCell="O243" sqref="O243"/>
    </sheetView>
  </sheetViews>
  <sheetFormatPr defaultRowHeight="15"/>
  <cols>
    <col min="1" max="1" width="21.7109375" customWidth="1"/>
    <col min="15" max="15" width="12.7109375" customWidth="1"/>
  </cols>
  <sheetData>
    <row r="1" spans="1:15" ht="18.75">
      <c r="A1" s="3" t="s">
        <v>239</v>
      </c>
      <c r="B1" s="2"/>
      <c r="C1" s="2"/>
      <c r="D1" s="2"/>
      <c r="E1" s="7"/>
      <c r="F1" s="7"/>
      <c r="G1" s="7"/>
      <c r="H1" s="7"/>
      <c r="I1" s="7"/>
      <c r="J1" s="7"/>
      <c r="K1" s="7"/>
      <c r="L1" s="7"/>
      <c r="M1" s="7"/>
    </row>
    <row r="2" spans="1:15" ht="15.75">
      <c r="A2" s="7"/>
      <c r="B2" s="7"/>
      <c r="C2" s="7"/>
      <c r="D2" s="7"/>
      <c r="E2" s="1" t="s">
        <v>240</v>
      </c>
      <c r="F2" s="1"/>
      <c r="G2" s="1"/>
      <c r="H2" s="1"/>
      <c r="I2" s="1"/>
      <c r="J2" s="1"/>
      <c r="K2" s="7"/>
      <c r="L2" s="7"/>
      <c r="M2" s="7"/>
    </row>
    <row r="3" spans="1:15" ht="16.5" customHeight="1">
      <c r="A3" s="5" t="s">
        <v>241</v>
      </c>
      <c r="B3" s="6" t="s">
        <v>242</v>
      </c>
      <c r="C3" s="6" t="s">
        <v>243</v>
      </c>
      <c r="D3" s="6" t="s">
        <v>244</v>
      </c>
      <c r="E3" s="6" t="s">
        <v>245</v>
      </c>
      <c r="F3" s="6" t="s">
        <v>246</v>
      </c>
      <c r="G3" s="6" t="s">
        <v>247</v>
      </c>
      <c r="H3" s="6" t="s">
        <v>248</v>
      </c>
      <c r="I3" s="6" t="s">
        <v>249</v>
      </c>
      <c r="J3" s="6" t="s">
        <v>250</v>
      </c>
      <c r="K3" s="6" t="s">
        <v>251</v>
      </c>
      <c r="L3" s="6" t="s">
        <v>252</v>
      </c>
      <c r="M3" s="6" t="s">
        <v>253</v>
      </c>
      <c r="N3" s="4" t="s">
        <v>254</v>
      </c>
      <c r="O3" s="10" t="s">
        <v>255</v>
      </c>
    </row>
    <row r="4" spans="1:15">
      <c r="A4" t="s">
        <v>172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f>SUM(B4:M4)</f>
        <v>3</v>
      </c>
      <c r="O4" s="11">
        <f>$N4/475980</f>
        <v>6.3027858313374511E-6</v>
      </c>
    </row>
    <row r="5" spans="1:15">
      <c r="A5" t="s">
        <v>52</v>
      </c>
      <c r="B5">
        <v>5</v>
      </c>
      <c r="C5">
        <v>0</v>
      </c>
      <c r="D5">
        <v>3</v>
      </c>
      <c r="E5">
        <v>7</v>
      </c>
      <c r="F5">
        <v>5</v>
      </c>
      <c r="G5">
        <v>4</v>
      </c>
      <c r="H5">
        <v>6</v>
      </c>
      <c r="I5">
        <v>4</v>
      </c>
      <c r="J5">
        <v>1</v>
      </c>
      <c r="K5">
        <v>0</v>
      </c>
      <c r="L5">
        <v>0</v>
      </c>
      <c r="M5">
        <v>0</v>
      </c>
      <c r="N5" s="8">
        <f t="shared" ref="N5:N68" si="0">SUM(B5:M5)</f>
        <v>35</v>
      </c>
      <c r="O5" s="11">
        <f t="shared" ref="O5:O68" si="1">$N5/475980</f>
        <v>7.3532501365603602E-5</v>
      </c>
    </row>
    <row r="6" spans="1:15">
      <c r="A6" t="s">
        <v>111</v>
      </c>
      <c r="B6">
        <v>0</v>
      </c>
      <c r="C6">
        <v>1</v>
      </c>
      <c r="D6">
        <v>1</v>
      </c>
      <c r="E6">
        <v>0</v>
      </c>
      <c r="F6">
        <v>2</v>
      </c>
      <c r="G6">
        <v>0</v>
      </c>
      <c r="H6">
        <v>0</v>
      </c>
      <c r="I6">
        <v>0</v>
      </c>
      <c r="J6">
        <v>5</v>
      </c>
      <c r="K6">
        <v>0</v>
      </c>
      <c r="L6">
        <v>2</v>
      </c>
      <c r="M6">
        <v>1</v>
      </c>
      <c r="N6" s="8">
        <f t="shared" si="0"/>
        <v>12</v>
      </c>
      <c r="O6" s="11">
        <f t="shared" si="1"/>
        <v>2.5211143325349805E-5</v>
      </c>
    </row>
    <row r="7" spans="1:15">
      <c r="A7" t="s">
        <v>209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8">
        <f t="shared" si="0"/>
        <v>1</v>
      </c>
      <c r="O7" s="11">
        <f t="shared" si="1"/>
        <v>2.100928610445817E-6</v>
      </c>
    </row>
    <row r="8" spans="1:15">
      <c r="A8" t="s">
        <v>143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 s="8">
        <f t="shared" si="0"/>
        <v>2</v>
      </c>
      <c r="O8" s="11">
        <f t="shared" si="1"/>
        <v>4.2018572208916341E-6</v>
      </c>
    </row>
    <row r="9" spans="1:15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 s="8">
        <f t="shared" si="0"/>
        <v>1</v>
      </c>
      <c r="O9" s="11">
        <f t="shared" si="1"/>
        <v>2.100928610445817E-6</v>
      </c>
    </row>
    <row r="10" spans="1:15">
      <c r="A10" t="s">
        <v>107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8">
        <f t="shared" si="0"/>
        <v>2</v>
      </c>
      <c r="O10" s="11">
        <f t="shared" si="1"/>
        <v>4.2018572208916341E-6</v>
      </c>
    </row>
    <row r="11" spans="1:15">
      <c r="A11" t="s">
        <v>12</v>
      </c>
      <c r="B11">
        <v>55</v>
      </c>
      <c r="C11">
        <v>30</v>
      </c>
      <c r="D11">
        <v>398</v>
      </c>
      <c r="E11">
        <v>0</v>
      </c>
      <c r="F11">
        <v>57</v>
      </c>
      <c r="G11">
        <v>1</v>
      </c>
      <c r="H11">
        <v>12</v>
      </c>
      <c r="I11">
        <v>12</v>
      </c>
      <c r="J11">
        <v>5</v>
      </c>
      <c r="K11">
        <v>1</v>
      </c>
      <c r="L11">
        <v>0</v>
      </c>
      <c r="M11">
        <v>0</v>
      </c>
      <c r="N11" s="8">
        <f t="shared" si="0"/>
        <v>571</v>
      </c>
      <c r="O11" s="11">
        <f t="shared" si="1"/>
        <v>1.1996302365645615E-3</v>
      </c>
    </row>
    <row r="12" spans="1:15">
      <c r="A12" t="s">
        <v>95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4</v>
      </c>
      <c r="K12">
        <v>1</v>
      </c>
      <c r="L12">
        <v>0</v>
      </c>
      <c r="M12">
        <v>0</v>
      </c>
      <c r="N12" s="8">
        <f t="shared" si="0"/>
        <v>6</v>
      </c>
      <c r="O12" s="11">
        <f t="shared" si="1"/>
        <v>1.2605571662674902E-5</v>
      </c>
    </row>
    <row r="13" spans="1:1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 s="8">
        <f t="shared" si="0"/>
        <v>1</v>
      </c>
      <c r="O13" s="11">
        <f t="shared" si="1"/>
        <v>2.100928610445817E-6</v>
      </c>
    </row>
    <row r="14" spans="1:15">
      <c r="A14" t="s">
        <v>117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 s="8">
        <f t="shared" si="0"/>
        <v>4</v>
      </c>
      <c r="O14" s="11">
        <f t="shared" si="1"/>
        <v>8.4037144417832682E-6</v>
      </c>
    </row>
    <row r="15" spans="1:15">
      <c r="A15" t="s">
        <v>170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8">
        <f t="shared" si="0"/>
        <v>1</v>
      </c>
      <c r="O15" s="11">
        <f t="shared" si="1"/>
        <v>2.100928610445817E-6</v>
      </c>
    </row>
    <row r="16" spans="1:1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 s="8">
        <f t="shared" si="0"/>
        <v>1</v>
      </c>
      <c r="O16" s="11">
        <f t="shared" si="1"/>
        <v>2.100928610445817E-6</v>
      </c>
    </row>
    <row r="17" spans="1:15">
      <c r="A17" t="s">
        <v>184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s="8">
        <f t="shared" si="0"/>
        <v>1</v>
      </c>
      <c r="O17" s="11">
        <f t="shared" si="1"/>
        <v>2.100928610445817E-6</v>
      </c>
    </row>
    <row r="18" spans="1:15">
      <c r="A18" t="s">
        <v>162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2</v>
      </c>
      <c r="N18" s="8">
        <f t="shared" si="0"/>
        <v>5</v>
      </c>
      <c r="O18" s="11">
        <f t="shared" si="1"/>
        <v>1.0504643052229085E-5</v>
      </c>
    </row>
    <row r="19" spans="1:15">
      <c r="A19" t="s">
        <v>56</v>
      </c>
      <c r="B19">
        <v>0</v>
      </c>
      <c r="C19">
        <v>0</v>
      </c>
      <c r="D19">
        <v>1</v>
      </c>
      <c r="E19">
        <v>0</v>
      </c>
      <c r="F19">
        <v>5</v>
      </c>
      <c r="G19">
        <v>2</v>
      </c>
      <c r="H19">
        <v>2</v>
      </c>
      <c r="I19">
        <v>0</v>
      </c>
      <c r="J19">
        <v>0</v>
      </c>
      <c r="K19">
        <v>0</v>
      </c>
      <c r="L19">
        <v>1</v>
      </c>
      <c r="M19">
        <v>0</v>
      </c>
      <c r="N19" s="8">
        <f t="shared" si="0"/>
        <v>11</v>
      </c>
      <c r="O19" s="11">
        <f t="shared" si="1"/>
        <v>2.3110214714903989E-5</v>
      </c>
    </row>
    <row r="20" spans="1:15">
      <c r="A20" t="s">
        <v>37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8">
        <f t="shared" si="0"/>
        <v>1</v>
      </c>
      <c r="O20" s="11">
        <f t="shared" si="1"/>
        <v>2.100928610445817E-6</v>
      </c>
    </row>
    <row r="21" spans="1:15">
      <c r="A21" t="s">
        <v>200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8">
        <f t="shared" si="0"/>
        <v>1</v>
      </c>
      <c r="O21" s="11">
        <f t="shared" si="1"/>
        <v>2.100928610445817E-6</v>
      </c>
    </row>
    <row r="22" spans="1:15">
      <c r="A22" t="s">
        <v>174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s="8">
        <f t="shared" si="0"/>
        <v>1</v>
      </c>
      <c r="O22" s="11">
        <f t="shared" si="1"/>
        <v>2.100928610445817E-6</v>
      </c>
    </row>
    <row r="23" spans="1:15">
      <c r="A23" t="s">
        <v>79</v>
      </c>
      <c r="B23">
        <v>2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 s="8">
        <f t="shared" si="0"/>
        <v>6</v>
      </c>
      <c r="O23" s="11">
        <f t="shared" si="1"/>
        <v>1.2605571662674902E-5</v>
      </c>
    </row>
    <row r="24" spans="1:15">
      <c r="A24" t="s">
        <v>39</v>
      </c>
      <c r="B24">
        <v>7</v>
      </c>
      <c r="C24">
        <v>3</v>
      </c>
      <c r="D24">
        <v>7</v>
      </c>
      <c r="E24">
        <v>2</v>
      </c>
      <c r="F24">
        <v>14</v>
      </c>
      <c r="G24">
        <v>5</v>
      </c>
      <c r="H24">
        <v>6</v>
      </c>
      <c r="I24">
        <v>2</v>
      </c>
      <c r="J24">
        <v>1</v>
      </c>
      <c r="K24">
        <v>1</v>
      </c>
      <c r="L24">
        <v>3</v>
      </c>
      <c r="M24">
        <v>0</v>
      </c>
      <c r="N24" s="8">
        <f t="shared" si="0"/>
        <v>51</v>
      </c>
      <c r="O24" s="11">
        <f t="shared" si="1"/>
        <v>1.0714735913273667E-4</v>
      </c>
    </row>
    <row r="25" spans="1:15">
      <c r="A25" t="s">
        <v>191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8">
        <f t="shared" si="0"/>
        <v>1</v>
      </c>
      <c r="O25" s="11">
        <f t="shared" si="1"/>
        <v>2.100928610445817E-6</v>
      </c>
    </row>
    <row r="26" spans="1:15">
      <c r="A26" t="s">
        <v>60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 s="8">
        <f t="shared" si="0"/>
        <v>16</v>
      </c>
      <c r="O26" s="11">
        <f t="shared" si="1"/>
        <v>3.3614857767133073E-5</v>
      </c>
    </row>
    <row r="27" spans="1:15">
      <c r="A27" t="s">
        <v>204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8">
        <f t="shared" si="0"/>
        <v>1</v>
      </c>
      <c r="O27" s="11">
        <f t="shared" si="1"/>
        <v>2.100928610445817E-6</v>
      </c>
    </row>
    <row r="28" spans="1:15">
      <c r="A28" t="s">
        <v>188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 s="8">
        <f t="shared" si="0"/>
        <v>2</v>
      </c>
      <c r="O28" s="11">
        <f t="shared" si="1"/>
        <v>4.2018572208916341E-6</v>
      </c>
    </row>
    <row r="29" spans="1:15">
      <c r="A29" t="s">
        <v>216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8">
        <f t="shared" si="0"/>
        <v>1</v>
      </c>
      <c r="O29" s="11">
        <f t="shared" si="1"/>
        <v>2.100928610445817E-6</v>
      </c>
    </row>
    <row r="30" spans="1:15">
      <c r="A30" t="s">
        <v>72</v>
      </c>
      <c r="B30">
        <v>1</v>
      </c>
      <c r="C30">
        <v>2</v>
      </c>
      <c r="D30">
        <v>2</v>
      </c>
      <c r="E30">
        <v>0</v>
      </c>
      <c r="F30">
        <v>2</v>
      </c>
      <c r="G30">
        <v>1</v>
      </c>
      <c r="H30">
        <v>1</v>
      </c>
      <c r="I30">
        <v>3</v>
      </c>
      <c r="J30">
        <v>4</v>
      </c>
      <c r="K30">
        <v>2</v>
      </c>
      <c r="L30">
        <v>1</v>
      </c>
      <c r="M30">
        <v>0</v>
      </c>
      <c r="N30" s="8">
        <f t="shared" si="0"/>
        <v>19</v>
      </c>
      <c r="O30" s="11">
        <f t="shared" si="1"/>
        <v>3.9917643598470522E-5</v>
      </c>
    </row>
    <row r="31" spans="1:15">
      <c r="A31" t="s">
        <v>101</v>
      </c>
      <c r="B31">
        <v>2</v>
      </c>
      <c r="C31">
        <v>4</v>
      </c>
      <c r="D31">
        <v>0</v>
      </c>
      <c r="E31">
        <v>2</v>
      </c>
      <c r="F31">
        <v>9</v>
      </c>
      <c r="G31">
        <v>6</v>
      </c>
      <c r="H31">
        <v>16</v>
      </c>
      <c r="I31">
        <v>5</v>
      </c>
      <c r="J31">
        <v>0</v>
      </c>
      <c r="K31">
        <v>3</v>
      </c>
      <c r="L31">
        <v>5</v>
      </c>
      <c r="M31">
        <v>0</v>
      </c>
      <c r="N31" s="8">
        <f t="shared" si="0"/>
        <v>52</v>
      </c>
      <c r="O31" s="11">
        <f t="shared" si="1"/>
        <v>1.0924828774318249E-4</v>
      </c>
    </row>
    <row r="32" spans="1:15">
      <c r="A32" t="s">
        <v>29</v>
      </c>
      <c r="B32">
        <v>5</v>
      </c>
      <c r="C32">
        <v>1</v>
      </c>
      <c r="D32">
        <v>8</v>
      </c>
      <c r="E32">
        <v>0</v>
      </c>
      <c r="F32">
        <v>7</v>
      </c>
      <c r="G32">
        <v>3</v>
      </c>
      <c r="H32">
        <v>9</v>
      </c>
      <c r="I32">
        <v>8</v>
      </c>
      <c r="J32">
        <v>1</v>
      </c>
      <c r="K32">
        <v>2</v>
      </c>
      <c r="L32">
        <v>7</v>
      </c>
      <c r="M32">
        <v>1</v>
      </c>
      <c r="N32" s="8">
        <f t="shared" si="0"/>
        <v>52</v>
      </c>
      <c r="O32" s="11">
        <f t="shared" si="1"/>
        <v>1.0924828774318249E-4</v>
      </c>
    </row>
    <row r="33" spans="1:15">
      <c r="A33" t="s">
        <v>88</v>
      </c>
      <c r="B33">
        <v>0</v>
      </c>
      <c r="C33">
        <v>0</v>
      </c>
      <c r="D33">
        <v>7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8">
        <f t="shared" si="0"/>
        <v>9</v>
      </c>
      <c r="O33" s="11">
        <f t="shared" si="1"/>
        <v>1.8908357494012355E-5</v>
      </c>
    </row>
    <row r="34" spans="1:15">
      <c r="A34" t="s">
        <v>100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8">
        <f t="shared" si="0"/>
        <v>1</v>
      </c>
      <c r="O34" s="11">
        <f t="shared" si="1"/>
        <v>2.100928610445817E-6</v>
      </c>
    </row>
    <row r="35" spans="1:15">
      <c r="A35" t="s">
        <v>105</v>
      </c>
      <c r="B35">
        <v>0</v>
      </c>
      <c r="C35">
        <v>2</v>
      </c>
      <c r="D35">
        <v>2</v>
      </c>
      <c r="E35">
        <v>3</v>
      </c>
      <c r="F35">
        <v>0</v>
      </c>
      <c r="G35">
        <v>2</v>
      </c>
      <c r="H35">
        <v>0</v>
      </c>
      <c r="I35">
        <v>2</v>
      </c>
      <c r="J35">
        <v>1</v>
      </c>
      <c r="K35">
        <v>10</v>
      </c>
      <c r="L35">
        <v>2</v>
      </c>
      <c r="M35">
        <v>2</v>
      </c>
      <c r="N35" s="8">
        <f t="shared" si="0"/>
        <v>26</v>
      </c>
      <c r="O35" s="11">
        <f t="shared" si="1"/>
        <v>5.4624143871591247E-5</v>
      </c>
    </row>
    <row r="36" spans="1:15">
      <c r="A36" t="s">
        <v>217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 s="8">
        <f t="shared" si="0"/>
        <v>1</v>
      </c>
      <c r="O36" s="11">
        <f t="shared" si="1"/>
        <v>2.100928610445817E-6</v>
      </c>
    </row>
    <row r="37" spans="1:15">
      <c r="A37" t="s">
        <v>26</v>
      </c>
      <c r="B37">
        <v>7</v>
      </c>
      <c r="C37">
        <v>2</v>
      </c>
      <c r="D37">
        <v>63</v>
      </c>
      <c r="E37">
        <v>7</v>
      </c>
      <c r="F37">
        <v>1</v>
      </c>
      <c r="G37">
        <v>1</v>
      </c>
      <c r="H37">
        <v>1</v>
      </c>
      <c r="I37">
        <v>2</v>
      </c>
      <c r="J37">
        <v>284</v>
      </c>
      <c r="K37">
        <v>89</v>
      </c>
      <c r="L37">
        <v>118</v>
      </c>
      <c r="M37">
        <v>123</v>
      </c>
      <c r="N37" s="8">
        <f t="shared" si="0"/>
        <v>698</v>
      </c>
      <c r="O37" s="11">
        <f t="shared" si="1"/>
        <v>1.4664481700911803E-3</v>
      </c>
    </row>
    <row r="38" spans="1:15">
      <c r="A38" t="s">
        <v>99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 s="8">
        <f t="shared" si="0"/>
        <v>3</v>
      </c>
      <c r="O38" s="11">
        <f t="shared" si="1"/>
        <v>6.3027858313374511E-6</v>
      </c>
    </row>
    <row r="39" spans="1:15">
      <c r="A39" t="s">
        <v>21</v>
      </c>
      <c r="B39">
        <v>6</v>
      </c>
      <c r="C39">
        <v>14</v>
      </c>
      <c r="D39">
        <v>19</v>
      </c>
      <c r="E39">
        <v>10</v>
      </c>
      <c r="F39">
        <v>81</v>
      </c>
      <c r="G39">
        <v>140</v>
      </c>
      <c r="H39">
        <v>76</v>
      </c>
      <c r="I39">
        <v>50</v>
      </c>
      <c r="J39">
        <v>65</v>
      </c>
      <c r="K39">
        <v>152</v>
      </c>
      <c r="L39">
        <v>224</v>
      </c>
      <c r="M39">
        <v>58</v>
      </c>
      <c r="N39" s="8">
        <f t="shared" si="0"/>
        <v>895</v>
      </c>
      <c r="O39" s="11">
        <f t="shared" si="1"/>
        <v>1.8803311063490063E-3</v>
      </c>
    </row>
    <row r="40" spans="1:15">
      <c r="A40" t="s">
        <v>224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 s="8">
        <f t="shared" si="0"/>
        <v>1</v>
      </c>
      <c r="O40" s="11">
        <f t="shared" si="1"/>
        <v>2.100928610445817E-6</v>
      </c>
    </row>
    <row r="41" spans="1:15">
      <c r="A41" t="s">
        <v>36</v>
      </c>
      <c r="B41">
        <v>0</v>
      </c>
      <c r="C41">
        <v>3</v>
      </c>
      <c r="D41">
        <v>0</v>
      </c>
      <c r="E41">
        <v>3</v>
      </c>
      <c r="F41">
        <v>1</v>
      </c>
      <c r="G41">
        <v>1</v>
      </c>
      <c r="H41">
        <v>0</v>
      </c>
      <c r="I41">
        <v>2</v>
      </c>
      <c r="J41">
        <v>1</v>
      </c>
      <c r="K41">
        <v>0</v>
      </c>
      <c r="L41">
        <v>5</v>
      </c>
      <c r="M41">
        <v>0</v>
      </c>
      <c r="N41" s="8">
        <f t="shared" si="0"/>
        <v>16</v>
      </c>
      <c r="O41" s="11">
        <f t="shared" si="1"/>
        <v>3.3614857767133073E-5</v>
      </c>
    </row>
    <row r="42" spans="1:15">
      <c r="A42" t="s">
        <v>205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</v>
      </c>
      <c r="I42">
        <v>0</v>
      </c>
      <c r="J42">
        <v>0</v>
      </c>
      <c r="K42">
        <v>0</v>
      </c>
      <c r="L42">
        <v>1</v>
      </c>
      <c r="M42">
        <v>0</v>
      </c>
      <c r="N42" s="8">
        <f t="shared" si="0"/>
        <v>6</v>
      </c>
      <c r="O42" s="11">
        <f t="shared" si="1"/>
        <v>1.2605571662674902E-5</v>
      </c>
    </row>
    <row r="43" spans="1:15">
      <c r="A43" t="s">
        <v>84</v>
      </c>
      <c r="B43">
        <v>1</v>
      </c>
      <c r="C43">
        <v>0</v>
      </c>
      <c r="D43">
        <v>1</v>
      </c>
      <c r="E43">
        <v>1</v>
      </c>
      <c r="F43">
        <v>3</v>
      </c>
      <c r="G43">
        <v>2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 s="8">
        <f t="shared" si="0"/>
        <v>9</v>
      </c>
      <c r="O43" s="11">
        <f t="shared" si="1"/>
        <v>1.8908357494012355E-5</v>
      </c>
    </row>
    <row r="44" spans="1:15">
      <c r="A44" t="s">
        <v>69</v>
      </c>
      <c r="B44">
        <v>6</v>
      </c>
      <c r="C44">
        <v>0</v>
      </c>
      <c r="D44">
        <v>9</v>
      </c>
      <c r="E44">
        <v>0</v>
      </c>
      <c r="F44">
        <v>1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1</v>
      </c>
      <c r="N44" s="8">
        <f t="shared" si="0"/>
        <v>21</v>
      </c>
      <c r="O44" s="11">
        <f t="shared" si="1"/>
        <v>4.411950081936216E-5</v>
      </c>
    </row>
    <row r="45" spans="1:15">
      <c r="A45" t="s">
        <v>163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 s="8">
        <f t="shared" si="0"/>
        <v>3</v>
      </c>
      <c r="O45" s="11">
        <f t="shared" si="1"/>
        <v>6.3027858313374511E-6</v>
      </c>
    </row>
    <row r="46" spans="1:15">
      <c r="A46" t="s">
        <v>190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8">
        <f t="shared" si="0"/>
        <v>1</v>
      </c>
      <c r="O46" s="11">
        <f t="shared" si="1"/>
        <v>2.100928610445817E-6</v>
      </c>
    </row>
    <row r="47" spans="1:15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1</v>
      </c>
      <c r="M47">
        <v>0</v>
      </c>
      <c r="N47" s="8">
        <f t="shared" si="0"/>
        <v>3</v>
      </c>
      <c r="O47" s="11">
        <f t="shared" si="1"/>
        <v>6.3027858313374511E-6</v>
      </c>
    </row>
    <row r="48" spans="1:15">
      <c r="A48" t="s">
        <v>203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 s="8">
        <f t="shared" si="0"/>
        <v>2</v>
      </c>
      <c r="O48" s="11">
        <f t="shared" si="1"/>
        <v>4.2018572208916341E-6</v>
      </c>
    </row>
    <row r="49" spans="1:15">
      <c r="A49" t="s">
        <v>78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6</v>
      </c>
      <c r="I49">
        <v>1</v>
      </c>
      <c r="J49">
        <v>0</v>
      </c>
      <c r="K49">
        <v>0</v>
      </c>
      <c r="L49">
        <v>0</v>
      </c>
      <c r="M49">
        <v>0</v>
      </c>
      <c r="N49" s="8">
        <f t="shared" si="0"/>
        <v>9</v>
      </c>
      <c r="O49" s="11">
        <f t="shared" si="1"/>
        <v>1.8908357494012355E-5</v>
      </c>
    </row>
    <row r="50" spans="1:15">
      <c r="A50" t="s">
        <v>218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8">
        <f t="shared" si="0"/>
        <v>1</v>
      </c>
      <c r="O50" s="11">
        <f t="shared" si="1"/>
        <v>2.100928610445817E-6</v>
      </c>
    </row>
    <row r="51" spans="1:15">
      <c r="A51" t="s">
        <v>7</v>
      </c>
      <c r="B51">
        <v>83</v>
      </c>
      <c r="C51">
        <v>73</v>
      </c>
      <c r="D51">
        <v>85</v>
      </c>
      <c r="E51">
        <v>40</v>
      </c>
      <c r="F51">
        <v>105</v>
      </c>
      <c r="G51">
        <v>523</v>
      </c>
      <c r="H51">
        <v>20</v>
      </c>
      <c r="I51">
        <v>65</v>
      </c>
      <c r="J51">
        <v>221</v>
      </c>
      <c r="K51">
        <v>262</v>
      </c>
      <c r="L51">
        <v>187</v>
      </c>
      <c r="M51">
        <v>118</v>
      </c>
      <c r="N51" s="8">
        <f t="shared" si="0"/>
        <v>1782</v>
      </c>
      <c r="O51" s="11">
        <f t="shared" si="1"/>
        <v>3.7438547838144461E-3</v>
      </c>
    </row>
    <row r="52" spans="1:15">
      <c r="A52" t="s">
        <v>10</v>
      </c>
      <c r="B52">
        <v>49</v>
      </c>
      <c r="C52">
        <v>31</v>
      </c>
      <c r="D52">
        <v>75</v>
      </c>
      <c r="E52">
        <v>85</v>
      </c>
      <c r="F52">
        <v>283</v>
      </c>
      <c r="G52">
        <v>206</v>
      </c>
      <c r="H52">
        <v>352</v>
      </c>
      <c r="I52">
        <v>254</v>
      </c>
      <c r="J52">
        <v>199</v>
      </c>
      <c r="K52">
        <v>162</v>
      </c>
      <c r="L52">
        <v>231</v>
      </c>
      <c r="M52">
        <v>100</v>
      </c>
      <c r="N52" s="8">
        <f t="shared" si="0"/>
        <v>2027</v>
      </c>
      <c r="O52" s="11">
        <f t="shared" si="1"/>
        <v>4.2585822933736712E-3</v>
      </c>
    </row>
    <row r="53" spans="1:15">
      <c r="A53" t="s">
        <v>8</v>
      </c>
      <c r="B53">
        <v>32</v>
      </c>
      <c r="C53">
        <v>3</v>
      </c>
      <c r="D53">
        <v>6</v>
      </c>
      <c r="E53">
        <v>11</v>
      </c>
      <c r="F53">
        <v>65</v>
      </c>
      <c r="G53">
        <v>110</v>
      </c>
      <c r="H53">
        <v>45</v>
      </c>
      <c r="I53">
        <v>151</v>
      </c>
      <c r="J53">
        <v>39</v>
      </c>
      <c r="K53">
        <v>35</v>
      </c>
      <c r="L53">
        <v>51</v>
      </c>
      <c r="M53">
        <v>78</v>
      </c>
      <c r="N53" s="8">
        <f t="shared" si="0"/>
        <v>626</v>
      </c>
      <c r="O53" s="11">
        <f t="shared" si="1"/>
        <v>1.3151813101390814E-3</v>
      </c>
    </row>
    <row r="54" spans="1:15">
      <c r="A54" t="s">
        <v>198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 s="8">
        <f t="shared" si="0"/>
        <v>1</v>
      </c>
      <c r="O54" s="11">
        <f t="shared" si="1"/>
        <v>2.100928610445817E-6</v>
      </c>
    </row>
    <row r="55" spans="1:15">
      <c r="A55" t="s">
        <v>196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8">
        <f t="shared" si="0"/>
        <v>1</v>
      </c>
      <c r="O55" s="11">
        <f t="shared" si="1"/>
        <v>2.100928610445817E-6</v>
      </c>
    </row>
    <row r="56" spans="1:15">
      <c r="A56" t="s">
        <v>94</v>
      </c>
      <c r="B56">
        <v>4</v>
      </c>
      <c r="C56">
        <v>7</v>
      </c>
      <c r="D56">
        <v>3</v>
      </c>
      <c r="E56">
        <v>21</v>
      </c>
      <c r="F56">
        <v>13</v>
      </c>
      <c r="G56">
        <v>14</v>
      </c>
      <c r="H56">
        <v>6</v>
      </c>
      <c r="I56">
        <v>12</v>
      </c>
      <c r="J56">
        <v>1</v>
      </c>
      <c r="K56">
        <v>0</v>
      </c>
      <c r="L56">
        <v>0</v>
      </c>
      <c r="M56">
        <v>0</v>
      </c>
      <c r="N56" s="8">
        <f t="shared" si="0"/>
        <v>81</v>
      </c>
      <c r="O56" s="11">
        <f t="shared" si="1"/>
        <v>1.7017521744611117E-4</v>
      </c>
    </row>
    <row r="57" spans="1:15">
      <c r="A57" t="s">
        <v>115</v>
      </c>
      <c r="B57">
        <v>7</v>
      </c>
      <c r="C57">
        <v>2</v>
      </c>
      <c r="D57">
        <v>1</v>
      </c>
      <c r="E57">
        <v>1</v>
      </c>
      <c r="F57">
        <v>0</v>
      </c>
      <c r="G57">
        <v>1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 s="8">
        <f t="shared" si="0"/>
        <v>16</v>
      </c>
      <c r="O57" s="11">
        <f t="shared" si="1"/>
        <v>3.3614857767133073E-5</v>
      </c>
    </row>
    <row r="58" spans="1:15">
      <c r="A58" t="s">
        <v>133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8">
        <f t="shared" si="0"/>
        <v>1</v>
      </c>
      <c r="O58" s="11">
        <f t="shared" si="1"/>
        <v>2.100928610445817E-6</v>
      </c>
    </row>
    <row r="59" spans="1:15">
      <c r="A59" t="s">
        <v>57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8">
        <f t="shared" si="0"/>
        <v>2</v>
      </c>
      <c r="O59" s="11">
        <f t="shared" si="1"/>
        <v>4.2018572208916341E-6</v>
      </c>
    </row>
    <row r="60" spans="1:15">
      <c r="A60" t="s">
        <v>85</v>
      </c>
      <c r="B60">
        <v>53</v>
      </c>
      <c r="C60">
        <v>30</v>
      </c>
      <c r="D60">
        <v>107</v>
      </c>
      <c r="E60">
        <v>1</v>
      </c>
      <c r="F60">
        <v>4</v>
      </c>
      <c r="G60">
        <v>9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 s="8">
        <f t="shared" si="0"/>
        <v>208</v>
      </c>
      <c r="O60" s="11">
        <f t="shared" si="1"/>
        <v>4.3699315097272997E-4</v>
      </c>
    </row>
    <row r="61" spans="1:15">
      <c r="A61" t="s">
        <v>14</v>
      </c>
      <c r="B61">
        <v>43</v>
      </c>
      <c r="C61">
        <v>2</v>
      </c>
      <c r="D61">
        <v>183</v>
      </c>
      <c r="E61">
        <v>4</v>
      </c>
      <c r="F61">
        <v>34</v>
      </c>
      <c r="G61">
        <v>116</v>
      </c>
      <c r="H61">
        <v>36</v>
      </c>
      <c r="I61">
        <v>25</v>
      </c>
      <c r="J61">
        <v>0</v>
      </c>
      <c r="K61">
        <v>2</v>
      </c>
      <c r="L61">
        <v>8</v>
      </c>
      <c r="M61">
        <v>0</v>
      </c>
      <c r="N61" s="8">
        <f t="shared" si="0"/>
        <v>453</v>
      </c>
      <c r="O61" s="11">
        <f t="shared" si="1"/>
        <v>9.5172066053195517E-4</v>
      </c>
    </row>
    <row r="62" spans="1:15">
      <c r="A62" t="s">
        <v>5</v>
      </c>
      <c r="B62">
        <v>913</v>
      </c>
      <c r="C62">
        <v>192</v>
      </c>
      <c r="D62">
        <v>1063</v>
      </c>
      <c r="E62">
        <v>339</v>
      </c>
      <c r="F62">
        <v>1682</v>
      </c>
      <c r="G62">
        <v>667</v>
      </c>
      <c r="H62">
        <v>734</v>
      </c>
      <c r="I62">
        <v>1582</v>
      </c>
      <c r="J62">
        <v>17</v>
      </c>
      <c r="K62">
        <v>21</v>
      </c>
      <c r="L62">
        <v>25</v>
      </c>
      <c r="M62">
        <v>43</v>
      </c>
      <c r="N62" s="8">
        <f t="shared" si="0"/>
        <v>7278</v>
      </c>
      <c r="O62" s="11">
        <f t="shared" si="1"/>
        <v>1.5290558426824656E-2</v>
      </c>
    </row>
    <row r="63" spans="1:15">
      <c r="A63" t="s">
        <v>6</v>
      </c>
      <c r="B63">
        <v>0</v>
      </c>
      <c r="C63">
        <v>0</v>
      </c>
      <c r="D63">
        <v>0</v>
      </c>
      <c r="E63">
        <v>0</v>
      </c>
      <c r="F63">
        <v>172</v>
      </c>
      <c r="G63">
        <v>104</v>
      </c>
      <c r="H63">
        <v>71</v>
      </c>
      <c r="I63">
        <v>7</v>
      </c>
      <c r="J63">
        <v>0</v>
      </c>
      <c r="K63">
        <v>0</v>
      </c>
      <c r="L63">
        <v>0</v>
      </c>
      <c r="M63">
        <v>0</v>
      </c>
      <c r="N63" s="8">
        <f t="shared" si="0"/>
        <v>354</v>
      </c>
      <c r="O63" s="11">
        <f t="shared" si="1"/>
        <v>7.4372872809781926E-4</v>
      </c>
    </row>
    <row r="64" spans="1:15">
      <c r="A64" t="s">
        <v>140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8">
        <f t="shared" si="0"/>
        <v>2</v>
      </c>
      <c r="O64" s="11">
        <f t="shared" si="1"/>
        <v>4.2018572208916341E-6</v>
      </c>
    </row>
    <row r="65" spans="1:1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 s="8">
        <f t="shared" si="0"/>
        <v>1</v>
      </c>
      <c r="O65" s="11">
        <f t="shared" si="1"/>
        <v>2.100928610445817E-6</v>
      </c>
    </row>
    <row r="66" spans="1:15">
      <c r="A66" t="s">
        <v>223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 s="8">
        <f t="shared" si="0"/>
        <v>1</v>
      </c>
      <c r="O66" s="11">
        <f t="shared" si="1"/>
        <v>2.100928610445817E-6</v>
      </c>
    </row>
    <row r="67" spans="1:15">
      <c r="A67" t="s">
        <v>112</v>
      </c>
      <c r="B67">
        <v>4</v>
      </c>
      <c r="C67">
        <v>2</v>
      </c>
      <c r="D67">
        <v>0</v>
      </c>
      <c r="E67">
        <v>1</v>
      </c>
      <c r="F67">
        <v>5</v>
      </c>
      <c r="G67">
        <v>0</v>
      </c>
      <c r="H67">
        <v>1</v>
      </c>
      <c r="I67">
        <v>5</v>
      </c>
      <c r="J67">
        <v>6</v>
      </c>
      <c r="K67">
        <v>0</v>
      </c>
      <c r="L67">
        <v>1</v>
      </c>
      <c r="M67">
        <v>1</v>
      </c>
      <c r="N67" s="8">
        <f t="shared" si="0"/>
        <v>26</v>
      </c>
      <c r="O67" s="11">
        <f t="shared" si="1"/>
        <v>5.4624143871591247E-5</v>
      </c>
    </row>
    <row r="68" spans="1:15">
      <c r="A68" t="s">
        <v>58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8">
        <f t="shared" si="0"/>
        <v>2</v>
      </c>
      <c r="O68" s="11">
        <f t="shared" si="1"/>
        <v>4.2018572208916341E-6</v>
      </c>
    </row>
    <row r="69" spans="1:15">
      <c r="A69" t="s">
        <v>183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8">
        <f t="shared" ref="N69:N132" si="2">SUM(B69:M69)</f>
        <v>1</v>
      </c>
      <c r="O69" s="11">
        <f t="shared" ref="O69:O132" si="3">$N69/475980</f>
        <v>2.100928610445817E-6</v>
      </c>
    </row>
    <row r="70" spans="1:15">
      <c r="A70" t="s">
        <v>169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 s="8">
        <f t="shared" si="2"/>
        <v>1</v>
      </c>
      <c r="O70" s="11">
        <f t="shared" si="3"/>
        <v>2.100928610445817E-6</v>
      </c>
    </row>
    <row r="71" spans="1:15">
      <c r="A71" t="s">
        <v>128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</v>
      </c>
      <c r="I71">
        <v>2</v>
      </c>
      <c r="J71">
        <v>0</v>
      </c>
      <c r="K71">
        <v>0</v>
      </c>
      <c r="L71">
        <v>3</v>
      </c>
      <c r="M71">
        <v>3</v>
      </c>
      <c r="N71" s="8">
        <f t="shared" si="2"/>
        <v>10</v>
      </c>
      <c r="O71" s="11">
        <f t="shared" si="3"/>
        <v>2.100928610445817E-5</v>
      </c>
    </row>
    <row r="72" spans="1:15">
      <c r="A72" t="s">
        <v>141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8">
        <f t="shared" si="2"/>
        <v>1</v>
      </c>
      <c r="O72" s="11">
        <f t="shared" si="3"/>
        <v>2.100928610445817E-6</v>
      </c>
    </row>
    <row r="73" spans="1:15">
      <c r="A73" t="s">
        <v>20</v>
      </c>
      <c r="B73">
        <v>0</v>
      </c>
      <c r="C73">
        <v>0</v>
      </c>
      <c r="D73">
        <v>3</v>
      </c>
      <c r="E73">
        <v>2</v>
      </c>
      <c r="F73">
        <v>1</v>
      </c>
      <c r="G73">
        <v>7</v>
      </c>
      <c r="H73">
        <v>1</v>
      </c>
      <c r="I73">
        <v>1</v>
      </c>
      <c r="J73">
        <v>3</v>
      </c>
      <c r="K73">
        <v>3</v>
      </c>
      <c r="L73">
        <v>6</v>
      </c>
      <c r="M73">
        <v>0</v>
      </c>
      <c r="N73" s="8">
        <f t="shared" si="2"/>
        <v>27</v>
      </c>
      <c r="O73" s="11">
        <f t="shared" si="3"/>
        <v>5.6725072482037059E-5</v>
      </c>
    </row>
    <row r="74" spans="1:15">
      <c r="A74" t="s">
        <v>152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8">
        <f t="shared" si="2"/>
        <v>1</v>
      </c>
      <c r="O74" s="11">
        <f t="shared" si="3"/>
        <v>2.100928610445817E-6</v>
      </c>
    </row>
    <row r="75" spans="1:15">
      <c r="A75" t="s">
        <v>11</v>
      </c>
      <c r="B75">
        <v>13</v>
      </c>
      <c r="C75">
        <v>12</v>
      </c>
      <c r="D75">
        <v>9</v>
      </c>
      <c r="E75">
        <v>12</v>
      </c>
      <c r="F75">
        <v>22</v>
      </c>
      <c r="G75">
        <v>13</v>
      </c>
      <c r="H75">
        <v>21</v>
      </c>
      <c r="I75">
        <v>10</v>
      </c>
      <c r="J75">
        <v>26</v>
      </c>
      <c r="K75">
        <v>37</v>
      </c>
      <c r="L75">
        <v>38</v>
      </c>
      <c r="M75">
        <v>79</v>
      </c>
      <c r="N75" s="8">
        <f t="shared" si="2"/>
        <v>292</v>
      </c>
      <c r="O75" s="11">
        <f t="shared" si="3"/>
        <v>6.1347115425017858E-4</v>
      </c>
    </row>
    <row r="76" spans="1:15">
      <c r="A76" t="s">
        <v>187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8">
        <f t="shared" si="2"/>
        <v>1</v>
      </c>
      <c r="O76" s="11">
        <f t="shared" si="3"/>
        <v>2.100928610445817E-6</v>
      </c>
    </row>
    <row r="77" spans="1:15">
      <c r="A77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 s="8">
        <f t="shared" si="2"/>
        <v>1</v>
      </c>
      <c r="O77" s="11">
        <f t="shared" si="3"/>
        <v>2.100928610445817E-6</v>
      </c>
    </row>
    <row r="78" spans="1:15">
      <c r="A78" t="s">
        <v>221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8">
        <f t="shared" si="2"/>
        <v>1</v>
      </c>
      <c r="O78" s="11">
        <f t="shared" si="3"/>
        <v>2.100928610445817E-6</v>
      </c>
    </row>
    <row r="79" spans="1:15">
      <c r="A79" t="s">
        <v>207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 s="8">
        <f t="shared" si="2"/>
        <v>1</v>
      </c>
      <c r="O79" s="11">
        <f t="shared" si="3"/>
        <v>2.100928610445817E-6</v>
      </c>
    </row>
    <row r="80" spans="1:15">
      <c r="A80" t="s">
        <v>23</v>
      </c>
      <c r="B80">
        <v>15</v>
      </c>
      <c r="C80">
        <v>10</v>
      </c>
      <c r="D80">
        <v>9</v>
      </c>
      <c r="E80">
        <v>12</v>
      </c>
      <c r="F80">
        <v>81</v>
      </c>
      <c r="G80">
        <v>35</v>
      </c>
      <c r="H80">
        <v>39</v>
      </c>
      <c r="I80">
        <v>44</v>
      </c>
      <c r="J80">
        <v>37</v>
      </c>
      <c r="K80">
        <v>34</v>
      </c>
      <c r="L80">
        <v>47</v>
      </c>
      <c r="M80">
        <v>34</v>
      </c>
      <c r="N80" s="8">
        <f t="shared" si="2"/>
        <v>397</v>
      </c>
      <c r="O80" s="11">
        <f t="shared" si="3"/>
        <v>8.3406865834698932E-4</v>
      </c>
    </row>
    <row r="81" spans="1:15">
      <c r="A81" t="s">
        <v>123</v>
      </c>
      <c r="B81">
        <v>1</v>
      </c>
      <c r="C81">
        <v>3</v>
      </c>
      <c r="D81">
        <v>2</v>
      </c>
      <c r="E81">
        <v>3</v>
      </c>
      <c r="F81">
        <v>1</v>
      </c>
      <c r="G81">
        <v>3</v>
      </c>
      <c r="H81">
        <v>3</v>
      </c>
      <c r="I81">
        <v>2</v>
      </c>
      <c r="J81">
        <v>0</v>
      </c>
      <c r="K81">
        <v>0</v>
      </c>
      <c r="L81">
        <v>1</v>
      </c>
      <c r="M81">
        <v>0</v>
      </c>
      <c r="N81" s="8">
        <f t="shared" si="2"/>
        <v>19</v>
      </c>
      <c r="O81" s="11">
        <f t="shared" si="3"/>
        <v>3.9917643598470522E-5</v>
      </c>
    </row>
    <row r="82" spans="1:15">
      <c r="A82" t="s">
        <v>63</v>
      </c>
      <c r="B82">
        <v>0</v>
      </c>
      <c r="C82">
        <v>1</v>
      </c>
      <c r="D82">
        <v>10</v>
      </c>
      <c r="E82">
        <v>3</v>
      </c>
      <c r="F82">
        <v>0</v>
      </c>
      <c r="G82">
        <v>2</v>
      </c>
      <c r="H82">
        <v>0</v>
      </c>
      <c r="I82">
        <v>0</v>
      </c>
      <c r="J82">
        <v>1</v>
      </c>
      <c r="K82">
        <v>2</v>
      </c>
      <c r="L82">
        <v>10</v>
      </c>
      <c r="M82">
        <v>2</v>
      </c>
      <c r="N82" s="8">
        <f t="shared" si="2"/>
        <v>31</v>
      </c>
      <c r="O82" s="11">
        <f t="shared" si="3"/>
        <v>6.5128786923820327E-5</v>
      </c>
    </row>
    <row r="83" spans="1:15">
      <c r="A83" t="s">
        <v>13</v>
      </c>
      <c r="B83">
        <v>76</v>
      </c>
      <c r="C83">
        <v>7</v>
      </c>
      <c r="D83">
        <v>70</v>
      </c>
      <c r="E83">
        <v>28</v>
      </c>
      <c r="F83">
        <v>234</v>
      </c>
      <c r="G83">
        <v>484</v>
      </c>
      <c r="H83">
        <v>244</v>
      </c>
      <c r="I83">
        <v>601</v>
      </c>
      <c r="J83">
        <v>201</v>
      </c>
      <c r="K83">
        <v>125</v>
      </c>
      <c r="L83">
        <v>252</v>
      </c>
      <c r="M83">
        <v>358</v>
      </c>
      <c r="N83" s="8">
        <f t="shared" si="2"/>
        <v>2680</v>
      </c>
      <c r="O83" s="11">
        <f t="shared" si="3"/>
        <v>5.63048867599479E-3</v>
      </c>
    </row>
    <row r="84" spans="1:15">
      <c r="A84" t="s">
        <v>71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8">
        <f t="shared" si="2"/>
        <v>1</v>
      </c>
      <c r="O84" s="11">
        <f t="shared" si="3"/>
        <v>2.100928610445817E-6</v>
      </c>
    </row>
    <row r="85" spans="1:15">
      <c r="A85" t="s">
        <v>16</v>
      </c>
      <c r="B85">
        <v>5</v>
      </c>
      <c r="C85">
        <v>5</v>
      </c>
      <c r="D85">
        <v>3</v>
      </c>
      <c r="E85">
        <v>12</v>
      </c>
      <c r="F85">
        <v>23</v>
      </c>
      <c r="G85">
        <v>15</v>
      </c>
      <c r="H85">
        <v>20</v>
      </c>
      <c r="I85">
        <v>5</v>
      </c>
      <c r="J85">
        <v>16</v>
      </c>
      <c r="K85">
        <v>18</v>
      </c>
      <c r="L85">
        <v>12</v>
      </c>
      <c r="M85">
        <v>18</v>
      </c>
      <c r="N85" s="8">
        <f t="shared" si="2"/>
        <v>152</v>
      </c>
      <c r="O85" s="11">
        <f t="shared" si="3"/>
        <v>3.1934114878776418E-4</v>
      </c>
    </row>
    <row r="86" spans="1:15">
      <c r="A86" t="s">
        <v>173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8">
        <f t="shared" si="2"/>
        <v>1</v>
      </c>
      <c r="O86" s="11">
        <f t="shared" si="3"/>
        <v>2.100928610445817E-6</v>
      </c>
    </row>
    <row r="87" spans="1:15">
      <c r="A87" t="s">
        <v>176</v>
      </c>
      <c r="B87">
        <v>0</v>
      </c>
      <c r="C87">
        <v>0</v>
      </c>
      <c r="D87">
        <v>1</v>
      </c>
      <c r="E87">
        <v>0</v>
      </c>
      <c r="F87">
        <v>0</v>
      </c>
      <c r="G87">
        <v>2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 s="8">
        <f t="shared" si="2"/>
        <v>4</v>
      </c>
      <c r="O87" s="11">
        <f t="shared" si="3"/>
        <v>8.4037144417832682E-6</v>
      </c>
    </row>
    <row r="88" spans="1:15">
      <c r="A88" t="s">
        <v>38</v>
      </c>
      <c r="B88">
        <v>36</v>
      </c>
      <c r="C88">
        <v>15</v>
      </c>
      <c r="D88">
        <v>206</v>
      </c>
      <c r="E88">
        <v>27</v>
      </c>
      <c r="F88">
        <v>141</v>
      </c>
      <c r="G88">
        <v>98</v>
      </c>
      <c r="H88">
        <v>247</v>
      </c>
      <c r="I88">
        <v>30</v>
      </c>
      <c r="J88">
        <v>21</v>
      </c>
      <c r="K88">
        <v>15</v>
      </c>
      <c r="L88">
        <v>38</v>
      </c>
      <c r="M88">
        <v>4</v>
      </c>
      <c r="N88" s="8">
        <f t="shared" si="2"/>
        <v>878</v>
      </c>
      <c r="O88" s="11">
        <f t="shared" si="3"/>
        <v>1.8446153199714274E-3</v>
      </c>
    </row>
    <row r="89" spans="1:15">
      <c r="A89" t="s">
        <v>186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8">
        <f t="shared" si="2"/>
        <v>1</v>
      </c>
      <c r="O89" s="11">
        <f t="shared" si="3"/>
        <v>2.100928610445817E-6</v>
      </c>
    </row>
    <row r="90" spans="1:15">
      <c r="A90" t="s">
        <v>53</v>
      </c>
      <c r="B90">
        <v>0</v>
      </c>
      <c r="C90">
        <v>0</v>
      </c>
      <c r="D90">
        <v>0</v>
      </c>
      <c r="E90">
        <v>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8">
        <f t="shared" si="2"/>
        <v>6</v>
      </c>
      <c r="O90" s="11">
        <f t="shared" si="3"/>
        <v>1.2605571662674902E-5</v>
      </c>
    </row>
    <row r="91" spans="1:15">
      <c r="A91" t="s">
        <v>68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 s="8">
        <f t="shared" si="2"/>
        <v>4</v>
      </c>
      <c r="O91" s="11">
        <f t="shared" si="3"/>
        <v>8.4037144417832682E-6</v>
      </c>
    </row>
    <row r="92" spans="1:15">
      <c r="A92" t="s">
        <v>83</v>
      </c>
      <c r="B92">
        <v>2</v>
      </c>
      <c r="C92">
        <v>2</v>
      </c>
      <c r="D92">
        <v>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8">
        <f t="shared" si="2"/>
        <v>9</v>
      </c>
      <c r="O92" s="11">
        <f t="shared" si="3"/>
        <v>1.8908357494012355E-5</v>
      </c>
    </row>
    <row r="93" spans="1:15">
      <c r="A93" t="s">
        <v>137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 s="8">
        <f t="shared" si="2"/>
        <v>3</v>
      </c>
      <c r="O93" s="11">
        <f t="shared" si="3"/>
        <v>6.3027858313374511E-6</v>
      </c>
    </row>
    <row r="94" spans="1:15">
      <c r="A94" t="s">
        <v>122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 s="8">
        <f t="shared" si="2"/>
        <v>3</v>
      </c>
      <c r="O94" s="11">
        <f t="shared" si="3"/>
        <v>6.3027858313374511E-6</v>
      </c>
    </row>
    <row r="95" spans="1:15">
      <c r="A95" t="s">
        <v>182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8">
        <f t="shared" si="2"/>
        <v>1</v>
      </c>
      <c r="O95" s="11">
        <f t="shared" si="3"/>
        <v>2.100928610445817E-6</v>
      </c>
    </row>
    <row r="96" spans="1:15">
      <c r="A96" t="s">
        <v>179</v>
      </c>
      <c r="B96">
        <v>0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8">
        <f t="shared" si="2"/>
        <v>2</v>
      </c>
      <c r="O96" s="11">
        <f t="shared" si="3"/>
        <v>4.2018572208916341E-6</v>
      </c>
    </row>
    <row r="97" spans="1:15">
      <c r="A97" t="s">
        <v>234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 s="8">
        <f t="shared" si="2"/>
        <v>1</v>
      </c>
      <c r="O97" s="11">
        <f t="shared" si="3"/>
        <v>2.100928610445817E-6</v>
      </c>
    </row>
    <row r="98" spans="1:15">
      <c r="A98" t="s">
        <v>15</v>
      </c>
      <c r="B98">
        <v>39</v>
      </c>
      <c r="C98">
        <v>3</v>
      </c>
      <c r="D98">
        <v>326</v>
      </c>
      <c r="E98">
        <v>15</v>
      </c>
      <c r="F98">
        <v>108</v>
      </c>
      <c r="G98">
        <v>68</v>
      </c>
      <c r="H98">
        <v>114</v>
      </c>
      <c r="I98">
        <v>34</v>
      </c>
      <c r="J98">
        <v>4</v>
      </c>
      <c r="K98">
        <v>11</v>
      </c>
      <c r="L98">
        <v>13</v>
      </c>
      <c r="M98">
        <v>2</v>
      </c>
      <c r="N98" s="8">
        <f t="shared" si="2"/>
        <v>737</v>
      </c>
      <c r="O98" s="11">
        <f t="shared" si="3"/>
        <v>1.5483843858985671E-3</v>
      </c>
    </row>
    <row r="99" spans="1:15">
      <c r="A99" t="s">
        <v>167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 s="8">
        <f t="shared" si="2"/>
        <v>4</v>
      </c>
      <c r="O99" s="11">
        <f t="shared" si="3"/>
        <v>8.4037144417832682E-6</v>
      </c>
    </row>
    <row r="100" spans="1:15">
      <c r="A100" t="s">
        <v>195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 s="8">
        <f t="shared" si="2"/>
        <v>2</v>
      </c>
      <c r="O100" s="11">
        <f t="shared" si="3"/>
        <v>4.2018572208916341E-6</v>
      </c>
    </row>
    <row r="101" spans="1:15">
      <c r="A101" t="s">
        <v>119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 s="8">
        <f t="shared" si="2"/>
        <v>3</v>
      </c>
      <c r="O101" s="11">
        <f t="shared" si="3"/>
        <v>6.3027858313374511E-6</v>
      </c>
    </row>
    <row r="102" spans="1:15">
      <c r="A102" t="s">
        <v>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 s="8">
        <f t="shared" si="2"/>
        <v>2</v>
      </c>
      <c r="O102" s="11">
        <f t="shared" si="3"/>
        <v>4.2018572208916341E-6</v>
      </c>
    </row>
    <row r="103" spans="1:15">
      <c r="A103" t="s">
        <v>166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0</v>
      </c>
      <c r="L103">
        <v>1</v>
      </c>
      <c r="M103">
        <v>0</v>
      </c>
      <c r="N103" s="8">
        <f t="shared" si="2"/>
        <v>4</v>
      </c>
      <c r="O103" s="11">
        <f t="shared" si="3"/>
        <v>8.4037144417832682E-6</v>
      </c>
    </row>
    <row r="104" spans="1:15">
      <c r="A104" t="s">
        <v>109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9</v>
      </c>
      <c r="K104">
        <v>7</v>
      </c>
      <c r="L104">
        <v>4</v>
      </c>
      <c r="M104">
        <v>2</v>
      </c>
      <c r="N104" s="8">
        <f t="shared" si="2"/>
        <v>24</v>
      </c>
      <c r="O104" s="11">
        <f t="shared" si="3"/>
        <v>5.0422286650699609E-5</v>
      </c>
    </row>
    <row r="105" spans="1:15">
      <c r="A105" t="s">
        <v>181</v>
      </c>
      <c r="B105">
        <v>0</v>
      </c>
      <c r="C105">
        <v>0</v>
      </c>
      <c r="D105">
        <v>0</v>
      </c>
      <c r="E105">
        <v>0</v>
      </c>
      <c r="F105">
        <v>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8">
        <f t="shared" si="2"/>
        <v>4</v>
      </c>
      <c r="O105" s="11">
        <f t="shared" si="3"/>
        <v>8.4037144417832682E-6</v>
      </c>
    </row>
    <row r="106" spans="1:15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 s="8">
        <f t="shared" si="2"/>
        <v>1</v>
      </c>
      <c r="O106" s="11">
        <f t="shared" si="3"/>
        <v>2.100928610445817E-6</v>
      </c>
    </row>
    <row r="107" spans="1:15">
      <c r="A107" t="s">
        <v>161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8">
        <f t="shared" si="2"/>
        <v>1</v>
      </c>
      <c r="O107" s="11">
        <f t="shared" si="3"/>
        <v>2.100928610445817E-6</v>
      </c>
    </row>
    <row r="108" spans="1:15">
      <c r="A108" t="s">
        <v>151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8">
        <f t="shared" si="2"/>
        <v>1</v>
      </c>
      <c r="O108" s="11">
        <f t="shared" si="3"/>
        <v>2.100928610445817E-6</v>
      </c>
    </row>
    <row r="109" spans="1:15">
      <c r="A109" t="s">
        <v>86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8">
        <f t="shared" si="2"/>
        <v>1</v>
      </c>
      <c r="O109" s="11">
        <f t="shared" si="3"/>
        <v>2.100928610445817E-6</v>
      </c>
    </row>
    <row r="110" spans="1:15">
      <c r="A110" t="s">
        <v>103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 s="8">
        <f t="shared" si="2"/>
        <v>2</v>
      </c>
      <c r="O110" s="11">
        <f t="shared" si="3"/>
        <v>4.2018572208916341E-6</v>
      </c>
    </row>
    <row r="111" spans="1:15">
      <c r="A111" t="s">
        <v>62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2</v>
      </c>
      <c r="M111">
        <v>0</v>
      </c>
      <c r="N111" s="8">
        <f t="shared" si="2"/>
        <v>5</v>
      </c>
      <c r="O111" s="11">
        <f t="shared" si="3"/>
        <v>1.0504643052229085E-5</v>
      </c>
    </row>
    <row r="112" spans="1:15">
      <c r="A112" t="s">
        <v>156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5</v>
      </c>
      <c r="J112">
        <v>0</v>
      </c>
      <c r="K112">
        <v>0</v>
      </c>
      <c r="L112">
        <v>0</v>
      </c>
      <c r="M112">
        <v>0</v>
      </c>
      <c r="N112" s="8">
        <f t="shared" si="2"/>
        <v>6</v>
      </c>
      <c r="O112" s="11">
        <f t="shared" si="3"/>
        <v>1.2605571662674902E-5</v>
      </c>
    </row>
    <row r="113" spans="1:15">
      <c r="A113" t="s">
        <v>24</v>
      </c>
      <c r="B113">
        <v>26</v>
      </c>
      <c r="C113">
        <v>13</v>
      </c>
      <c r="D113">
        <v>296</v>
      </c>
      <c r="E113">
        <v>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8">
        <f t="shared" si="2"/>
        <v>356</v>
      </c>
      <c r="O113" s="11">
        <f t="shared" si="3"/>
        <v>7.4793058531871087E-4</v>
      </c>
    </row>
    <row r="114" spans="1:15">
      <c r="A114" t="s">
        <v>230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 s="8">
        <f t="shared" si="2"/>
        <v>3</v>
      </c>
      <c r="O114" s="11">
        <f t="shared" si="3"/>
        <v>6.3027858313374511E-6</v>
      </c>
    </row>
    <row r="115" spans="1:15">
      <c r="A115" t="s">
        <v>82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0</v>
      </c>
      <c r="L115">
        <v>0</v>
      </c>
      <c r="M115">
        <v>0</v>
      </c>
      <c r="N115" s="8">
        <f t="shared" si="2"/>
        <v>2</v>
      </c>
      <c r="O115" s="11">
        <f t="shared" si="3"/>
        <v>4.2018572208916341E-6</v>
      </c>
    </row>
    <row r="116" spans="1:15">
      <c r="A116" t="s">
        <v>130</v>
      </c>
      <c r="B116">
        <v>0</v>
      </c>
      <c r="C116">
        <v>2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  <c r="N116" s="8">
        <f t="shared" si="2"/>
        <v>7</v>
      </c>
      <c r="O116" s="11">
        <f t="shared" si="3"/>
        <v>1.4706500273120719E-5</v>
      </c>
    </row>
    <row r="117" spans="1:15">
      <c r="A117" t="s">
        <v>193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 s="8">
        <f t="shared" si="2"/>
        <v>1</v>
      </c>
      <c r="O117" s="11">
        <f t="shared" si="3"/>
        <v>2.100928610445817E-6</v>
      </c>
    </row>
    <row r="118" spans="1:15">
      <c r="A118" t="s">
        <v>113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 s="8">
        <f t="shared" si="2"/>
        <v>5</v>
      </c>
      <c r="O118" s="11">
        <f t="shared" si="3"/>
        <v>1.0504643052229085E-5</v>
      </c>
    </row>
    <row r="119" spans="1:15">
      <c r="A119" t="s">
        <v>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 s="8">
        <f t="shared" si="2"/>
        <v>1</v>
      </c>
      <c r="O119" s="11">
        <f t="shared" si="3"/>
        <v>2.100928610445817E-6</v>
      </c>
    </row>
    <row r="120" spans="1:15">
      <c r="A120" t="s">
        <v>90</v>
      </c>
      <c r="B120">
        <v>4</v>
      </c>
      <c r="C120">
        <v>0</v>
      </c>
      <c r="D120">
        <v>2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8">
        <f t="shared" si="2"/>
        <v>7</v>
      </c>
      <c r="O120" s="11">
        <f t="shared" si="3"/>
        <v>1.4706500273120719E-5</v>
      </c>
    </row>
    <row r="121" spans="1:15">
      <c r="A121" t="s">
        <v>54</v>
      </c>
      <c r="B121">
        <v>1</v>
      </c>
      <c r="C121">
        <v>1</v>
      </c>
      <c r="D121">
        <v>0</v>
      </c>
      <c r="E121">
        <v>1</v>
      </c>
      <c r="F121">
        <v>3</v>
      </c>
      <c r="G121">
        <v>2</v>
      </c>
      <c r="H121">
        <v>3</v>
      </c>
      <c r="I121">
        <v>0</v>
      </c>
      <c r="J121">
        <v>0</v>
      </c>
      <c r="K121">
        <v>4</v>
      </c>
      <c r="L121">
        <v>7</v>
      </c>
      <c r="M121">
        <v>1</v>
      </c>
      <c r="N121" s="8">
        <f t="shared" si="2"/>
        <v>23</v>
      </c>
      <c r="O121" s="11">
        <f t="shared" si="3"/>
        <v>4.832135804025379E-5</v>
      </c>
    </row>
    <row r="122" spans="1:15">
      <c r="A122" t="s">
        <v>74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4</v>
      </c>
      <c r="I122">
        <v>9</v>
      </c>
      <c r="J122">
        <v>0</v>
      </c>
      <c r="K122">
        <v>1</v>
      </c>
      <c r="L122">
        <v>1</v>
      </c>
      <c r="M122">
        <v>0</v>
      </c>
      <c r="N122" s="8">
        <f t="shared" si="2"/>
        <v>16</v>
      </c>
      <c r="O122" s="11">
        <f t="shared" si="3"/>
        <v>3.3614857767133073E-5</v>
      </c>
    </row>
    <row r="123" spans="1:15">
      <c r="A123" t="s">
        <v>210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8">
        <f t="shared" si="2"/>
        <v>1</v>
      </c>
      <c r="O123" s="11">
        <f t="shared" si="3"/>
        <v>2.100928610445817E-6</v>
      </c>
    </row>
    <row r="124" spans="1:15">
      <c r="A124" t="s">
        <v>149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 s="8">
        <f t="shared" si="2"/>
        <v>3</v>
      </c>
      <c r="O124" s="11">
        <f t="shared" si="3"/>
        <v>6.3027858313374511E-6</v>
      </c>
    </row>
    <row r="125" spans="1:15">
      <c r="A125" t="s">
        <v>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 s="8">
        <f t="shared" si="2"/>
        <v>2</v>
      </c>
      <c r="O125" s="11">
        <f t="shared" si="3"/>
        <v>4.2018572208916341E-6</v>
      </c>
    </row>
    <row r="126" spans="1:15">
      <c r="A126" t="s">
        <v>17</v>
      </c>
      <c r="B126">
        <v>23</v>
      </c>
      <c r="C126">
        <v>5</v>
      </c>
      <c r="D126">
        <v>7</v>
      </c>
      <c r="E126">
        <v>16</v>
      </c>
      <c r="F126">
        <v>5</v>
      </c>
      <c r="G126">
        <v>14</v>
      </c>
      <c r="H126">
        <v>5</v>
      </c>
      <c r="I126">
        <v>22</v>
      </c>
      <c r="J126">
        <v>6</v>
      </c>
      <c r="K126">
        <v>5</v>
      </c>
      <c r="L126">
        <v>7</v>
      </c>
      <c r="M126">
        <v>18</v>
      </c>
      <c r="N126" s="8">
        <f t="shared" si="2"/>
        <v>133</v>
      </c>
      <c r="O126" s="11">
        <f t="shared" si="3"/>
        <v>2.7942350518929366E-4</v>
      </c>
    </row>
    <row r="127" spans="1:15">
      <c r="A127" t="s">
        <v>0</v>
      </c>
      <c r="B127">
        <v>1906</v>
      </c>
      <c r="C127">
        <v>2936</v>
      </c>
      <c r="D127">
        <v>1060</v>
      </c>
      <c r="E127">
        <v>804</v>
      </c>
      <c r="F127">
        <v>849</v>
      </c>
      <c r="G127">
        <v>695</v>
      </c>
      <c r="H127">
        <v>171</v>
      </c>
      <c r="I127">
        <v>419</v>
      </c>
      <c r="J127">
        <v>994</v>
      </c>
      <c r="K127">
        <v>4723</v>
      </c>
      <c r="L127">
        <v>1270</v>
      </c>
      <c r="M127">
        <v>808</v>
      </c>
      <c r="N127" s="8">
        <f t="shared" si="2"/>
        <v>16635</v>
      </c>
      <c r="O127" s="11">
        <f t="shared" si="3"/>
        <v>3.4948947434766169E-2</v>
      </c>
    </row>
    <row r="128" spans="1:15">
      <c r="A128" t="s">
        <v>28</v>
      </c>
      <c r="B128">
        <v>12</v>
      </c>
      <c r="C128">
        <v>12</v>
      </c>
      <c r="D128">
        <v>1</v>
      </c>
      <c r="E128">
        <v>17</v>
      </c>
      <c r="F128">
        <v>10</v>
      </c>
      <c r="G128">
        <v>3</v>
      </c>
      <c r="H128">
        <v>2</v>
      </c>
      <c r="I128">
        <v>13</v>
      </c>
      <c r="J128">
        <v>4</v>
      </c>
      <c r="K128">
        <v>3</v>
      </c>
      <c r="L128">
        <v>0</v>
      </c>
      <c r="M128">
        <v>2</v>
      </c>
      <c r="N128" s="8">
        <f t="shared" si="2"/>
        <v>79</v>
      </c>
      <c r="O128" s="11">
        <f t="shared" si="3"/>
        <v>1.6597336022521956E-4</v>
      </c>
    </row>
    <row r="129" spans="1:15">
      <c r="A129" t="s">
        <v>233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 s="8">
        <f t="shared" si="2"/>
        <v>1</v>
      </c>
      <c r="O129" s="11">
        <f t="shared" si="3"/>
        <v>2.100928610445817E-6</v>
      </c>
    </row>
    <row r="130" spans="1:15">
      <c r="A130" t="s">
        <v>40</v>
      </c>
      <c r="B130">
        <v>2</v>
      </c>
      <c r="C130">
        <v>1</v>
      </c>
      <c r="D130">
        <v>2</v>
      </c>
      <c r="E130">
        <v>8</v>
      </c>
      <c r="F130">
        <v>1</v>
      </c>
      <c r="G130">
        <v>2</v>
      </c>
      <c r="H130">
        <v>2</v>
      </c>
      <c r="I130">
        <v>0</v>
      </c>
      <c r="J130">
        <v>0</v>
      </c>
      <c r="K130">
        <v>5</v>
      </c>
      <c r="L130">
        <v>1</v>
      </c>
      <c r="M130">
        <v>2</v>
      </c>
      <c r="N130" s="8">
        <f t="shared" si="2"/>
        <v>26</v>
      </c>
      <c r="O130" s="11">
        <f t="shared" si="3"/>
        <v>5.4624143871591247E-5</v>
      </c>
    </row>
    <row r="131" spans="1:15">
      <c r="A131" t="s">
        <v>125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 s="8">
        <f t="shared" si="2"/>
        <v>4</v>
      </c>
      <c r="O131" s="11">
        <f t="shared" si="3"/>
        <v>8.4037144417832682E-6</v>
      </c>
    </row>
    <row r="132" spans="1:15">
      <c r="A132" t="s">
        <v>199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8">
        <f t="shared" si="2"/>
        <v>1</v>
      </c>
      <c r="O132" s="11">
        <f t="shared" si="3"/>
        <v>2.100928610445817E-6</v>
      </c>
    </row>
    <row r="133" spans="1:15">
      <c r="A133" t="s">
        <v>32</v>
      </c>
      <c r="B133">
        <v>0</v>
      </c>
      <c r="C133">
        <v>0</v>
      </c>
      <c r="D133">
        <v>34</v>
      </c>
      <c r="E133">
        <v>0</v>
      </c>
      <c r="F133">
        <v>0</v>
      </c>
      <c r="G133">
        <v>5</v>
      </c>
      <c r="H133">
        <v>7</v>
      </c>
      <c r="I133">
        <v>0</v>
      </c>
      <c r="J133">
        <v>0</v>
      </c>
      <c r="K133">
        <v>0</v>
      </c>
      <c r="L133">
        <v>0</v>
      </c>
      <c r="M133">
        <v>0</v>
      </c>
      <c r="N133" s="8">
        <f t="shared" ref="N133:N196" si="4">SUM(B133:M133)</f>
        <v>46</v>
      </c>
      <c r="O133" s="11">
        <f t="shared" ref="O133:O196" si="5">$N133/475980</f>
        <v>9.6642716080507581E-5</v>
      </c>
    </row>
    <row r="134" spans="1:15">
      <c r="A13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 s="8">
        <f t="shared" si="4"/>
        <v>1</v>
      </c>
      <c r="O134" s="11">
        <f t="shared" si="5"/>
        <v>2.100928610445817E-6</v>
      </c>
    </row>
    <row r="135" spans="1:15">
      <c r="A135" t="s">
        <v>129</v>
      </c>
      <c r="B135">
        <v>0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 s="8">
        <f t="shared" si="4"/>
        <v>3</v>
      </c>
      <c r="O135" s="11">
        <f t="shared" si="5"/>
        <v>6.3027858313374511E-6</v>
      </c>
    </row>
    <row r="136" spans="1:15">
      <c r="A136" t="s">
        <v>142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2</v>
      </c>
      <c r="M136">
        <v>0</v>
      </c>
      <c r="N136" s="8">
        <f t="shared" si="4"/>
        <v>5</v>
      </c>
      <c r="O136" s="11">
        <f t="shared" si="5"/>
        <v>1.0504643052229085E-5</v>
      </c>
    </row>
    <row r="137" spans="1:15">
      <c r="A137" t="s">
        <v>150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8">
        <f t="shared" si="4"/>
        <v>2</v>
      </c>
      <c r="O137" s="11">
        <f t="shared" si="5"/>
        <v>4.2018572208916341E-6</v>
      </c>
    </row>
    <row r="138" spans="1:15">
      <c r="A138" t="s">
        <v>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 s="8">
        <f t="shared" si="4"/>
        <v>1</v>
      </c>
      <c r="O138" s="11">
        <f t="shared" si="5"/>
        <v>2.100928610445817E-6</v>
      </c>
    </row>
    <row r="139" spans="1:15">
      <c r="A139" t="s">
        <v>165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 s="8">
        <f t="shared" si="4"/>
        <v>1</v>
      </c>
      <c r="O139" s="11">
        <f t="shared" si="5"/>
        <v>2.100928610445817E-6</v>
      </c>
    </row>
    <row r="140" spans="1:15">
      <c r="A140" t="s">
        <v>154</v>
      </c>
      <c r="B140">
        <v>0</v>
      </c>
      <c r="C140">
        <v>0</v>
      </c>
      <c r="D140">
        <v>0</v>
      </c>
      <c r="E140">
        <v>4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 s="8">
        <f t="shared" si="4"/>
        <v>5</v>
      </c>
      <c r="O140" s="11">
        <f t="shared" si="5"/>
        <v>1.0504643052229085E-5</v>
      </c>
    </row>
    <row r="141" spans="1:15">
      <c r="A141" t="s">
        <v>124</v>
      </c>
      <c r="B141">
        <v>13</v>
      </c>
      <c r="C141">
        <v>22</v>
      </c>
      <c r="D141">
        <v>9</v>
      </c>
      <c r="E141">
        <v>18</v>
      </c>
      <c r="F141">
        <v>32</v>
      </c>
      <c r="G141">
        <v>43</v>
      </c>
      <c r="H141">
        <v>12</v>
      </c>
      <c r="I141">
        <v>8</v>
      </c>
      <c r="J141">
        <v>37</v>
      </c>
      <c r="K141">
        <v>83</v>
      </c>
      <c r="L141">
        <v>66</v>
      </c>
      <c r="M141">
        <v>24</v>
      </c>
      <c r="N141" s="8">
        <f t="shared" si="4"/>
        <v>367</v>
      </c>
      <c r="O141" s="11">
        <f t="shared" si="5"/>
        <v>7.7104080003361484E-4</v>
      </c>
    </row>
    <row r="142" spans="1:15">
      <c r="A142" t="s">
        <v>231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 s="8">
        <f t="shared" si="4"/>
        <v>1</v>
      </c>
      <c r="O142" s="11">
        <f t="shared" si="5"/>
        <v>2.100928610445817E-6</v>
      </c>
    </row>
    <row r="143" spans="1:15">
      <c r="A143" t="s">
        <v>46</v>
      </c>
      <c r="B143">
        <v>5</v>
      </c>
      <c r="C143">
        <v>7</v>
      </c>
      <c r="D143">
        <v>5</v>
      </c>
      <c r="E143">
        <v>0</v>
      </c>
      <c r="F143">
        <v>1</v>
      </c>
      <c r="G143">
        <v>13</v>
      </c>
      <c r="H143">
        <v>7</v>
      </c>
      <c r="I143">
        <v>2</v>
      </c>
      <c r="J143">
        <v>2</v>
      </c>
      <c r="K143">
        <v>2</v>
      </c>
      <c r="L143">
        <v>0</v>
      </c>
      <c r="M143">
        <v>3</v>
      </c>
      <c r="N143" s="8">
        <f t="shared" si="4"/>
        <v>47</v>
      </c>
      <c r="O143" s="11">
        <f t="shared" si="5"/>
        <v>9.8743644690953399E-5</v>
      </c>
    </row>
    <row r="144" spans="1:15">
      <c r="A144" t="s">
        <v>212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 s="8">
        <f t="shared" si="4"/>
        <v>2</v>
      </c>
      <c r="O144" s="11">
        <f t="shared" si="5"/>
        <v>4.2018572208916341E-6</v>
      </c>
    </row>
    <row r="145" spans="1:15">
      <c r="A145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 s="8">
        <f t="shared" si="4"/>
        <v>1</v>
      </c>
      <c r="O145" s="11">
        <f t="shared" si="5"/>
        <v>2.100928610445817E-6</v>
      </c>
    </row>
    <row r="146" spans="1:15">
      <c r="A146" t="s">
        <v>160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8">
        <f t="shared" si="4"/>
        <v>1</v>
      </c>
      <c r="O146" s="11">
        <f t="shared" si="5"/>
        <v>2.100928610445817E-6</v>
      </c>
    </row>
    <row r="147" spans="1:15">
      <c r="A147" t="s">
        <v>93</v>
      </c>
      <c r="B147">
        <v>0</v>
      </c>
      <c r="C147">
        <v>1</v>
      </c>
      <c r="D147">
        <v>0</v>
      </c>
      <c r="E147">
        <v>5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 s="8">
        <f t="shared" si="4"/>
        <v>8</v>
      </c>
      <c r="O147" s="11">
        <f t="shared" si="5"/>
        <v>1.6807428883566536E-5</v>
      </c>
    </row>
    <row r="148" spans="1:15">
      <c r="A148" t="s">
        <v>1</v>
      </c>
      <c r="B148">
        <v>640</v>
      </c>
      <c r="C148">
        <v>449</v>
      </c>
      <c r="D148">
        <v>1006</v>
      </c>
      <c r="E148">
        <v>722</v>
      </c>
      <c r="F148">
        <v>886</v>
      </c>
      <c r="G148">
        <v>856</v>
      </c>
      <c r="H148">
        <v>425</v>
      </c>
      <c r="I148">
        <v>622</v>
      </c>
      <c r="J148">
        <v>243</v>
      </c>
      <c r="K148">
        <v>194</v>
      </c>
      <c r="L148">
        <v>170</v>
      </c>
      <c r="M148">
        <v>150</v>
      </c>
      <c r="N148" s="8">
        <f t="shared" si="4"/>
        <v>6363</v>
      </c>
      <c r="O148" s="11">
        <f t="shared" si="5"/>
        <v>1.3368208748266735E-2</v>
      </c>
    </row>
    <row r="149" spans="1:1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8">
        <f t="shared" si="4"/>
        <v>1</v>
      </c>
      <c r="O149" s="11">
        <f t="shared" si="5"/>
        <v>2.100928610445817E-6</v>
      </c>
    </row>
    <row r="150" spans="1:15">
      <c r="A150" t="s">
        <v>222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8">
        <f t="shared" si="4"/>
        <v>1</v>
      </c>
      <c r="O150" s="11">
        <f t="shared" si="5"/>
        <v>2.100928610445817E-6</v>
      </c>
    </row>
    <row r="151" spans="1:15">
      <c r="A151" t="s">
        <v>43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2</v>
      </c>
      <c r="N151" s="8">
        <f t="shared" si="4"/>
        <v>4</v>
      </c>
      <c r="O151" s="11">
        <f t="shared" si="5"/>
        <v>8.4037144417832682E-6</v>
      </c>
    </row>
    <row r="152" spans="1:15">
      <c r="A152" t="s">
        <v>81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3</v>
      </c>
      <c r="M152">
        <v>0</v>
      </c>
      <c r="N152" s="8">
        <f t="shared" si="4"/>
        <v>6</v>
      </c>
      <c r="O152" s="11">
        <f t="shared" si="5"/>
        <v>1.2605571662674902E-5</v>
      </c>
    </row>
    <row r="153" spans="1:15">
      <c r="A153" t="s">
        <v>158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3</v>
      </c>
      <c r="H153">
        <v>3</v>
      </c>
      <c r="I153">
        <v>0</v>
      </c>
      <c r="J153">
        <v>0</v>
      </c>
      <c r="K153">
        <v>0</v>
      </c>
      <c r="L153">
        <v>0</v>
      </c>
      <c r="M153">
        <v>0</v>
      </c>
      <c r="N153" s="8">
        <f t="shared" si="4"/>
        <v>7</v>
      </c>
      <c r="O153" s="11">
        <f t="shared" si="5"/>
        <v>1.4706500273120719E-5</v>
      </c>
    </row>
    <row r="154" spans="1:15">
      <c r="A154" t="s">
        <v>41</v>
      </c>
      <c r="B154">
        <v>2</v>
      </c>
      <c r="C154">
        <v>4</v>
      </c>
      <c r="D154">
        <v>3</v>
      </c>
      <c r="E154">
        <v>3</v>
      </c>
      <c r="F154">
        <v>0</v>
      </c>
      <c r="G154">
        <v>1</v>
      </c>
      <c r="H154">
        <v>0</v>
      </c>
      <c r="I154">
        <v>9</v>
      </c>
      <c r="J154">
        <v>1</v>
      </c>
      <c r="K154">
        <v>8</v>
      </c>
      <c r="L154">
        <v>9</v>
      </c>
      <c r="M154">
        <v>6</v>
      </c>
      <c r="N154" s="8">
        <f t="shared" si="4"/>
        <v>46</v>
      </c>
      <c r="O154" s="11">
        <f t="shared" si="5"/>
        <v>9.6642716080507581E-5</v>
      </c>
    </row>
    <row r="155" spans="1:15">
      <c r="A155" t="s">
        <v>206</v>
      </c>
      <c r="B155">
        <v>2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8">
        <f t="shared" si="4"/>
        <v>3</v>
      </c>
      <c r="O155" s="11">
        <f t="shared" si="5"/>
        <v>6.3027858313374511E-6</v>
      </c>
    </row>
    <row r="156" spans="1:15">
      <c r="A156" t="s">
        <v>77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8</v>
      </c>
      <c r="K156">
        <v>1</v>
      </c>
      <c r="L156">
        <v>0</v>
      </c>
      <c r="M156">
        <v>0</v>
      </c>
      <c r="N156" s="8">
        <f t="shared" si="4"/>
        <v>10</v>
      </c>
      <c r="O156" s="11">
        <f t="shared" si="5"/>
        <v>2.100928610445817E-5</v>
      </c>
    </row>
    <row r="157" spans="1:15">
      <c r="A157" t="s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 s="8">
        <f t="shared" si="4"/>
        <v>1</v>
      </c>
      <c r="O157" s="11">
        <f t="shared" si="5"/>
        <v>2.100928610445817E-6</v>
      </c>
    </row>
    <row r="158" spans="1:15">
      <c r="A158" t="s">
        <v>102</v>
      </c>
      <c r="B158">
        <v>3</v>
      </c>
      <c r="C158">
        <v>1</v>
      </c>
      <c r="D158">
        <v>3</v>
      </c>
      <c r="E158">
        <v>6</v>
      </c>
      <c r="F158">
        <v>7</v>
      </c>
      <c r="G158">
        <v>9</v>
      </c>
      <c r="H158">
        <v>6</v>
      </c>
      <c r="I158">
        <v>11</v>
      </c>
      <c r="J158">
        <v>0</v>
      </c>
      <c r="K158">
        <v>0</v>
      </c>
      <c r="L158">
        <v>0</v>
      </c>
      <c r="M158">
        <v>0</v>
      </c>
      <c r="N158" s="8">
        <f t="shared" si="4"/>
        <v>46</v>
      </c>
      <c r="O158" s="11">
        <f t="shared" si="5"/>
        <v>9.6642716080507581E-5</v>
      </c>
    </row>
    <row r="159" spans="1:15">
      <c r="A159" t="s">
        <v>44</v>
      </c>
      <c r="B159">
        <v>1</v>
      </c>
      <c r="C159">
        <v>0</v>
      </c>
      <c r="D159">
        <v>3</v>
      </c>
      <c r="E159">
        <v>10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2</v>
      </c>
      <c r="M159">
        <v>1</v>
      </c>
      <c r="N159" s="8">
        <f t="shared" si="4"/>
        <v>20</v>
      </c>
      <c r="O159" s="11">
        <f t="shared" si="5"/>
        <v>4.2018572208916341E-5</v>
      </c>
    </row>
    <row r="160" spans="1:15">
      <c r="A160" t="s">
        <v>67</v>
      </c>
      <c r="B160">
        <v>1</v>
      </c>
      <c r="C160">
        <v>4</v>
      </c>
      <c r="D160">
        <v>1</v>
      </c>
      <c r="E160">
        <v>0</v>
      </c>
      <c r="F160">
        <v>15</v>
      </c>
      <c r="G160">
        <v>5</v>
      </c>
      <c r="H160">
        <v>7</v>
      </c>
      <c r="I160">
        <v>3</v>
      </c>
      <c r="J160">
        <v>1</v>
      </c>
      <c r="K160">
        <v>2</v>
      </c>
      <c r="L160">
        <v>5</v>
      </c>
      <c r="M160">
        <v>3</v>
      </c>
      <c r="N160" s="8">
        <f t="shared" si="4"/>
        <v>47</v>
      </c>
      <c r="O160" s="11">
        <f t="shared" si="5"/>
        <v>9.8743644690953399E-5</v>
      </c>
    </row>
    <row r="161" spans="1:15">
      <c r="A161" t="s">
        <v>197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8">
        <f t="shared" si="4"/>
        <v>1</v>
      </c>
      <c r="O161" s="11">
        <f t="shared" si="5"/>
        <v>2.100928610445817E-6</v>
      </c>
    </row>
    <row r="162" spans="1:15">
      <c r="A162" t="s">
        <v>25</v>
      </c>
      <c r="B162">
        <v>42</v>
      </c>
      <c r="C162">
        <v>128</v>
      </c>
      <c r="D162">
        <v>314</v>
      </c>
      <c r="E162">
        <v>62</v>
      </c>
      <c r="F162">
        <v>15</v>
      </c>
      <c r="G162">
        <v>13</v>
      </c>
      <c r="H162">
        <v>17</v>
      </c>
      <c r="I162">
        <v>2</v>
      </c>
      <c r="J162">
        <v>110</v>
      </c>
      <c r="K162">
        <v>156</v>
      </c>
      <c r="L162">
        <v>235</v>
      </c>
      <c r="M162">
        <v>47</v>
      </c>
      <c r="N162" s="8">
        <f t="shared" si="4"/>
        <v>1141</v>
      </c>
      <c r="O162" s="11">
        <f t="shared" si="5"/>
        <v>2.3971595445186774E-3</v>
      </c>
    </row>
    <row r="163" spans="1:15">
      <c r="A163" t="s">
        <v>47</v>
      </c>
      <c r="B163">
        <v>33</v>
      </c>
      <c r="C163">
        <v>11</v>
      </c>
      <c r="D163">
        <v>78</v>
      </c>
      <c r="E163">
        <v>14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8">
        <f t="shared" si="4"/>
        <v>136</v>
      </c>
      <c r="O163" s="11">
        <f t="shared" si="5"/>
        <v>2.8572629102063113E-4</v>
      </c>
    </row>
    <row r="164" spans="1:15">
      <c r="A164" t="s">
        <v>213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 s="8">
        <f t="shared" si="4"/>
        <v>1</v>
      </c>
      <c r="O164" s="11">
        <f t="shared" si="5"/>
        <v>2.100928610445817E-6</v>
      </c>
    </row>
    <row r="165" spans="1:15">
      <c r="A165" t="s">
        <v>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 s="8">
        <f t="shared" si="4"/>
        <v>1</v>
      </c>
      <c r="O165" s="11">
        <f t="shared" si="5"/>
        <v>2.100928610445817E-6</v>
      </c>
    </row>
    <row r="166" spans="1:15">
      <c r="A166" t="s">
        <v>192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 s="8">
        <f t="shared" si="4"/>
        <v>1</v>
      </c>
      <c r="O166" s="11">
        <f t="shared" si="5"/>
        <v>2.100928610445817E-6</v>
      </c>
    </row>
    <row r="167" spans="1:15">
      <c r="A167" t="s">
        <v>185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 s="8">
        <f t="shared" si="4"/>
        <v>1</v>
      </c>
      <c r="O167" s="11">
        <f t="shared" si="5"/>
        <v>2.100928610445817E-6</v>
      </c>
    </row>
    <row r="168" spans="1:15">
      <c r="A168" t="s">
        <v>211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8">
        <f t="shared" si="4"/>
        <v>1</v>
      </c>
      <c r="O168" s="11">
        <f t="shared" si="5"/>
        <v>2.100928610445817E-6</v>
      </c>
    </row>
    <row r="169" spans="1:15">
      <c r="A169" t="s">
        <v>168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0</v>
      </c>
      <c r="M169">
        <v>0</v>
      </c>
      <c r="N169" s="8">
        <f t="shared" si="4"/>
        <v>5</v>
      </c>
      <c r="O169" s="11">
        <f t="shared" si="5"/>
        <v>1.0504643052229085E-5</v>
      </c>
    </row>
    <row r="170" spans="1:15">
      <c r="A170" t="s">
        <v>19</v>
      </c>
      <c r="B170">
        <v>251</v>
      </c>
      <c r="C170">
        <v>190</v>
      </c>
      <c r="D170">
        <v>76</v>
      </c>
      <c r="E170">
        <v>78</v>
      </c>
      <c r="F170">
        <v>1</v>
      </c>
      <c r="G170">
        <v>1</v>
      </c>
      <c r="H170">
        <v>0</v>
      </c>
      <c r="I170">
        <v>0</v>
      </c>
      <c r="J170">
        <v>62</v>
      </c>
      <c r="K170">
        <v>75</v>
      </c>
      <c r="L170">
        <v>86</v>
      </c>
      <c r="M170">
        <v>10</v>
      </c>
      <c r="N170" s="8">
        <f t="shared" si="4"/>
        <v>830</v>
      </c>
      <c r="O170" s="11">
        <f t="shared" si="5"/>
        <v>1.7437707466700281E-3</v>
      </c>
    </row>
    <row r="171" spans="1:15">
      <c r="A171" t="s">
        <v>237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8">
        <f t="shared" si="4"/>
        <v>1</v>
      </c>
      <c r="O171" s="11">
        <f t="shared" si="5"/>
        <v>2.100928610445817E-6</v>
      </c>
    </row>
    <row r="172" spans="1:15">
      <c r="A172" t="s">
        <v>226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 s="8">
        <f t="shared" si="4"/>
        <v>1</v>
      </c>
      <c r="O172" s="11">
        <f t="shared" si="5"/>
        <v>2.100928610445817E-6</v>
      </c>
    </row>
    <row r="173" spans="1:15">
      <c r="A173" t="s">
        <v>164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 s="8">
        <f t="shared" si="4"/>
        <v>1</v>
      </c>
      <c r="O173" s="11">
        <f t="shared" si="5"/>
        <v>2.100928610445817E-6</v>
      </c>
    </row>
    <row r="174" spans="1:15">
      <c r="A174" t="s">
        <v>132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 s="8">
        <f t="shared" si="4"/>
        <v>2</v>
      </c>
      <c r="O174" s="11">
        <f t="shared" si="5"/>
        <v>4.2018572208916341E-6</v>
      </c>
    </row>
    <row r="175" spans="1:15">
      <c r="A175" t="s">
        <v>121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0</v>
      </c>
      <c r="N175" s="8">
        <f t="shared" si="4"/>
        <v>5</v>
      </c>
      <c r="O175" s="11">
        <f t="shared" si="5"/>
        <v>1.0504643052229085E-5</v>
      </c>
    </row>
    <row r="176" spans="1:15">
      <c r="A176" t="s">
        <v>87</v>
      </c>
      <c r="B176">
        <v>1</v>
      </c>
      <c r="C176">
        <v>3</v>
      </c>
      <c r="D176">
        <v>0</v>
      </c>
      <c r="E176">
        <v>2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2</v>
      </c>
      <c r="L176">
        <v>2</v>
      </c>
      <c r="M176">
        <v>1</v>
      </c>
      <c r="N176" s="8">
        <f t="shared" si="4"/>
        <v>13</v>
      </c>
      <c r="O176" s="11">
        <f t="shared" si="5"/>
        <v>2.7312071935795623E-5</v>
      </c>
    </row>
    <row r="177" spans="1:15">
      <c r="A177" t="s">
        <v>108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5</v>
      </c>
      <c r="H177">
        <v>0</v>
      </c>
      <c r="I177">
        <v>3</v>
      </c>
      <c r="J177">
        <v>6</v>
      </c>
      <c r="K177">
        <v>2</v>
      </c>
      <c r="L177">
        <v>1</v>
      </c>
      <c r="M177">
        <v>1</v>
      </c>
      <c r="N177" s="8">
        <f t="shared" si="4"/>
        <v>20</v>
      </c>
      <c r="O177" s="11">
        <f t="shared" si="5"/>
        <v>4.2018572208916341E-5</v>
      </c>
    </row>
    <row r="178" spans="1:15">
      <c r="A178" t="s">
        <v>91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1</v>
      </c>
      <c r="N178" s="8">
        <f t="shared" si="4"/>
        <v>6</v>
      </c>
      <c r="O178" s="11">
        <f t="shared" si="5"/>
        <v>1.2605571662674902E-5</v>
      </c>
    </row>
    <row r="179" spans="1:15">
      <c r="A179" t="s">
        <v>59</v>
      </c>
      <c r="B179">
        <v>0</v>
      </c>
      <c r="C179">
        <v>0</v>
      </c>
      <c r="D179">
        <v>0</v>
      </c>
      <c r="E179">
        <v>1</v>
      </c>
      <c r="F179">
        <v>2</v>
      </c>
      <c r="G179">
        <v>3</v>
      </c>
      <c r="H179">
        <v>5</v>
      </c>
      <c r="I179">
        <v>3</v>
      </c>
      <c r="J179">
        <v>12</v>
      </c>
      <c r="K179">
        <v>17</v>
      </c>
      <c r="L179">
        <v>13</v>
      </c>
      <c r="M179">
        <v>12</v>
      </c>
      <c r="N179" s="8">
        <f t="shared" si="4"/>
        <v>68</v>
      </c>
      <c r="O179" s="11">
        <f t="shared" si="5"/>
        <v>1.4286314551031557E-4</v>
      </c>
    </row>
    <row r="180" spans="1:15">
      <c r="A180" t="s">
        <v>30</v>
      </c>
      <c r="B180">
        <v>14</v>
      </c>
      <c r="C180">
        <v>13</v>
      </c>
      <c r="D180">
        <v>33</v>
      </c>
      <c r="E180">
        <v>3</v>
      </c>
      <c r="F180">
        <v>89</v>
      </c>
      <c r="G180">
        <v>110</v>
      </c>
      <c r="H180">
        <v>73</v>
      </c>
      <c r="I180">
        <v>20</v>
      </c>
      <c r="J180">
        <v>35</v>
      </c>
      <c r="K180">
        <v>28</v>
      </c>
      <c r="L180">
        <v>32</v>
      </c>
      <c r="M180">
        <v>10</v>
      </c>
      <c r="N180" s="8">
        <f t="shared" si="4"/>
        <v>460</v>
      </c>
      <c r="O180" s="11">
        <f t="shared" si="5"/>
        <v>9.6642716080507581E-4</v>
      </c>
    </row>
    <row r="181" spans="1:15">
      <c r="A181" t="s">
        <v>4</v>
      </c>
      <c r="B181">
        <v>3</v>
      </c>
      <c r="C181">
        <v>1</v>
      </c>
      <c r="D181">
        <v>40</v>
      </c>
      <c r="E181">
        <v>1</v>
      </c>
      <c r="F181">
        <v>30</v>
      </c>
      <c r="G181">
        <v>75</v>
      </c>
      <c r="H181">
        <v>194</v>
      </c>
      <c r="I181">
        <v>1</v>
      </c>
      <c r="J181">
        <v>1</v>
      </c>
      <c r="K181">
        <v>3</v>
      </c>
      <c r="L181">
        <v>3</v>
      </c>
      <c r="M181">
        <v>1</v>
      </c>
      <c r="N181" s="8">
        <f t="shared" si="4"/>
        <v>353</v>
      </c>
      <c r="O181" s="11">
        <f t="shared" si="5"/>
        <v>7.4162779948737346E-4</v>
      </c>
    </row>
    <row r="182" spans="1:15">
      <c r="A182" t="s">
        <v>135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 s="8">
        <f t="shared" si="4"/>
        <v>2</v>
      </c>
      <c r="O182" s="11">
        <f t="shared" si="5"/>
        <v>4.2018572208916341E-6</v>
      </c>
    </row>
    <row r="183" spans="1:15">
      <c r="A183" t="s">
        <v>96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 s="8">
        <f t="shared" si="4"/>
        <v>1</v>
      </c>
      <c r="O183" s="11">
        <f t="shared" si="5"/>
        <v>2.100928610445817E-6</v>
      </c>
    </row>
    <row r="184" spans="1:15">
      <c r="A184" t="s">
        <v>219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8">
        <f t="shared" si="4"/>
        <v>1</v>
      </c>
      <c r="O184" s="11">
        <f t="shared" si="5"/>
        <v>2.100928610445817E-6</v>
      </c>
    </row>
    <row r="185" spans="1:15">
      <c r="A185" t="s">
        <v>229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 s="8">
        <f t="shared" si="4"/>
        <v>1</v>
      </c>
      <c r="O185" s="11">
        <f t="shared" si="5"/>
        <v>2.100928610445817E-6</v>
      </c>
    </row>
    <row r="186" spans="1:15">
      <c r="A186" t="s">
        <v>33</v>
      </c>
      <c r="B186">
        <v>1</v>
      </c>
      <c r="C186">
        <v>0</v>
      </c>
      <c r="D186">
        <v>0</v>
      </c>
      <c r="E186">
        <v>17</v>
      </c>
      <c r="F186">
        <v>2</v>
      </c>
      <c r="G186">
        <v>0</v>
      </c>
      <c r="H186">
        <v>0</v>
      </c>
      <c r="I186">
        <v>14</v>
      </c>
      <c r="J186">
        <v>1</v>
      </c>
      <c r="K186">
        <v>0</v>
      </c>
      <c r="L186">
        <v>0</v>
      </c>
      <c r="M186">
        <v>0</v>
      </c>
      <c r="N186" s="8">
        <f t="shared" si="4"/>
        <v>35</v>
      </c>
      <c r="O186" s="11">
        <f t="shared" si="5"/>
        <v>7.3532501365603602E-5</v>
      </c>
    </row>
    <row r="187" spans="1:15">
      <c r="A187" t="s">
        <v>92</v>
      </c>
      <c r="B187">
        <v>0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 s="8">
        <f t="shared" si="4"/>
        <v>4</v>
      </c>
      <c r="O187" s="11">
        <f t="shared" si="5"/>
        <v>8.4037144417832682E-6</v>
      </c>
    </row>
    <row r="188" spans="1:15">
      <c r="A188" t="s">
        <v>136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 s="8">
        <f t="shared" si="4"/>
        <v>1</v>
      </c>
      <c r="O188" s="11">
        <f t="shared" si="5"/>
        <v>2.100928610445817E-6</v>
      </c>
    </row>
    <row r="189" spans="1:15">
      <c r="A189" t="s">
        <v>232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 s="8">
        <f t="shared" si="4"/>
        <v>1</v>
      </c>
      <c r="O189" s="11">
        <f t="shared" si="5"/>
        <v>2.100928610445817E-6</v>
      </c>
    </row>
    <row r="190" spans="1:15">
      <c r="A190" t="s">
        <v>64</v>
      </c>
      <c r="B190">
        <v>1</v>
      </c>
      <c r="C190">
        <v>1</v>
      </c>
      <c r="D190">
        <v>19</v>
      </c>
      <c r="E190">
        <v>2</v>
      </c>
      <c r="F190">
        <v>1</v>
      </c>
      <c r="G190">
        <v>1</v>
      </c>
      <c r="H190">
        <v>0</v>
      </c>
      <c r="I190">
        <v>2</v>
      </c>
      <c r="J190">
        <v>1</v>
      </c>
      <c r="K190">
        <v>0</v>
      </c>
      <c r="L190">
        <v>0</v>
      </c>
      <c r="M190">
        <v>0</v>
      </c>
      <c r="N190" s="8">
        <f t="shared" si="4"/>
        <v>28</v>
      </c>
      <c r="O190" s="11">
        <f t="shared" si="5"/>
        <v>5.8826001092482877E-5</v>
      </c>
    </row>
    <row r="191" spans="1:15">
      <c r="A191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 s="8">
        <f t="shared" si="4"/>
        <v>2</v>
      </c>
      <c r="O191" s="11">
        <f t="shared" si="5"/>
        <v>4.2018572208916341E-6</v>
      </c>
    </row>
    <row r="192" spans="1:15">
      <c r="A192" t="s">
        <v>116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</v>
      </c>
      <c r="K192">
        <v>0</v>
      </c>
      <c r="L192">
        <v>1</v>
      </c>
      <c r="M192">
        <v>0</v>
      </c>
      <c r="N192" s="8">
        <f t="shared" si="4"/>
        <v>5</v>
      </c>
      <c r="O192" s="11">
        <f t="shared" si="5"/>
        <v>1.0504643052229085E-5</v>
      </c>
    </row>
    <row r="193" spans="1:15">
      <c r="A193" t="s">
        <v>66</v>
      </c>
      <c r="B193">
        <v>1</v>
      </c>
      <c r="C193">
        <v>1</v>
      </c>
      <c r="D193">
        <v>5</v>
      </c>
      <c r="E193">
        <v>0</v>
      </c>
      <c r="F193">
        <v>1</v>
      </c>
      <c r="G193">
        <v>0</v>
      </c>
      <c r="H193">
        <v>2</v>
      </c>
      <c r="I193">
        <v>0</v>
      </c>
      <c r="J193">
        <v>1</v>
      </c>
      <c r="K193">
        <v>0</v>
      </c>
      <c r="L193">
        <v>0</v>
      </c>
      <c r="M193">
        <v>0</v>
      </c>
      <c r="N193" s="8">
        <f t="shared" si="4"/>
        <v>11</v>
      </c>
      <c r="O193" s="11">
        <f t="shared" si="5"/>
        <v>2.3110214714903989E-5</v>
      </c>
    </row>
    <row r="194" spans="1:15">
      <c r="A194" t="s">
        <v>148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 s="8">
        <f t="shared" si="4"/>
        <v>1</v>
      </c>
      <c r="O194" s="11">
        <f t="shared" si="5"/>
        <v>2.100928610445817E-6</v>
      </c>
    </row>
    <row r="195" spans="1:15">
      <c r="A195" t="s">
        <v>138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 s="8">
        <f t="shared" si="4"/>
        <v>3</v>
      </c>
      <c r="O195" s="11">
        <f t="shared" si="5"/>
        <v>6.3027858313374511E-6</v>
      </c>
    </row>
    <row r="196" spans="1:15">
      <c r="A196" t="s">
        <v>178</v>
      </c>
      <c r="B196">
        <v>0</v>
      </c>
      <c r="C196">
        <v>0</v>
      </c>
      <c r="D196">
        <v>4</v>
      </c>
      <c r="E196">
        <v>0</v>
      </c>
      <c r="F196">
        <v>0</v>
      </c>
      <c r="G196">
        <v>3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 s="8">
        <f t="shared" si="4"/>
        <v>9</v>
      </c>
      <c r="O196" s="11">
        <f t="shared" si="5"/>
        <v>1.8908357494012355E-5</v>
      </c>
    </row>
    <row r="197" spans="1:15">
      <c r="A197" t="s">
        <v>2</v>
      </c>
      <c r="B197">
        <v>14</v>
      </c>
      <c r="C197">
        <v>17</v>
      </c>
      <c r="D197">
        <v>9</v>
      </c>
      <c r="E197">
        <v>7</v>
      </c>
      <c r="F197">
        <v>105</v>
      </c>
      <c r="G197">
        <v>112</v>
      </c>
      <c r="H197">
        <v>104</v>
      </c>
      <c r="I197">
        <v>26</v>
      </c>
      <c r="J197">
        <v>16</v>
      </c>
      <c r="K197">
        <v>11</v>
      </c>
      <c r="L197">
        <v>22</v>
      </c>
      <c r="M197">
        <v>4</v>
      </c>
      <c r="N197" s="8">
        <f t="shared" ref="N197:N242" si="6">SUM(B197:M197)</f>
        <v>447</v>
      </c>
      <c r="O197" s="11">
        <f t="shared" ref="O197:O243" si="7">$N197/475980</f>
        <v>9.3911508886928023E-4</v>
      </c>
    </row>
    <row r="198" spans="1:15">
      <c r="A198" t="s">
        <v>120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 s="8">
        <f t="shared" si="6"/>
        <v>1</v>
      </c>
      <c r="O198" s="11">
        <f t="shared" si="7"/>
        <v>2.100928610445817E-6</v>
      </c>
    </row>
    <row r="199" spans="1:15">
      <c r="A199" t="s">
        <v>31</v>
      </c>
      <c r="B199">
        <v>42</v>
      </c>
      <c r="C199">
        <v>34</v>
      </c>
      <c r="D199">
        <v>335</v>
      </c>
      <c r="E199">
        <v>16</v>
      </c>
      <c r="F199">
        <v>273</v>
      </c>
      <c r="G199">
        <v>178</v>
      </c>
      <c r="H199">
        <v>165</v>
      </c>
      <c r="I199">
        <v>29</v>
      </c>
      <c r="J199">
        <v>0</v>
      </c>
      <c r="K199">
        <v>3</v>
      </c>
      <c r="L199">
        <v>0</v>
      </c>
      <c r="M199">
        <v>0</v>
      </c>
      <c r="N199" s="8">
        <f t="shared" si="6"/>
        <v>1075</v>
      </c>
      <c r="O199" s="11">
        <f t="shared" si="7"/>
        <v>2.2584982562292534E-3</v>
      </c>
    </row>
    <row r="200" spans="1:15">
      <c r="A200" t="s">
        <v>42</v>
      </c>
      <c r="B200">
        <v>0</v>
      </c>
      <c r="C200">
        <v>0</v>
      </c>
      <c r="D200">
        <v>3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1</v>
      </c>
      <c r="N200" s="8">
        <f t="shared" si="6"/>
        <v>7</v>
      </c>
      <c r="O200" s="11">
        <f t="shared" si="7"/>
        <v>1.4706500273120719E-5</v>
      </c>
    </row>
    <row r="201" spans="1:15">
      <c r="A201" t="s">
        <v>155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8">
        <f t="shared" si="6"/>
        <v>1</v>
      </c>
      <c r="O201" s="11">
        <f t="shared" si="7"/>
        <v>2.100928610445817E-6</v>
      </c>
    </row>
    <row r="202" spans="1:15">
      <c r="A202" t="s">
        <v>45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  <c r="N202" s="8">
        <f t="shared" si="6"/>
        <v>2</v>
      </c>
      <c r="O202" s="11">
        <f t="shared" si="7"/>
        <v>4.2018572208916341E-6</v>
      </c>
    </row>
    <row r="203" spans="1:15">
      <c r="A203" t="s">
        <v>27</v>
      </c>
      <c r="B203">
        <v>5</v>
      </c>
      <c r="C203">
        <v>2</v>
      </c>
      <c r="D203">
        <v>99</v>
      </c>
      <c r="E203">
        <v>1</v>
      </c>
      <c r="F203">
        <v>3</v>
      </c>
      <c r="G203">
        <v>4</v>
      </c>
      <c r="H203">
        <v>13</v>
      </c>
      <c r="I203">
        <v>0</v>
      </c>
      <c r="J203">
        <v>0</v>
      </c>
      <c r="K203">
        <v>0</v>
      </c>
      <c r="L203">
        <v>0</v>
      </c>
      <c r="M203">
        <v>0</v>
      </c>
      <c r="N203" s="8">
        <f t="shared" si="6"/>
        <v>127</v>
      </c>
      <c r="O203" s="11">
        <f t="shared" si="7"/>
        <v>2.6681793352661878E-4</v>
      </c>
    </row>
    <row r="204" spans="1:15">
      <c r="A204" t="s">
        <v>80</v>
      </c>
      <c r="B204">
        <v>1</v>
      </c>
      <c r="C204">
        <v>0</v>
      </c>
      <c r="D204">
        <v>4</v>
      </c>
      <c r="E204">
        <v>17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3</v>
      </c>
      <c r="M204">
        <v>1</v>
      </c>
      <c r="N204" s="8">
        <f t="shared" si="6"/>
        <v>27</v>
      </c>
      <c r="O204" s="11">
        <f t="shared" si="7"/>
        <v>5.6725072482037059E-5</v>
      </c>
    </row>
    <row r="205" spans="1:15">
      <c r="A205" t="s">
        <v>171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 s="8">
        <f t="shared" si="6"/>
        <v>4</v>
      </c>
      <c r="O205" s="11">
        <f t="shared" si="7"/>
        <v>8.4037144417832682E-6</v>
      </c>
    </row>
    <row r="206" spans="1:15">
      <c r="A206" t="s">
        <v>9</v>
      </c>
      <c r="B206">
        <v>1549</v>
      </c>
      <c r="C206">
        <v>1378</v>
      </c>
      <c r="D206">
        <v>673</v>
      </c>
      <c r="E206">
        <v>2443</v>
      </c>
      <c r="F206">
        <v>426</v>
      </c>
      <c r="G206">
        <v>639</v>
      </c>
      <c r="H206">
        <v>2199</v>
      </c>
      <c r="I206">
        <v>1608</v>
      </c>
      <c r="J206">
        <v>834</v>
      </c>
      <c r="K206">
        <v>761</v>
      </c>
      <c r="L206">
        <v>1158</v>
      </c>
      <c r="M206">
        <v>1023</v>
      </c>
      <c r="N206" s="8">
        <f t="shared" si="6"/>
        <v>14691</v>
      </c>
      <c r="O206" s="11">
        <f t="shared" si="7"/>
        <v>3.0864742216059497E-2</v>
      </c>
    </row>
    <row r="207" spans="1:15">
      <c r="A207" t="s">
        <v>147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8">
        <f t="shared" si="6"/>
        <v>1</v>
      </c>
      <c r="O207" s="11">
        <f t="shared" si="7"/>
        <v>2.100928610445817E-6</v>
      </c>
    </row>
    <row r="208" spans="1:15">
      <c r="A208" t="s">
        <v>65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3</v>
      </c>
      <c r="J208">
        <v>0</v>
      </c>
      <c r="K208">
        <v>0</v>
      </c>
      <c r="L208">
        <v>0</v>
      </c>
      <c r="M208">
        <v>0</v>
      </c>
      <c r="N208" s="8">
        <f t="shared" si="6"/>
        <v>7</v>
      </c>
      <c r="O208" s="11">
        <f t="shared" si="7"/>
        <v>1.4706500273120719E-5</v>
      </c>
    </row>
    <row r="209" spans="1:15">
      <c r="A209" t="s">
        <v>104</v>
      </c>
      <c r="B209">
        <v>2</v>
      </c>
      <c r="C209">
        <v>1</v>
      </c>
      <c r="D209">
        <v>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 s="8">
        <f t="shared" si="6"/>
        <v>9</v>
      </c>
      <c r="O209" s="11">
        <f t="shared" si="7"/>
        <v>1.8908357494012355E-5</v>
      </c>
    </row>
    <row r="210" spans="1:15">
      <c r="A210" t="s">
        <v>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 s="8">
        <f t="shared" si="6"/>
        <v>1</v>
      </c>
      <c r="O210" s="11">
        <f t="shared" si="7"/>
        <v>2.100928610445817E-6</v>
      </c>
    </row>
    <row r="211" spans="1:15">
      <c r="A211" t="s">
        <v>225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 s="8">
        <f t="shared" si="6"/>
        <v>2</v>
      </c>
      <c r="O211" s="11">
        <f t="shared" si="7"/>
        <v>4.2018572208916341E-6</v>
      </c>
    </row>
    <row r="212" spans="1:15">
      <c r="A212" t="s">
        <v>50</v>
      </c>
      <c r="B212">
        <v>0</v>
      </c>
      <c r="C212">
        <v>0</v>
      </c>
      <c r="D212">
        <v>12</v>
      </c>
      <c r="E212">
        <v>1</v>
      </c>
      <c r="F212">
        <v>4</v>
      </c>
      <c r="G212">
        <v>18</v>
      </c>
      <c r="H212">
        <v>47</v>
      </c>
      <c r="I212">
        <v>0</v>
      </c>
      <c r="J212">
        <v>0</v>
      </c>
      <c r="K212">
        <v>0</v>
      </c>
      <c r="L212">
        <v>0</v>
      </c>
      <c r="M212">
        <v>0</v>
      </c>
      <c r="N212" s="8">
        <f t="shared" si="6"/>
        <v>82</v>
      </c>
      <c r="O212" s="11">
        <f t="shared" si="7"/>
        <v>1.72276146056557E-4</v>
      </c>
    </row>
    <row r="213" spans="1:15">
      <c r="A213" t="s">
        <v>49</v>
      </c>
      <c r="B213">
        <v>1</v>
      </c>
      <c r="C213">
        <v>2</v>
      </c>
      <c r="D213">
        <v>2</v>
      </c>
      <c r="E213">
        <v>3</v>
      </c>
      <c r="F213">
        <v>8</v>
      </c>
      <c r="G213">
        <v>2</v>
      </c>
      <c r="H213">
        <v>15</v>
      </c>
      <c r="I213">
        <v>41</v>
      </c>
      <c r="J213">
        <v>0</v>
      </c>
      <c r="K213">
        <v>1</v>
      </c>
      <c r="L213">
        <v>1</v>
      </c>
      <c r="M213">
        <v>0</v>
      </c>
      <c r="N213" s="8">
        <f t="shared" si="6"/>
        <v>76</v>
      </c>
      <c r="O213" s="11">
        <f t="shared" si="7"/>
        <v>1.5967057439388209E-4</v>
      </c>
    </row>
    <row r="214" spans="1:15">
      <c r="A214" t="s">
        <v>97</v>
      </c>
      <c r="B214">
        <v>3</v>
      </c>
      <c r="C214">
        <v>1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</v>
      </c>
      <c r="J214">
        <v>5</v>
      </c>
      <c r="K214">
        <v>1</v>
      </c>
      <c r="L214">
        <v>5</v>
      </c>
      <c r="M214">
        <v>0</v>
      </c>
      <c r="N214" s="8">
        <f t="shared" si="6"/>
        <v>21</v>
      </c>
      <c r="O214" s="11">
        <f t="shared" si="7"/>
        <v>4.411950081936216E-5</v>
      </c>
    </row>
    <row r="215" spans="1:15">
      <c r="A215" t="s">
        <v>61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8">
        <f t="shared" si="6"/>
        <v>1</v>
      </c>
      <c r="O215" s="11">
        <f t="shared" si="7"/>
        <v>2.100928610445817E-6</v>
      </c>
    </row>
    <row r="216" spans="1:15">
      <c r="A216" t="s">
        <v>159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 s="8">
        <f t="shared" si="6"/>
        <v>5</v>
      </c>
      <c r="O216" s="11">
        <f t="shared" si="7"/>
        <v>1.0504643052229085E-5</v>
      </c>
    </row>
    <row r="217" spans="1:15">
      <c r="A217" t="s">
        <v>48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 s="8">
        <f t="shared" si="6"/>
        <v>1</v>
      </c>
      <c r="O217" s="11">
        <f t="shared" si="7"/>
        <v>2.100928610445817E-6</v>
      </c>
    </row>
    <row r="218" spans="1:15">
      <c r="A218" t="s">
        <v>236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 s="8">
        <f t="shared" si="6"/>
        <v>1</v>
      </c>
      <c r="O218" s="11">
        <f t="shared" si="7"/>
        <v>2.100928610445817E-6</v>
      </c>
    </row>
    <row r="219" spans="1:15">
      <c r="A219" t="s">
        <v>126</v>
      </c>
      <c r="B219">
        <v>1</v>
      </c>
      <c r="C219">
        <v>1</v>
      </c>
      <c r="D219">
        <v>0</v>
      </c>
      <c r="E219">
        <v>0</v>
      </c>
      <c r="F219">
        <v>2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 s="8">
        <f t="shared" si="6"/>
        <v>5</v>
      </c>
      <c r="O219" s="11">
        <f t="shared" si="7"/>
        <v>1.0504643052229085E-5</v>
      </c>
    </row>
    <row r="220" spans="1:15">
      <c r="A220" t="s">
        <v>215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 s="8">
        <f t="shared" si="6"/>
        <v>1</v>
      </c>
      <c r="O220" s="11">
        <f t="shared" si="7"/>
        <v>2.100928610445817E-6</v>
      </c>
    </row>
    <row r="221" spans="1:15">
      <c r="A221" t="s">
        <v>110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8">
        <f t="shared" si="6"/>
        <v>1</v>
      </c>
      <c r="O221" s="11">
        <f t="shared" si="7"/>
        <v>2.100928610445817E-6</v>
      </c>
    </row>
    <row r="222" spans="1:15">
      <c r="A222" t="s">
        <v>144</v>
      </c>
      <c r="B222">
        <v>0</v>
      </c>
      <c r="C222">
        <v>0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 s="8">
        <f t="shared" si="6"/>
        <v>3</v>
      </c>
      <c r="O222" s="11">
        <f t="shared" si="7"/>
        <v>6.3027858313374511E-6</v>
      </c>
    </row>
    <row r="223" spans="1:15">
      <c r="A223" t="s">
        <v>34</v>
      </c>
      <c r="B223">
        <v>6</v>
      </c>
      <c r="C223">
        <v>9</v>
      </c>
      <c r="D223">
        <v>1</v>
      </c>
      <c r="E223">
        <v>46</v>
      </c>
      <c r="F223">
        <v>0</v>
      </c>
      <c r="G223">
        <v>1</v>
      </c>
      <c r="H223">
        <v>0</v>
      </c>
      <c r="I223">
        <v>0</v>
      </c>
      <c r="J223">
        <v>18</v>
      </c>
      <c r="K223">
        <v>13</v>
      </c>
      <c r="L223">
        <v>12</v>
      </c>
      <c r="M223">
        <v>27</v>
      </c>
      <c r="N223" s="8">
        <f t="shared" si="6"/>
        <v>133</v>
      </c>
      <c r="O223" s="11">
        <f t="shared" si="7"/>
        <v>2.7942350518929366E-4</v>
      </c>
    </row>
    <row r="224" spans="1:15">
      <c r="A224" t="s">
        <v>180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8">
        <f t="shared" si="6"/>
        <v>1</v>
      </c>
      <c r="O224" s="11">
        <f t="shared" si="7"/>
        <v>2.100928610445817E-6</v>
      </c>
    </row>
    <row r="225" spans="1:15">
      <c r="A225" t="s">
        <v>55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8">
        <f t="shared" si="6"/>
        <v>2</v>
      </c>
      <c r="O225" s="11">
        <f t="shared" si="7"/>
        <v>4.2018572208916341E-6</v>
      </c>
    </row>
    <row r="226" spans="1:15">
      <c r="A226" t="s">
        <v>131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8">
        <f t="shared" si="6"/>
        <v>1</v>
      </c>
      <c r="O226" s="11">
        <f t="shared" si="7"/>
        <v>2.100928610445817E-6</v>
      </c>
    </row>
    <row r="227" spans="1:15">
      <c r="A227" t="s">
        <v>235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 s="8">
        <f t="shared" si="6"/>
        <v>1</v>
      </c>
      <c r="O227" s="11">
        <f t="shared" si="7"/>
        <v>2.100928610445817E-6</v>
      </c>
    </row>
    <row r="228" spans="1:15">
      <c r="A228" t="s">
        <v>35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8">
        <f t="shared" si="6"/>
        <v>1</v>
      </c>
      <c r="O228" s="11">
        <f t="shared" si="7"/>
        <v>2.100928610445817E-6</v>
      </c>
    </row>
    <row r="229" spans="1:15">
      <c r="A229" t="s">
        <v>146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0</v>
      </c>
      <c r="K229">
        <v>0</v>
      </c>
      <c r="L229">
        <v>0</v>
      </c>
      <c r="M229">
        <v>0</v>
      </c>
      <c r="N229" s="8">
        <f t="shared" si="6"/>
        <v>6</v>
      </c>
      <c r="O229" s="11">
        <f t="shared" si="7"/>
        <v>1.2605571662674902E-5</v>
      </c>
    </row>
    <row r="230" spans="1:15">
      <c r="A230" t="s">
        <v>3</v>
      </c>
      <c r="B230">
        <v>5558</v>
      </c>
      <c r="C230">
        <v>4658</v>
      </c>
      <c r="D230">
        <v>4024</v>
      </c>
      <c r="E230">
        <v>6683</v>
      </c>
      <c r="F230">
        <v>3482</v>
      </c>
      <c r="G230">
        <v>3346</v>
      </c>
      <c r="H230">
        <v>5757</v>
      </c>
      <c r="I230">
        <v>6205</v>
      </c>
      <c r="J230">
        <v>5585</v>
      </c>
      <c r="K230">
        <v>5363</v>
      </c>
      <c r="L230">
        <v>7292</v>
      </c>
      <c r="M230">
        <v>5545</v>
      </c>
      <c r="N230" s="8">
        <f t="shared" si="6"/>
        <v>63498</v>
      </c>
      <c r="O230" s="11">
        <f t="shared" si="7"/>
        <v>0.13340476490608849</v>
      </c>
    </row>
    <row r="231" spans="1:15">
      <c r="A231" t="s">
        <v>18</v>
      </c>
      <c r="B231">
        <v>2</v>
      </c>
      <c r="C231">
        <v>0</v>
      </c>
      <c r="D231">
        <v>0</v>
      </c>
      <c r="E231">
        <v>0</v>
      </c>
      <c r="F231">
        <v>2</v>
      </c>
      <c r="G231">
        <v>29</v>
      </c>
      <c r="H231">
        <v>3</v>
      </c>
      <c r="I231">
        <v>0</v>
      </c>
      <c r="J231">
        <v>0</v>
      </c>
      <c r="K231">
        <v>0</v>
      </c>
      <c r="L231">
        <v>0</v>
      </c>
      <c r="M231">
        <v>0</v>
      </c>
      <c r="N231" s="8">
        <f t="shared" si="6"/>
        <v>36</v>
      </c>
      <c r="O231" s="11">
        <f t="shared" si="7"/>
        <v>7.563342997604942E-5</v>
      </c>
    </row>
    <row r="232" spans="1:15">
      <c r="A232" t="s">
        <v>201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 s="8">
        <f t="shared" si="6"/>
        <v>1</v>
      </c>
      <c r="O232" s="11">
        <f t="shared" si="7"/>
        <v>2.100928610445817E-6</v>
      </c>
    </row>
    <row r="233" spans="1:15">
      <c r="A233" t="s">
        <v>227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8">
        <f t="shared" si="6"/>
        <v>1</v>
      </c>
      <c r="O233" s="11">
        <f t="shared" si="7"/>
        <v>2.100928610445817E-6</v>
      </c>
    </row>
    <row r="234" spans="1:15">
      <c r="A234" t="s">
        <v>145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 s="8">
        <f t="shared" si="6"/>
        <v>2</v>
      </c>
      <c r="O234" s="11">
        <f t="shared" si="7"/>
        <v>4.2018572208916341E-6</v>
      </c>
    </row>
    <row r="235" spans="1:15">
      <c r="A235" t="s">
        <v>75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 s="8">
        <f t="shared" si="6"/>
        <v>2</v>
      </c>
      <c r="O235" s="11">
        <f t="shared" si="7"/>
        <v>4.2018572208916341E-6</v>
      </c>
    </row>
    <row r="236" spans="1:15">
      <c r="A236" t="s">
        <v>114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 s="8">
        <f t="shared" si="6"/>
        <v>2</v>
      </c>
      <c r="O236" s="11">
        <f t="shared" si="7"/>
        <v>4.2018572208916341E-6</v>
      </c>
    </row>
    <row r="237" spans="1:15">
      <c r="A237" t="s">
        <v>76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</v>
      </c>
      <c r="M237">
        <v>0</v>
      </c>
      <c r="N237" s="8">
        <f t="shared" si="6"/>
        <v>5</v>
      </c>
      <c r="O237" s="11">
        <f t="shared" si="7"/>
        <v>1.0504643052229085E-5</v>
      </c>
    </row>
    <row r="238" spans="1:15">
      <c r="A238" t="s">
        <v>175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 s="8">
        <f t="shared" si="6"/>
        <v>2</v>
      </c>
      <c r="O238" s="11">
        <f t="shared" si="7"/>
        <v>4.2018572208916341E-6</v>
      </c>
    </row>
    <row r="239" spans="1:15">
      <c r="A239" t="s">
        <v>202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8">
        <f t="shared" si="6"/>
        <v>1</v>
      </c>
      <c r="O239" s="11">
        <f t="shared" si="7"/>
        <v>2.100928610445817E-6</v>
      </c>
    </row>
    <row r="240" spans="1:15">
      <c r="A240" t="s">
        <v>51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8">
        <f t="shared" si="6"/>
        <v>4</v>
      </c>
      <c r="O240" s="11">
        <f t="shared" si="7"/>
        <v>8.4037144417832682E-6</v>
      </c>
    </row>
    <row r="241" spans="1:15">
      <c r="A241" t="s">
        <v>177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8">
        <f t="shared" si="6"/>
        <v>1</v>
      </c>
      <c r="O241" s="11">
        <f t="shared" si="7"/>
        <v>2.100928610445817E-6</v>
      </c>
    </row>
    <row r="242" spans="1:15">
      <c r="A242" s="9" t="s">
        <v>238</v>
      </c>
      <c r="B242" s="8">
        <v>30766</v>
      </c>
      <c r="C242" s="8">
        <v>29846</v>
      </c>
      <c r="D242" s="8">
        <v>24635</v>
      </c>
      <c r="E242" s="8">
        <v>30836</v>
      </c>
      <c r="F242" s="8">
        <v>26246</v>
      </c>
      <c r="G242" s="8">
        <v>25286</v>
      </c>
      <c r="H242" s="8">
        <v>29415</v>
      </c>
      <c r="I242" s="8">
        <v>25906</v>
      </c>
      <c r="J242" s="8">
        <v>30488</v>
      </c>
      <c r="K242" s="8">
        <v>32939</v>
      </c>
      <c r="L242" s="8">
        <v>34745</v>
      </c>
      <c r="M242" s="8">
        <v>26313</v>
      </c>
      <c r="N242" s="8">
        <f t="shared" si="6"/>
        <v>347421</v>
      </c>
      <c r="O242" s="11">
        <f t="shared" si="7"/>
        <v>0.72990671876969626</v>
      </c>
    </row>
    <row r="243" spans="1:15">
      <c r="A243" s="9" t="s">
        <v>254</v>
      </c>
      <c r="N243">
        <f>SUM(N4:N242)</f>
        <v>475980</v>
      </c>
      <c r="O243" s="11">
        <f t="shared" si="7"/>
        <v>1</v>
      </c>
    </row>
  </sheetData>
  <sortState ref="A1:M239">
    <sortCondition ref="A1"/>
  </sortState>
  <mergeCells count="2">
    <mergeCell ref="A1:D1"/>
    <mergeCell ref="E2:J2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list-genera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ciwp</dc:creator>
  <cp:lastModifiedBy>ciwp</cp:lastModifiedBy>
  <dcterms:created xsi:type="dcterms:W3CDTF">2012-08-23T07:23:13Z</dcterms:created>
  <dcterms:modified xsi:type="dcterms:W3CDTF">2012-08-23T07:23:14Z</dcterms:modified>
</cp:coreProperties>
</file>