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18195" windowHeight="12330"/>
  </bookViews>
  <sheets>
    <sheet name="ADPFlarent" sheetId="1" r:id="rId1"/>
  </sheets>
  <calcPr calcId="0"/>
</workbook>
</file>

<file path=xl/calcChain.xml><?xml version="1.0" encoding="utf-8"?>
<calcChain xmlns="http://schemas.openxmlformats.org/spreadsheetml/2006/main">
  <c r="C12" i="1" l="1"/>
  <c r="D12" i="1"/>
  <c r="E12" i="1"/>
  <c r="F12" i="1"/>
  <c r="C13" i="1"/>
  <c r="D13" i="1"/>
  <c r="E13" i="1"/>
  <c r="F13" i="1"/>
  <c r="C14" i="1"/>
  <c r="D14" i="1"/>
  <c r="E14" i="1"/>
  <c r="F14" i="1"/>
  <c r="C15" i="1"/>
  <c r="D15" i="1"/>
  <c r="E15" i="1"/>
  <c r="F15" i="1"/>
  <c r="C16" i="1"/>
  <c r="D16" i="1"/>
  <c r="E16" i="1"/>
  <c r="F16" i="1"/>
  <c r="C17" i="1"/>
  <c r="D17" i="1"/>
  <c r="E17" i="1"/>
  <c r="F17" i="1"/>
  <c r="C18" i="1"/>
  <c r="D18" i="1"/>
  <c r="E18" i="1"/>
  <c r="F18" i="1"/>
  <c r="B18" i="1"/>
  <c r="B17" i="1"/>
  <c r="B16" i="1"/>
  <c r="B15" i="1"/>
  <c r="B14" i="1"/>
  <c r="B13" i="1"/>
  <c r="B12" i="1"/>
  <c r="K3" i="1"/>
  <c r="K4" i="1"/>
  <c r="K5" i="1"/>
  <c r="K6" i="1"/>
  <c r="K7" i="1"/>
  <c r="K8" i="1"/>
  <c r="K2" i="1"/>
</calcChain>
</file>

<file path=xl/sharedStrings.xml><?xml version="1.0" encoding="utf-8"?>
<sst xmlns="http://schemas.openxmlformats.org/spreadsheetml/2006/main" count="31" uniqueCount="12">
  <si>
    <t>Firmicutes</t>
  </si>
  <si>
    <t>Actinobacteria</t>
  </si>
  <si>
    <t>Proteobacteria</t>
  </si>
  <si>
    <t>Bacteroidetes</t>
  </si>
  <si>
    <t>Other</t>
  </si>
  <si>
    <t>AD02</t>
  </si>
  <si>
    <t>AD03</t>
  </si>
  <si>
    <t>AD04</t>
  </si>
  <si>
    <t>AD05</t>
  </si>
  <si>
    <t>AD07</t>
  </si>
  <si>
    <t>AD10</t>
  </si>
  <si>
    <t>AD11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</si>
</sst>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49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tabSelected="1" workbookViewId="0">
      <selection activeCell="A11" sqref="A11:F18"/>
    </sheetView>
  </sheetViews>
  <sheetFormatPr defaultRowHeight="15" x14ac:dyDescent="0.25"/>
  <sheetData>
    <row r="1" spans="1:11" x14ac:dyDescent="0.25">
      <c r="B1" s="1" t="s">
        <v>0</v>
      </c>
      <c r="C1" t="s">
        <v>1</v>
      </c>
      <c r="D1" t="s">
        <v>2</v>
      </c>
      <c r="E1" t="s">
        <v>3</v>
      </c>
      <c r="F1" t="s">
        <v>4</v>
      </c>
    </row>
    <row r="2" spans="1:11" x14ac:dyDescent="0.25">
      <c r="A2" s="1" t="s">
        <v>5</v>
      </c>
      <c r="B2">
        <v>0.971589276</v>
      </c>
      <c r="C2">
        <v>5.4073230000000003E-3</v>
      </c>
      <c r="D2">
        <v>1.0808279E-2</v>
      </c>
      <c r="E2">
        <v>8.8075879999999999E-3</v>
      </c>
      <c r="F2">
        <v>3.3875340000000002E-3</v>
      </c>
      <c r="H2" s="1" t="s">
        <v>5</v>
      </c>
      <c r="I2">
        <v>738</v>
      </c>
      <c r="J2">
        <v>745</v>
      </c>
      <c r="K2">
        <f>SUM(I2:J2)</f>
        <v>1483</v>
      </c>
    </row>
    <row r="3" spans="1:11" x14ac:dyDescent="0.25">
      <c r="A3" s="1" t="s">
        <v>6</v>
      </c>
      <c r="B3">
        <v>0.96023275299999999</v>
      </c>
      <c r="C3">
        <v>2.2692767999999999E-2</v>
      </c>
      <c r="D3">
        <v>4.2796020000000004E-3</v>
      </c>
      <c r="E3">
        <v>1.2794879E-2</v>
      </c>
      <c r="F3">
        <v>0</v>
      </c>
      <c r="H3" s="1" t="s">
        <v>6</v>
      </c>
      <c r="I3">
        <v>747</v>
      </c>
      <c r="J3">
        <v>701</v>
      </c>
      <c r="K3">
        <f t="shared" ref="K3:K8" si="0">SUM(I3:J3)</f>
        <v>1448</v>
      </c>
    </row>
    <row r="4" spans="1:11" x14ac:dyDescent="0.25">
      <c r="A4" s="1" t="s">
        <v>7</v>
      </c>
      <c r="B4">
        <v>0.97680700499999995</v>
      </c>
      <c r="C4">
        <v>8.1692029999999999E-3</v>
      </c>
      <c r="D4">
        <v>3.396016E-3</v>
      </c>
      <c r="E4">
        <v>9.5776539999999997E-3</v>
      </c>
      <c r="F4">
        <v>2.0501199999999999E-3</v>
      </c>
      <c r="H4" s="1" t="s">
        <v>7</v>
      </c>
      <c r="I4">
        <v>743</v>
      </c>
      <c r="J4">
        <v>710</v>
      </c>
      <c r="K4">
        <f t="shared" si="0"/>
        <v>1453</v>
      </c>
    </row>
    <row r="5" spans="1:11" x14ac:dyDescent="0.25">
      <c r="A5" s="1" t="s">
        <v>8</v>
      </c>
      <c r="B5">
        <v>0.94219984400000001</v>
      </c>
      <c r="C5">
        <v>4.1055216999999998E-2</v>
      </c>
      <c r="D5">
        <v>9.7877780000000005E-3</v>
      </c>
      <c r="E5">
        <v>6.242877E-3</v>
      </c>
      <c r="F5">
        <v>7.1428599999999996E-4</v>
      </c>
      <c r="H5" s="1" t="s">
        <v>8</v>
      </c>
      <c r="I5">
        <v>727</v>
      </c>
      <c r="J5">
        <v>700</v>
      </c>
      <c r="K5">
        <f t="shared" si="0"/>
        <v>1427</v>
      </c>
    </row>
    <row r="6" spans="1:11" x14ac:dyDescent="0.25">
      <c r="A6" s="1" t="s">
        <v>9</v>
      </c>
      <c r="B6">
        <v>0.97701049600000001</v>
      </c>
      <c r="C6">
        <v>1.3236203E-2</v>
      </c>
      <c r="D6">
        <v>7.661218E-3</v>
      </c>
      <c r="E6">
        <v>6.9541000000000004E-4</v>
      </c>
      <c r="F6">
        <v>1.396673E-3</v>
      </c>
      <c r="H6" s="1" t="s">
        <v>9</v>
      </c>
      <c r="I6">
        <v>719</v>
      </c>
      <c r="J6">
        <v>713</v>
      </c>
      <c r="K6">
        <f t="shared" si="0"/>
        <v>1432</v>
      </c>
    </row>
    <row r="7" spans="1:11" x14ac:dyDescent="0.25">
      <c r="A7" s="1" t="s">
        <v>10</v>
      </c>
      <c r="B7">
        <v>0.74257324899999999</v>
      </c>
      <c r="C7">
        <v>0.155656287</v>
      </c>
      <c r="D7">
        <v>7.6156221999999996E-2</v>
      </c>
      <c r="E7">
        <v>2.3495597999999999E-2</v>
      </c>
      <c r="F7">
        <v>2.1186439999999998E-3</v>
      </c>
      <c r="H7" s="1" t="s">
        <v>10</v>
      </c>
      <c r="I7">
        <v>708</v>
      </c>
      <c r="J7">
        <v>645</v>
      </c>
      <c r="K7">
        <f t="shared" si="0"/>
        <v>1353</v>
      </c>
    </row>
    <row r="8" spans="1:11" x14ac:dyDescent="0.25">
      <c r="A8" s="1" t="s">
        <v>11</v>
      </c>
      <c r="B8">
        <v>0.96430544600000001</v>
      </c>
      <c r="C8">
        <v>2.5122335999999999E-2</v>
      </c>
      <c r="D8">
        <v>3.547751E-3</v>
      </c>
      <c r="E8">
        <v>2.8334649999999999E-3</v>
      </c>
      <c r="F8">
        <v>4.1910020000000001E-3</v>
      </c>
      <c r="H8" s="1" t="s">
        <v>11</v>
      </c>
      <c r="I8">
        <v>671</v>
      </c>
      <c r="J8">
        <v>670</v>
      </c>
      <c r="K8">
        <f t="shared" si="0"/>
        <v>1341</v>
      </c>
    </row>
    <row r="11" spans="1:11" x14ac:dyDescent="0.25">
      <c r="B11" s="1" t="s">
        <v>0</v>
      </c>
      <c r="C11" t="s">
        <v>1</v>
      </c>
      <c r="D11" t="s">
        <v>2</v>
      </c>
      <c r="E11" t="s">
        <v>3</v>
      </c>
      <c r="F11" t="s">
        <v>4</v>
      </c>
    </row>
    <row r="12" spans="1:11" x14ac:dyDescent="0.25">
      <c r="A12" s="1" t="s">
        <v>5</v>
      </c>
      <c r="B12" s="2">
        <f>B2*1483</f>
        <v>1440.8668963079999</v>
      </c>
      <c r="C12" s="2">
        <f t="shared" ref="C12:F12" si="1">C2*1483</f>
        <v>8.0190600090000004</v>
      </c>
      <c r="D12" s="2">
        <f t="shared" si="1"/>
        <v>16.028677757000001</v>
      </c>
      <c r="E12" s="2">
        <f t="shared" si="1"/>
        <v>13.061653004</v>
      </c>
      <c r="F12" s="2">
        <f t="shared" si="1"/>
        <v>5.0237129220000005</v>
      </c>
      <c r="G12">
        <v>1483</v>
      </c>
    </row>
    <row r="13" spans="1:11" x14ac:dyDescent="0.25">
      <c r="A13" s="1" t="s">
        <v>6</v>
      </c>
      <c r="B13" s="2">
        <f>B3*1448</f>
        <v>1390.4170263440001</v>
      </c>
      <c r="C13" s="2">
        <f t="shared" ref="C13:F13" si="2">C3*1448</f>
        <v>32.859128063999997</v>
      </c>
      <c r="D13" s="2">
        <f t="shared" si="2"/>
        <v>6.1968636960000003</v>
      </c>
      <c r="E13" s="2">
        <f t="shared" si="2"/>
        <v>18.526984792</v>
      </c>
      <c r="F13" s="2">
        <f t="shared" si="2"/>
        <v>0</v>
      </c>
      <c r="G13">
        <v>1448</v>
      </c>
    </row>
    <row r="14" spans="1:11" x14ac:dyDescent="0.25">
      <c r="A14" s="1" t="s">
        <v>7</v>
      </c>
      <c r="B14" s="2">
        <f>B4*1453</f>
        <v>1419.300578265</v>
      </c>
      <c r="C14" s="2">
        <f t="shared" ref="C14:F14" si="3">C4*1453</f>
        <v>11.869851959</v>
      </c>
      <c r="D14" s="2">
        <f t="shared" si="3"/>
        <v>4.934411248</v>
      </c>
      <c r="E14" s="2">
        <f t="shared" si="3"/>
        <v>13.916331262</v>
      </c>
      <c r="F14" s="2">
        <f t="shared" si="3"/>
        <v>2.9788243599999999</v>
      </c>
      <c r="G14">
        <v>1453</v>
      </c>
    </row>
    <row r="15" spans="1:11" x14ac:dyDescent="0.25">
      <c r="A15" s="1" t="s">
        <v>8</v>
      </c>
      <c r="B15" s="2">
        <f>B5*1427</f>
        <v>1344.5191773880001</v>
      </c>
      <c r="C15" s="2">
        <f t="shared" ref="C15:F15" si="4">C5*1427</f>
        <v>58.585794658999994</v>
      </c>
      <c r="D15" s="2">
        <f t="shared" si="4"/>
        <v>13.967159206</v>
      </c>
      <c r="E15" s="2">
        <f t="shared" si="4"/>
        <v>8.9085854789999992</v>
      </c>
      <c r="F15" s="2">
        <f t="shared" si="4"/>
        <v>1.019286122</v>
      </c>
      <c r="G15">
        <v>1427</v>
      </c>
    </row>
    <row r="16" spans="1:11" x14ac:dyDescent="0.25">
      <c r="A16" s="1" t="s">
        <v>9</v>
      </c>
      <c r="B16" s="2">
        <f>B6*1432</f>
        <v>1399.079030272</v>
      </c>
      <c r="C16" s="2">
        <f t="shared" ref="C16:F16" si="5">C6*1432</f>
        <v>18.954242696000001</v>
      </c>
      <c r="D16" s="2">
        <f t="shared" si="5"/>
        <v>10.970864175999999</v>
      </c>
      <c r="E16" s="2">
        <f t="shared" si="5"/>
        <v>0.99582712000000007</v>
      </c>
      <c r="F16" s="2">
        <f t="shared" si="5"/>
        <v>2.0000357360000001</v>
      </c>
      <c r="G16">
        <v>1432</v>
      </c>
    </row>
    <row r="17" spans="1:7" x14ac:dyDescent="0.25">
      <c r="A17" s="1" t="s">
        <v>10</v>
      </c>
      <c r="B17" s="2">
        <f>B7*1353</f>
        <v>1004.701605897</v>
      </c>
      <c r="C17" s="2">
        <f t="shared" ref="C17:F17" si="6">C7*1353</f>
        <v>210.60295631100001</v>
      </c>
      <c r="D17" s="2">
        <f t="shared" si="6"/>
        <v>103.03936836599999</v>
      </c>
      <c r="E17" s="2">
        <f t="shared" si="6"/>
        <v>31.789544094</v>
      </c>
      <c r="F17" s="2">
        <f t="shared" si="6"/>
        <v>2.8665253319999997</v>
      </c>
      <c r="G17">
        <v>1353</v>
      </c>
    </row>
    <row r="18" spans="1:7" x14ac:dyDescent="0.25">
      <c r="A18" s="1" t="s">
        <v>11</v>
      </c>
      <c r="B18" s="2">
        <f>B8*1341</f>
        <v>1293.133603086</v>
      </c>
      <c r="C18" s="2">
        <f t="shared" ref="C18:F18" si="7">C8*1341</f>
        <v>33.689052575999995</v>
      </c>
      <c r="D18" s="2">
        <f t="shared" si="7"/>
        <v>4.7575340910000001</v>
      </c>
      <c r="E18" s="2">
        <f t="shared" si="7"/>
        <v>3.799676565</v>
      </c>
      <c r="F18" s="2">
        <f t="shared" si="7"/>
        <v>5.6201336820000005</v>
      </c>
      <c r="G18">
        <v>1341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ADPFlarent</vt:lpstr>
    </vt:vector>
  </TitlesOfParts>
  <Company>MEDCOM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Sylvia.Cheng</dc:creator>
  <cp:lastModifiedBy>Sylvia.Cheng</cp:lastModifiedBy>
  <dcterms:created xsi:type="dcterms:W3CDTF">2014-06-24T18:57:09Z</dcterms:created>
  <dcterms:modified xsi:type="dcterms:W3CDTF">2014-06-24T18:57:09Z</dcterms:modified>
</cp:coreProperties>
</file>