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0" yWindow="0" windowWidth="25600" windowHeight="14920" tabRatio="500"/>
  </bookViews>
  <sheets>
    <sheet name="C8_RTV_tfidf_20170523" sheetId="1" r:id="rId1"/>
    <sheet name="C7_Final" sheetId="3" state="hidden" r:id="rId2"/>
    <sheet name="Cohort 7 - All Terms and ECs" sheetId="6" state="hidden" r:id="rId3"/>
    <sheet name="Annas_RTV_exploration_20170519" sheetId="7" state="hidden" r:id="rId4"/>
  </sheets>
  <definedNames>
    <definedName name="_xlnm._FilterDatabase" localSheetId="3" hidden="1">Annas_RTV_exploration_20170519!$B$1:$B$1003</definedName>
    <definedName name="_xlnm._FilterDatabase" localSheetId="0" hidden="1">'C8_RTV_tfidf_20170523'!$A$1:$BC$84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0" i="1" l="1"/>
  <c r="AY10" i="1"/>
  <c r="BC10" i="1"/>
  <c r="AZ10" i="1"/>
  <c r="BB28" i="1"/>
  <c r="AY28" i="1"/>
  <c r="BC28" i="1"/>
  <c r="AZ28" i="1"/>
  <c r="BB27" i="1"/>
  <c r="AY27" i="1"/>
  <c r="BC27" i="1"/>
  <c r="AZ27" i="1"/>
  <c r="BB26" i="1"/>
  <c r="AY26" i="1"/>
  <c r="BC26" i="1"/>
  <c r="AZ26" i="1"/>
  <c r="BB48" i="1"/>
  <c r="AY48" i="1"/>
  <c r="BC48" i="1"/>
  <c r="AZ48" i="1"/>
  <c r="BB25" i="1"/>
  <c r="AY25" i="1"/>
  <c r="BC25" i="1"/>
  <c r="AZ25" i="1"/>
  <c r="BB59" i="1"/>
  <c r="AY59" i="1"/>
  <c r="BC59" i="1"/>
  <c r="AZ59" i="1"/>
  <c r="BB24" i="1"/>
  <c r="AY24" i="1"/>
  <c r="BC24" i="1"/>
  <c r="AZ24" i="1"/>
  <c r="BB47" i="1"/>
  <c r="AY47" i="1"/>
  <c r="BC47" i="1"/>
  <c r="AZ47" i="1"/>
  <c r="BB46" i="1"/>
  <c r="AY46" i="1"/>
  <c r="BC46" i="1"/>
  <c r="AZ46" i="1"/>
  <c r="BB45" i="1"/>
  <c r="AY45" i="1"/>
  <c r="BC45" i="1"/>
  <c r="AZ45" i="1"/>
  <c r="BB23" i="1"/>
  <c r="AY23" i="1"/>
  <c r="BC23" i="1"/>
  <c r="AZ23" i="1"/>
  <c r="BB22" i="1"/>
  <c r="AY22" i="1"/>
  <c r="BC22" i="1"/>
  <c r="AZ22" i="1"/>
  <c r="BB21" i="1"/>
  <c r="AY21" i="1"/>
  <c r="BC21" i="1"/>
  <c r="AZ21" i="1"/>
  <c r="BB40" i="1"/>
  <c r="AY40" i="1"/>
  <c r="BC40" i="1"/>
  <c r="AZ40" i="1"/>
  <c r="BB39" i="1"/>
  <c r="AY39" i="1"/>
  <c r="BC39" i="1"/>
  <c r="AZ39" i="1"/>
  <c r="AY42" i="1"/>
  <c r="AZ42" i="1"/>
  <c r="BB42" i="1"/>
  <c r="BC42" i="1"/>
  <c r="BB58" i="1"/>
  <c r="AY58" i="1"/>
  <c r="BC58" i="1"/>
  <c r="AZ58" i="1"/>
  <c r="BB9" i="1"/>
  <c r="AY9" i="1"/>
  <c r="BC9" i="1"/>
  <c r="AZ9" i="1"/>
  <c r="BB8" i="1"/>
  <c r="AY8" i="1"/>
  <c r="BC8" i="1"/>
  <c r="AZ8" i="1"/>
  <c r="BB20" i="1"/>
  <c r="AY20" i="1"/>
  <c r="BC20" i="1"/>
  <c r="AZ20" i="1"/>
  <c r="BB7" i="1"/>
  <c r="AY7" i="1"/>
  <c r="BC7" i="1"/>
  <c r="AZ7" i="1"/>
  <c r="BB57" i="1"/>
  <c r="AY57" i="1"/>
  <c r="BC57" i="1"/>
  <c r="AZ57" i="1"/>
  <c r="BB56" i="1"/>
  <c r="AY56" i="1"/>
  <c r="BC56" i="1"/>
  <c r="AZ56" i="1"/>
  <c r="BB55" i="1"/>
  <c r="AY55" i="1"/>
  <c r="BC55" i="1"/>
  <c r="AZ55" i="1"/>
  <c r="BB54" i="1"/>
  <c r="AY54" i="1"/>
  <c r="BC54" i="1"/>
  <c r="AZ54" i="1"/>
  <c r="BB19" i="1"/>
  <c r="AY19" i="1"/>
  <c r="BC19" i="1"/>
  <c r="AZ19" i="1"/>
  <c r="BB18" i="1"/>
  <c r="AY18" i="1"/>
  <c r="BC18" i="1"/>
  <c r="AZ18" i="1"/>
  <c r="BB17" i="1"/>
  <c r="AY17" i="1"/>
  <c r="BC17" i="1"/>
  <c r="AZ17" i="1"/>
  <c r="BB5" i="1"/>
  <c r="AY5" i="1"/>
  <c r="BC5" i="1"/>
  <c r="AZ5" i="1"/>
  <c r="AY16" i="1"/>
  <c r="AZ16" i="1"/>
  <c r="BB16" i="1"/>
  <c r="BC16" i="1"/>
  <c r="AY15" i="1"/>
  <c r="AZ15" i="1"/>
  <c r="BB15" i="1"/>
  <c r="BC15" i="1"/>
  <c r="BB11" i="1"/>
  <c r="AY11" i="1"/>
  <c r="BC11" i="1"/>
  <c r="AZ11" i="1"/>
  <c r="BB14" i="1"/>
  <c r="AY14" i="1"/>
  <c r="BC14" i="1"/>
  <c r="AZ14" i="1"/>
  <c r="BB13" i="1"/>
  <c r="AY13" i="1"/>
  <c r="BC13" i="1"/>
  <c r="AZ13" i="1"/>
  <c r="BB12" i="1"/>
  <c r="AY12" i="1"/>
  <c r="BC12" i="1"/>
  <c r="AZ12" i="1"/>
  <c r="BB38" i="1"/>
  <c r="AY38" i="1"/>
  <c r="BC38" i="1"/>
  <c r="AZ38" i="1"/>
  <c r="BB41" i="1"/>
  <c r="AY41" i="1"/>
  <c r="BC41" i="1"/>
  <c r="AZ41" i="1"/>
  <c r="BB37" i="1"/>
  <c r="AY37" i="1"/>
  <c r="BC37" i="1"/>
  <c r="AZ37" i="1"/>
  <c r="BB36" i="1"/>
  <c r="AY36" i="1"/>
  <c r="BC36" i="1"/>
  <c r="AZ36" i="1"/>
  <c r="BB6" i="1"/>
  <c r="AY6" i="1"/>
  <c r="BC6" i="1"/>
  <c r="AZ6" i="1"/>
  <c r="BB35" i="1"/>
  <c r="AY35" i="1"/>
  <c r="BC35" i="1"/>
  <c r="AZ35" i="1"/>
  <c r="BB34" i="1"/>
  <c r="AY34" i="1"/>
  <c r="BC34" i="1"/>
  <c r="AZ34" i="1"/>
  <c r="BB33" i="1"/>
  <c r="AY33" i="1"/>
  <c r="BC33" i="1"/>
  <c r="AZ33" i="1"/>
  <c r="BB32" i="1"/>
  <c r="AY32" i="1"/>
  <c r="BC32" i="1"/>
  <c r="AZ32" i="1"/>
  <c r="BB31" i="1"/>
  <c r="AY31" i="1"/>
  <c r="BC31" i="1"/>
  <c r="AZ31" i="1"/>
  <c r="BB30" i="1"/>
  <c r="AY30" i="1"/>
  <c r="BC30" i="1"/>
  <c r="AZ30" i="1"/>
  <c r="BB29" i="1"/>
  <c r="AY29" i="1"/>
  <c r="BC29" i="1"/>
  <c r="AZ29" i="1"/>
  <c r="AY51" i="1"/>
  <c r="AZ51" i="1"/>
  <c r="BB51" i="1"/>
  <c r="BC51" i="1"/>
  <c r="AY52" i="1"/>
  <c r="AZ52" i="1"/>
  <c r="BB52" i="1"/>
  <c r="BC52" i="1"/>
  <c r="AY53" i="1"/>
  <c r="AZ53" i="1"/>
  <c r="BB53" i="1"/>
  <c r="BC53" i="1"/>
  <c r="BB71" i="1"/>
  <c r="AY71" i="1"/>
  <c r="BC71" i="1"/>
  <c r="BB50" i="1"/>
  <c r="AY50" i="1"/>
  <c r="BC50" i="1"/>
  <c r="BB65" i="1"/>
  <c r="AY65" i="1"/>
  <c r="BC65" i="1"/>
  <c r="BB2" i="1"/>
  <c r="AY2" i="1"/>
  <c r="BC2" i="1"/>
  <c r="BB60" i="1"/>
  <c r="AY60" i="1"/>
  <c r="BC60" i="1"/>
  <c r="BB70" i="1"/>
  <c r="AY70" i="1"/>
  <c r="BC70" i="1"/>
  <c r="BB66" i="1"/>
  <c r="AY66" i="1"/>
  <c r="BC66" i="1"/>
  <c r="BB72" i="1"/>
  <c r="AY72" i="1"/>
  <c r="BC72" i="1"/>
  <c r="BB67" i="1"/>
  <c r="AY67" i="1"/>
  <c r="BC67" i="1"/>
  <c r="BB68" i="1"/>
  <c r="AY68" i="1"/>
  <c r="BC68" i="1"/>
  <c r="BB61" i="1"/>
  <c r="AY61" i="1"/>
  <c r="BC61" i="1"/>
  <c r="BB3" i="1"/>
  <c r="AY3" i="1"/>
  <c r="BC3" i="1"/>
  <c r="BB49" i="1"/>
  <c r="AY49" i="1"/>
  <c r="BC49" i="1"/>
  <c r="BB73" i="1"/>
  <c r="AY73" i="1"/>
  <c r="BC73" i="1"/>
  <c r="BB4" i="1"/>
  <c r="AY4" i="1"/>
  <c r="BC4" i="1"/>
  <c r="BB64" i="1"/>
  <c r="AY64" i="1"/>
  <c r="BC64" i="1"/>
  <c r="BB74" i="1"/>
  <c r="AY74" i="1"/>
  <c r="BC74" i="1"/>
  <c r="BB63" i="1"/>
  <c r="AY63" i="1"/>
  <c r="BC63" i="1"/>
  <c r="BB69" i="1"/>
  <c r="AY69" i="1"/>
  <c r="BC69" i="1"/>
  <c r="BB44" i="1"/>
  <c r="AY44" i="1"/>
  <c r="BC44" i="1"/>
  <c r="BB43" i="1"/>
  <c r="AY43" i="1"/>
  <c r="BC43" i="1"/>
  <c r="BB62" i="1"/>
  <c r="AY62" i="1"/>
  <c r="BC62" i="1"/>
  <c r="AZ72" i="1"/>
  <c r="AZ67" i="1"/>
  <c r="AZ68" i="1"/>
  <c r="AZ61" i="1"/>
  <c r="AZ3" i="1"/>
  <c r="AZ49" i="1"/>
  <c r="AZ73" i="1"/>
  <c r="AZ4" i="1"/>
  <c r="AZ64" i="1"/>
  <c r="AZ74" i="1"/>
  <c r="AZ63" i="1"/>
  <c r="AZ69" i="1"/>
  <c r="AZ44" i="1"/>
  <c r="AZ43" i="1"/>
  <c r="AZ62" i="1"/>
  <c r="AZ50" i="1"/>
  <c r="AZ65" i="1"/>
  <c r="AZ2" i="1"/>
  <c r="AZ60" i="1"/>
  <c r="AZ70" i="1"/>
  <c r="AZ66" i="1"/>
  <c r="AZ71" i="1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AB61" i="3"/>
  <c r="AA61" i="3"/>
  <c r="AB60" i="3"/>
  <c r="AA60" i="3"/>
  <c r="AB59" i="3"/>
  <c r="AA59" i="3"/>
  <c r="AB58" i="3"/>
  <c r="AA58" i="3"/>
  <c r="AB57" i="3"/>
  <c r="AA57" i="3"/>
  <c r="AB56" i="3"/>
  <c r="AA56" i="3"/>
  <c r="AB55" i="3"/>
  <c r="AA55" i="3"/>
  <c r="AB54" i="3"/>
  <c r="AA54" i="3"/>
  <c r="AB53" i="3"/>
  <c r="AA53" i="3"/>
  <c r="AB52" i="3"/>
  <c r="AA52" i="3"/>
  <c r="AB51" i="3"/>
  <c r="AA51" i="3"/>
  <c r="AB50" i="3"/>
  <c r="AA50" i="3"/>
  <c r="AB49" i="3"/>
  <c r="AA49" i="3"/>
  <c r="AB48" i="3"/>
  <c r="AA48" i="3"/>
  <c r="AB47" i="3"/>
  <c r="AA47" i="3"/>
  <c r="AB46" i="3"/>
  <c r="AA46" i="3"/>
  <c r="AB45" i="3"/>
  <c r="AA45" i="3"/>
  <c r="AB44" i="3"/>
  <c r="AA44" i="3"/>
  <c r="AB43" i="3"/>
  <c r="AA43" i="3"/>
  <c r="AB42" i="3"/>
  <c r="AA42" i="3"/>
  <c r="AB41" i="3"/>
  <c r="AA41" i="3"/>
  <c r="AB40" i="3"/>
  <c r="AA40" i="3"/>
  <c r="AB39" i="3"/>
  <c r="AA39" i="3"/>
  <c r="AB38" i="3"/>
  <c r="AA38" i="3"/>
  <c r="AB37" i="3"/>
  <c r="AA37" i="3"/>
  <c r="AB36" i="3"/>
  <c r="AA36" i="3"/>
  <c r="AB35" i="3"/>
  <c r="AA35" i="3"/>
  <c r="AB34" i="3"/>
  <c r="AA34" i="3"/>
  <c r="AB33" i="3"/>
  <c r="AA33" i="3"/>
  <c r="AB32" i="3"/>
  <c r="AA32" i="3"/>
  <c r="AB31" i="3"/>
  <c r="AA31" i="3"/>
  <c r="AB30" i="3"/>
  <c r="AA30" i="3"/>
  <c r="AB29" i="3"/>
  <c r="AA29" i="3"/>
  <c r="AB28" i="3"/>
  <c r="AA28" i="3"/>
  <c r="AB27" i="3"/>
  <c r="AA27" i="3"/>
  <c r="AB26" i="3"/>
  <c r="AA26" i="3"/>
  <c r="AB25" i="3"/>
  <c r="AA25" i="3"/>
  <c r="AB24" i="3"/>
  <c r="AA24" i="3"/>
  <c r="AB23" i="3"/>
  <c r="AA23" i="3"/>
  <c r="AB22" i="3"/>
  <c r="AA22" i="3"/>
  <c r="AB21" i="3"/>
  <c r="AA21" i="3"/>
  <c r="AB20" i="3"/>
  <c r="AA20" i="3"/>
  <c r="AB19" i="3"/>
  <c r="AA19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AB4" i="3"/>
  <c r="AA4" i="3"/>
  <c r="AB3" i="3"/>
  <c r="AA3" i="3"/>
  <c r="AB2" i="3"/>
  <c r="AA2" i="3"/>
</calcChain>
</file>

<file path=xl/comments1.xml><?xml version="1.0" encoding="utf-8"?>
<comments xmlns="http://schemas.openxmlformats.org/spreadsheetml/2006/main">
  <authors>
    <author/>
  </authors>
  <commentList>
    <comment ref="AA48" authorId="0">
      <text>
        <r>
          <rPr>
            <sz val="11"/>
            <color rgb="FF000000"/>
            <rFont val="Calibri"/>
          </rPr>
          <t>We rolled this term into AHCA
	-Anna Sheets</t>
        </r>
      </text>
    </comment>
  </commentList>
</comments>
</file>

<file path=xl/sharedStrings.xml><?xml version="1.0" encoding="utf-8"?>
<sst xmlns="http://schemas.openxmlformats.org/spreadsheetml/2006/main" count="5511" uniqueCount="3489">
  <si>
    <t>EquivalenceClass</t>
  </si>
  <si>
    <t>AbstractConcept</t>
  </si>
  <si>
    <t>freq C7</t>
  </si>
  <si>
    <t>ni C7</t>
  </si>
  <si>
    <t>freq C8</t>
  </si>
  <si>
    <t>ni C8</t>
  </si>
  <si>
    <t>presidentElect</t>
  </si>
  <si>
    <t>Frequency count</t>
  </si>
  <si>
    <t>ni</t>
  </si>
  <si>
    <t>Exclude Term?
 Yes or No</t>
  </si>
  <si>
    <t>Max frequency</t>
  </si>
  <si>
    <t>Dominance</t>
  </si>
  <si>
    <t>president</t>
  </si>
  <si>
    <t>russia</t>
  </si>
  <si>
    <t>barackObama</t>
  </si>
  <si>
    <t>govElectedRole</t>
  </si>
  <si>
    <t>mexico</t>
  </si>
  <si>
    <t>supremeCourt</t>
  </si>
  <si>
    <t>govAppointedRole</t>
  </si>
  <si>
    <t>money</t>
  </si>
  <si>
    <t>regulation</t>
  </si>
  <si>
    <t>governmentActions</t>
  </si>
  <si>
    <t>tradeDeficit</t>
  </si>
  <si>
    <t>smallBusinessConfidence</t>
  </si>
  <si>
    <t>economy</t>
  </si>
  <si>
    <t>government</t>
  </si>
  <si>
    <t>party</t>
  </si>
  <si>
    <t>bill</t>
  </si>
  <si>
    <t>election</t>
  </si>
  <si>
    <t>administration</t>
  </si>
  <si>
    <t>business</t>
  </si>
  <si>
    <t>wall</t>
  </si>
  <si>
    <t>campaign</t>
  </si>
  <si>
    <t>executiveOrder</t>
  </si>
  <si>
    <t>republican</t>
  </si>
  <si>
    <t>energy</t>
  </si>
  <si>
    <t>congress</t>
  </si>
  <si>
    <t>China</t>
  </si>
  <si>
    <t>unitedStates</t>
  </si>
  <si>
    <t>foreignConcepts</t>
  </si>
  <si>
    <t>immigration</t>
  </si>
  <si>
    <t>healthcare</t>
  </si>
  <si>
    <t>jobs</t>
  </si>
  <si>
    <t>vladimirPutin</t>
  </si>
  <si>
    <t>Healthcare</t>
  </si>
  <si>
    <t>internetPrivacy</t>
  </si>
  <si>
    <t>democrat</t>
  </si>
  <si>
    <t>climateChange</t>
  </si>
  <si>
    <t>foreignCountry</t>
  </si>
  <si>
    <t>democraticParty</t>
  </si>
  <si>
    <t>hillaryClinton</t>
  </si>
  <si>
    <t>media</t>
  </si>
  <si>
    <t>foreignAreas</t>
  </si>
  <si>
    <t>cost</t>
  </si>
  <si>
    <t>foreignEngagements</t>
  </si>
  <si>
    <t>washington</t>
  </si>
  <si>
    <t>nationalSecurity</t>
  </si>
  <si>
    <t>northKorea</t>
  </si>
  <si>
    <t>immigrant</t>
  </si>
  <si>
    <t>whiteHouse</t>
  </si>
  <si>
    <t>americanResidents</t>
  </si>
  <si>
    <t>secretary</t>
  </si>
  <si>
    <t>domesticSecurity</t>
  </si>
  <si>
    <t>houseRepublican</t>
  </si>
  <si>
    <t>tweet</t>
  </si>
  <si>
    <t>email</t>
  </si>
  <si>
    <t>twitter</t>
  </si>
  <si>
    <t>SensitiveInformation</t>
  </si>
  <si>
    <t>budgetCuts</t>
  </si>
  <si>
    <t>leader</t>
  </si>
  <si>
    <t>russian</t>
  </si>
  <si>
    <t>senateRule</t>
  </si>
  <si>
    <t>intelligenceAgency</t>
  </si>
  <si>
    <t>environment</t>
  </si>
  <si>
    <t>power</t>
  </si>
  <si>
    <t>border</t>
  </si>
  <si>
    <t>travelBan</t>
  </si>
  <si>
    <t>restriction</t>
  </si>
  <si>
    <t>voter</t>
  </si>
  <si>
    <t>korea</t>
  </si>
  <si>
    <t>AmericanHealthCareAct</t>
  </si>
  <si>
    <t>autoManufacturing</t>
  </si>
  <si>
    <t>american voter</t>
  </si>
  <si>
    <t>elections voters</t>
  </si>
  <si>
    <t>reform</t>
  </si>
  <si>
    <t>voters</t>
  </si>
  <si>
    <t>aliens</t>
  </si>
  <si>
    <t>immigrants</t>
  </si>
  <si>
    <t>obama</t>
  </si>
  <si>
    <t>construction</t>
  </si>
  <si>
    <t>obama era</t>
  </si>
  <si>
    <t>barack obama</t>
  </si>
  <si>
    <t>Ryan</t>
  </si>
  <si>
    <t>president barack obama</t>
  </si>
  <si>
    <t>keystonePipeline</t>
  </si>
  <si>
    <t>president obama</t>
  </si>
  <si>
    <t>bank</t>
  </si>
  <si>
    <t>banks</t>
  </si>
  <si>
    <t>repealAndReplace</t>
  </si>
  <si>
    <t>moscow</t>
  </si>
  <si>
    <t>smallBusinessCommunity</t>
  </si>
  <si>
    <t>all 11 executives</t>
  </si>
  <si>
    <t>nuclearTesting</t>
  </si>
  <si>
    <t>parisAccord</t>
  </si>
  <si>
    <t>owner automotive parts assembler</t>
  </si>
  <si>
    <t>president local car dealership</t>
  </si>
  <si>
    <t>head of seating manufacturer</t>
  </si>
  <si>
    <t>trucking company president</t>
  </si>
  <si>
    <t>conservative</t>
  </si>
  <si>
    <t>tremendous dark cloud lifting</t>
  </si>
  <si>
    <t>exuberance</t>
  </si>
  <si>
    <t>presidency</t>
  </si>
  <si>
    <t>bull</t>
  </si>
  <si>
    <t>eurphoria</t>
  </si>
  <si>
    <t>EPA</t>
  </si>
  <si>
    <t>gut just feels better</t>
  </si>
  <si>
    <t>smallBusinessConfidenceIndex</t>
  </si>
  <si>
    <t>indicator</t>
  </si>
  <si>
    <t>transitionStaff</t>
  </si>
  <si>
    <t>gauge</t>
  </si>
  <si>
    <t>huge spike</t>
  </si>
  <si>
    <t>bankruptcy</t>
  </si>
  <si>
    <t>taxBreak</t>
  </si>
  <si>
    <t>businesses</t>
  </si>
  <si>
    <t>ConsumerPermission</t>
  </si>
  <si>
    <t>consumer rights</t>
  </si>
  <si>
    <t>bridge</t>
  </si>
  <si>
    <t>consumer permission</t>
  </si>
  <si>
    <t>InternetUser</t>
  </si>
  <si>
    <t>small city executive</t>
  </si>
  <si>
    <t>Japan</t>
  </si>
  <si>
    <t>small business owner</t>
  </si>
  <si>
    <t>small business community</t>
  </si>
  <si>
    <t>hack</t>
  </si>
  <si>
    <t>small business confidence</t>
  </si>
  <si>
    <t>confidence</t>
  </si>
  <si>
    <t>confident</t>
  </si>
  <si>
    <t>small business confidence index</t>
  </si>
  <si>
    <t>agenda</t>
  </si>
  <si>
    <t>factory</t>
  </si>
  <si>
    <t>ford</t>
  </si>
  <si>
    <t>americanEnergy</t>
  </si>
  <si>
    <t>vote</t>
  </si>
  <si>
    <t>car</t>
  </si>
  <si>
    <t>fields</t>
  </si>
  <si>
    <t>middleEasternCountries</t>
  </si>
  <si>
    <t>publicSafety</t>
  </si>
  <si>
    <t>democracy</t>
  </si>
  <si>
    <t>michigan</t>
  </si>
  <si>
    <t>InternetHistory</t>
  </si>
  <si>
    <t>Navarro</t>
  </si>
  <si>
    <t>defense</t>
  </si>
  <si>
    <t>work</t>
  </si>
  <si>
    <t>militaryAction</t>
  </si>
  <si>
    <t>works</t>
  </si>
  <si>
    <t>budget cuts</t>
  </si>
  <si>
    <t>tariff</t>
  </si>
  <si>
    <t>lawmaker</t>
  </si>
  <si>
    <t>cuts</t>
  </si>
  <si>
    <t>budget proposal</t>
  </si>
  <si>
    <t>HouseofRepresentatives</t>
  </si>
  <si>
    <t>coalMiners</t>
  </si>
  <si>
    <t>coal miners</t>
  </si>
  <si>
    <t>united states economy</t>
  </si>
  <si>
    <t>republicanLawmakers</t>
  </si>
  <si>
    <t>national economy</t>
  </si>
  <si>
    <t>kremlinElectionInvolvement</t>
  </si>
  <si>
    <t>economies</t>
  </si>
  <si>
    <t>war</t>
  </si>
  <si>
    <t>cleanEnergy</t>
  </si>
  <si>
    <t>legislation</t>
  </si>
  <si>
    <t>sanction</t>
  </si>
  <si>
    <t>FCC</t>
  </si>
  <si>
    <t>hiringFreeze</t>
  </si>
  <si>
    <t>hiring freeze</t>
  </si>
  <si>
    <t>Travelban</t>
  </si>
  <si>
    <t>job</t>
  </si>
  <si>
    <t>environmentalRegulation</t>
  </si>
  <si>
    <t>transPacificPartnership</t>
  </si>
  <si>
    <t>block money</t>
  </si>
  <si>
    <t>funding</t>
  </si>
  <si>
    <t>republicanLeaders</t>
  </si>
  <si>
    <t>ISP</t>
  </si>
  <si>
    <t>funding package</t>
  </si>
  <si>
    <t>funds</t>
  </si>
  <si>
    <t>confirmationHearings</t>
  </si>
  <si>
    <t>spread money</t>
  </si>
  <si>
    <t>low tax</t>
  </si>
  <si>
    <t>filibuster</t>
  </si>
  <si>
    <t>tax break</t>
  </si>
  <si>
    <t>tax overhaul</t>
  </si>
  <si>
    <t>tax breaks</t>
  </si>
  <si>
    <t>budget</t>
  </si>
  <si>
    <t>elections</t>
  </si>
  <si>
    <t>refugees</t>
  </si>
  <si>
    <t>Gerrymander</t>
  </si>
  <si>
    <t>gerrymander</t>
  </si>
  <si>
    <t>VPN</t>
  </si>
  <si>
    <t>powers</t>
  </si>
  <si>
    <t>emergencyStay</t>
  </si>
  <si>
    <t>american energy</t>
  </si>
  <si>
    <t>american energy production</t>
  </si>
  <si>
    <t>clean energy</t>
  </si>
  <si>
    <t>green energy</t>
  </si>
  <si>
    <t>renewable energy</t>
  </si>
  <si>
    <t>climate</t>
  </si>
  <si>
    <t>climate change</t>
  </si>
  <si>
    <t>global warming</t>
  </si>
  <si>
    <t>foreignAid</t>
  </si>
  <si>
    <t>environmental</t>
  </si>
  <si>
    <t>foreigner</t>
  </si>
  <si>
    <t>environmental regulation</t>
  </si>
  <si>
    <t>natural resources law</t>
  </si>
  <si>
    <t>freeTrade</t>
  </si>
  <si>
    <t>environmental law</t>
  </si>
  <si>
    <t>lawfulRestriction</t>
  </si>
  <si>
    <t>keystone pipeline</t>
  </si>
  <si>
    <t>keystone xl pipeline</t>
  </si>
  <si>
    <t>missile</t>
  </si>
  <si>
    <t>terrorist</t>
  </si>
  <si>
    <t>certain middle-eastern countries</t>
  </si>
  <si>
    <t>syria</t>
  </si>
  <si>
    <t>yemen</t>
  </si>
  <si>
    <t>somalia</t>
  </si>
  <si>
    <t>iran</t>
  </si>
  <si>
    <t>sudan</t>
  </si>
  <si>
    <t>libya</t>
  </si>
  <si>
    <t>lawful restriction</t>
  </si>
  <si>
    <t>tradingPartners</t>
  </si>
  <si>
    <t>trading partners</t>
  </si>
  <si>
    <t>travel ban</t>
  </si>
  <si>
    <t>mikhailKulagin</t>
  </si>
  <si>
    <t>judge</t>
  </si>
  <si>
    <t>ban</t>
  </si>
  <si>
    <t>emergency stay</t>
  </si>
  <si>
    <t>nationwide stay</t>
  </si>
  <si>
    <t>temporary restraining order</t>
  </si>
  <si>
    <t>foreign aid</t>
  </si>
  <si>
    <t>foreign country</t>
  </si>
  <si>
    <t>free trade</t>
  </si>
  <si>
    <t>NAFTA</t>
  </si>
  <si>
    <t>paris climate agreement</t>
  </si>
  <si>
    <t>paris accord</t>
  </si>
  <si>
    <t>paris agreement</t>
  </si>
  <si>
    <t>paris deal</t>
  </si>
  <si>
    <t>paris pledges</t>
  </si>
  <si>
    <t>protectionism</t>
  </si>
  <si>
    <t>restrictions</t>
  </si>
  <si>
    <t>tariffs</t>
  </si>
  <si>
    <t>trade</t>
  </si>
  <si>
    <t>trade deficit</t>
  </si>
  <si>
    <t>trans pacific partnership</t>
  </si>
  <si>
    <t>tpp</t>
  </si>
  <si>
    <t>trans-pacific partnership</t>
  </si>
  <si>
    <t>trans-pacific partnership negotiations</t>
  </si>
  <si>
    <t>travel</t>
  </si>
  <si>
    <t>china</t>
  </si>
  <si>
    <t>japan</t>
  </si>
  <si>
    <t>southKorea</t>
  </si>
  <si>
    <t>military action</t>
  </si>
  <si>
    <t>FiveFilters_ExtractedTerm</t>
  </si>
  <si>
    <t>Kept?</t>
  </si>
  <si>
    <t>nuclear testing</t>
  </si>
  <si>
    <t>warfare</t>
  </si>
  <si>
    <t>administration tuesday night</t>
  </si>
  <si>
    <t>transition staff</t>
  </si>
  <si>
    <t>transition team</t>
  </si>
  <si>
    <t>trump transition</t>
  </si>
  <si>
    <t>trump transition team</t>
  </si>
  <si>
    <t>gorsuch</t>
  </si>
  <si>
    <t>navarro</t>
  </si>
  <si>
    <t>RexTillerson</t>
  </si>
  <si>
    <t>rex tillerson</t>
  </si>
  <si>
    <t>administration —</t>
  </si>
  <si>
    <t>ryan</t>
  </si>
  <si>
    <t>supreme court</t>
  </si>
  <si>
    <t>dc</t>
  </si>
  <si>
    <t>white house</t>
  </si>
  <si>
    <t>trump administration</t>
  </si>
  <si>
    <t>appointee</t>
  </si>
  <si>
    <t>DepartmentofHomelandSecurity</t>
  </si>
  <si>
    <t>court</t>
  </si>
  <si>
    <t>administration Tuesday night</t>
  </si>
  <si>
    <t>American Energy</t>
  </si>
  <si>
    <t>American energy production</t>
  </si>
  <si>
    <t>list</t>
  </si>
  <si>
    <t>bloc</t>
  </si>
  <si>
    <t>lawmake</t>
  </si>
  <si>
    <t>Barack Obama</t>
  </si>
  <si>
    <t>lawmakers</t>
  </si>
  <si>
    <t>profile lawmakers</t>
  </si>
  <si>
    <t>president elect</t>
  </si>
  <si>
    <t>people</t>
  </si>
  <si>
    <t>Obama</t>
  </si>
  <si>
    <t>soon-to-be-president</t>
  </si>
  <si>
    <t>President Barack Obama</t>
  </si>
  <si>
    <t>president trump</t>
  </si>
  <si>
    <t>President Obama</t>
  </si>
  <si>
    <t>support congress</t>
  </si>
  <si>
    <t>FreedomCaucus</t>
  </si>
  <si>
    <t>freedom caucus</t>
  </si>
  <si>
    <t>individuals</t>
  </si>
  <si>
    <t>house of representatives</t>
  </si>
  <si>
    <t>President Trump</t>
  </si>
  <si>
    <t>the house</t>
  </si>
  <si>
    <t>groups</t>
  </si>
  <si>
    <t>u.s. house</t>
  </si>
  <si>
    <t>house republican</t>
  </si>
  <si>
    <t>bill funding</t>
  </si>
  <si>
    <t>gop</t>
  </si>
  <si>
    <t>house gop</t>
  </si>
  <si>
    <t>house republicans</t>
  </si>
  <si>
    <t>bills</t>
  </si>
  <si>
    <t>donald trump</t>
  </si>
  <si>
    <t>trump</t>
  </si>
  <si>
    <t>pres</t>
  </si>
  <si>
    <t>presidents</t>
  </si>
  <si>
    <t>internet user</t>
  </si>
  <si>
    <t>presidents face</t>
  </si>
  <si>
    <t>borders</t>
  </si>
  <si>
    <t>gop lawmakers</t>
  </si>
  <si>
    <t>agency</t>
  </si>
  <si>
    <t>republican lawmakers</t>
  </si>
  <si>
    <t>department</t>
  </si>
  <si>
    <t>republican leaders</t>
  </si>
  <si>
    <t>bridges</t>
  </si>
  <si>
    <t>epa</t>
  </si>
  <si>
    <t>clean power plan</t>
  </si>
  <si>
    <t>environmental protection agency</t>
  </si>
  <si>
    <t>environmental policy</t>
  </si>
  <si>
    <t>fcc</t>
  </si>
  <si>
    <t>federal communications commission</t>
  </si>
  <si>
    <t>government should</t>
  </si>
  <si>
    <t>governments</t>
  </si>
  <si>
    <t>intelligence agency</t>
  </si>
  <si>
    <t>intelligence agencies</t>
  </si>
  <si>
    <t>united states</t>
  </si>
  <si>
    <t>campaign —and</t>
  </si>
  <si>
    <t>our country</t>
  </si>
  <si>
    <t>america</t>
  </si>
  <si>
    <t>america great</t>
  </si>
  <si>
    <t>united states exits</t>
  </si>
  <si>
    <t>climate change —has</t>
  </si>
  <si>
    <t>votes</t>
  </si>
  <si>
    <t>Global warming</t>
  </si>
  <si>
    <t>confirmation hearings</t>
  </si>
  <si>
    <t>executive order</t>
  </si>
  <si>
    <t>Congress</t>
  </si>
  <si>
    <t>order</t>
  </si>
  <si>
    <t>executive orders</t>
  </si>
  <si>
    <t>support Congress</t>
  </si>
  <si>
    <t>premiums</t>
  </si>
  <si>
    <t>conservatives</t>
  </si>
  <si>
    <t>threats</t>
  </si>
  <si>
    <t>policy</t>
  </si>
  <si>
    <t>policies</t>
  </si>
  <si>
    <t>finalized regulations</t>
  </si>
  <si>
    <t>regulations</t>
  </si>
  <si>
    <t>senate</t>
  </si>
  <si>
    <t>senate rule</t>
  </si>
  <si>
    <t>rules</t>
  </si>
  <si>
    <t>costs</t>
  </si>
  <si>
    <t>american health care act</t>
  </si>
  <si>
    <t>ahca</t>
  </si>
  <si>
    <t>affordable care act</t>
  </si>
  <si>
    <t>obama care</t>
  </si>
  <si>
    <t>expenses</t>
  </si>
  <si>
    <t>health care initiative</t>
  </si>
  <si>
    <t>obamacare</t>
  </si>
  <si>
    <t>deductibles</t>
  </si>
  <si>
    <t>uncertainty</t>
  </si>
  <si>
    <t>price</t>
  </si>
  <si>
    <t>healthcare initiative</t>
  </si>
  <si>
    <t>health care</t>
  </si>
  <si>
    <t>price tag</t>
  </si>
  <si>
    <t>repeal</t>
  </si>
  <si>
    <t>repeal and replace</t>
  </si>
  <si>
    <t>Democrat</t>
  </si>
  <si>
    <t>care</t>
  </si>
  <si>
    <t>hillary clinton</t>
  </si>
  <si>
    <t>candidate hillary clinton</t>
  </si>
  <si>
    <t>clinton-concept</t>
  </si>
  <si>
    <t>Democrats</t>
  </si>
  <si>
    <t>nominee hillary clinton</t>
  </si>
  <si>
    <t>emails</t>
  </si>
  <si>
    <t>server</t>
  </si>
  <si>
    <t>Democrats —</t>
  </si>
  <si>
    <t>hacks</t>
  </si>
  <si>
    <t>internet history</t>
  </si>
  <si>
    <t>Democrats intent</t>
  </si>
  <si>
    <t>search history</t>
  </si>
  <si>
    <t>Word_Count</t>
  </si>
  <si>
    <t>web browsing history</t>
  </si>
  <si>
    <t>Democratic Party</t>
  </si>
  <si>
    <t>user</t>
  </si>
  <si>
    <t>consumer</t>
  </si>
  <si>
    <t>customer</t>
  </si>
  <si>
    <t>EC</t>
  </si>
  <si>
    <t>Term</t>
  </si>
  <si>
    <t>isp</t>
  </si>
  <si>
    <t>provider</t>
  </si>
  <si>
    <t>internet service provider</t>
  </si>
  <si>
    <t>comcast</t>
  </si>
  <si>
    <t>sensitive information</t>
  </si>
  <si>
    <t>vpn</t>
  </si>
  <si>
    <t>virtual private network</t>
  </si>
  <si>
    <t>internet</t>
  </si>
  <si>
    <t>information</t>
  </si>
  <si>
    <t>energy —and</t>
  </si>
  <si>
    <t>data</t>
  </si>
  <si>
    <t>history</t>
  </si>
  <si>
    <t>tweet friday morning</t>
  </si>
  <si>
    <t>tweeted</t>
  </si>
  <si>
    <t>tweeted praise</t>
  </si>
  <si>
    <t>twitter post</t>
  </si>
  <si>
    <t>us mexico border</t>
  </si>
  <si>
    <t>government —</t>
  </si>
  <si>
    <t>country mexico</t>
  </si>
  <si>
    <t>government —should</t>
  </si>
  <si>
    <t>force mexico</t>
  </si>
  <si>
    <t>fence</t>
  </si>
  <si>
    <t>border wall</t>
  </si>
  <si>
    <t>barrier</t>
  </si>
  <si>
    <t>great wall</t>
  </si>
  <si>
    <t>walls</t>
  </si>
  <si>
    <t>dhs</t>
  </si>
  <si>
    <t>department of homeland security</t>
  </si>
  <si>
    <t>domestic security</t>
  </si>
  <si>
    <t>fbi</t>
  </si>
  <si>
    <t>defense department</t>
  </si>
  <si>
    <t>missiles</t>
  </si>
  <si>
    <t>threat</t>
  </si>
  <si>
    <t>candidate Hillary Clinton</t>
  </si>
  <si>
    <t>public safety</t>
  </si>
  <si>
    <t>terrorists</t>
  </si>
  <si>
    <t>Clinton-concept</t>
  </si>
  <si>
    <t>north korea</t>
  </si>
  <si>
    <t>parties</t>
  </si>
  <si>
    <t>Hillary Clinton</t>
  </si>
  <si>
    <t>nominee Hillary Clinton</t>
  </si>
  <si>
    <t>campaign and</t>
  </si>
  <si>
    <t>democrats</t>
  </si>
  <si>
    <t>democrats intent</t>
  </si>
  <si>
    <t>House GOP</t>
  </si>
  <si>
    <t>democratic party</t>
  </si>
  <si>
    <t>fellow republicans</t>
  </si>
  <si>
    <t>house Republicans</t>
  </si>
  <si>
    <t>republicans</t>
  </si>
  <si>
    <t>liberal</t>
  </si>
  <si>
    <t>liberals</t>
  </si>
  <si>
    <t>christopher steele</t>
  </si>
  <si>
    <t>climate change has</t>
  </si>
  <si>
    <t>kremlin</t>
  </si>
  <si>
    <t>kremlin involvement</t>
  </si>
  <si>
    <t>kremlin election involvement</t>
  </si>
  <si>
    <t>mikhail kulagin</t>
  </si>
  <si>
    <t>Keystone Pipeline</t>
  </si>
  <si>
    <t>evidence russia</t>
  </si>
  <si>
    <t>russia wasn</t>
  </si>
  <si>
    <t>Keystone XL pipeline</t>
  </si>
  <si>
    <t>russians</t>
  </si>
  <si>
    <t>friday sanctions</t>
  </si>
  <si>
    <t>sanctions</t>
  </si>
  <si>
    <t>vladimir putin</t>
  </si>
  <si>
    <t>mr putin</t>
  </si>
  <si>
    <t>putin</t>
  </si>
  <si>
    <t>south korea</t>
  </si>
  <si>
    <t>leaders</t>
  </si>
  <si>
    <t>paris climate change commitments</t>
  </si>
  <si>
    <t>country Mexico</t>
  </si>
  <si>
    <t>force Mexico</t>
  </si>
  <si>
    <t>Mexico</t>
  </si>
  <si>
    <t>replican lawmakers</t>
  </si>
  <si>
    <t>president elect plans</t>
  </si>
  <si>
    <t>republican president elect</t>
  </si>
  <si>
    <t>soon to be president</t>
  </si>
  <si>
    <t>central intelligence agency</t>
  </si>
  <si>
    <t>cia</t>
  </si>
  <si>
    <t>Moscow</t>
  </si>
  <si>
    <t>North Korea</t>
  </si>
  <si>
    <t>Paris accord</t>
  </si>
  <si>
    <t>confirmation hearing</t>
  </si>
  <si>
    <t>Paris agreement</t>
  </si>
  <si>
    <t>Paris climate-change commitments</t>
  </si>
  <si>
    <t>Paris deal</t>
  </si>
  <si>
    <t>Paris pledges</t>
  </si>
  <si>
    <t>Pres</t>
  </si>
  <si>
    <t>USMexicoborder</t>
  </si>
  <si>
    <t>u.s. mexico border</t>
  </si>
  <si>
    <t>President-elect</t>
  </si>
  <si>
    <t>expense</t>
  </si>
  <si>
    <t>President-elect plans</t>
  </si>
  <si>
    <t>Republican president-elect</t>
  </si>
  <si>
    <t>Finalized regulations</t>
  </si>
  <si>
    <t>federal bureau of invesitgation</t>
  </si>
  <si>
    <t>fellow Republicans</t>
  </si>
  <si>
    <t>None</t>
  </si>
  <si>
    <t>Republican</t>
  </si>
  <si>
    <t>Republicans</t>
  </si>
  <si>
    <t>GOP lawmakers</t>
  </si>
  <si>
    <t>Republican lawmakers</t>
  </si>
  <si>
    <t>Republican leaders</t>
  </si>
  <si>
    <t>evidence Russia</t>
  </si>
  <si>
    <t>Russia</t>
  </si>
  <si>
    <t>Russia wasn</t>
  </si>
  <si>
    <t>christopherSteele</t>
  </si>
  <si>
    <t>Russian</t>
  </si>
  <si>
    <t>kulagin</t>
  </si>
  <si>
    <t>tillerson</t>
  </si>
  <si>
    <t>Russians</t>
  </si>
  <si>
    <t>Friday Sanctions</t>
  </si>
  <si>
    <t>Secretary</t>
  </si>
  <si>
    <t>Supreme Court</t>
  </si>
  <si>
    <t>investigation</t>
  </si>
  <si>
    <t>Trump transition</t>
  </si>
  <si>
    <t>Trump transition team</t>
  </si>
  <si>
    <t>TPP</t>
  </si>
  <si>
    <t>Trans-Pacific Partnership</t>
  </si>
  <si>
    <t>Trans-Pacific Partnership negotiations</t>
  </si>
  <si>
    <t>tweet Friday morning</t>
  </si>
  <si>
    <t>Twitter post</t>
  </si>
  <si>
    <t>Twitter</t>
  </si>
  <si>
    <t>America</t>
  </si>
  <si>
    <t>America Great</t>
  </si>
  <si>
    <t>United States</t>
  </si>
  <si>
    <t>United States exits</t>
  </si>
  <si>
    <t>Mr Putin</t>
  </si>
  <si>
    <t>Putin</t>
  </si>
  <si>
    <t>Vladimir Putin</t>
  </si>
  <si>
    <t>American voter</t>
  </si>
  <si>
    <t>Great Wall</t>
  </si>
  <si>
    <t>DC</t>
  </si>
  <si>
    <t>Washington</t>
  </si>
  <si>
    <t>WASHINGTON —</t>
  </si>
  <si>
    <t>White House</t>
  </si>
  <si>
    <t>aberdeen</t>
  </si>
  <si>
    <t>Aberdeen</t>
  </si>
  <si>
    <t>ability</t>
  </si>
  <si>
    <t>absence</t>
  </si>
  <si>
    <t>abuse</t>
  </si>
  <si>
    <t>abuses</t>
  </si>
  <si>
    <t>abutting</t>
  </si>
  <si>
    <t>academics</t>
  </si>
  <si>
    <t>access</t>
  </si>
  <si>
    <t>account</t>
  </si>
  <si>
    <t>accountability</t>
  </si>
  <si>
    <t>accusation</t>
  </si>
  <si>
    <t>accusations</t>
  </si>
  <si>
    <t>acknowledgment</t>
  </si>
  <si>
    <t>aclu</t>
  </si>
  <si>
    <t>ACLU</t>
  </si>
  <si>
    <t>acosta</t>
  </si>
  <si>
    <t>Acosta</t>
  </si>
  <si>
    <t>acre</t>
  </si>
  <si>
    <t>acres</t>
  </si>
  <si>
    <t>act</t>
  </si>
  <si>
    <t>action</t>
  </si>
  <si>
    <t>actions</t>
  </si>
  <si>
    <t>activity</t>
  </si>
  <si>
    <t>activities</t>
  </si>
  <si>
    <t>actor</t>
  </si>
  <si>
    <t>addition</t>
  </si>
  <si>
    <t>address</t>
  </si>
  <si>
    <t>admiration</t>
  </si>
  <si>
    <t>adolfHitler</t>
  </si>
  <si>
    <t>Hitler</t>
  </si>
  <si>
    <t>advance</t>
  </si>
  <si>
    <t>advances</t>
  </si>
  <si>
    <t>advantage</t>
  </si>
  <si>
    <t>adversary</t>
  </si>
  <si>
    <t>advocate</t>
  </si>
  <si>
    <t>advocacy groups</t>
  </si>
  <si>
    <t>advocates</t>
  </si>
  <si>
    <t>affinity</t>
  </si>
  <si>
    <t>aftermath</t>
  </si>
  <si>
    <t>agencies</t>
  </si>
  <si>
    <t>agencyHead</t>
  </si>
  <si>
    <t>agency heads</t>
  </si>
  <si>
    <t>agenda items</t>
  </si>
  <si>
    <t>agent</t>
  </si>
  <si>
    <t>agents tasked</t>
  </si>
  <si>
    <t>aggressor</t>
  </si>
  <si>
    <t>agreement</t>
  </si>
  <si>
    <t>agreements</t>
  </si>
  <si>
    <t>leader-level agreements</t>
  </si>
  <si>
    <t>agriculturalBank</t>
  </si>
  <si>
    <t>Agricultural Bank</t>
  </si>
  <si>
    <t>aid</t>
  </si>
  <si>
    <t>aide</t>
  </si>
  <si>
    <t>aides</t>
  </si>
  <si>
    <t>aim</t>
  </si>
  <si>
    <t>air</t>
  </si>
  <si>
    <t>airfare</t>
  </si>
  <si>
    <t>airport</t>
  </si>
  <si>
    <t>airports</t>
  </si>
  <si>
    <t>aisle</t>
  </si>
  <si>
    <t>alarm</t>
  </si>
  <si>
    <t>alberta</t>
  </si>
  <si>
    <t>Alberta</t>
  </si>
  <si>
    <t>alekseyPushkov</t>
  </si>
  <si>
    <t>Aleksey Pushkov</t>
  </si>
  <si>
    <t>allegation</t>
  </si>
  <si>
    <t>allegations</t>
  </si>
  <si>
    <t>alliance</t>
  </si>
  <si>
    <t>alliances</t>
  </si>
  <si>
    <t>allocation</t>
  </si>
  <si>
    <t>ally</t>
  </si>
  <si>
    <t>ambassador</t>
  </si>
  <si>
    <t>american</t>
  </si>
  <si>
    <t>American</t>
  </si>
  <si>
    <t>American people</t>
  </si>
  <si>
    <t>Americans</t>
  </si>
  <si>
    <t>yesterday Americans</t>
  </si>
  <si>
    <t>americanBusiness</t>
  </si>
  <si>
    <t>American businesses</t>
  </si>
  <si>
    <t>americanCitizen</t>
  </si>
  <si>
    <t>American citizens</t>
  </si>
  <si>
    <t>americanDiplomat</t>
  </si>
  <si>
    <t>American diplomats</t>
  </si>
  <si>
    <t>americanElection</t>
  </si>
  <si>
    <t>American elections</t>
  </si>
  <si>
    <t>americanFederalistSystem</t>
  </si>
  <si>
    <t>American federalist system</t>
  </si>
  <si>
    <t>americanFederation</t>
  </si>
  <si>
    <t>American Federation</t>
  </si>
  <si>
    <t>americanGovernment</t>
  </si>
  <si>
    <t>American government</t>
  </si>
  <si>
    <t>americanInfrastructure</t>
  </si>
  <si>
    <t>American infrastructure</t>
  </si>
  <si>
    <t>americanManufacturing</t>
  </si>
  <si>
    <t>American manufacturing</t>
  </si>
  <si>
    <t>americanMassMedia</t>
  </si>
  <si>
    <t>American mass media</t>
  </si>
  <si>
    <t>americanMayors</t>
  </si>
  <si>
    <t>American mayors</t>
  </si>
  <si>
    <t>americanVersion</t>
  </si>
  <si>
    <t>American version</t>
  </si>
  <si>
    <t>americanWorker</t>
  </si>
  <si>
    <t>American worker</t>
  </si>
  <si>
    <t>American workers</t>
  </si>
  <si>
    <t>impact American workers</t>
  </si>
  <si>
    <t>amount</t>
  </si>
  <si>
    <t>amySpitalnick</t>
  </si>
  <si>
    <t>Amy Spitalnick</t>
  </si>
  <si>
    <t>analyst</t>
  </si>
  <si>
    <t>analysts</t>
  </si>
  <si>
    <t>andrewCuomo</t>
  </si>
  <si>
    <t>Andrew Cuomo</t>
  </si>
  <si>
    <t>Cuomo</t>
  </si>
  <si>
    <t>announcement</t>
  </si>
  <si>
    <t>anonymity</t>
  </si>
  <si>
    <t>answer</t>
  </si>
  <si>
    <t>anthonyKennedy</t>
  </si>
  <si>
    <t>Justice Anthony Kennedy</t>
  </si>
  <si>
    <t>Kennedy</t>
  </si>
  <si>
    <t>antiTrump</t>
  </si>
  <si>
    <t>anti-Trump</t>
  </si>
  <si>
    <t>antiTrumpActivity</t>
  </si>
  <si>
    <t>anti-Trump activity</t>
  </si>
  <si>
    <t>antiTrumpCharge</t>
  </si>
  <si>
    <t>anti-Trump charge</t>
  </si>
  <si>
    <t>antiTrumpMachine</t>
  </si>
  <si>
    <t>anti-Trump machine</t>
  </si>
  <si>
    <t>antoninScalia</t>
  </si>
  <si>
    <t>Justice Antonin Scalia</t>
  </si>
  <si>
    <t>Justice Scalia</t>
  </si>
  <si>
    <t>Scalia</t>
  </si>
  <si>
    <t>antonioVillaraigosa</t>
  </si>
  <si>
    <t>Antonio Villaraigosa —</t>
  </si>
  <si>
    <t>Villaraigosa</t>
  </si>
  <si>
    <t>anyone</t>
  </si>
  <si>
    <t>measure anyone</t>
  </si>
  <si>
    <t>anything</t>
  </si>
  <si>
    <t>apartment</t>
  </si>
  <si>
    <t>apparatus</t>
  </si>
  <si>
    <t>appeal</t>
  </si>
  <si>
    <t>appeals</t>
  </si>
  <si>
    <t>appealsCourt</t>
  </si>
  <si>
    <t>appeals court</t>
  </si>
  <si>
    <t>appearance</t>
  </si>
  <si>
    <t>appearing</t>
  </si>
  <si>
    <t>Appearing</t>
  </si>
  <si>
    <t>appointees</t>
  </si>
  <si>
    <t>approach</t>
  </si>
  <si>
    <t>appropriation</t>
  </si>
  <si>
    <t>appropriations</t>
  </si>
  <si>
    <t>appropriationsBills</t>
  </si>
  <si>
    <t>appropriations bills</t>
  </si>
  <si>
    <t>appropriationsCommitttee</t>
  </si>
  <si>
    <t>Appropriations Committee</t>
  </si>
  <si>
    <t>appropriationsWork</t>
  </si>
  <si>
    <t>appropriations work</t>
  </si>
  <si>
    <t>approval</t>
  </si>
  <si>
    <t>april</t>
  </si>
  <si>
    <t>April</t>
  </si>
  <si>
    <t>architect</t>
  </si>
  <si>
    <t>area</t>
  </si>
  <si>
    <t>areas</t>
  </si>
  <si>
    <t>aren</t>
  </si>
  <si>
    <t>argentina</t>
  </si>
  <si>
    <t>Argentina</t>
  </si>
  <si>
    <t>argentinianOfficeBuilding</t>
  </si>
  <si>
    <t>Argentinian Office Building</t>
  </si>
  <si>
    <t>argument</t>
  </si>
  <si>
    <t>arguments</t>
  </si>
  <si>
    <t>arizona</t>
  </si>
  <si>
    <t>Arizona</t>
  </si>
  <si>
    <t>arm</t>
  </si>
  <si>
    <t>armsControlAssociation</t>
  </si>
  <si>
    <t>Arms Control Association</t>
  </si>
  <si>
    <t>armsRace</t>
  </si>
  <si>
    <t>arms race</t>
  </si>
  <si>
    <t>array</t>
  </si>
  <si>
    <t>arsenal</t>
  </si>
  <si>
    <t>art</t>
  </si>
  <si>
    <t>arts</t>
  </si>
  <si>
    <t>artic</t>
  </si>
  <si>
    <t>Artic</t>
  </si>
  <si>
    <t>asia</t>
  </si>
  <si>
    <t>Asia</t>
  </si>
  <si>
    <t>asiaDevelopmentBank</t>
  </si>
  <si>
    <t>Asia Development Bank</t>
  </si>
  <si>
    <t>asianCompetition</t>
  </si>
  <si>
    <t>Asian competition</t>
  </si>
  <si>
    <t>asiaPacificPolitics</t>
  </si>
  <si>
    <t>Asia-Pacific politics</t>
  </si>
  <si>
    <t>aspect</t>
  </si>
  <si>
    <t>aspects</t>
  </si>
  <si>
    <t>assault</t>
  </si>
  <si>
    <t>assessment</t>
  </si>
  <si>
    <t>asset</t>
  </si>
  <si>
    <t>assets</t>
  </si>
  <si>
    <t>assistantSecretary</t>
  </si>
  <si>
    <t>assistant secretary</t>
  </si>
  <si>
    <t>at</t>
  </si>
  <si>
    <t>—at</t>
  </si>
  <si>
    <t>atlanticCoast</t>
  </si>
  <si>
    <t>Atlantic coast</t>
  </si>
  <si>
    <t>atlanticOcean</t>
  </si>
  <si>
    <t>Atlantic oceans</t>
  </si>
  <si>
    <t>attack</t>
  </si>
  <si>
    <t>attacks</t>
  </si>
  <si>
    <t>attempt</t>
  </si>
  <si>
    <t>attempts</t>
  </si>
  <si>
    <t>attendance</t>
  </si>
  <si>
    <t>attendee</t>
  </si>
  <si>
    <t>attendees</t>
  </si>
  <si>
    <t>attention</t>
  </si>
  <si>
    <t>attorney</t>
  </si>
  <si>
    <t>wartime attorney</t>
  </si>
  <si>
    <t>attrition</t>
  </si>
  <si>
    <t>audit</t>
  </si>
  <si>
    <t>august</t>
  </si>
  <si>
    <t>August</t>
  </si>
  <si>
    <t>authority</t>
  </si>
  <si>
    <t>authorities</t>
  </si>
  <si>
    <t>autoIndustry</t>
  </si>
  <si>
    <t>auto industry</t>
  </si>
  <si>
    <t>autoIndustryAccounts</t>
  </si>
  <si>
    <t>auto industry accounts</t>
  </si>
  <si>
    <t>average</t>
  </si>
  <si>
    <t>averages</t>
  </si>
  <si>
    <t>ax</t>
  </si>
  <si>
    <t>backseat</t>
  </si>
  <si>
    <t>backtrack</t>
  </si>
  <si>
    <t>balance</t>
  </si>
  <si>
    <t>bali</t>
  </si>
  <si>
    <t>Bali</t>
  </si>
  <si>
    <t>bang</t>
  </si>
  <si>
    <t>bankable</t>
  </si>
  <si>
    <t>banker</t>
  </si>
  <si>
    <t>barackObamaAdministration</t>
  </si>
  <si>
    <t>Obama administration</t>
  </si>
  <si>
    <t>Obama administrations</t>
  </si>
  <si>
    <t>Obama presidency</t>
  </si>
  <si>
    <t>barackObamaRegulations</t>
  </si>
  <si>
    <t>Obama regulations</t>
  </si>
  <si>
    <t>barackObamaYears</t>
  </si>
  <si>
    <t>Obama years —</t>
  </si>
  <si>
    <t>battle</t>
  </si>
  <si>
    <t>battles</t>
  </si>
  <si>
    <t>scorched-earth battle</t>
  </si>
  <si>
    <t>bed</t>
  </si>
  <si>
    <t>behalf</t>
  </si>
  <si>
    <t>belief</t>
  </si>
  <si>
    <t>beliefs</t>
  </si>
  <si>
    <t>beneficiary</t>
  </si>
  <si>
    <t>beneficiaries</t>
  </si>
  <si>
    <t>benefit</t>
  </si>
  <si>
    <t>bet</t>
  </si>
  <si>
    <t>betsyDevos</t>
  </si>
  <si>
    <t>Education Betsy DeVos</t>
  </si>
  <si>
    <t>bid</t>
  </si>
  <si>
    <t>bigOnes</t>
  </si>
  <si>
    <t>Big ones</t>
  </si>
  <si>
    <t>billDeBlasio</t>
  </si>
  <si>
    <t>Blasio</t>
  </si>
  <si>
    <t>billion</t>
  </si>
  <si>
    <t>billions</t>
  </si>
  <si>
    <t>billionaire</t>
  </si>
  <si>
    <t>billionaires</t>
  </si>
  <si>
    <t>bit</t>
  </si>
  <si>
    <t>blindTrust</t>
  </si>
  <si>
    <t>Blind-Trust Issue</t>
  </si>
  <si>
    <t>block</t>
  </si>
  <si>
    <t>blocks</t>
  </si>
  <si>
    <t>blueStateStrongholds</t>
  </si>
  <si>
    <t>blue-state strongholds</t>
  </si>
  <si>
    <t>board</t>
  </si>
  <si>
    <t>bomber</t>
  </si>
  <si>
    <t>bombers</t>
  </si>
  <si>
    <t>bond</t>
  </si>
  <si>
    <t>bonds</t>
  </si>
  <si>
    <t>boom</t>
  </si>
  <si>
    <t>boon</t>
  </si>
  <si>
    <t>boot</t>
  </si>
  <si>
    <t>boots</t>
  </si>
  <si>
    <t>borderMeasure</t>
  </si>
  <si>
    <t>border measure</t>
  </si>
  <si>
    <t>borderPatrolAgent</t>
  </si>
  <si>
    <t>border patrol agents</t>
  </si>
  <si>
    <t>borderProtection</t>
  </si>
  <si>
    <t>Border Protection</t>
  </si>
  <si>
    <t>borderTax</t>
  </si>
  <si>
    <t>border tax proposal</t>
  </si>
  <si>
    <t>borderWall</t>
  </si>
  <si>
    <t>border barrier</t>
  </si>
  <si>
    <t>border wall —</t>
  </si>
  <si>
    <t>border wall funding</t>
  </si>
  <si>
    <t>bottom</t>
  </si>
  <si>
    <t>brace</t>
  </si>
  <si>
    <t>BRACE</t>
  </si>
  <si>
    <t>branch</t>
  </si>
  <si>
    <t>breach</t>
  </si>
  <si>
    <t>branches</t>
  </si>
  <si>
    <t>breakthrough</t>
  </si>
  <si>
    <t>briefing</t>
  </si>
  <si>
    <t>briefings</t>
  </si>
  <si>
    <t>briefly</t>
  </si>
  <si>
    <t>bruceCain</t>
  </si>
  <si>
    <t>Bruce Cain</t>
  </si>
  <si>
    <t>budgetBlueprint</t>
  </si>
  <si>
    <t>budget blueprint</t>
  </si>
  <si>
    <t>budgetCommittee</t>
  </si>
  <si>
    <t>budget committees</t>
  </si>
  <si>
    <t>budgetProcess</t>
  </si>
  <si>
    <t>budget process</t>
  </si>
  <si>
    <t>budgetResolution</t>
  </si>
  <si>
    <t>budget resolution</t>
  </si>
  <si>
    <t>budget resolution deadline</t>
  </si>
  <si>
    <t>buenosAires</t>
  </si>
  <si>
    <t>Buenos Aires</t>
  </si>
  <si>
    <t>building</t>
  </si>
  <si>
    <t>bulk</t>
  </si>
  <si>
    <t>bullyPulpit</t>
  </si>
  <si>
    <t>bully pulpits</t>
  </si>
  <si>
    <t>bulwark</t>
  </si>
  <si>
    <t>burton</t>
  </si>
  <si>
    <t>Burton</t>
  </si>
  <si>
    <t>bush</t>
  </si>
  <si>
    <t>Bush</t>
  </si>
  <si>
    <t>businessConcern</t>
  </si>
  <si>
    <t>business concerns</t>
  </si>
  <si>
    <t>businessHolding</t>
  </si>
  <si>
    <t>business holdings</t>
  </si>
  <si>
    <t>businessPerson</t>
  </si>
  <si>
    <t>business person</t>
  </si>
  <si>
    <t>businessTaxRate</t>
  </si>
  <si>
    <t>business tax rate</t>
  </si>
  <si>
    <t>businessTrip</t>
  </si>
  <si>
    <t>business trip</t>
  </si>
  <si>
    <t>buzzfeed</t>
  </si>
  <si>
    <t>BuzzFeed</t>
  </si>
  <si>
    <t>cabinet</t>
  </si>
  <si>
    <t>cabinetMember</t>
  </si>
  <si>
    <t>cabinet members</t>
  </si>
  <si>
    <t>Cabinet officials</t>
  </si>
  <si>
    <t>cableNewsNetwork</t>
  </si>
  <si>
    <t>cable news network</t>
  </si>
  <si>
    <t>calBerkeley</t>
  </si>
  <si>
    <t>California-Berkeley</t>
  </si>
  <si>
    <t>UC Berkeley</t>
  </si>
  <si>
    <t>calculus</t>
  </si>
  <si>
    <t>california</t>
  </si>
  <si>
    <t>California</t>
  </si>
  <si>
    <t>californiaDemocrats</t>
  </si>
  <si>
    <t>California Democrats —</t>
  </si>
  <si>
    <t>calIrvine</t>
  </si>
  <si>
    <t>UC-Irvine</t>
  </si>
  <si>
    <t>cameco</t>
  </si>
  <si>
    <t>Cameco Corp</t>
  </si>
  <si>
    <t>campaignPromise</t>
  </si>
  <si>
    <t>campaign pledges</t>
  </si>
  <si>
    <t>stand-out campaign promise</t>
  </si>
  <si>
    <t>campaignTrail</t>
  </si>
  <si>
    <t>campaign trail</t>
  </si>
  <si>
    <t>canada</t>
  </si>
  <si>
    <t>Canada</t>
  </si>
  <si>
    <t>cancel</t>
  </si>
  <si>
    <t>Cancel</t>
  </si>
  <si>
    <t>cancer</t>
  </si>
  <si>
    <t>candidacy</t>
  </si>
  <si>
    <t>candidate</t>
  </si>
  <si>
    <t>cap</t>
  </si>
  <si>
    <t>caps</t>
  </si>
  <si>
    <t>capability</t>
  </si>
  <si>
    <t>capabilities</t>
  </si>
  <si>
    <t>capAndTrade</t>
  </si>
  <si>
    <t>economywide cap-and-trade program</t>
  </si>
  <si>
    <t>capital</t>
  </si>
  <si>
    <t>capitolHill</t>
  </si>
  <si>
    <t>Capitol Hill</t>
  </si>
  <si>
    <t>cars</t>
  </si>
  <si>
    <t>carbonDioxide</t>
  </si>
  <si>
    <t>carbon dioxide</t>
  </si>
  <si>
    <t>carbon emissions</t>
  </si>
  <si>
    <t>carbonEmitters</t>
  </si>
  <si>
    <t>carbon emitters</t>
  </si>
  <si>
    <t>carbonTrading</t>
  </si>
  <si>
    <t>carbon trading</t>
  </si>
  <si>
    <t>card</t>
  </si>
  <si>
    <t>carMaker</t>
  </si>
  <si>
    <t>car makers</t>
  </si>
  <si>
    <t>carrier</t>
  </si>
  <si>
    <t>air-conditioner manufacturer Carrier</t>
  </si>
  <si>
    <t>carrierDeal</t>
  </si>
  <si>
    <t>Carrier Deal</t>
  </si>
  <si>
    <t>case</t>
  </si>
  <si>
    <t>cases</t>
  </si>
  <si>
    <t>cash</t>
  </si>
  <si>
    <t>caucusChairman</t>
  </si>
  <si>
    <t>Caucus chairman</t>
  </si>
  <si>
    <t>cause</t>
  </si>
  <si>
    <t>cbs</t>
  </si>
  <si>
    <t>CBS</t>
  </si>
  <si>
    <t>celebration</t>
  </si>
  <si>
    <t>center</t>
  </si>
  <si>
    <t>Center</t>
  </si>
  <si>
    <t>ceo</t>
  </si>
  <si>
    <t>CEO</t>
  </si>
  <si>
    <t>certificate</t>
  </si>
  <si>
    <t>Certificates</t>
  </si>
  <si>
    <t>chairman</t>
  </si>
  <si>
    <t>challenge</t>
  </si>
  <si>
    <t>challenge —or</t>
  </si>
  <si>
    <t>chance</t>
  </si>
  <si>
    <t>change</t>
  </si>
  <si>
    <t>changes</t>
  </si>
  <si>
    <t>Other changes</t>
  </si>
  <si>
    <t>changeCourse</t>
  </si>
  <si>
    <t>change course</t>
  </si>
  <si>
    <t>charity</t>
  </si>
  <si>
    <t>charlottesville</t>
  </si>
  <si>
    <t>Charlottesville</t>
  </si>
  <si>
    <t>charterSchool</t>
  </si>
  <si>
    <t>charter schools</t>
  </si>
  <si>
    <t>check</t>
  </si>
  <si>
    <t>checks</t>
  </si>
  <si>
    <t>chicago</t>
  </si>
  <si>
    <t>Chicago</t>
  </si>
  <si>
    <t>Chicago Thursday</t>
  </si>
  <si>
    <t>childcare</t>
  </si>
  <si>
    <t>Affordable Childcare</t>
  </si>
  <si>
    <t>child care</t>
  </si>
  <si>
    <t>children</t>
  </si>
  <si>
    <t>advantages China</t>
  </si>
  <si>
    <t>China gains credibility</t>
  </si>
  <si>
    <t>decline vis-à-vis China</t>
  </si>
  <si>
    <t>label China</t>
  </si>
  <si>
    <t>show China</t>
  </si>
  <si>
    <t>chinaDevelopmentBank</t>
  </si>
  <si>
    <t>China Development Bank</t>
  </si>
  <si>
    <t>chinaExpert</t>
  </si>
  <si>
    <t>China expert</t>
  </si>
  <si>
    <t>chinese</t>
  </si>
  <si>
    <t>Chinese</t>
  </si>
  <si>
    <t>chineseCommitment</t>
  </si>
  <si>
    <t>Chinese commitment</t>
  </si>
  <si>
    <t>chineseGoods</t>
  </si>
  <si>
    <t>Chinese goods</t>
  </si>
  <si>
    <t>chineseMessage</t>
  </si>
  <si>
    <t>Chinese message</t>
  </si>
  <si>
    <t>chineseOfficials</t>
  </si>
  <si>
    <t>Chinese officials</t>
  </si>
  <si>
    <t>chineseParticipation</t>
  </si>
  <si>
    <t>Chinese participation</t>
  </si>
  <si>
    <t>chineseSide</t>
  </si>
  <si>
    <t>Chinese side</t>
  </si>
  <si>
    <t>chip</t>
  </si>
  <si>
    <t>choice</t>
  </si>
  <si>
    <t>chrisCollins</t>
  </si>
  <si>
    <t>representative Chris Collins</t>
  </si>
  <si>
    <t>christianeAmanpour</t>
  </si>
  <si>
    <t>Christiane Amanpour</t>
  </si>
  <si>
    <t>church</t>
  </si>
  <si>
    <t>CIA</t>
  </si>
  <si>
    <t>circuit</t>
  </si>
  <si>
    <t>Circuit</t>
  </si>
  <si>
    <t>circulation</t>
  </si>
  <si>
    <t>citizen</t>
  </si>
  <si>
    <t>citizens</t>
  </si>
  <si>
    <t>city</t>
  </si>
  <si>
    <t>cities</t>
  </si>
  <si>
    <t>city —</t>
  </si>
  <si>
    <t>municipalities</t>
  </si>
  <si>
    <t>municipality</t>
  </si>
  <si>
    <t>claim</t>
  </si>
  <si>
    <t>claims</t>
  </si>
  <si>
    <t>class</t>
  </si>
  <si>
    <t>clayFeet</t>
  </si>
  <si>
    <t>clay feet</t>
  </si>
  <si>
    <t>clean</t>
  </si>
  <si>
    <t>Clean</t>
  </si>
  <si>
    <t>cleanPowerPlan</t>
  </si>
  <si>
    <t>Clean Power Plan</t>
  </si>
  <si>
    <t>climateAction</t>
  </si>
  <si>
    <t>climate action</t>
  </si>
  <si>
    <t>climateChangePrograms</t>
  </si>
  <si>
    <t>climate change programs</t>
  </si>
  <si>
    <t>climateDeal</t>
  </si>
  <si>
    <t>climate deal</t>
  </si>
  <si>
    <t>climateDiplomacy</t>
  </si>
  <si>
    <t>climate diplomacy</t>
  </si>
  <si>
    <t>climateHero</t>
  </si>
  <si>
    <t>climate hero</t>
  </si>
  <si>
    <t>climateLeader</t>
  </si>
  <si>
    <t>climate leader</t>
  </si>
  <si>
    <t>climateProcess</t>
  </si>
  <si>
    <t>climate process</t>
  </si>
  <si>
    <t>climateSkeptic</t>
  </si>
  <si>
    <t>climate skeptic</t>
  </si>
  <si>
    <t>clintonCampaign</t>
  </si>
  <si>
    <t>Clinton campaign</t>
  </si>
  <si>
    <t>clintonPlan</t>
  </si>
  <si>
    <t>Clinton plan</t>
  </si>
  <si>
    <t>cnn</t>
  </si>
  <si>
    <t>CNN</t>
  </si>
  <si>
    <t>cnnReview</t>
  </si>
  <si>
    <t>CNN review</t>
  </si>
  <si>
    <t>coal</t>
  </si>
  <si>
    <t>coalescing</t>
  </si>
  <si>
    <t>coalIndustry</t>
  </si>
  <si>
    <t>coal industry</t>
  </si>
  <si>
    <t>coalition</t>
  </si>
  <si>
    <t>coalLeases</t>
  </si>
  <si>
    <t>coal leases</t>
  </si>
  <si>
    <t>coalMining</t>
  </si>
  <si>
    <t>coal mining</t>
  </si>
  <si>
    <t>coalPower</t>
  </si>
  <si>
    <t>coal power</t>
  </si>
  <si>
    <t>coalProduction</t>
  </si>
  <si>
    <t>coal production</t>
  </si>
  <si>
    <t>coffers</t>
  </si>
  <si>
    <t>colleague</t>
  </si>
  <si>
    <t>colleagues</t>
  </si>
  <si>
    <t>columbia</t>
  </si>
  <si>
    <t>Columbia</t>
  </si>
  <si>
    <t>columbiaJournalismReview</t>
  </si>
  <si>
    <t>Columbia Journalism Review</t>
  </si>
  <si>
    <t>columbiaUniversity</t>
  </si>
  <si>
    <t>heads Columbia University</t>
  </si>
  <si>
    <t>combination</t>
  </si>
  <si>
    <t>comment</t>
  </si>
  <si>
    <t>comments</t>
  </si>
  <si>
    <t>dismissive comments</t>
  </si>
  <si>
    <t>commerce</t>
  </si>
  <si>
    <t>Commerce</t>
  </si>
  <si>
    <t>commerceSecretary</t>
  </si>
  <si>
    <t>commerce secretary</t>
  </si>
  <si>
    <t>commitment</t>
  </si>
  <si>
    <t>commitments</t>
  </si>
  <si>
    <t>committee</t>
  </si>
  <si>
    <t>committeeChairman</t>
  </si>
  <si>
    <t>committee chairman</t>
  </si>
  <si>
    <t>communication</t>
  </si>
  <si>
    <t>communicationMethod</t>
  </si>
  <si>
    <t>communication method</t>
  </si>
  <si>
    <t>community</t>
  </si>
  <si>
    <t>communityRelations</t>
  </si>
  <si>
    <t>community relations</t>
  </si>
  <si>
    <t>company</t>
  </si>
  <si>
    <t>companies</t>
  </si>
  <si>
    <t>companies —resulting</t>
  </si>
  <si>
    <t>comparison</t>
  </si>
  <si>
    <t>competition</t>
  </si>
  <si>
    <t>competitiveEnterpriseInstitute</t>
  </si>
  <si>
    <t>Competitive Enterprise Institute</t>
  </si>
  <si>
    <t>competitiveness</t>
  </si>
  <si>
    <t>complaint</t>
  </si>
  <si>
    <t>complaints</t>
  </si>
  <si>
    <t>filing complaints</t>
  </si>
  <si>
    <t>completion</t>
  </si>
  <si>
    <t>compromise</t>
  </si>
  <si>
    <t>computerSystem</t>
  </si>
  <si>
    <t>computer systems</t>
  </si>
  <si>
    <t>concept</t>
  </si>
  <si>
    <t>concepts</t>
  </si>
  <si>
    <t>concern</t>
  </si>
  <si>
    <t>concerns</t>
  </si>
  <si>
    <t>concession</t>
  </si>
  <si>
    <t>concessions</t>
  </si>
  <si>
    <t>conclusion</t>
  </si>
  <si>
    <t>conclusions</t>
  </si>
  <si>
    <t>condition</t>
  </si>
  <si>
    <t>conference</t>
  </si>
  <si>
    <t>confirmationHearing</t>
  </si>
  <si>
    <t>conflict</t>
  </si>
  <si>
    <t>conflicts</t>
  </si>
  <si>
    <t>confusion</t>
  </si>
  <si>
    <t>congressionalOfficials</t>
  </si>
  <si>
    <t>Congressional officials</t>
  </si>
  <si>
    <t>congressman</t>
  </si>
  <si>
    <t>connecticut</t>
  </si>
  <si>
    <t>Connecticut</t>
  </si>
  <si>
    <t>deep-blue Connecticut</t>
  </si>
  <si>
    <t>connecticutGovernor</t>
  </si>
  <si>
    <t>Connecticut Gov</t>
  </si>
  <si>
    <t>conscripting</t>
  </si>
  <si>
    <t>consequence</t>
  </si>
  <si>
    <t>consequences</t>
  </si>
  <si>
    <t>consideration</t>
  </si>
  <si>
    <t>considerations</t>
  </si>
  <si>
    <t>constitution</t>
  </si>
  <si>
    <t>Constitution</t>
  </si>
  <si>
    <t>constitutionalAmendment</t>
  </si>
  <si>
    <t>Constitutional Amendment</t>
  </si>
  <si>
    <t>constructionCompanyProfits</t>
  </si>
  <si>
    <t>construction-company profits</t>
  </si>
  <si>
    <t>constructionEquipment</t>
  </si>
  <si>
    <t>construction equipment</t>
  </si>
  <si>
    <t>constructionJobs</t>
  </si>
  <si>
    <t>construction jobs</t>
  </si>
  <si>
    <t>consulate</t>
  </si>
  <si>
    <t>consultingFirm</t>
  </si>
  <si>
    <t>consulting firm</t>
  </si>
  <si>
    <t>contact</t>
  </si>
  <si>
    <t>contamination</t>
  </si>
  <si>
    <t>contempt</t>
  </si>
  <si>
    <t>context</t>
  </si>
  <si>
    <t>contract</t>
  </si>
  <si>
    <t>contracts</t>
  </si>
  <si>
    <t>contrast</t>
  </si>
  <si>
    <t>contribution</t>
  </si>
  <si>
    <t>contributions</t>
  </si>
  <si>
    <t>control</t>
  </si>
  <si>
    <t>controversy</t>
  </si>
  <si>
    <t>conversation</t>
  </si>
  <si>
    <t>conversations</t>
  </si>
  <si>
    <t>cooperation</t>
  </si>
  <si>
    <t>copenhagen</t>
  </si>
  <si>
    <t>Copenhagen</t>
  </si>
  <si>
    <t>cornerstone</t>
  </si>
  <si>
    <t>corporation</t>
  </si>
  <si>
    <t>corporations</t>
  </si>
  <si>
    <t>correspondent</t>
  </si>
  <si>
    <t>correspondents</t>
  </si>
  <si>
    <t>corruption</t>
  </si>
  <si>
    <t>Corruption</t>
  </si>
  <si>
    <t>costCompetitive</t>
  </si>
  <si>
    <t>cost-competitive</t>
  </si>
  <si>
    <t>counsel</t>
  </si>
  <si>
    <t>counterpart</t>
  </si>
  <si>
    <t>counterparts</t>
  </si>
  <si>
    <t>country</t>
  </si>
  <si>
    <t>countries</t>
  </si>
  <si>
    <t>nation</t>
  </si>
  <si>
    <t>nationʼs</t>
  </si>
  <si>
    <t>coup</t>
  </si>
  <si>
    <t>couple</t>
  </si>
  <si>
    <t>course</t>
  </si>
  <si>
    <t>coverage</t>
  </si>
  <si>
    <t>coxMediaInstitute</t>
  </si>
  <si>
    <t>Cox Media Institute</t>
  </si>
  <si>
    <t>cr</t>
  </si>
  <si>
    <t>CR</t>
  </si>
  <si>
    <t>crash</t>
  </si>
  <si>
    <t>credence</t>
  </si>
  <si>
    <t>credibility</t>
  </si>
  <si>
    <t>credit</t>
  </si>
  <si>
    <t>claim credit</t>
  </si>
  <si>
    <t>creditScenario</t>
  </si>
  <si>
    <t>credit scenario</t>
  </si>
  <si>
    <t>crime</t>
  </si>
  <si>
    <t>crimes</t>
  </si>
  <si>
    <t>crisis</t>
  </si>
  <si>
    <t>criteria</t>
  </si>
  <si>
    <t>critic</t>
  </si>
  <si>
    <t>critics</t>
  </si>
  <si>
    <t>criticism</t>
  </si>
  <si>
    <t>criticisms</t>
  </si>
  <si>
    <t>crust</t>
  </si>
  <si>
    <t>culinaryWorkersUnion</t>
  </si>
  <si>
    <t>Culinary Workers Union</t>
  </si>
  <si>
    <t>cure</t>
  </si>
  <si>
    <t>cures</t>
  </si>
  <si>
    <t>curiosity</t>
  </si>
  <si>
    <t>currencyManipulator</t>
  </si>
  <si>
    <t>currency manipulator</t>
  </si>
  <si>
    <t>custom</t>
  </si>
  <si>
    <t>customs</t>
  </si>
  <si>
    <t>cut</t>
  </si>
  <si>
    <t>cyber</t>
  </si>
  <si>
    <t>cyberAttack</t>
  </si>
  <si>
    <t>cyber attacks</t>
  </si>
  <si>
    <t>cyberattacks Trump</t>
  </si>
  <si>
    <t>cyberDomain</t>
  </si>
  <si>
    <t>cyber domain</t>
  </si>
  <si>
    <t>cyberInfrastructure</t>
  </si>
  <si>
    <t>cyber infrastructure</t>
  </si>
  <si>
    <t>cyberReviewTeam</t>
  </si>
  <si>
    <t>cyber-review team</t>
  </si>
  <si>
    <t>cyberthreat</t>
  </si>
  <si>
    <t>cyberthreats</t>
  </si>
  <si>
    <t>cyberthreats Thursday</t>
  </si>
  <si>
    <t>damage</t>
  </si>
  <si>
    <t>dancing</t>
  </si>
  <si>
    <t>dannelMalloy</t>
  </si>
  <si>
    <t>Dannel Malloy</t>
  </si>
  <si>
    <t>Malloy</t>
  </si>
  <si>
    <t>darylKimball</t>
  </si>
  <si>
    <t>Daryl Kimball</t>
  </si>
  <si>
    <t>database</t>
  </si>
  <si>
    <t>date</t>
  </si>
  <si>
    <t>davidSandalow</t>
  </si>
  <si>
    <t>David Sandalow</t>
  </si>
  <si>
    <t>day</t>
  </si>
  <si>
    <t>days</t>
  </si>
  <si>
    <t>deal</t>
  </si>
  <si>
    <t>deals</t>
  </si>
  <si>
    <t>dean</t>
  </si>
  <si>
    <t>dearborn</t>
  </si>
  <si>
    <t>Dearborn</t>
  </si>
  <si>
    <t>debate</t>
  </si>
  <si>
    <t>debt</t>
  </si>
  <si>
    <t>debut</t>
  </si>
  <si>
    <t>decade</t>
  </si>
  <si>
    <t>decades</t>
  </si>
  <si>
    <t>decades building</t>
  </si>
  <si>
    <t>decades-long</t>
  </si>
  <si>
    <t>december</t>
  </si>
  <si>
    <t>December</t>
  </si>
  <si>
    <t>decision</t>
  </si>
  <si>
    <t>decisions</t>
  </si>
  <si>
    <t>deck</t>
  </si>
  <si>
    <t>decks</t>
  </si>
  <si>
    <t>declaration</t>
  </si>
  <si>
    <t>declarations</t>
  </si>
  <si>
    <t>decline</t>
  </si>
  <si>
    <t>declines</t>
  </si>
  <si>
    <t>deduction</t>
  </si>
  <si>
    <t>deductions</t>
  </si>
  <si>
    <t>defender</t>
  </si>
  <si>
    <t>deficitHardliners</t>
  </si>
  <si>
    <t>deficit hardliners</t>
  </si>
  <si>
    <t>deficit hawks</t>
  </si>
  <si>
    <t>degree</t>
  </si>
  <si>
    <t>delaware</t>
  </si>
  <si>
    <t>Delaware</t>
  </si>
  <si>
    <t>delawareGovernor</t>
  </si>
  <si>
    <t>Delaware Gov</t>
  </si>
  <si>
    <t>delay</t>
  </si>
  <si>
    <t>delegation</t>
  </si>
  <si>
    <t>delegitimizing</t>
  </si>
  <si>
    <t>delivery</t>
  </si>
  <si>
    <t>deliverySystems</t>
  </si>
  <si>
    <t>delivery systems</t>
  </si>
  <si>
    <t>demand</t>
  </si>
  <si>
    <t>democratic</t>
  </si>
  <si>
    <t>Democratic</t>
  </si>
  <si>
    <t>democraticControl</t>
  </si>
  <si>
    <t>Democratic control</t>
  </si>
  <si>
    <t>democraticEmail</t>
  </si>
  <si>
    <t>Democratic emails</t>
  </si>
  <si>
    <t>democraticGovernor</t>
  </si>
  <si>
    <t>Democratic Gov</t>
  </si>
  <si>
    <t>Democratic governors</t>
  </si>
  <si>
    <t>democraticLeader</t>
  </si>
  <si>
    <t>Democratic leader</t>
  </si>
  <si>
    <t>democraticNationalCommittee</t>
  </si>
  <si>
    <t>Democratic National Committee</t>
  </si>
  <si>
    <t>DNC</t>
  </si>
  <si>
    <t>democraticPartyOrganization</t>
  </si>
  <si>
    <t>Democratic Party organizations</t>
  </si>
  <si>
    <t>democraticStronghold</t>
  </si>
  <si>
    <t>Democratic strongholds</t>
  </si>
  <si>
    <t>denmark</t>
  </si>
  <si>
    <t>Denmark</t>
  </si>
  <si>
    <t>departure</t>
  </si>
  <si>
    <t>deployment</t>
  </si>
  <si>
    <t>deportationProceedings</t>
  </si>
  <si>
    <t>deportation proceedings</t>
  </si>
  <si>
    <t>desertTown</t>
  </si>
  <si>
    <t>desert town</t>
  </si>
  <si>
    <t>desire</t>
  </si>
  <si>
    <t>desk</t>
  </si>
  <si>
    <t>destination</t>
  </si>
  <si>
    <t>detail</t>
  </si>
  <si>
    <t>details</t>
  </si>
  <si>
    <t>detroit</t>
  </si>
  <si>
    <t>Detroit</t>
  </si>
  <si>
    <t>deutscheBank</t>
  </si>
  <si>
    <t>Deutsche Bank</t>
  </si>
  <si>
    <t>deutscheBankDebt</t>
  </si>
  <si>
    <t>Deutsche Bank Debt</t>
  </si>
  <si>
    <t>developer</t>
  </si>
  <si>
    <t>billionaire developer</t>
  </si>
  <si>
    <t>development</t>
  </si>
  <si>
    <t>developments</t>
  </si>
  <si>
    <t>devinNunes</t>
  </si>
  <si>
    <t>Nunes</t>
  </si>
  <si>
    <t>representative Devin Nunes</t>
  </si>
  <si>
    <t>dhsInspectorGeneral</t>
  </si>
  <si>
    <t>DHS inspector generals</t>
  </si>
  <si>
    <t>dianeSykes</t>
  </si>
  <si>
    <t>Diane Sykes</t>
  </si>
  <si>
    <t>difference</t>
  </si>
  <si>
    <t>differences</t>
  </si>
  <si>
    <t>diplomacy</t>
  </si>
  <si>
    <t>diplomat</t>
  </si>
  <si>
    <t>diplomats</t>
  </si>
  <si>
    <t>direction</t>
  </si>
  <si>
    <t>directive</t>
  </si>
  <si>
    <t>binding directives</t>
  </si>
  <si>
    <t>director</t>
  </si>
  <si>
    <t>disadvantage</t>
  </si>
  <si>
    <t>disarray</t>
  </si>
  <si>
    <t>disaster</t>
  </si>
  <si>
    <t>disclosure</t>
  </si>
  <si>
    <t>discussion</t>
  </si>
  <si>
    <t>discussions</t>
  </si>
  <si>
    <t>disgrace</t>
  </si>
  <si>
    <t>disparagement</t>
  </si>
  <si>
    <t>dispute</t>
  </si>
  <si>
    <t>disputes</t>
  </si>
  <si>
    <t>district</t>
  </si>
  <si>
    <t>District</t>
  </si>
  <si>
    <t>districts</t>
  </si>
  <si>
    <t>districtofColumbiaCircuit</t>
  </si>
  <si>
    <t>Columbia Circuit</t>
  </si>
  <si>
    <t>diversity</t>
  </si>
  <si>
    <t>divestiture</t>
  </si>
  <si>
    <t>Divestiture</t>
  </si>
  <si>
    <t>division</t>
  </si>
  <si>
    <t>dmitryPeskov</t>
  </si>
  <si>
    <t>Dmitry Peskov</t>
  </si>
  <si>
    <t>document</t>
  </si>
  <si>
    <t>documents</t>
  </si>
  <si>
    <t>doddFrank</t>
  </si>
  <si>
    <t>Dodd-Frank</t>
  </si>
  <si>
    <t>Dodd-Frank Act</t>
  </si>
  <si>
    <t>doesn’t</t>
  </si>
  <si>
    <t>doesn</t>
  </si>
  <si>
    <t>dollar</t>
  </si>
  <si>
    <t>dollars</t>
  </si>
  <si>
    <t>don</t>
  </si>
  <si>
    <t>Don</t>
  </si>
  <si>
    <t>donaldJTrump</t>
  </si>
  <si>
    <t>administrator Trump</t>
  </si>
  <si>
    <t>allegations Trump</t>
  </si>
  <si>
    <t>benefit Trump</t>
  </si>
  <si>
    <t>businesses Trump</t>
  </si>
  <si>
    <t>Donald Trump</t>
  </si>
  <si>
    <t>Monday night Trump</t>
  </si>
  <si>
    <t>Mr Trump</t>
  </si>
  <si>
    <t>Mr Trump tweeted</t>
  </si>
  <si>
    <t>President-elect Donald J</t>
  </si>
  <si>
    <t>president-elect Donald Trump</t>
  </si>
  <si>
    <t>president-elect Trump</t>
  </si>
  <si>
    <t>summary Trump</t>
  </si>
  <si>
    <t>support Trump</t>
  </si>
  <si>
    <t>time Trump</t>
  </si>
  <si>
    <t>TPP Trump</t>
  </si>
  <si>
    <t>Trump</t>
  </si>
  <si>
    <t>Trump doesn</t>
  </si>
  <si>
    <t>trump infamously tweeted</t>
  </si>
  <si>
    <t>Trump millions</t>
  </si>
  <si>
    <t>Trump reneges</t>
  </si>
  <si>
    <t>understanding Trump</t>
  </si>
  <si>
    <t>donaldJTrumpAdministration</t>
  </si>
  <si>
    <t>Donald Trump administration</t>
  </si>
  <si>
    <t>donaldJTrumpadministration</t>
  </si>
  <si>
    <t>Trump administration</t>
  </si>
  <si>
    <t>donaldJTrumpAgenda</t>
  </si>
  <si>
    <t>Trump agenda</t>
  </si>
  <si>
    <t>donaldJTrumpCampaign</t>
  </si>
  <si>
    <t>Trump campaign</t>
  </si>
  <si>
    <t>donaldJTrumpConfidante</t>
  </si>
  <si>
    <t>Trump confidante</t>
  </si>
  <si>
    <t>donaldJTrumpEmployee</t>
  </si>
  <si>
    <t>Trump employee</t>
  </si>
  <si>
    <t>donaldJTrumpEra</t>
  </si>
  <si>
    <t>Trump era</t>
  </si>
  <si>
    <t>donaldJTrumpName</t>
  </si>
  <si>
    <t>Trump name</t>
  </si>
  <si>
    <t>donaldJTrumpOppositionMovement</t>
  </si>
  <si>
    <t>Trump opposition movement</t>
  </si>
  <si>
    <t>donaldJTrumpPeople</t>
  </si>
  <si>
    <t>Trump people</t>
  </si>
  <si>
    <t>donaldJTrumpPlan</t>
  </si>
  <si>
    <t>Trump plans</t>
  </si>
  <si>
    <t>Trump proposal</t>
  </si>
  <si>
    <t>donaldTrumpResistance</t>
  </si>
  <si>
    <t>Donald Trump resistance</t>
  </si>
  <si>
    <t>donor</t>
  </si>
  <si>
    <t>donors</t>
  </si>
  <si>
    <t>door</t>
  </si>
  <si>
    <t>doors Friday</t>
  </si>
  <si>
    <t>doubt</t>
  </si>
  <si>
    <t>cast doubt</t>
  </si>
  <si>
    <t>douglasHarris</t>
  </si>
  <si>
    <t>Douglas Harris</t>
  </si>
  <si>
    <t>dozen</t>
  </si>
  <si>
    <t>dozens</t>
  </si>
  <si>
    <t>drama</t>
  </si>
  <si>
    <t>drawback</t>
  </si>
  <si>
    <t>drilling</t>
  </si>
  <si>
    <t>ban drilling</t>
  </si>
  <si>
    <t>drones</t>
  </si>
  <si>
    <t>dubai</t>
  </si>
  <si>
    <t>Dubai</t>
  </si>
  <si>
    <t>dust</t>
  </si>
  <si>
    <t>eAndENews</t>
  </si>
  <si>
    <t>E &amp;E News</t>
  </si>
  <si>
    <t>earth</t>
  </si>
  <si>
    <t>Earth</t>
  </si>
  <si>
    <t>earthquake</t>
  </si>
  <si>
    <t>earthquakes</t>
  </si>
  <si>
    <t>east</t>
  </si>
  <si>
    <t>East</t>
  </si>
  <si>
    <t>economicDialogue</t>
  </si>
  <si>
    <t>Economic Dialogue</t>
  </si>
  <si>
    <t>economics</t>
  </si>
  <si>
    <t>economist</t>
  </si>
  <si>
    <t>Economists</t>
  </si>
  <si>
    <t>Many economists</t>
  </si>
  <si>
    <t>economyMinistry</t>
  </si>
  <si>
    <t>Economy Ministry</t>
  </si>
  <si>
    <t>ecosystem</t>
  </si>
  <si>
    <t>editor</t>
  </si>
  <si>
    <t>education</t>
  </si>
  <si>
    <t>educationFund</t>
  </si>
  <si>
    <t>Education funds</t>
  </si>
  <si>
    <t>educationOpportunityAct</t>
  </si>
  <si>
    <t>Education Opportunity Act</t>
  </si>
  <si>
    <t>educator</t>
  </si>
  <si>
    <t>educators</t>
  </si>
  <si>
    <t>edWasserman</t>
  </si>
  <si>
    <t>Ed Wasserman</t>
  </si>
  <si>
    <t>effect</t>
  </si>
  <si>
    <t>effort</t>
  </si>
  <si>
    <t>efforts</t>
  </si>
  <si>
    <t>eldercareAct</t>
  </si>
  <si>
    <t>Eldercare Act</t>
  </si>
  <si>
    <t>electionDay</t>
  </si>
  <si>
    <t>Election Day</t>
  </si>
  <si>
    <t>Election Day —</t>
  </si>
  <si>
    <t>electionInterference</t>
  </si>
  <si>
    <t>election interference</t>
  </si>
  <si>
    <t>electionRelated</t>
  </si>
  <si>
    <t>election-related</t>
  </si>
  <si>
    <t>elite</t>
  </si>
  <si>
    <t>elites</t>
  </si>
  <si>
    <t>elizabethWeise</t>
  </si>
  <si>
    <t>Elizabeth Weise</t>
  </si>
  <si>
    <t>email exchange</t>
  </si>
  <si>
    <t>embassy</t>
  </si>
  <si>
    <t>emiratiBusinessman</t>
  </si>
  <si>
    <t>Emirati Businessman</t>
  </si>
  <si>
    <t>emission</t>
  </si>
  <si>
    <t>emissions</t>
  </si>
  <si>
    <t>emissionTargets</t>
  </si>
  <si>
    <t>emission targets</t>
  </si>
  <si>
    <t>emolumentsClause</t>
  </si>
  <si>
    <t>Emoluments Clause</t>
  </si>
  <si>
    <t>employee</t>
  </si>
  <si>
    <t>employees</t>
  </si>
  <si>
    <t>employer</t>
  </si>
  <si>
    <t>employers</t>
  </si>
  <si>
    <t>employment</t>
  </si>
  <si>
    <t>enact</t>
  </si>
  <si>
    <t>Enacts</t>
  </si>
  <si>
    <t>encounter</t>
  </si>
  <si>
    <t>end</t>
  </si>
  <si>
    <t>endeavor</t>
  </si>
  <si>
    <t>endeavors</t>
  </si>
  <si>
    <t>enemy</t>
  </si>
  <si>
    <t>energyCompany</t>
  </si>
  <si>
    <t>energy companies</t>
  </si>
  <si>
    <t>energyDevelopment</t>
  </si>
  <si>
    <t>energy development</t>
  </si>
  <si>
    <t>energyEfficiencyEquipment</t>
  </si>
  <si>
    <t>energy efficiency equipment</t>
  </si>
  <si>
    <t>energyGovernanceSystem</t>
  </si>
  <si>
    <t>energy governance system</t>
  </si>
  <si>
    <t>energyIndustry</t>
  </si>
  <si>
    <t>energy industry</t>
  </si>
  <si>
    <t>energyInfrastructureProjects</t>
  </si>
  <si>
    <t>energy infrastructure projects</t>
  </si>
  <si>
    <t>energyPlan</t>
  </si>
  <si>
    <t>energy plan</t>
  </si>
  <si>
    <t>energyResearch</t>
  </si>
  <si>
    <t>Energy Research</t>
  </si>
  <si>
    <t>engagement</t>
  </si>
  <si>
    <t>engagements</t>
  </si>
  <si>
    <t>engine</t>
  </si>
  <si>
    <t>engines</t>
  </si>
  <si>
    <t>engines need</t>
  </si>
  <si>
    <t>engineering</t>
  </si>
  <si>
    <t>entity</t>
  </si>
  <si>
    <t>entities</t>
  </si>
  <si>
    <t>entourage</t>
  </si>
  <si>
    <t>environmentalProtectionAgency</t>
  </si>
  <si>
    <t>Environmental Protection Agency</t>
  </si>
  <si>
    <t>environmentalProtectionAgencyRule</t>
  </si>
  <si>
    <t>EPA rule</t>
  </si>
  <si>
    <t>environmentalProtectionAgencyTransitionTeam</t>
  </si>
  <si>
    <t>EPA transition team</t>
  </si>
  <si>
    <t>envoy</t>
  </si>
  <si>
    <t>Envoy</t>
  </si>
  <si>
    <t>envoy Xie yesterday</t>
  </si>
  <si>
    <t>equityInvestors</t>
  </si>
  <si>
    <t>equity investors</t>
  </si>
  <si>
    <t>equivalent</t>
  </si>
  <si>
    <t>ericGarcetti</t>
  </si>
  <si>
    <t>Garcetti</t>
  </si>
  <si>
    <t>ericHolder</t>
  </si>
  <si>
    <t>Holder</t>
  </si>
  <si>
    <t>ericSchneiderman</t>
  </si>
  <si>
    <t>Eric</t>
  </si>
  <si>
    <t>Schneiderman</t>
  </si>
  <si>
    <t>ericTrumpFoundation</t>
  </si>
  <si>
    <t>Eric Trump Foundation</t>
  </si>
  <si>
    <t>espionage</t>
  </si>
  <si>
    <t>estate</t>
  </si>
  <si>
    <t>estates</t>
  </si>
  <si>
    <t>estateTax</t>
  </si>
  <si>
    <t>estate tax</t>
  </si>
  <si>
    <t>estateTaxRepeal</t>
  </si>
  <si>
    <t>estate tax repeal</t>
  </si>
  <si>
    <t>estimate</t>
  </si>
  <si>
    <t>estimates</t>
  </si>
  <si>
    <t>ethicsReform</t>
  </si>
  <si>
    <t>ethics reforms</t>
  </si>
  <si>
    <t>europe</t>
  </si>
  <si>
    <t>Europe</t>
  </si>
  <si>
    <t>europeanUnion</t>
  </si>
  <si>
    <t>European Union</t>
  </si>
  <si>
    <t>eve</t>
  </si>
  <si>
    <t>Eve</t>
  </si>
  <si>
    <t>event</t>
  </si>
  <si>
    <t>everybody</t>
  </si>
  <si>
    <t>everyone</t>
  </si>
  <si>
    <t>everything</t>
  </si>
  <si>
    <t>evidence</t>
  </si>
  <si>
    <t>evolution</t>
  </si>
  <si>
    <t>examination</t>
  </si>
  <si>
    <t>example</t>
  </si>
  <si>
    <t>examples</t>
  </si>
  <si>
    <t>exception</t>
  </si>
  <si>
    <t>exchange</t>
  </si>
  <si>
    <t>exchangeCommission</t>
  </si>
  <si>
    <t>Exchange Commission</t>
  </si>
  <si>
    <t>executive</t>
  </si>
  <si>
    <t>executiveAction</t>
  </si>
  <si>
    <t>executive action</t>
  </si>
  <si>
    <t>executiveBranch</t>
  </si>
  <si>
    <t>executive branch</t>
  </si>
  <si>
    <t>executiveDirector</t>
  </si>
  <si>
    <t>executive director</t>
  </si>
  <si>
    <t>executivePower</t>
  </si>
  <si>
    <t>executive authority</t>
  </si>
  <si>
    <t>executive powers</t>
  </si>
  <si>
    <t>executiveVicePresident</t>
  </si>
  <si>
    <t>executive vice president</t>
  </si>
  <si>
    <t>exemption</t>
  </si>
  <si>
    <t>exemptions</t>
  </si>
  <si>
    <t>exodus</t>
  </si>
  <si>
    <t>expansion</t>
  </si>
  <si>
    <t>experience</t>
  </si>
  <si>
    <t>expert</t>
  </si>
  <si>
    <t>experts</t>
  </si>
  <si>
    <t>export</t>
  </si>
  <si>
    <t>exports</t>
  </si>
  <si>
    <t>exportBasedEconomy</t>
  </si>
  <si>
    <t>export-based economy</t>
  </si>
  <si>
    <t>expression</t>
  </si>
  <si>
    <t>expressions</t>
  </si>
  <si>
    <t>extent</t>
  </si>
  <si>
    <t>eye</t>
  </si>
  <si>
    <t>eyes</t>
  </si>
  <si>
    <t>face</t>
  </si>
  <si>
    <t>facebook</t>
  </si>
  <si>
    <t>Facebook</t>
  </si>
  <si>
    <t>faceoff</t>
  </si>
  <si>
    <t>fact</t>
  </si>
  <si>
    <t>facts</t>
  </si>
  <si>
    <t>failure</t>
  </si>
  <si>
    <t>fall</t>
  </si>
  <si>
    <t>family</t>
  </si>
  <si>
    <t>families</t>
  </si>
  <si>
    <t>families —not</t>
  </si>
  <si>
    <t>fan</t>
  </si>
  <si>
    <t>fannieMae</t>
  </si>
  <si>
    <t>Fannie</t>
  </si>
  <si>
    <t>favor</t>
  </si>
  <si>
    <t>favoritism</t>
  </si>
  <si>
    <t>FBI</t>
  </si>
  <si>
    <t>fear</t>
  </si>
  <si>
    <t>fears</t>
  </si>
  <si>
    <t>february</t>
  </si>
  <si>
    <t>February</t>
  </si>
  <si>
    <t>federal</t>
  </si>
  <si>
    <t>Federal</t>
  </si>
  <si>
    <t>federalistSociety</t>
  </si>
  <si>
    <t>Federalist Society</t>
  </si>
  <si>
    <t>federalReserve</t>
  </si>
  <si>
    <t>Fed</t>
  </si>
  <si>
    <t>fee</t>
  </si>
  <si>
    <t>fees</t>
  </si>
  <si>
    <t>feeling</t>
  </si>
  <si>
    <t>fellow</t>
  </si>
  <si>
    <t>double-layer fencing</t>
  </si>
  <si>
    <t>fences</t>
  </si>
  <si>
    <t>fencing</t>
  </si>
  <si>
    <t>single-layer fence</t>
  </si>
  <si>
    <t>feud</t>
  </si>
  <si>
    <t>fides</t>
  </si>
  <si>
    <t>field</t>
  </si>
  <si>
    <t>fight</t>
  </si>
  <si>
    <t>filer</t>
  </si>
  <si>
    <t>filers</t>
  </si>
  <si>
    <t>finalized</t>
  </si>
  <si>
    <t>Finalized</t>
  </si>
  <si>
    <t>finance</t>
  </si>
  <si>
    <t>financeUnit</t>
  </si>
  <si>
    <t>finance unit</t>
  </si>
  <si>
    <t>financing</t>
  </si>
  <si>
    <t>finding</t>
  </si>
  <si>
    <t>findings</t>
  </si>
  <si>
    <t>fingerprinting</t>
  </si>
  <si>
    <t>fire</t>
  </si>
  <si>
    <t>firm</t>
  </si>
  <si>
    <t>first</t>
  </si>
  <si>
    <t>First</t>
  </si>
  <si>
    <t>flank</t>
  </si>
  <si>
    <t>floorTime</t>
  </si>
  <si>
    <t>floor time</t>
  </si>
  <si>
    <t>floridaSenator</t>
  </si>
  <si>
    <t>Florida Sen</t>
  </si>
  <si>
    <t>focus</t>
  </si>
  <si>
    <t>Focus</t>
  </si>
  <si>
    <t>Ford</t>
  </si>
  <si>
    <t>Ford Motor Co</t>
  </si>
  <si>
    <t>fordExecutive</t>
  </si>
  <si>
    <t>Ford executives</t>
  </si>
  <si>
    <t>foreclosureMachine</t>
  </si>
  <si>
    <t>foreclosure machine</t>
  </si>
  <si>
    <t>forefront</t>
  </si>
  <si>
    <t>foreignAffairsCommittee</t>
  </si>
  <si>
    <t>Foreign Affairs Committee</t>
  </si>
  <si>
    <t>fortune</t>
  </si>
  <si>
    <t>fortunes</t>
  </si>
  <si>
    <t>foundation</t>
  </si>
  <si>
    <t>fourSeasonsHotel</t>
  </si>
  <si>
    <t>Seasons Hotel</t>
  </si>
  <si>
    <t>fourth</t>
  </si>
  <si>
    <t>Fourth</t>
  </si>
  <si>
    <t>foxNews</t>
  </si>
  <si>
    <t>Fox News</t>
  </si>
  <si>
    <t>foxNewsSunday</t>
  </si>
  <si>
    <t>Fox News Sunday</t>
  </si>
  <si>
    <t>fracking</t>
  </si>
  <si>
    <t>frameworkConvention</t>
  </si>
  <si>
    <t>framework Convention</t>
  </si>
  <si>
    <t>france</t>
  </si>
  <si>
    <t>France</t>
  </si>
  <si>
    <t>freddieInvestments</t>
  </si>
  <si>
    <t>Freddie Investments</t>
  </si>
  <si>
    <t>freddieMac</t>
  </si>
  <si>
    <t>Freddie Mac</t>
  </si>
  <si>
    <t>freedom</t>
  </si>
  <si>
    <t>freeze</t>
  </si>
  <si>
    <t>friday</t>
  </si>
  <si>
    <t>Friday</t>
  </si>
  <si>
    <t>friend</t>
  </si>
  <si>
    <t>friends</t>
  </si>
  <si>
    <t>front</t>
  </si>
  <si>
    <t>frontLine</t>
  </si>
  <si>
    <t>front lines</t>
  </si>
  <si>
    <t>fsb</t>
  </si>
  <si>
    <t>FSB</t>
  </si>
  <si>
    <t>fuelCompany</t>
  </si>
  <si>
    <t>fuel companies</t>
  </si>
  <si>
    <t>fuelIndustry</t>
  </si>
  <si>
    <t>fuel industry</t>
  </si>
  <si>
    <t>fuelInfrastructureSpending</t>
  </si>
  <si>
    <t>fuel infrastructure spending</t>
  </si>
  <si>
    <t>fuelProduction</t>
  </si>
  <si>
    <t>fuel production</t>
  </si>
  <si>
    <t>fuelTechnologyCompany</t>
  </si>
  <si>
    <t>fuel technology company</t>
  </si>
  <si>
    <t>fund</t>
  </si>
  <si>
    <t>fundamental</t>
  </si>
  <si>
    <t>fundamentals</t>
  </si>
  <si>
    <t>future</t>
  </si>
  <si>
    <t>future aren</t>
  </si>
  <si>
    <t>game</t>
  </si>
  <si>
    <t>gap</t>
  </si>
  <si>
    <t>garbage</t>
  </si>
  <si>
    <t>gas</t>
  </si>
  <si>
    <t>gasCompany</t>
  </si>
  <si>
    <t>gas companies</t>
  </si>
  <si>
    <t>gasolinePrice</t>
  </si>
  <si>
    <t>gasoline prices</t>
  </si>
  <si>
    <t>gasReserve</t>
  </si>
  <si>
    <t>gas reserves</t>
  </si>
  <si>
    <t>gavinNewsom</t>
  </si>
  <si>
    <t>Gavin Newsom</t>
  </si>
  <si>
    <t>generalMotors</t>
  </si>
  <si>
    <t>General Motors Co</t>
  </si>
  <si>
    <t>generalServicesAdministration</t>
  </si>
  <si>
    <t>General Services Administration</t>
  </si>
  <si>
    <t>GSA</t>
  </si>
  <si>
    <t>generation</t>
  </si>
  <si>
    <t>georgetown</t>
  </si>
  <si>
    <t>Georgetown</t>
  </si>
  <si>
    <t>georgeWBush</t>
  </si>
  <si>
    <t>President George W</t>
  </si>
  <si>
    <t>georgia</t>
  </si>
  <si>
    <t>Georgia</t>
  </si>
  <si>
    <t>germany</t>
  </si>
  <si>
    <t>Germany</t>
  </si>
  <si>
    <t>gift</t>
  </si>
  <si>
    <t>gifts</t>
  </si>
  <si>
    <t>globalEnergyPolicy</t>
  </si>
  <si>
    <t>Global Energy Policy</t>
  </si>
  <si>
    <t>goal</t>
  </si>
  <si>
    <t>goals</t>
  </si>
  <si>
    <t>goBetweens</t>
  </si>
  <si>
    <t>go-betweens</t>
  </si>
  <si>
    <t>godwin</t>
  </si>
  <si>
    <t>Godwin</t>
  </si>
  <si>
    <t>goldmanSachs</t>
  </si>
  <si>
    <t>Goldman Sachs</t>
  </si>
  <si>
    <t>goldmanSchool</t>
  </si>
  <si>
    <t>Goldman School</t>
  </si>
  <si>
    <t>golfCourse</t>
  </si>
  <si>
    <t>golf course</t>
  </si>
  <si>
    <t>golf courses</t>
  </si>
  <si>
    <t>good</t>
  </si>
  <si>
    <t>goods</t>
  </si>
  <si>
    <t>goodNewsStory</t>
  </si>
  <si>
    <t>good-news story</t>
  </si>
  <si>
    <t>governmentAccountabilityOffice</t>
  </si>
  <si>
    <t>Government Accountability Office</t>
  </si>
  <si>
    <t>governmentDuty</t>
  </si>
  <si>
    <t>Government duties</t>
  </si>
  <si>
    <t>governmentEmployee</t>
  </si>
  <si>
    <t>government employees</t>
  </si>
  <si>
    <t>governmentEthics</t>
  </si>
  <si>
    <t>Government Ethics</t>
  </si>
  <si>
    <t>governmentFunding</t>
  </si>
  <si>
    <t>government funding</t>
  </si>
  <si>
    <t>government funds</t>
  </si>
  <si>
    <t>governmentParticipation</t>
  </si>
  <si>
    <t>government participation</t>
  </si>
  <si>
    <t>governmentService</t>
  </si>
  <si>
    <t>government service</t>
  </si>
  <si>
    <t>governmentSpendingNegotiations</t>
  </si>
  <si>
    <t>government spending negotiations</t>
  </si>
  <si>
    <t>governor</t>
  </si>
  <si>
    <t>Gov</t>
  </si>
  <si>
    <t>governors</t>
  </si>
  <si>
    <t>graduateSchool</t>
  </si>
  <si>
    <t>graduate school</t>
  </si>
  <si>
    <t>gradyNewsource</t>
  </si>
  <si>
    <t>Grady Newsource</t>
  </si>
  <si>
    <t>graham</t>
  </si>
  <si>
    <t>Graham</t>
  </si>
  <si>
    <t>greenhouseGasEmitter</t>
  </si>
  <si>
    <t>greenhouse gas emitter</t>
  </si>
  <si>
    <t>greenpeaceChina</t>
  </si>
  <si>
    <t>Greenpeace China</t>
  </si>
  <si>
    <t>greenSupplyChain</t>
  </si>
  <si>
    <t>Green Supply Chain</t>
  </si>
  <si>
    <t>gregValliere</t>
  </si>
  <si>
    <t>Greg Valliere</t>
  </si>
  <si>
    <t>Valliere</t>
  </si>
  <si>
    <t>grenada</t>
  </si>
  <si>
    <t>Grenada</t>
  </si>
  <si>
    <t>grip</t>
  </si>
  <si>
    <t>grips</t>
  </si>
  <si>
    <t>grossDomesticProduct</t>
  </si>
  <si>
    <t>GDP</t>
  </si>
  <si>
    <t>groundwater</t>
  </si>
  <si>
    <t>group</t>
  </si>
  <si>
    <t>growth</t>
  </si>
  <si>
    <t>growthStrategies</t>
  </si>
  <si>
    <t>growth strategies</t>
  </si>
  <si>
    <t>gru</t>
  </si>
  <si>
    <t>GRU</t>
  </si>
  <si>
    <t>guard</t>
  </si>
  <si>
    <t>guidance</t>
  </si>
  <si>
    <t>gulfCoast</t>
  </si>
  <si>
    <t>gulf coast</t>
  </si>
  <si>
    <t>gulfState</t>
  </si>
  <si>
    <t>oil-rich gulf state</t>
  </si>
  <si>
    <t>half</t>
  </si>
  <si>
    <t>hammer</t>
  </si>
  <si>
    <t>hand</t>
  </si>
  <si>
    <t>handful</t>
  </si>
  <si>
    <t>handling</t>
  </si>
  <si>
    <t>happiness</t>
  </si>
  <si>
    <t>harvardBusinessReview</t>
  </si>
  <si>
    <t>HBR</t>
  </si>
  <si>
    <t>harvardBusinessSchool</t>
  </si>
  <si>
    <t>Harvard Business School</t>
  </si>
  <si>
    <t>harvardLawSchool</t>
  </si>
  <si>
    <t>Harvard Law School</t>
  </si>
  <si>
    <t>harvardUniversity</t>
  </si>
  <si>
    <t>Harvard University</t>
  </si>
  <si>
    <t>hawaii</t>
  </si>
  <si>
    <t>Hawaii</t>
  </si>
  <si>
    <t>head</t>
  </si>
  <si>
    <t>healthcareReform</t>
  </si>
  <si>
    <t>health care reform</t>
  </si>
  <si>
    <t>hearing</t>
  </si>
  <si>
    <t>henryBrady</t>
  </si>
  <si>
    <t>Henry Brady</t>
  </si>
  <si>
    <t>highway</t>
  </si>
  <si>
    <t>highways</t>
  </si>
  <si>
    <t>highwayBill</t>
  </si>
  <si>
    <t>highway bill</t>
  </si>
  <si>
    <t>hinduTemple</t>
  </si>
  <si>
    <t>Hindu temple</t>
  </si>
  <si>
    <t>hive</t>
  </si>
  <si>
    <t>hoax</t>
  </si>
  <si>
    <t>holding</t>
  </si>
  <si>
    <t>holdings</t>
  </si>
  <si>
    <t>hollywoodProducer</t>
  </si>
  <si>
    <t>Hollywood producer</t>
  </si>
  <si>
    <t>homelandSecurityDiscretion</t>
  </si>
  <si>
    <t>Homeland Security discretion</t>
  </si>
  <si>
    <t>homeowner</t>
  </si>
  <si>
    <t>homeState</t>
  </si>
  <si>
    <t>home state</t>
  </si>
  <si>
    <t>honesty</t>
  </si>
  <si>
    <t>honor</t>
  </si>
  <si>
    <t>hope</t>
  </si>
  <si>
    <t>hopeHicks</t>
  </si>
  <si>
    <t>hope Hicks</t>
  </si>
  <si>
    <t>horizonInvestments</t>
  </si>
  <si>
    <t>Horizon Investments</t>
  </si>
  <si>
    <t>hospital</t>
  </si>
  <si>
    <t>building hospitals</t>
  </si>
  <si>
    <t>hotel</t>
  </si>
  <si>
    <t>hour</t>
  </si>
  <si>
    <t>hours</t>
  </si>
  <si>
    <t>house</t>
  </si>
  <si>
    <t>House</t>
  </si>
  <si>
    <t>houseAppropriation</t>
  </si>
  <si>
    <t>House Appropriations</t>
  </si>
  <si>
    <t>houseAppropriationsCommittee</t>
  </si>
  <si>
    <t>House Appropriations Committee</t>
  </si>
  <si>
    <t>householdStatus</t>
  </si>
  <si>
    <t>household status</t>
  </si>
  <si>
    <t>houseIntelligenceCommittee</t>
  </si>
  <si>
    <t>House Intelligence Committee</t>
  </si>
  <si>
    <t>housekeepingStaff</t>
  </si>
  <si>
    <t>housekeeping staff</t>
  </si>
  <si>
    <t>housePlan</t>
  </si>
  <si>
    <t>House plan</t>
  </si>
  <si>
    <t>houseRepublicanConference</t>
  </si>
  <si>
    <t>House GOP conference</t>
  </si>
  <si>
    <t>houseRepublicanplan</t>
  </si>
  <si>
    <t>House GOP plan</t>
  </si>
  <si>
    <t>housing</t>
  </si>
  <si>
    <t>hypercritical</t>
  </si>
  <si>
    <t>idea</t>
  </si>
  <si>
    <t>idProgram</t>
  </si>
  <si>
    <t>ID program</t>
  </si>
  <si>
    <t>iea</t>
  </si>
  <si>
    <t>IEA</t>
  </si>
  <si>
    <t>ier</t>
  </si>
  <si>
    <t>IER</t>
  </si>
  <si>
    <t>illiquidity</t>
  </si>
  <si>
    <t>immigrantCommunity</t>
  </si>
  <si>
    <t>immigrant communities</t>
  </si>
  <si>
    <t>immigrantFilledState</t>
  </si>
  <si>
    <t>immigrant-filled state</t>
  </si>
  <si>
    <t>immigrantPopulation</t>
  </si>
  <si>
    <t>immigrant population</t>
  </si>
  <si>
    <t>immigrationPolicy</t>
  </si>
  <si>
    <t>immigration policy</t>
  </si>
  <si>
    <t>immigrationReformPackage</t>
  </si>
  <si>
    <t>immigration reform package</t>
  </si>
  <si>
    <t>impact</t>
  </si>
  <si>
    <t>impacting</t>
  </si>
  <si>
    <t>import</t>
  </si>
  <si>
    <t>disadvantage imports</t>
  </si>
  <si>
    <t>imports</t>
  </si>
  <si>
    <t>inauguration</t>
  </si>
  <si>
    <t>inaugurationDay</t>
  </si>
  <si>
    <t>inauguration day</t>
  </si>
  <si>
    <t>incentive</t>
  </si>
  <si>
    <t>incentives</t>
  </si>
  <si>
    <t>incomeTaxBracket</t>
  </si>
  <si>
    <t>income tax brackets</t>
  </si>
  <si>
    <t>incomeTaxFiling</t>
  </si>
  <si>
    <t>income tax filing</t>
  </si>
  <si>
    <t>incomeTaxRate</t>
  </si>
  <si>
    <t>income tax rate</t>
  </si>
  <si>
    <t>income tax rates</t>
  </si>
  <si>
    <t>increase</t>
  </si>
  <si>
    <t>increases</t>
  </si>
  <si>
    <t>indebtedness</t>
  </si>
  <si>
    <t>independence</t>
  </si>
  <si>
    <t>india</t>
  </si>
  <si>
    <t>India</t>
  </si>
  <si>
    <t>indiana</t>
  </si>
  <si>
    <t>Indiana</t>
  </si>
  <si>
    <t>indianaPlant</t>
  </si>
  <si>
    <t>Indiana plant</t>
  </si>
  <si>
    <t>indianBusinessPartners</t>
  </si>
  <si>
    <t>Indian Business Partners</t>
  </si>
  <si>
    <t>indianRealEstateExecutives</t>
  </si>
  <si>
    <t>Indian real-estate executives</t>
  </si>
  <si>
    <t>indication</t>
  </si>
  <si>
    <t>indicators</t>
  </si>
  <si>
    <t>individual</t>
  </si>
  <si>
    <t>indonesianPoliticians</t>
  </si>
  <si>
    <t>Indonesian Politicians</t>
  </si>
  <si>
    <t>indonesianProperties</t>
  </si>
  <si>
    <t>Indonesian properties</t>
  </si>
  <si>
    <t>inefficiently</t>
  </si>
  <si>
    <t>influence</t>
  </si>
  <si>
    <t>influenceCampaign</t>
  </si>
  <si>
    <t>influence campaign</t>
  </si>
  <si>
    <t>informationAge</t>
  </si>
  <si>
    <t>information age</t>
  </si>
  <si>
    <t>informationWar</t>
  </si>
  <si>
    <t>information war</t>
  </si>
  <si>
    <t>infrastructure</t>
  </si>
  <si>
    <t>infrastructure —</t>
  </si>
  <si>
    <t>infrastructureAct</t>
  </si>
  <si>
    <t>Infrastructure Act</t>
  </si>
  <si>
    <t>infrastructureBank</t>
  </si>
  <si>
    <t>infrastructure bank</t>
  </si>
  <si>
    <t>infrastructureSpending</t>
  </si>
  <si>
    <t>infrastructure financing</t>
  </si>
  <si>
    <t>infrastructure investment</t>
  </si>
  <si>
    <t>infrastructurePolicyBank</t>
  </si>
  <si>
    <t>Infrastructure Policy Bank</t>
  </si>
  <si>
    <t>infrastructureProject</t>
  </si>
  <si>
    <t>infrastructure projects</t>
  </si>
  <si>
    <t>infrastructure spending</t>
  </si>
  <si>
    <t>infrastructureSpendingCrisis</t>
  </si>
  <si>
    <t>infrastructure spending crisis</t>
  </si>
  <si>
    <t>inhabitant</t>
  </si>
  <si>
    <t>inhabitants</t>
  </si>
  <si>
    <t>innovation</t>
  </si>
  <si>
    <t>Innovation</t>
  </si>
  <si>
    <t>instance</t>
  </si>
  <si>
    <t>institute</t>
  </si>
  <si>
    <t>Institute</t>
  </si>
  <si>
    <t>institution</t>
  </si>
  <si>
    <t>institutions</t>
  </si>
  <si>
    <t>instruction</t>
  </si>
  <si>
    <t>instructions</t>
  </si>
  <si>
    <t>instructor</t>
  </si>
  <si>
    <t>intelligence</t>
  </si>
  <si>
    <t>intelligenceChief</t>
  </si>
  <si>
    <t>intelligence chiefs</t>
  </si>
  <si>
    <t>spy chiefs</t>
  </si>
  <si>
    <t>intelligenceCommunity</t>
  </si>
  <si>
    <t>intelligence communities</t>
  </si>
  <si>
    <t>intelligence community</t>
  </si>
  <si>
    <t>intelligenceCommunityFinding</t>
  </si>
  <si>
    <t>intelligence community findings</t>
  </si>
  <si>
    <t>intelligenceCommunityWork</t>
  </si>
  <si>
    <t>intelligence community work</t>
  </si>
  <si>
    <t>intelligenceExpert</t>
  </si>
  <si>
    <t>intelligence expert</t>
  </si>
  <si>
    <t>intelligenceOfficer</t>
  </si>
  <si>
    <t>intelligence officers</t>
  </si>
  <si>
    <t>intelligenceOfficial</t>
  </si>
  <si>
    <t>intelligence officials</t>
  </si>
  <si>
    <t>intelligenceReport</t>
  </si>
  <si>
    <t>intelligence report</t>
  </si>
  <si>
    <t>intent</t>
  </si>
  <si>
    <t>intention</t>
  </si>
  <si>
    <t>interaction</t>
  </si>
  <si>
    <t>interactions</t>
  </si>
  <si>
    <t>interest</t>
  </si>
  <si>
    <t>interests</t>
  </si>
  <si>
    <t>interestCollusion</t>
  </si>
  <si>
    <t>interest collusion</t>
  </si>
  <si>
    <t>interference</t>
  </si>
  <si>
    <t>interiorDepartment</t>
  </si>
  <si>
    <t>Interior Department</t>
  </si>
  <si>
    <t>interiorRules</t>
  </si>
  <si>
    <t>Interior rules</t>
  </si>
  <si>
    <t>internalRevenueServiceRule</t>
  </si>
  <si>
    <t>IRS rules</t>
  </si>
  <si>
    <t>internationalEconomicsEstimates</t>
  </si>
  <si>
    <t>International Economics estimates</t>
  </si>
  <si>
    <t>internationalStudies</t>
  </si>
  <si>
    <t>International Studies</t>
  </si>
  <si>
    <t>iconic Internet</t>
  </si>
  <si>
    <t>interview</t>
  </si>
  <si>
    <t>interviews</t>
  </si>
  <si>
    <t>intrusion</t>
  </si>
  <si>
    <t>intrusions</t>
  </si>
  <si>
    <t>investigations</t>
  </si>
  <si>
    <t>investment</t>
  </si>
  <si>
    <t>investments</t>
  </si>
  <si>
    <t>investmentOffice</t>
  </si>
  <si>
    <t>investment office</t>
  </si>
  <si>
    <t>investor</t>
  </si>
  <si>
    <t>investors</t>
  </si>
  <si>
    <t>investorInterest</t>
  </si>
  <si>
    <t>investor interest</t>
  </si>
  <si>
    <t>involvement</t>
  </si>
  <si>
    <t>iraq</t>
  </si>
  <si>
    <t>Iraq</t>
  </si>
  <si>
    <t>isis</t>
  </si>
  <si>
    <t>ISIS</t>
  </si>
  <si>
    <t>isisThreat</t>
  </si>
  <si>
    <t>ISIS threat</t>
  </si>
  <si>
    <t>islamicTerror</t>
  </si>
  <si>
    <t>Islamic terror</t>
  </si>
  <si>
    <t>island</t>
  </si>
  <si>
    <t>islands</t>
  </si>
  <si>
    <t>issue</t>
  </si>
  <si>
    <t>issues</t>
  </si>
  <si>
    <t>iteration</t>
  </si>
  <si>
    <t>jackMarkell</t>
  </si>
  <si>
    <t>Jack Markell</t>
  </si>
  <si>
    <t>jamesClapper</t>
  </si>
  <si>
    <t>Clapper</t>
  </si>
  <si>
    <t>James Clapper</t>
  </si>
  <si>
    <t>jan</t>
  </si>
  <si>
    <t>Jan</t>
  </si>
  <si>
    <t>janeNakano</t>
  </si>
  <si>
    <t>Jane Nakano</t>
  </si>
  <si>
    <t>january</t>
  </si>
  <si>
    <t>January —</t>
  </si>
  <si>
    <t>jasonMiller</t>
  </si>
  <si>
    <t>spokesman Jason Miller</t>
  </si>
  <si>
    <t>jenniferHing</t>
  </si>
  <si>
    <t>Jennifer Hing</t>
  </si>
  <si>
    <t>jerryBrown</t>
  </si>
  <si>
    <t>Jerry Brown</t>
  </si>
  <si>
    <t>jet</t>
  </si>
  <si>
    <t>jets —which</t>
  </si>
  <si>
    <t>collar jobs</t>
  </si>
  <si>
    <t>jobs End</t>
  </si>
  <si>
    <t>jobGrowth</t>
  </si>
  <si>
    <t>job growth</t>
  </si>
  <si>
    <t>jobKillingRestrictions</t>
  </si>
  <si>
    <t>job-killing restrictions</t>
  </si>
  <si>
    <t>jobOutflow</t>
  </si>
  <si>
    <t>job outflows</t>
  </si>
  <si>
    <t>jobPlan</t>
  </si>
  <si>
    <t>job plan</t>
  </si>
  <si>
    <t>jobRetention</t>
  </si>
  <si>
    <t>job retention</t>
  </si>
  <si>
    <t>johnKerry</t>
  </si>
  <si>
    <t>State John Kerry</t>
  </si>
  <si>
    <t>johnMacomber</t>
  </si>
  <si>
    <t>john Macomber</t>
  </si>
  <si>
    <t>Macomber</t>
  </si>
  <si>
    <t>johnMcCain</t>
  </si>
  <si>
    <t>John McCain</t>
  </si>
  <si>
    <t>Republican John McCain</t>
  </si>
  <si>
    <t>Senator John McCain</t>
  </si>
  <si>
    <t>jonathanTurley</t>
  </si>
  <si>
    <t>Jonathan Turley</t>
  </si>
  <si>
    <t>journalism</t>
  </si>
  <si>
    <t>journalist</t>
  </si>
  <si>
    <t>journalists</t>
  </si>
  <si>
    <t>judges</t>
  </si>
  <si>
    <t>jurist</t>
  </si>
  <si>
    <t>jurists</t>
  </si>
  <si>
    <t>julianAssange</t>
  </si>
  <si>
    <t>Julian Assange</t>
  </si>
  <si>
    <t>WikiLeaks founder Assange</t>
  </si>
  <si>
    <t>jurisdiction</t>
  </si>
  <si>
    <t>justiceDepartment</t>
  </si>
  <si>
    <t>Justice Department</t>
  </si>
  <si>
    <t>justinTrudeau</t>
  </si>
  <si>
    <t>President Justin Trudeau</t>
  </si>
  <si>
    <t>kevin</t>
  </si>
  <si>
    <t>Kevin</t>
  </si>
  <si>
    <t>key</t>
  </si>
  <si>
    <t>keys</t>
  </si>
  <si>
    <t>kind</t>
  </si>
  <si>
    <t>kinds</t>
  </si>
  <si>
    <t>Kremlin</t>
  </si>
  <si>
    <t>kremlinWebsite</t>
  </si>
  <si>
    <t>Kremlin website</t>
  </si>
  <si>
    <t>kuwait</t>
  </si>
  <si>
    <t>Kuwait</t>
  </si>
  <si>
    <t>kuwaitiEvent</t>
  </si>
  <si>
    <t>Kuwaiti Event</t>
  </si>
  <si>
    <t>kylePomerleau</t>
  </si>
  <si>
    <t>Kyle Pomerleau</t>
  </si>
  <si>
    <t>Pomerleau notes</t>
  </si>
  <si>
    <t>kylePope</t>
  </si>
  <si>
    <t>Kyle Pope</t>
  </si>
  <si>
    <t>labor</t>
  </si>
  <si>
    <t>Labor</t>
  </si>
  <si>
    <t>land</t>
  </si>
  <si>
    <t>lands</t>
  </si>
  <si>
    <t>largesse</t>
  </si>
  <si>
    <t>lasVegas</t>
  </si>
  <si>
    <t>Las Vegas</t>
  </si>
  <si>
    <t>laurenceTribe</t>
  </si>
  <si>
    <t>Laurence Tribe</t>
  </si>
  <si>
    <t>law</t>
  </si>
  <si>
    <t>laws</t>
  </si>
  <si>
    <t>lawEnforcement</t>
  </si>
  <si>
    <t>law enforcement</t>
  </si>
  <si>
    <t>lawEnforcementAgency</t>
  </si>
  <si>
    <t>law enforcement agencies</t>
  </si>
  <si>
    <t>lawEnforcementCommunity</t>
  </si>
  <si>
    <t>law enforcement communities</t>
  </si>
  <si>
    <t>lawsuit</t>
  </si>
  <si>
    <t>Lawsuits</t>
  </si>
  <si>
    <t>lawyer</t>
  </si>
  <si>
    <t>layer</t>
  </si>
  <si>
    <t>layers</t>
  </si>
  <si>
    <t>leadership</t>
  </si>
  <si>
    <t>leadup</t>
  </si>
  <si>
    <t>learning</t>
  </si>
  <si>
    <t>Learning</t>
  </si>
  <si>
    <t>lease</t>
  </si>
  <si>
    <t>Lease</t>
  </si>
  <si>
    <t>leases</t>
  </si>
  <si>
    <t>lecturer</t>
  </si>
  <si>
    <t>legacy</t>
  </si>
  <si>
    <t>legalCost</t>
  </si>
  <si>
    <t>Legal costs</t>
  </si>
  <si>
    <t>legislature</t>
  </si>
  <si>
    <t>lenBurman</t>
  </si>
  <si>
    <t>Len Burman</t>
  </si>
  <si>
    <t>lendingPractices</t>
  </si>
  <si>
    <t>lending practices</t>
  </si>
  <si>
    <t>length</t>
  </si>
  <si>
    <t>leon</t>
  </si>
  <si>
    <t>León</t>
  </si>
  <si>
    <t>leonCharles</t>
  </si>
  <si>
    <t>Leon Charles</t>
  </si>
  <si>
    <t>lesbian</t>
  </si>
  <si>
    <t>letter</t>
  </si>
  <si>
    <t>level</t>
  </si>
  <si>
    <t>leverage</t>
  </si>
  <si>
    <t>use leverage</t>
  </si>
  <si>
    <t>li</t>
  </si>
  <si>
    <t>Li</t>
  </si>
  <si>
    <t>liar</t>
  </si>
  <si>
    <t>liberty</t>
  </si>
  <si>
    <t>liberties</t>
  </si>
  <si>
    <t>license</t>
  </si>
  <si>
    <t>lieutenant</t>
  </si>
  <si>
    <t>Lt</t>
  </si>
  <si>
    <t>life</t>
  </si>
  <si>
    <t>lifetimeBan</t>
  </si>
  <si>
    <t>lifetime ban</t>
  </si>
  <si>
    <t>lightbridge</t>
  </si>
  <si>
    <t>Lightbridge Corp</t>
  </si>
  <si>
    <t>lightRail</t>
  </si>
  <si>
    <t>light rail</t>
  </si>
  <si>
    <t>like</t>
  </si>
  <si>
    <t>—like</t>
  </si>
  <si>
    <t>limit</t>
  </si>
  <si>
    <t>limits</t>
  </si>
  <si>
    <t>lindseyGraham</t>
  </si>
  <si>
    <t>Senators Lindsey Graham</t>
  </si>
  <si>
    <t>line</t>
  </si>
  <si>
    <t>linglingMu</t>
  </si>
  <si>
    <t>Lingling Mu</t>
  </si>
  <si>
    <t>link</t>
  </si>
  <si>
    <t>liShuo</t>
  </si>
  <si>
    <t>Li Shuo</t>
  </si>
  <si>
    <t>semi-comprehensive list</t>
  </si>
  <si>
    <t>litany</t>
  </si>
  <si>
    <t>loan</t>
  </si>
  <si>
    <t>LOANS</t>
  </si>
  <si>
    <t>lobbyist</t>
  </si>
  <si>
    <t>lobbyists</t>
  </si>
  <si>
    <t>losAngeles</t>
  </si>
  <si>
    <t>Los Angeles</t>
  </si>
  <si>
    <t>loss</t>
  </si>
  <si>
    <t>lot</t>
  </si>
  <si>
    <t>Lots</t>
  </si>
  <si>
    <t>love</t>
  </si>
  <si>
    <t>macri</t>
  </si>
  <si>
    <t>Macri</t>
  </si>
  <si>
    <t>mainstreamMedia</t>
  </si>
  <si>
    <t>mainstream media outlets</t>
  </si>
  <si>
    <t>maintenance</t>
  </si>
  <si>
    <t>majority</t>
  </si>
  <si>
    <t>man</t>
  </si>
  <si>
    <t>management</t>
  </si>
  <si>
    <t>Management</t>
  </si>
  <si>
    <t>manager</t>
  </si>
  <si>
    <t>mandate</t>
  </si>
  <si>
    <t>mandates</t>
  </si>
  <si>
    <t>manifestation</t>
  </si>
  <si>
    <t>mansion</t>
  </si>
  <si>
    <t>manufacturer</t>
  </si>
  <si>
    <t>manufacturers</t>
  </si>
  <si>
    <t>manufacturing</t>
  </si>
  <si>
    <t>manufacturingBusinessEnvironment</t>
  </si>
  <si>
    <t>manufacturing business environment</t>
  </si>
  <si>
    <t>many</t>
  </si>
  <si>
    <t>Many</t>
  </si>
  <si>
    <t>march</t>
  </si>
  <si>
    <t>March</t>
  </si>
  <si>
    <t>marcoRubio</t>
  </si>
  <si>
    <t>Marco Rubio</t>
  </si>
  <si>
    <t>Rubio</t>
  </si>
  <si>
    <t>margin</t>
  </si>
  <si>
    <t>mark</t>
  </si>
  <si>
    <t>marrakech</t>
  </si>
  <si>
    <t>MARRAKECH</t>
  </si>
  <si>
    <t>maryland</t>
  </si>
  <si>
    <t>Maryland</t>
  </si>
  <si>
    <t>massDeportationForce</t>
  </si>
  <si>
    <t>mass deportation force</t>
  </si>
  <si>
    <t>materialPortions</t>
  </si>
  <si>
    <t>material portions</t>
  </si>
  <si>
    <t>math</t>
  </si>
  <si>
    <t>matter</t>
  </si>
  <si>
    <t>mayor</t>
  </si>
  <si>
    <t>mayors</t>
  </si>
  <si>
    <t>mayors —</t>
  </si>
  <si>
    <t>meantime</t>
  </si>
  <si>
    <t>measure</t>
  </si>
  <si>
    <t>measures</t>
  </si>
  <si>
    <t>measures fight</t>
  </si>
  <si>
    <t>medicare</t>
  </si>
  <si>
    <t>Medicare</t>
  </si>
  <si>
    <t>meeting</t>
  </si>
  <si>
    <t>meeting Thursday morning</t>
  </si>
  <si>
    <t>meetings</t>
  </si>
  <si>
    <t>member</t>
  </si>
  <si>
    <t>members</t>
  </si>
  <si>
    <t>memorandum</t>
  </si>
  <si>
    <t>mess</t>
  </si>
  <si>
    <t>message</t>
  </si>
  <si>
    <t>messages</t>
  </si>
  <si>
    <t>method</t>
  </si>
  <si>
    <t>mexicanGovernment</t>
  </si>
  <si>
    <t>Mexican government</t>
  </si>
  <si>
    <t>mexicoCity</t>
  </si>
  <si>
    <t>Mexico City</t>
  </si>
  <si>
    <t>mexicoFactory</t>
  </si>
  <si>
    <t>Mexico factory</t>
  </si>
  <si>
    <t>Michigan</t>
  </si>
  <si>
    <t>michiganFactory</t>
  </si>
  <si>
    <t>Michigan factory</t>
  </si>
  <si>
    <t>microphone</t>
  </si>
  <si>
    <t>midst</t>
  </si>
  <si>
    <t>mikeGodwin</t>
  </si>
  <si>
    <t>author Mike Godwin</t>
  </si>
  <si>
    <t>mikeSnider</t>
  </si>
  <si>
    <t>MikeSnider</t>
  </si>
  <si>
    <t>mile</t>
  </si>
  <si>
    <t>million</t>
  </si>
  <si>
    <t>millions</t>
  </si>
  <si>
    <t>recieved millions</t>
  </si>
  <si>
    <t>mind</t>
  </si>
  <si>
    <t>minds</t>
  </si>
  <si>
    <t>mindfield</t>
  </si>
  <si>
    <t>minefields</t>
  </si>
  <si>
    <t>ministry</t>
  </si>
  <si>
    <t>minority</t>
  </si>
  <si>
    <t>minorities</t>
  </si>
  <si>
    <t>misinformation</t>
  </si>
  <si>
    <t>missileSubmarine</t>
  </si>
  <si>
    <t>missile submarines</t>
  </si>
  <si>
    <t>modernizationProgram</t>
  </si>
  <si>
    <t>modernization program</t>
  </si>
  <si>
    <t>monday</t>
  </si>
  <si>
    <t>Monday</t>
  </si>
  <si>
    <t>monitoring</t>
  </si>
  <si>
    <t>month</t>
  </si>
  <si>
    <t>months</t>
  </si>
  <si>
    <t>moratorium</t>
  </si>
  <si>
    <t>morocco</t>
  </si>
  <si>
    <t>Morocco —The election</t>
  </si>
  <si>
    <t>mortgageInterest</t>
  </si>
  <si>
    <t>mortgage interest</t>
  </si>
  <si>
    <t>moscowDirected</t>
  </si>
  <si>
    <t>Moscow-directed</t>
  </si>
  <si>
    <t>move</t>
  </si>
  <si>
    <t>Great move</t>
  </si>
  <si>
    <t>move Mr</t>
  </si>
  <si>
    <t>moves</t>
  </si>
  <si>
    <t>mr</t>
  </si>
  <si>
    <t>Mr</t>
  </si>
  <si>
    <t>msnbc</t>
  </si>
  <si>
    <t>MSNBC</t>
  </si>
  <si>
    <t>multiBillionDollarPlan</t>
  </si>
  <si>
    <t>multi-billion dollar plan</t>
  </si>
  <si>
    <t>multiPolar</t>
  </si>
  <si>
    <t>multi-polar</t>
  </si>
  <si>
    <t>mumbai</t>
  </si>
  <si>
    <t>Mumbai</t>
  </si>
  <si>
    <t>muslim</t>
  </si>
  <si>
    <t>Muslims</t>
  </si>
  <si>
    <t>muslimBan</t>
  </si>
  <si>
    <t>Muslim ban</t>
  </si>
  <si>
    <t>muslimPopulation</t>
  </si>
  <si>
    <t>Muslim populations</t>
  </si>
  <si>
    <t>myronEbell</t>
  </si>
  <si>
    <t>Myron Ebell</t>
  </si>
  <si>
    <t>nafta</t>
  </si>
  <si>
    <t>NAFTA pact</t>
  </si>
  <si>
    <t>name</t>
  </si>
  <si>
    <t>nancyPelosi</t>
  </si>
  <si>
    <t>representative Nancy Pelosi</t>
  </si>
  <si>
    <t>nasaResearch</t>
  </si>
  <si>
    <t>NASA research</t>
  </si>
  <si>
    <t>National Intelligence</t>
  </si>
  <si>
    <t>nationalLaborRelationsBoard</t>
  </si>
  <si>
    <t>NLRB</t>
  </si>
  <si>
    <t>nature</t>
  </si>
  <si>
    <t>naziComparison</t>
  </si>
  <si>
    <t>Nazi comparison</t>
  </si>
  <si>
    <t>naziGermany</t>
  </si>
  <si>
    <t>Nazi Germany</t>
  </si>
  <si>
    <t>nbc</t>
  </si>
  <si>
    <t>NBC</t>
  </si>
  <si>
    <t>need</t>
  </si>
  <si>
    <t>needle</t>
  </si>
  <si>
    <t>negotiation</t>
  </si>
  <si>
    <t>deal-making</t>
  </si>
  <si>
    <t>negotiations</t>
  </si>
  <si>
    <t>negotiationTechnique</t>
  </si>
  <si>
    <t>negotiation techniques</t>
  </si>
  <si>
    <t>negotiator</t>
  </si>
  <si>
    <t>veteran negotiator</t>
  </si>
  <si>
    <t>newAmericaFoundation</t>
  </si>
  <si>
    <t>New America Foundation</t>
  </si>
  <si>
    <t>newcomer</t>
  </si>
  <si>
    <t>newcomers</t>
  </si>
  <si>
    <t>newHaven</t>
  </si>
  <si>
    <t>New Haven</t>
  </si>
  <si>
    <t>news</t>
  </si>
  <si>
    <t>newsConference</t>
  </si>
  <si>
    <t>news conference</t>
  </si>
  <si>
    <t>press conference</t>
  </si>
  <si>
    <t>newsReport</t>
  </si>
  <si>
    <t>news item</t>
  </si>
  <si>
    <t>newsMedia</t>
  </si>
  <si>
    <t>news media</t>
  </si>
  <si>
    <t>newsOrganization</t>
  </si>
  <si>
    <t>news organization</t>
  </si>
  <si>
    <t>news organizations …</t>
  </si>
  <si>
    <t>news outlets</t>
  </si>
  <si>
    <t>news outlets endangers</t>
  </si>
  <si>
    <t>newsProperty</t>
  </si>
  <si>
    <t>news property</t>
  </si>
  <si>
    <t>news reports</t>
  </si>
  <si>
    <t>newtGingrich</t>
  </si>
  <si>
    <t>Speaker Newt Gingrich</t>
  </si>
  <si>
    <t>newYear</t>
  </si>
  <si>
    <t>New Year</t>
  </si>
  <si>
    <t>newYork</t>
  </si>
  <si>
    <t>New York</t>
  </si>
  <si>
    <t>newYorkState</t>
  </si>
  <si>
    <t>New York State</t>
  </si>
  <si>
    <t>newYorkTimes</t>
  </si>
  <si>
    <t>New York Times</t>
  </si>
  <si>
    <t>nigelFarage</t>
  </si>
  <si>
    <t>Farage</t>
  </si>
  <si>
    <t>Nigel Farage</t>
  </si>
  <si>
    <t>nod</t>
  </si>
  <si>
    <t>nominee</t>
  </si>
  <si>
    <t>nominees</t>
  </si>
  <si>
    <t>nonFossilFuelSources</t>
  </si>
  <si>
    <t>non-fossil-fuel sources</t>
  </si>
  <si>
    <t>northDakota</t>
  </si>
  <si>
    <t>North Dakota</t>
  </si>
  <si>
    <t>notch</t>
  </si>
  <si>
    <t>nothing</t>
  </si>
  <si>
    <t>HAVE NOTHING</t>
  </si>
  <si>
    <t>notice</t>
  </si>
  <si>
    <t>november</t>
  </si>
  <si>
    <t>Nov</t>
  </si>
  <si>
    <t>November</t>
  </si>
  <si>
    <t>nseers</t>
  </si>
  <si>
    <t>NSEERS</t>
  </si>
  <si>
    <t>NSEERS program</t>
  </si>
  <si>
    <t>nsengaBurton</t>
  </si>
  <si>
    <t>Nsenga Burton</t>
  </si>
  <si>
    <t>nuclearNonProliferationTreaty</t>
  </si>
  <si>
    <t>Nuclear Non-Proliferation Treaty</t>
  </si>
  <si>
    <t>nuke</t>
  </si>
  <si>
    <t>nukes</t>
  </si>
  <si>
    <t>number</t>
  </si>
  <si>
    <t>Affordable Care Act</t>
  </si>
  <si>
    <t>Obamacare</t>
  </si>
  <si>
    <t>Obamacare Act</t>
  </si>
  <si>
    <t>obamacareRepeal</t>
  </si>
  <si>
    <t>ObamaCare repeal</t>
  </si>
  <si>
    <t>repeal Obamacare</t>
  </si>
  <si>
    <t>obamaClintonRoadblocks</t>
  </si>
  <si>
    <t>Obama-Clinton roadblocks</t>
  </si>
  <si>
    <t>objection</t>
  </si>
  <si>
    <t>objections</t>
  </si>
  <si>
    <t>objective</t>
  </si>
  <si>
    <t>core objective</t>
  </si>
  <si>
    <t>objectives</t>
  </si>
  <si>
    <t>objectiveCharacteristic</t>
  </si>
  <si>
    <t>objective characteristics</t>
  </si>
  <si>
    <t>observation</t>
  </si>
  <si>
    <t>observer</t>
  </si>
  <si>
    <t>Observers</t>
  </si>
  <si>
    <t>october</t>
  </si>
  <si>
    <t>October</t>
  </si>
  <si>
    <t>octogenarian</t>
  </si>
  <si>
    <t>octogenarians</t>
  </si>
  <si>
    <t>odd</t>
  </si>
  <si>
    <t>odds</t>
  </si>
  <si>
    <t>oddity</t>
  </si>
  <si>
    <t>office</t>
  </si>
  <si>
    <t>official</t>
  </si>
  <si>
    <t>Officials</t>
  </si>
  <si>
    <t>offshoring</t>
  </si>
  <si>
    <t>oil</t>
  </si>
  <si>
    <t>crude oil</t>
  </si>
  <si>
    <t>oilDrilling</t>
  </si>
  <si>
    <t>oil drilling</t>
  </si>
  <si>
    <t>one</t>
  </si>
  <si>
    <t>ones</t>
  </si>
  <si>
    <t>opening</t>
  </si>
  <si>
    <t>openingShot</t>
  </si>
  <si>
    <t>opening shot</t>
  </si>
  <si>
    <t>operation</t>
  </si>
  <si>
    <t>operations</t>
  </si>
  <si>
    <t>operator</t>
  </si>
  <si>
    <t>opinion</t>
  </si>
  <si>
    <t>opinions</t>
  </si>
  <si>
    <t>opponent</t>
  </si>
  <si>
    <t>Opponents</t>
  </si>
  <si>
    <t>opportunity</t>
  </si>
  <si>
    <t>opposition</t>
  </si>
  <si>
    <t>oppositionAgenda</t>
  </si>
  <si>
    <t>opposition agenda</t>
  </si>
  <si>
    <t>optimism</t>
  </si>
  <si>
    <t>option</t>
  </si>
  <si>
    <t>options</t>
  </si>
  <si>
    <t>oregon</t>
  </si>
  <si>
    <t>Oregon</t>
  </si>
  <si>
    <t>organization</t>
  </si>
  <si>
    <t>organizations</t>
  </si>
  <si>
    <t>other</t>
  </si>
  <si>
    <t>others</t>
  </si>
  <si>
    <t>outcome</t>
  </si>
  <si>
    <t>outlet</t>
  </si>
  <si>
    <t>outlets</t>
  </si>
  <si>
    <t>outline</t>
  </si>
  <si>
    <t>outmatch</t>
  </si>
  <si>
    <t>output</t>
  </si>
  <si>
    <t>pace</t>
  </si>
  <si>
    <t>pacific</t>
  </si>
  <si>
    <t>Pacific</t>
  </si>
  <si>
    <t>package</t>
  </si>
  <si>
    <t>painting</t>
  </si>
  <si>
    <t>pair</t>
  </si>
  <si>
    <t>parent</t>
  </si>
  <si>
    <t>parents</t>
  </si>
  <si>
    <t>paris</t>
  </si>
  <si>
    <t>Paris</t>
  </si>
  <si>
    <t>parisExit</t>
  </si>
  <si>
    <t>Paris exit</t>
  </si>
  <si>
    <t>parisStance</t>
  </si>
  <si>
    <t>Paris stance</t>
  </si>
  <si>
    <t>part</t>
  </si>
  <si>
    <t>parts</t>
  </si>
  <si>
    <t>participant</t>
  </si>
  <si>
    <t>participants</t>
  </si>
  <si>
    <t>participation</t>
  </si>
  <si>
    <t>partner</t>
  </si>
  <si>
    <t>partnership</t>
  </si>
  <si>
    <t>OTHER PARTNERSHIPS</t>
  </si>
  <si>
    <t>partnerships</t>
  </si>
  <si>
    <t>patrickLeahy</t>
  </si>
  <si>
    <t>Leahy</t>
  </si>
  <si>
    <t>Senator Patrick J</t>
  </si>
  <si>
    <t>payment</t>
  </si>
  <si>
    <t>payments</t>
  </si>
  <si>
    <t>pencil</t>
  </si>
  <si>
    <t>pennsylvania</t>
  </si>
  <si>
    <t>Pennsylvania</t>
  </si>
  <si>
    <t>percentage</t>
  </si>
  <si>
    <t>performance</t>
  </si>
  <si>
    <t>period</t>
  </si>
  <si>
    <t>period —which</t>
  </si>
  <si>
    <t>person</t>
  </si>
  <si>
    <t>persona</t>
  </si>
  <si>
    <t>perspective</t>
  </si>
  <si>
    <t>peskov</t>
  </si>
  <si>
    <t>Peskov</t>
  </si>
  <si>
    <t>peterNavarro</t>
  </si>
  <si>
    <t>Peter Navarro</t>
  </si>
  <si>
    <t>petersonInstitute</t>
  </si>
  <si>
    <t>Peterson Institute</t>
  </si>
  <si>
    <t>philadelphia</t>
  </si>
  <si>
    <t>Philadelphia —</t>
  </si>
  <si>
    <t>philanthropy</t>
  </si>
  <si>
    <t>philippines</t>
  </si>
  <si>
    <t>Philippines</t>
  </si>
  <si>
    <t>philosophy</t>
  </si>
  <si>
    <t>philosophy —</t>
  </si>
  <si>
    <t>phoenix</t>
  </si>
  <si>
    <t>Phoenix</t>
  </si>
  <si>
    <t>phone</t>
  </si>
  <si>
    <t>phoneConversation</t>
  </si>
  <si>
    <t>off-air phone conversation</t>
  </si>
  <si>
    <t>picture</t>
  </si>
  <si>
    <t>pile</t>
  </si>
  <si>
    <t>place</t>
  </si>
  <si>
    <t>location</t>
  </si>
  <si>
    <t>plain</t>
  </si>
  <si>
    <t>plains</t>
  </si>
  <si>
    <t>plan</t>
  </si>
  <si>
    <t>plan ends</t>
  </si>
  <si>
    <t>plans</t>
  </si>
  <si>
    <t>plant</t>
  </si>
  <si>
    <t>player</t>
  </si>
  <si>
    <t>players</t>
  </si>
  <si>
    <t>pledge</t>
  </si>
  <si>
    <t>plenty</t>
  </si>
  <si>
    <t>pocketbook</t>
  </si>
  <si>
    <t>point</t>
  </si>
  <si>
    <t>points</t>
  </si>
  <si>
    <t>points —he</t>
  </si>
  <si>
    <t>policeDepartment</t>
  </si>
  <si>
    <t>Police Department</t>
  </si>
  <si>
    <t>—policies</t>
  </si>
  <si>
    <t>Public Policy</t>
  </si>
  <si>
    <t>policyBank</t>
  </si>
  <si>
    <t>policy bank</t>
  </si>
  <si>
    <t>policy banks</t>
  </si>
  <si>
    <t>policyObjective</t>
  </si>
  <si>
    <t>Other policy objectives</t>
  </si>
  <si>
    <t>policy objective</t>
  </si>
  <si>
    <t>policyPosition</t>
  </si>
  <si>
    <t>policy positions</t>
  </si>
  <si>
    <t>policyProposal</t>
  </si>
  <si>
    <t>policy proposals</t>
  </si>
  <si>
    <t>politico</t>
  </si>
  <si>
    <t>Politico</t>
  </si>
  <si>
    <t>politicoReport</t>
  </si>
  <si>
    <t>Politico reports</t>
  </si>
  <si>
    <t>politics</t>
  </si>
  <si>
    <t>polluter</t>
  </si>
  <si>
    <t>polluters</t>
  </si>
  <si>
    <t>pope</t>
  </si>
  <si>
    <t>Pope</t>
  </si>
  <si>
    <t>portfolio</t>
  </si>
  <si>
    <t>portion</t>
  </si>
  <si>
    <t>position</t>
  </si>
  <si>
    <t>positions</t>
  </si>
  <si>
    <t>stance</t>
  </si>
  <si>
    <t>postElectionMeeting</t>
  </si>
  <si>
    <t>post-election meeting</t>
  </si>
  <si>
    <t>posture</t>
  </si>
  <si>
    <t>postWorldWarII</t>
  </si>
  <si>
    <t>post-WWII</t>
  </si>
  <si>
    <t>poverty</t>
  </si>
  <si>
    <t>powered</t>
  </si>
  <si>
    <t>Powered</t>
  </si>
  <si>
    <t>powerLine</t>
  </si>
  <si>
    <t>power lines</t>
  </si>
  <si>
    <t>powerPlant</t>
  </si>
  <si>
    <t>power plants</t>
  </si>
  <si>
    <t>practice</t>
  </si>
  <si>
    <t>practices</t>
  </si>
  <si>
    <t>praise</t>
  </si>
  <si>
    <t>predecessor</t>
  </si>
  <si>
    <t>preference</t>
  </si>
  <si>
    <t>premise</t>
  </si>
  <si>
    <t>press</t>
  </si>
  <si>
    <t>Press</t>
  </si>
  <si>
    <t>pressBroadcast</t>
  </si>
  <si>
    <t>Press broadcast</t>
  </si>
  <si>
    <t>pressSecretary</t>
  </si>
  <si>
    <t>press secretary</t>
  </si>
  <si>
    <t>pressure</t>
  </si>
  <si>
    <t>principle</t>
  </si>
  <si>
    <t>probability</t>
  </si>
  <si>
    <t>probe</t>
  </si>
  <si>
    <t>probes</t>
  </si>
  <si>
    <t>problem</t>
  </si>
  <si>
    <t>problems</t>
  </si>
  <si>
    <t>process</t>
  </si>
  <si>
    <t>processes</t>
  </si>
  <si>
    <t>product</t>
  </si>
  <si>
    <t>products</t>
  </si>
  <si>
    <t>production</t>
  </si>
  <si>
    <t>move production</t>
  </si>
  <si>
    <t>shift production</t>
  </si>
  <si>
    <t>productivity</t>
  </si>
  <si>
    <t>professor</t>
  </si>
  <si>
    <t>profit</t>
  </si>
  <si>
    <t>profits</t>
  </si>
  <si>
    <t>profitMargin</t>
  </si>
  <si>
    <t>profits margins</t>
  </si>
  <si>
    <t>program</t>
  </si>
  <si>
    <t>progress</t>
  </si>
  <si>
    <t>progressive</t>
  </si>
  <si>
    <t>progressives</t>
  </si>
  <si>
    <t>progressiveness</t>
  </si>
  <si>
    <t>project</t>
  </si>
  <si>
    <t>already-bankable projects</t>
  </si>
  <si>
    <t>bankable projects</t>
  </si>
  <si>
    <t>fund projects</t>
  </si>
  <si>
    <t>funding projects</t>
  </si>
  <si>
    <t>project …without</t>
  </si>
  <si>
    <t>projects</t>
  </si>
  <si>
    <t>projectCapital</t>
  </si>
  <si>
    <t>project capital</t>
  </si>
  <si>
    <t>projectPromoter</t>
  </si>
  <si>
    <t>project promoter</t>
  </si>
  <si>
    <t>proliferation</t>
  </si>
  <si>
    <t>promise</t>
  </si>
  <si>
    <t>propaganda</t>
  </si>
  <si>
    <t>property</t>
  </si>
  <si>
    <t>properties</t>
  </si>
  <si>
    <t>propertyRight</t>
  </si>
  <si>
    <t>property rights</t>
  </si>
  <si>
    <t>proponent</t>
  </si>
  <si>
    <t>Proponents</t>
  </si>
  <si>
    <t>proposal</t>
  </si>
  <si>
    <t>proposal millions</t>
  </si>
  <si>
    <t>proposals</t>
  </si>
  <si>
    <t>proprietorship</t>
  </si>
  <si>
    <t>proprietorships</t>
  </si>
  <si>
    <t>prospect</t>
  </si>
  <si>
    <t>prospects</t>
  </si>
  <si>
    <t>protectionFund</t>
  </si>
  <si>
    <t>protection fund</t>
  </si>
  <si>
    <t>provision</t>
  </si>
  <si>
    <t>publication</t>
  </si>
  <si>
    <t>publicPrivatePartnership</t>
  </si>
  <si>
    <t>Leverages public-private partnerships</t>
  </si>
  <si>
    <t>public-private partnerships</t>
  </si>
  <si>
    <t>publisher</t>
  </si>
  <si>
    <t>pullout</t>
  </si>
  <si>
    <t>PULLOUT</t>
  </si>
  <si>
    <t>punishment</t>
  </si>
  <si>
    <t>purpose</t>
  </si>
  <si>
    <t>core purpose</t>
  </si>
  <si>
    <t>quality</t>
  </si>
  <si>
    <t>qualm</t>
  </si>
  <si>
    <t>qualms</t>
  </si>
  <si>
    <t>quarter</t>
  </si>
  <si>
    <t>question</t>
  </si>
  <si>
    <t>questions</t>
  </si>
  <si>
    <t>race</t>
  </si>
  <si>
    <t>rahmEmanuel</t>
  </si>
  <si>
    <t>Mayor Rahm Emanuel</t>
  </si>
  <si>
    <t>railing</t>
  </si>
  <si>
    <t>rally</t>
  </si>
  <si>
    <t>rallies</t>
  </si>
  <si>
    <t>range</t>
  </si>
  <si>
    <t>rank</t>
  </si>
  <si>
    <t>rate</t>
  </si>
  <si>
    <t>rate today</t>
  </si>
  <si>
    <t>rates</t>
  </si>
  <si>
    <t>rationale</t>
  </si>
  <si>
    <t>reaction</t>
  </si>
  <si>
    <t>reader</t>
  </si>
  <si>
    <t>readers</t>
  </si>
  <si>
    <t>realEstateProject</t>
  </si>
  <si>
    <t>real-estate projects</t>
  </si>
  <si>
    <t>reality</t>
  </si>
  <si>
    <t>reason</t>
  </si>
  <si>
    <t>reboot</t>
  </si>
  <si>
    <t>rebuild</t>
  </si>
  <si>
    <t>Rebuilds</t>
  </si>
  <si>
    <t>recant</t>
  </si>
  <si>
    <t>recepErdogan</t>
  </si>
  <si>
    <t>Erdogan</t>
  </si>
  <si>
    <t>Recep Erdogan</t>
  </si>
  <si>
    <t>recommendation</t>
  </si>
  <si>
    <t>recommendations</t>
  </si>
  <si>
    <t>reconciliation</t>
  </si>
  <si>
    <t>use reconciliation</t>
  </si>
  <si>
    <t>record</t>
  </si>
  <si>
    <t>recordSpeed</t>
  </si>
  <si>
    <t>record speed</t>
  </si>
  <si>
    <t>redStateSenator</t>
  </si>
  <si>
    <t>red-state senators</t>
  </si>
  <si>
    <t>reduction</t>
  </si>
  <si>
    <t>reearn</t>
  </si>
  <si>
    <t>re-earns</t>
  </si>
  <si>
    <t>reelection</t>
  </si>
  <si>
    <t>reelectionBid</t>
  </si>
  <si>
    <t>reelection bid</t>
  </si>
  <si>
    <t>reevaluation</t>
  </si>
  <si>
    <t>reference</t>
  </si>
  <si>
    <t>refuge</t>
  </si>
  <si>
    <t>refugee</t>
  </si>
  <si>
    <t>refusal</t>
  </si>
  <si>
    <t>regard</t>
  </si>
  <si>
    <t>region</t>
  </si>
  <si>
    <t>registry</t>
  </si>
  <si>
    <t>regulationEnforcement</t>
  </si>
  <si>
    <t>regulation enforcement</t>
  </si>
  <si>
    <t>regulator</t>
  </si>
  <si>
    <t>reincePriebus</t>
  </si>
  <si>
    <t>Priebus</t>
  </si>
  <si>
    <t>Reince Priebus</t>
  </si>
  <si>
    <t>relation</t>
  </si>
  <si>
    <t>relations</t>
  </si>
  <si>
    <t>reset relations</t>
  </si>
  <si>
    <t>relationship</t>
  </si>
  <si>
    <t>relationships</t>
  </si>
  <si>
    <t>relationsWar</t>
  </si>
  <si>
    <t>relations war</t>
  </si>
  <si>
    <t>religion</t>
  </si>
  <si>
    <t>remarks</t>
  </si>
  <si>
    <t>rent</t>
  </si>
  <si>
    <t>rep</t>
  </si>
  <si>
    <t>repair</t>
  </si>
  <si>
    <t>repatriation</t>
  </si>
  <si>
    <t>replacement</t>
  </si>
  <si>
    <t>report</t>
  </si>
  <si>
    <t>reports</t>
  </si>
  <si>
    <t>reporter</t>
  </si>
  <si>
    <t>reporters</t>
  </si>
  <si>
    <t>representative</t>
  </si>
  <si>
    <t>representatives</t>
  </si>
  <si>
    <t>republicanChairman</t>
  </si>
  <si>
    <t>Republican chairman</t>
  </si>
  <si>
    <t>republicanCongress</t>
  </si>
  <si>
    <t>GOP Congress</t>
  </si>
  <si>
    <t>Republican Congress</t>
  </si>
  <si>
    <t>republicanLedTexas</t>
  </si>
  <si>
    <t>Republican-led Texas</t>
  </si>
  <si>
    <t>republicanOrthodoxy</t>
  </si>
  <si>
    <t>Republican orthodoxy</t>
  </si>
  <si>
    <t>republicanPriority</t>
  </si>
  <si>
    <t>GOP priority</t>
  </si>
  <si>
    <t>republicanProposals</t>
  </si>
  <si>
    <t>GOP proposals</t>
  </si>
  <si>
    <t>republicanSenator</t>
  </si>
  <si>
    <t>Republican senators</t>
  </si>
  <si>
    <t>republicanSupport</t>
  </si>
  <si>
    <t>Republican support</t>
  </si>
  <si>
    <t>reputation</t>
  </si>
  <si>
    <t>reputationalCost</t>
  </si>
  <si>
    <t>reputational costs</t>
  </si>
  <si>
    <t>request</t>
  </si>
  <si>
    <t>resident</t>
  </si>
  <si>
    <t>residents</t>
  </si>
  <si>
    <t>resolution</t>
  </si>
  <si>
    <t>resource</t>
  </si>
  <si>
    <t>resources</t>
  </si>
  <si>
    <t>respect</t>
  </si>
  <si>
    <t>response</t>
  </si>
  <si>
    <t>responsibility</t>
  </si>
  <si>
    <t>responsibilities</t>
  </si>
  <si>
    <t>rest</t>
  </si>
  <si>
    <t>restraint</t>
  </si>
  <si>
    <t>result</t>
  </si>
  <si>
    <t>results</t>
  </si>
  <si>
    <t>reuters</t>
  </si>
  <si>
    <t>Reuters</t>
  </si>
  <si>
    <t>reversal</t>
  </si>
  <si>
    <t>rework</t>
  </si>
  <si>
    <t>rhetoric</t>
  </si>
  <si>
    <t>rhodeIsland</t>
  </si>
  <si>
    <t>Rhode Island —</t>
  </si>
  <si>
    <t>riaNewsAgency</t>
  </si>
  <si>
    <t>RIA news agency</t>
  </si>
  <si>
    <t>right</t>
  </si>
  <si>
    <t>rightsActivists</t>
  </si>
  <si>
    <t>rights activists</t>
  </si>
  <si>
    <t>rightThinkingIndividuals</t>
  </si>
  <si>
    <t>right-thinking individuals</t>
  </si>
  <si>
    <t>risk</t>
  </si>
  <si>
    <t>risks</t>
  </si>
  <si>
    <t>road</t>
  </si>
  <si>
    <t>roads</t>
  </si>
  <si>
    <t>roadblock</t>
  </si>
  <si>
    <t>roadblocks</t>
  </si>
  <si>
    <t>robertStavins</t>
  </si>
  <si>
    <t>Robert Stavins</t>
  </si>
  <si>
    <t>rodrigoDuterte</t>
  </si>
  <si>
    <t>Duterte</t>
  </si>
  <si>
    <t>Rodrigo Duterte</t>
  </si>
  <si>
    <t>rogers</t>
  </si>
  <si>
    <t>Rogers</t>
  </si>
  <si>
    <t>role</t>
  </si>
  <si>
    <t>roll</t>
  </si>
  <si>
    <t>ross</t>
  </si>
  <si>
    <t>Ross</t>
  </si>
  <si>
    <t>round</t>
  </si>
  <si>
    <t>row</t>
  </si>
  <si>
    <t>ruffin</t>
  </si>
  <si>
    <t>Ruffin</t>
  </si>
  <si>
    <t>rule</t>
  </si>
  <si>
    <t>rulebook</t>
  </si>
  <si>
    <t>rulemaking</t>
  </si>
  <si>
    <t>agency rulemaking process</t>
  </si>
  <si>
    <t>russianGovernment</t>
  </si>
  <si>
    <t>Russian government</t>
  </si>
  <si>
    <t>russianIntelligenceAgencies</t>
  </si>
  <si>
    <t>Russian intelligence agencies</t>
  </si>
  <si>
    <t>Russian intelligence services</t>
  </si>
  <si>
    <t>russianIntentions</t>
  </si>
  <si>
    <t>Russian intentions</t>
  </si>
  <si>
    <t>russianInterference</t>
  </si>
  <si>
    <t>Russian interference</t>
  </si>
  <si>
    <t>russianInvolvement</t>
  </si>
  <si>
    <t>Russian involvement</t>
  </si>
  <si>
    <t>russianMatter</t>
  </si>
  <si>
    <t>Russian matter</t>
  </si>
  <si>
    <t>russianOfficials</t>
  </si>
  <si>
    <t>Russian officials</t>
  </si>
  <si>
    <t>russianOperatives</t>
  </si>
  <si>
    <t>Russian operatives claim</t>
  </si>
  <si>
    <t>russianPresident</t>
  </si>
  <si>
    <t>Russian president</t>
  </si>
  <si>
    <t>russianRole</t>
  </si>
  <si>
    <t>Russian role</t>
  </si>
  <si>
    <t>russiaPolicy</t>
  </si>
  <si>
    <t>Russia policy</t>
  </si>
  <si>
    <t>safety</t>
  </si>
  <si>
    <t>sajwani</t>
  </si>
  <si>
    <t>Sajwani</t>
  </si>
  <si>
    <t>sake</t>
  </si>
  <si>
    <t>sanctuaryArrangement</t>
  </si>
  <si>
    <t>sanctuary arrangements</t>
  </si>
  <si>
    <t>sanctuaryCity</t>
  </si>
  <si>
    <t>Sanctuary Cities</t>
  </si>
  <si>
    <t>sandalow</t>
  </si>
  <si>
    <t>Sandalow</t>
  </si>
  <si>
    <t>sanFrancisco</t>
  </si>
  <si>
    <t>San Francisco</t>
  </si>
  <si>
    <t>sanLuisPotosi</t>
  </si>
  <si>
    <t>San Luis Potosí</t>
  </si>
  <si>
    <t>saturday</t>
  </si>
  <si>
    <t>Saturday</t>
  </si>
  <si>
    <t>saudiArabia</t>
  </si>
  <si>
    <t>Saudi Arabia</t>
  </si>
  <si>
    <t>say</t>
  </si>
  <si>
    <t>SAY</t>
  </si>
  <si>
    <t>scaliaVacancy</t>
  </si>
  <si>
    <t>Scalia vacancy</t>
  </si>
  <si>
    <t>scenario</t>
  </si>
  <si>
    <t>schneiderman</t>
  </si>
  <si>
    <t>school</t>
  </si>
  <si>
    <t>schoolChoice</t>
  </si>
  <si>
    <t>school Choice</t>
  </si>
  <si>
    <t>school choice policy</t>
  </si>
  <si>
    <t>schoolCost</t>
  </si>
  <si>
    <t>school costs —over</t>
  </si>
  <si>
    <t>schooling</t>
  </si>
  <si>
    <t>science</t>
  </si>
  <si>
    <t>scienceProfessor</t>
  </si>
  <si>
    <t>science professor</t>
  </si>
  <si>
    <t>scientificAmerican</t>
  </si>
  <si>
    <t>Scientific American</t>
  </si>
  <si>
    <t>scottishGolfCourses</t>
  </si>
  <si>
    <t>Scottish golf courses</t>
  </si>
  <si>
    <t>screening</t>
  </si>
  <si>
    <t>scrutiny</t>
  </si>
  <si>
    <t>seaLevelRise</t>
  </si>
  <si>
    <t>sea level rise</t>
  </si>
  <si>
    <t>seanSpicer</t>
  </si>
  <si>
    <t>Spicer</t>
  </si>
  <si>
    <t>seaports</t>
  </si>
  <si>
    <t>second</t>
  </si>
  <si>
    <t>Second</t>
  </si>
  <si>
    <t>secretService</t>
  </si>
  <si>
    <t>Secret Service</t>
  </si>
  <si>
    <t>Secret Service Detail</t>
  </si>
  <si>
    <t>section</t>
  </si>
  <si>
    <t>sector</t>
  </si>
  <si>
    <t>secureFenceAct</t>
  </si>
  <si>
    <t>Fence Act</t>
  </si>
  <si>
    <t>securities</t>
  </si>
  <si>
    <t>Securities</t>
  </si>
  <si>
    <t>security</t>
  </si>
  <si>
    <t>selfDrivingCars</t>
  </si>
  <si>
    <t>self-driving cars</t>
  </si>
  <si>
    <t>selfFunding</t>
  </si>
  <si>
    <t>self-funding</t>
  </si>
  <si>
    <t>Senate</t>
  </si>
  <si>
    <t>senateDemocrat</t>
  </si>
  <si>
    <t>Senate Democrats</t>
  </si>
  <si>
    <t>senatePresident</t>
  </si>
  <si>
    <t>Senate president</t>
  </si>
  <si>
    <t>senator</t>
  </si>
  <si>
    <t>senators</t>
  </si>
  <si>
    <t>sense</t>
  </si>
  <si>
    <t>senses</t>
  </si>
  <si>
    <t>sentiment</t>
  </si>
  <si>
    <t>sentiments</t>
  </si>
  <si>
    <t>september</t>
  </si>
  <si>
    <t>September</t>
  </si>
  <si>
    <t>series</t>
  </si>
  <si>
    <t>computer servers</t>
  </si>
  <si>
    <t>service</t>
  </si>
  <si>
    <t>services</t>
  </si>
  <si>
    <t>settlement</t>
  </si>
  <si>
    <t>several</t>
  </si>
  <si>
    <t>Several</t>
  </si>
  <si>
    <t>shale</t>
  </si>
  <si>
    <t>shaleEnergy</t>
  </si>
  <si>
    <t>shale energy</t>
  </si>
  <si>
    <t>shape</t>
  </si>
  <si>
    <t>share</t>
  </si>
  <si>
    <t>Shares</t>
  </si>
  <si>
    <t>shepSmith</t>
  </si>
  <si>
    <t>Shep Smith</t>
  </si>
  <si>
    <t>shift</t>
  </si>
  <si>
    <t>shifts</t>
  </si>
  <si>
    <t>ship</t>
  </si>
  <si>
    <t>shock</t>
  </si>
  <si>
    <t>shot</t>
  </si>
  <si>
    <t>shovel</t>
  </si>
  <si>
    <t>shovels</t>
  </si>
  <si>
    <t>show</t>
  </si>
  <si>
    <t>showdown</t>
  </si>
  <si>
    <t>shutdown</t>
  </si>
  <si>
    <t>shutter</t>
  </si>
  <si>
    <t>shuttering</t>
  </si>
  <si>
    <t>Shuttering</t>
  </si>
  <si>
    <t>side</t>
  </si>
  <si>
    <t>sides</t>
  </si>
  <si>
    <t>siding</t>
  </si>
  <si>
    <t>Siding</t>
  </si>
  <si>
    <t>sight</t>
  </si>
  <si>
    <t>sign</t>
  </si>
  <si>
    <t>signs</t>
  </si>
  <si>
    <t>simplificationAct</t>
  </si>
  <si>
    <t>Simplification Act</t>
  </si>
  <si>
    <t>sin</t>
  </si>
  <si>
    <t>sins</t>
  </si>
  <si>
    <t>single</t>
  </si>
  <si>
    <t>singles</t>
  </si>
  <si>
    <t>singleLayer</t>
  </si>
  <si>
    <t>single-layer</t>
  </si>
  <si>
    <t>site</t>
  </si>
  <si>
    <t>situation</t>
  </si>
  <si>
    <t>skepticism</t>
  </si>
  <si>
    <t>smallCarDemand</t>
  </si>
  <si>
    <t>small-car demand</t>
  </si>
  <si>
    <t>smallCarFactory</t>
  </si>
  <si>
    <t>small-car factory</t>
  </si>
  <si>
    <t>smokingGun</t>
  </si>
  <si>
    <t>smoking gun</t>
  </si>
  <si>
    <t>so</t>
  </si>
  <si>
    <t>—so</t>
  </si>
  <si>
    <t>society</t>
  </si>
  <si>
    <t>societies</t>
  </si>
  <si>
    <t>somebody</t>
  </si>
  <si>
    <t>someone</t>
  </si>
  <si>
    <t>something</t>
  </si>
  <si>
    <t>label something</t>
  </si>
  <si>
    <t>son</t>
  </si>
  <si>
    <t>source</t>
  </si>
  <si>
    <t>sources</t>
  </si>
  <si>
    <t>southChinaSea</t>
  </si>
  <si>
    <t>South China Sea</t>
  </si>
  <si>
    <t>sovereignty</t>
  </si>
  <si>
    <t>sovietRepublic</t>
  </si>
  <si>
    <t>Soviet republic</t>
  </si>
  <si>
    <t>spear</t>
  </si>
  <si>
    <t>specialEnvoy</t>
  </si>
  <si>
    <t>Special Envoy</t>
  </si>
  <si>
    <t>speed</t>
  </si>
  <si>
    <t>spending</t>
  </si>
  <si>
    <t>spendingBill</t>
  </si>
  <si>
    <t>must-pass spending bill</t>
  </si>
  <si>
    <t>rider-packed spending bills</t>
  </si>
  <si>
    <t>spending bills</t>
  </si>
  <si>
    <t>spendingCrisis</t>
  </si>
  <si>
    <t>spending crisis</t>
  </si>
  <si>
    <t>spendingPackage</t>
  </si>
  <si>
    <t>spending package</t>
  </si>
  <si>
    <t>spendingProgram</t>
  </si>
  <si>
    <t>spending program</t>
  </si>
  <si>
    <t>spike</t>
  </si>
  <si>
    <t>spokesman</t>
  </si>
  <si>
    <t>spokeswoman</t>
  </si>
  <si>
    <t>spot</t>
  </si>
  <si>
    <t>spring</t>
  </si>
  <si>
    <t>springSession</t>
  </si>
  <si>
    <t>spring session</t>
  </si>
  <si>
    <t>staff</t>
  </si>
  <si>
    <t>stake</t>
  </si>
  <si>
    <t>standard</t>
  </si>
  <si>
    <t>standards</t>
  </si>
  <si>
    <t>stanfordUniversity</t>
  </si>
  <si>
    <t>Stanford University</t>
  </si>
  <si>
    <t>stanton</t>
  </si>
  <si>
    <t>Stanton</t>
  </si>
  <si>
    <t>state</t>
  </si>
  <si>
    <t>states</t>
  </si>
  <si>
    <t>status</t>
  </si>
  <si>
    <t>stateAddress</t>
  </si>
  <si>
    <t>State address</t>
  </si>
  <si>
    <t>stateAttorney</t>
  </si>
  <si>
    <t>state attorneys</t>
  </si>
  <si>
    <t>stateDuma</t>
  </si>
  <si>
    <t>State Duma</t>
  </si>
  <si>
    <t>stateEmployee</t>
  </si>
  <si>
    <t>state employees</t>
  </si>
  <si>
    <t>stateLawEnforcementAgency</t>
  </si>
  <si>
    <t>state law-enforcement agencies</t>
  </si>
  <si>
    <t>stateLegislature</t>
  </si>
  <si>
    <t>state legislature</t>
  </si>
  <si>
    <t>statement</t>
  </si>
  <si>
    <t>statePartyEmail</t>
  </si>
  <si>
    <t>state party email</t>
  </si>
  <si>
    <t>steadfastness</t>
  </si>
  <si>
    <t>stem</t>
  </si>
  <si>
    <t>STEM</t>
  </si>
  <si>
    <t>step</t>
  </si>
  <si>
    <t>steps</t>
  </si>
  <si>
    <t>stephenBreyer</t>
  </si>
  <si>
    <t>Justice Stephen Breyer</t>
  </si>
  <si>
    <t>stevenMnuchin</t>
  </si>
  <si>
    <t>Mnuchin</t>
  </si>
  <si>
    <t>Steven Mnuchin</t>
  </si>
  <si>
    <t>Treasury Steven Mnuchin</t>
  </si>
  <si>
    <t>stimulation</t>
  </si>
  <si>
    <t>stints</t>
  </si>
  <si>
    <t>stock</t>
  </si>
  <si>
    <t>stocks</t>
  </si>
  <si>
    <t>story</t>
  </si>
  <si>
    <t>stories</t>
  </si>
  <si>
    <t>stPetersburg</t>
  </si>
  <si>
    <t>St Petersburg</t>
  </si>
  <si>
    <t>stranger</t>
  </si>
  <si>
    <t>strangers</t>
  </si>
  <si>
    <t>strategic</t>
  </si>
  <si>
    <t>Strategic</t>
  </si>
  <si>
    <t>strategist</t>
  </si>
  <si>
    <t>street</t>
  </si>
  <si>
    <t>streets</t>
  </si>
  <si>
    <t>strength</t>
  </si>
  <si>
    <t>stride</t>
  </si>
  <si>
    <t>strides</t>
  </si>
  <si>
    <t>string</t>
  </si>
  <si>
    <t>strings</t>
  </si>
  <si>
    <t>student</t>
  </si>
  <si>
    <t>students</t>
  </si>
  <si>
    <t>study</t>
  </si>
  <si>
    <t>stuff</t>
  </si>
  <si>
    <t>subject</t>
  </si>
  <si>
    <t>such</t>
  </si>
  <si>
    <t>Such</t>
  </si>
  <si>
    <t>suit</t>
  </si>
  <si>
    <t>suits</t>
  </si>
  <si>
    <t>summer</t>
  </si>
  <si>
    <t>sunday</t>
  </si>
  <si>
    <t>Sunday</t>
  </si>
  <si>
    <t>Sunday afternoon</t>
  </si>
  <si>
    <t>sunsetProvision</t>
  </si>
  <si>
    <t>sunset provision</t>
  </si>
  <si>
    <t>superpower</t>
  </si>
  <si>
    <t>superpowers</t>
  </si>
  <si>
    <t>supplier</t>
  </si>
  <si>
    <t>suppliers</t>
  </si>
  <si>
    <t>support</t>
  </si>
  <si>
    <t>supporter</t>
  </si>
  <si>
    <t>supporters</t>
  </si>
  <si>
    <t>supremeCourtArm</t>
  </si>
  <si>
    <t>Supreme Court arm</t>
  </si>
  <si>
    <t>supremeCourtRobes</t>
  </si>
  <si>
    <t>Supreme Court robes</t>
  </si>
  <si>
    <t>swamp</t>
  </si>
  <si>
    <t>Swamp</t>
  </si>
  <si>
    <t>swingVotePower</t>
  </si>
  <si>
    <t>swing-vote power</t>
  </si>
  <si>
    <t>symptom</t>
  </si>
  <si>
    <t>Syria</t>
  </si>
  <si>
    <t>syrianRefugee</t>
  </si>
  <si>
    <t>Syrian refugees</t>
  </si>
  <si>
    <t>system</t>
  </si>
  <si>
    <t>systems</t>
  </si>
  <si>
    <t>tab</t>
  </si>
  <si>
    <t>table</t>
  </si>
  <si>
    <t>tableRange</t>
  </si>
  <si>
    <t>table range</t>
  </si>
  <si>
    <t>tactic</t>
  </si>
  <si>
    <t>taiwan</t>
  </si>
  <si>
    <t>Taiwan</t>
  </si>
  <si>
    <t>taken</t>
  </si>
  <si>
    <t>TAKEN</t>
  </si>
  <si>
    <t>tandem</t>
  </si>
  <si>
    <t>taoyuan</t>
  </si>
  <si>
    <t>Taoyuan</t>
  </si>
  <si>
    <t>target</t>
  </si>
  <si>
    <t>targets</t>
  </si>
  <si>
    <t>task</t>
  </si>
  <si>
    <t>tax</t>
  </si>
  <si>
    <t>gains taxes</t>
  </si>
  <si>
    <t>taxes</t>
  </si>
  <si>
    <t>taxes differentially</t>
  </si>
  <si>
    <t>taxCredit</t>
  </si>
  <si>
    <t>tax credits</t>
  </si>
  <si>
    <t>taxCut</t>
  </si>
  <si>
    <t>tax cuts</t>
  </si>
  <si>
    <t>taxFoundation</t>
  </si>
  <si>
    <t>Tax Foundation</t>
  </si>
  <si>
    <t>taxIncentive</t>
  </si>
  <si>
    <t>tax incentives</t>
  </si>
  <si>
    <t>taxObligation</t>
  </si>
  <si>
    <t>tax obligation</t>
  </si>
  <si>
    <t>tax obligations</t>
  </si>
  <si>
    <t>taxpayer</t>
  </si>
  <si>
    <t>taxpayers</t>
  </si>
  <si>
    <t>taxpayerFunded</t>
  </si>
  <si>
    <t>taxpayer-funded</t>
  </si>
  <si>
    <t>taxpayerMoney</t>
  </si>
  <si>
    <t>taxpayer buck</t>
  </si>
  <si>
    <t>taxpayer dollars</t>
  </si>
  <si>
    <t>taxpayer funding</t>
  </si>
  <si>
    <t>taxpayer money</t>
  </si>
  <si>
    <t>taxPlan</t>
  </si>
  <si>
    <t>tax plan</t>
  </si>
  <si>
    <t>taxPolicyCenter</t>
  </si>
  <si>
    <t>Tax Policy Center</t>
  </si>
  <si>
    <t>taxRate</t>
  </si>
  <si>
    <t>tax rates</t>
  </si>
  <si>
    <t>taxRecord</t>
  </si>
  <si>
    <t>tax records</t>
  </si>
  <si>
    <t>taxReform</t>
  </si>
  <si>
    <t>tax reform</t>
  </si>
  <si>
    <t>tax reform doesn</t>
  </si>
  <si>
    <t>taxReformBlueprint</t>
  </si>
  <si>
    <t>tax reform blueprint</t>
  </si>
  <si>
    <t>taxRevenue</t>
  </si>
  <si>
    <t>tax receipts</t>
  </si>
  <si>
    <t>tax revenue</t>
  </si>
  <si>
    <t>tax revenues</t>
  </si>
  <si>
    <t>teaching</t>
  </si>
  <si>
    <t>team</t>
  </si>
  <si>
    <t>technology</t>
  </si>
  <si>
    <t>technologies</t>
  </si>
  <si>
    <t>television</t>
  </si>
  <si>
    <t>television today</t>
  </si>
  <si>
    <t>televisionInterview</t>
  </si>
  <si>
    <t>television interviews</t>
  </si>
  <si>
    <t>tem</t>
  </si>
  <si>
    <t>tension</t>
  </si>
  <si>
    <t>tensions</t>
  </si>
  <si>
    <t>term</t>
  </si>
  <si>
    <t>terms</t>
  </si>
  <si>
    <t>termLimit</t>
  </si>
  <si>
    <t>term limits</t>
  </si>
  <si>
    <t>terrorAttack</t>
  </si>
  <si>
    <t>terror attacks</t>
  </si>
  <si>
    <t>terrorism</t>
  </si>
  <si>
    <t>combat terrorism</t>
  </si>
  <si>
    <t>terrorism activity</t>
  </si>
  <si>
    <t>terrorProblemRegion</t>
  </si>
  <si>
    <t>terror problem regions</t>
  </si>
  <si>
    <t>terror-prone regions</t>
  </si>
  <si>
    <t>test</t>
  </si>
  <si>
    <t>texas</t>
  </si>
  <si>
    <t>Texas</t>
  </si>
  <si>
    <t>texasLandowner</t>
  </si>
  <si>
    <t>Texas landowners</t>
  </si>
  <si>
    <t>themePark</t>
  </si>
  <si>
    <t>theme park</t>
  </si>
  <si>
    <t>theory</t>
  </si>
  <si>
    <t>thing</t>
  </si>
  <si>
    <t>things</t>
  </si>
  <si>
    <t>thinkProgress</t>
  </si>
  <si>
    <t>ThinkProgress</t>
  </si>
  <si>
    <t>third</t>
  </si>
  <si>
    <t>Third</t>
  </si>
  <si>
    <t>thought</t>
  </si>
  <si>
    <t>thoughts</t>
  </si>
  <si>
    <t>thousand</t>
  </si>
  <si>
    <t>thousands</t>
  </si>
  <si>
    <t>thursday</t>
  </si>
  <si>
    <t>Thursday</t>
  </si>
  <si>
    <t>time</t>
  </si>
  <si>
    <t>times</t>
  </si>
  <si>
    <t>tip</t>
  </si>
  <si>
    <t>titForTatResponse</t>
  </si>
  <si>
    <t>tit-for-tat response</t>
  </si>
  <si>
    <t>today</t>
  </si>
  <si>
    <t>tollRoadDeal</t>
  </si>
  <si>
    <t>toll road deal</t>
  </si>
  <si>
    <t>tomCole</t>
  </si>
  <si>
    <t>Tom Cole</t>
  </si>
  <si>
    <t>tone</t>
  </si>
  <si>
    <t>tool</t>
  </si>
  <si>
    <t>tools</t>
  </si>
  <si>
    <t>top</t>
  </si>
  <si>
    <t>tops</t>
  </si>
  <si>
    <t>topic</t>
  </si>
  <si>
    <t>topLineSimilarity</t>
  </si>
  <si>
    <t>top-line similarities</t>
  </si>
  <si>
    <t>topRepublican</t>
  </si>
  <si>
    <t>Top Republicans</t>
  </si>
  <si>
    <t>tractor</t>
  </si>
  <si>
    <t>tractors</t>
  </si>
  <si>
    <t>tradeAgenda</t>
  </si>
  <si>
    <t>trade agenda</t>
  </si>
  <si>
    <t>tradeDeal</t>
  </si>
  <si>
    <t>trade deals</t>
  </si>
  <si>
    <t>tradeExpert</t>
  </si>
  <si>
    <t>trade experts</t>
  </si>
  <si>
    <t>tradeNegotiation</t>
  </si>
  <si>
    <t>trade negotiations</t>
  </si>
  <si>
    <t>tradeoff</t>
  </si>
  <si>
    <t>tradePolicy</t>
  </si>
  <si>
    <t>trade policy</t>
  </si>
  <si>
    <t>tradeRelationship</t>
  </si>
  <si>
    <t>trade relationship</t>
  </si>
  <si>
    <t>tradeRepresentative</t>
  </si>
  <si>
    <t>trade Representative</t>
  </si>
  <si>
    <t>tradeWar</t>
  </si>
  <si>
    <t>trade war</t>
  </si>
  <si>
    <t>trading</t>
  </si>
  <si>
    <t>tradingAbuse</t>
  </si>
  <si>
    <t>trading abuses</t>
  </si>
  <si>
    <t>trafficCongestion</t>
  </si>
  <si>
    <t>traffic congestion</t>
  </si>
  <si>
    <t>transgenderRights</t>
  </si>
  <si>
    <t>transgender rights</t>
  </si>
  <si>
    <t>transit</t>
  </si>
  <si>
    <t>mass transit</t>
  </si>
  <si>
    <t>transitionPhase</t>
  </si>
  <si>
    <t>transition phase</t>
  </si>
  <si>
    <t>transparency</t>
  </si>
  <si>
    <t>transportation</t>
  </si>
  <si>
    <t>treasury</t>
  </si>
  <si>
    <t>Treasury</t>
  </si>
  <si>
    <t>treasurySecretary</t>
  </si>
  <si>
    <t>treasury secretary</t>
  </si>
  <si>
    <t>treatment</t>
  </si>
  <si>
    <t>treaty</t>
  </si>
  <si>
    <t>treaties</t>
  </si>
  <si>
    <t>treatyLimit</t>
  </si>
  <si>
    <t>treaty limits</t>
  </si>
  <si>
    <t>trend</t>
  </si>
  <si>
    <t>trends</t>
  </si>
  <si>
    <t>trendLine</t>
  </si>
  <si>
    <t>trend line</t>
  </si>
  <si>
    <t>trepidation</t>
  </si>
  <si>
    <t>trouble</t>
  </si>
  <si>
    <t>troubles</t>
  </si>
  <si>
    <t>truckManufacturing</t>
  </si>
  <si>
    <t>truck manufacturing</t>
  </si>
  <si>
    <t>trumps</t>
  </si>
  <si>
    <t>trumpBrandedBuilding</t>
  </si>
  <si>
    <t>Trump-branded building</t>
  </si>
  <si>
    <t>Trump-branded office building</t>
  </si>
  <si>
    <t>trumpFoundation</t>
  </si>
  <si>
    <t>DJT Foundation</t>
  </si>
  <si>
    <t>Trump Foundation</t>
  </si>
  <si>
    <t>trumpInternationalHotel</t>
  </si>
  <si>
    <t>Trump International Hotel</t>
  </si>
  <si>
    <t>trumpOrganization</t>
  </si>
  <si>
    <t>Trump Organization</t>
  </si>
  <si>
    <t>trumpTower</t>
  </si>
  <si>
    <t>needle Trump Tower</t>
  </si>
  <si>
    <t>Trump Tower</t>
  </si>
  <si>
    <t>trumpUniversity</t>
  </si>
  <si>
    <t>Trump University</t>
  </si>
  <si>
    <t>trumpVineyardEstates</t>
  </si>
  <si>
    <t>Trump Vineyard Estates</t>
  </si>
  <si>
    <t>trust</t>
  </si>
  <si>
    <t>trustee</t>
  </si>
  <si>
    <t>truth</t>
  </si>
  <si>
    <t>tuesday</t>
  </si>
  <si>
    <t>Tuesday</t>
  </si>
  <si>
    <t>Tuesday night</t>
  </si>
  <si>
    <t>tulaneUniversity</t>
  </si>
  <si>
    <t>Tulane University</t>
  </si>
  <si>
    <t>turkey</t>
  </si>
  <si>
    <t>Turkey</t>
  </si>
  <si>
    <t>tweeting</t>
  </si>
  <si>
    <t>type</t>
  </si>
  <si>
    <t>understanding</t>
  </si>
  <si>
    <t>undocumentedImmigrant</t>
  </si>
  <si>
    <t>undocumented immigrants</t>
  </si>
  <si>
    <t>undocumented residents</t>
  </si>
  <si>
    <t>unfccc</t>
  </si>
  <si>
    <t>UNFCCC</t>
  </si>
  <si>
    <t>union</t>
  </si>
  <si>
    <t>unitedKingdom</t>
  </si>
  <si>
    <t>Britain</t>
  </si>
  <si>
    <t>unitedStatesBorn</t>
  </si>
  <si>
    <t>US-born</t>
  </si>
  <si>
    <t>unity</t>
  </si>
  <si>
    <t>university</t>
  </si>
  <si>
    <t>University</t>
  </si>
  <si>
    <t>unravelling</t>
  </si>
  <si>
    <t>untangle</t>
  </si>
  <si>
    <t>uraniumEnergy</t>
  </si>
  <si>
    <t>Uranium Energy Corp</t>
  </si>
  <si>
    <t>uraniumProducers</t>
  </si>
  <si>
    <t>uranium producers</t>
  </si>
  <si>
    <t>uraniumResources</t>
  </si>
  <si>
    <t>Uranium Resources Inc</t>
  </si>
  <si>
    <t>use</t>
  </si>
  <si>
    <t>vacancy</t>
  </si>
  <si>
    <t>vacancies</t>
  </si>
  <si>
    <t>value</t>
  </si>
  <si>
    <t>values</t>
  </si>
  <si>
    <t>vanquished</t>
  </si>
  <si>
    <t>Vanquished</t>
  </si>
  <si>
    <t>variation</t>
  </si>
  <si>
    <t>vehicle</t>
  </si>
  <si>
    <t>vehicles</t>
  </si>
  <si>
    <t>vehicleBarrier</t>
  </si>
  <si>
    <t>vehicle barriers</t>
  </si>
  <si>
    <t>verificationProcess</t>
  </si>
  <si>
    <t>verification processes —may</t>
  </si>
  <si>
    <t>vermont</t>
  </si>
  <si>
    <t>Vermont</t>
  </si>
  <si>
    <t>veteran</t>
  </si>
  <si>
    <t>veterans</t>
  </si>
  <si>
    <t>vetting</t>
  </si>
  <si>
    <t>vettingPolicy</t>
  </si>
  <si>
    <t>vetting policies</t>
  </si>
  <si>
    <t>vicePresident</t>
  </si>
  <si>
    <t>vice president</t>
  </si>
  <si>
    <t>victory</t>
  </si>
  <si>
    <t>video</t>
  </si>
  <si>
    <t>videoSpeech</t>
  </si>
  <si>
    <t>video speech</t>
  </si>
  <si>
    <t>view</t>
  </si>
  <si>
    <t>views</t>
  </si>
  <si>
    <t>virginia</t>
  </si>
  <si>
    <t>Virginia</t>
  </si>
  <si>
    <t>virginiaVineyard</t>
  </si>
  <si>
    <t>Virginia Vineyard</t>
  </si>
  <si>
    <t>virtue</t>
  </si>
  <si>
    <t>visa</t>
  </si>
  <si>
    <t>visas</t>
  </si>
  <si>
    <t>visaProgram</t>
  </si>
  <si>
    <t>Examine visa programs</t>
  </si>
  <si>
    <t>visa programs</t>
  </si>
  <si>
    <t>visitor</t>
  </si>
  <si>
    <t>visitors</t>
  </si>
  <si>
    <t>voice</t>
  </si>
  <si>
    <t>voices</t>
  </si>
  <si>
    <t>void</t>
  </si>
  <si>
    <t>volume</t>
  </si>
  <si>
    <t>voteTally</t>
  </si>
  <si>
    <t>vote tallies</t>
  </si>
  <si>
    <t>voucher</t>
  </si>
  <si>
    <t>vouchers —public funds</t>
  </si>
  <si>
    <t>vow</t>
  </si>
  <si>
    <t>wageGrowth</t>
  </si>
  <si>
    <t>wage growth</t>
  </si>
  <si>
    <t>wagering</t>
  </si>
  <si>
    <t>wake</t>
  </si>
  <si>
    <t>wallPromise</t>
  </si>
  <si>
    <t>wall promise</t>
  </si>
  <si>
    <t>wallStreetBanks</t>
  </si>
  <si>
    <t>Wall Street banks</t>
  </si>
  <si>
    <t>warhead</t>
  </si>
  <si>
    <t>warheads</t>
  </si>
  <si>
    <t>warheadStockpile</t>
  </si>
  <si>
    <t>warhead stockpile</t>
  </si>
  <si>
    <t>warmest</t>
  </si>
  <si>
    <t>warming</t>
  </si>
  <si>
    <t>washingtonAct</t>
  </si>
  <si>
    <t>Washington Act</t>
  </si>
  <si>
    <t>washingtonEmbassy</t>
  </si>
  <si>
    <t>Washington embassy</t>
  </si>
  <si>
    <t>washingtonPost</t>
  </si>
  <si>
    <t>Washington Post</t>
  </si>
  <si>
    <t>water</t>
  </si>
  <si>
    <t>finance water</t>
  </si>
  <si>
    <t>waters</t>
  </si>
  <si>
    <t>waterPipe</t>
  </si>
  <si>
    <t>water pipes</t>
  </si>
  <si>
    <t>waterQuality</t>
  </si>
  <si>
    <t>water quality</t>
  </si>
  <si>
    <t>waterTreatmentProject</t>
  </si>
  <si>
    <t>water treatment project</t>
  </si>
  <si>
    <t>waterway</t>
  </si>
  <si>
    <t>waterways</t>
  </si>
  <si>
    <t>way</t>
  </si>
  <si>
    <t>ways</t>
  </si>
  <si>
    <t>wealth</t>
  </si>
  <si>
    <t>weapon</t>
  </si>
  <si>
    <t>weapons</t>
  </si>
  <si>
    <t>weaponsBuild</t>
  </si>
  <si>
    <t>weapons build-up</t>
  </si>
  <si>
    <t>weaponsState</t>
  </si>
  <si>
    <t>weapons states</t>
  </si>
  <si>
    <t>website</t>
  </si>
  <si>
    <t>Web site</t>
  </si>
  <si>
    <t>wednesday</t>
  </si>
  <si>
    <t>Wednesday</t>
  </si>
  <si>
    <t>Wednesday morning</t>
  </si>
  <si>
    <t>Wednesday morning tweet</t>
  </si>
  <si>
    <t>week</t>
  </si>
  <si>
    <t>couple weeks</t>
  </si>
  <si>
    <t>Last week</t>
  </si>
  <si>
    <t>weeks</t>
  </si>
  <si>
    <t>wellbeing</t>
  </si>
  <si>
    <t>well-being</t>
  </si>
  <si>
    <t>west</t>
  </si>
  <si>
    <t>West</t>
  </si>
  <si>
    <t>westCoastHeadquarters</t>
  </si>
  <si>
    <t>West Coast headquarters</t>
  </si>
  <si>
    <t>westernWorld</t>
  </si>
  <si>
    <t>Western world</t>
  </si>
  <si>
    <t>westJava</t>
  </si>
  <si>
    <t>West Java</t>
  </si>
  <si>
    <t>westVirginia</t>
  </si>
  <si>
    <t>West Virginia</t>
  </si>
  <si>
    <t>which</t>
  </si>
  <si>
    <t>—which</t>
  </si>
  <si>
    <t>whiteHouseMove</t>
  </si>
  <si>
    <t>White House move</t>
  </si>
  <si>
    <t>whiteHouseOfficial</t>
  </si>
  <si>
    <t>White House officials</t>
  </si>
  <si>
    <t>WikiLeaks</t>
  </si>
  <si>
    <t>Wikileaks</t>
  </si>
  <si>
    <t>wilburRoss</t>
  </si>
  <si>
    <t>investor Wilbur Ross</t>
  </si>
  <si>
    <t>williamPryor</t>
  </si>
  <si>
    <t>William Pryor</t>
  </si>
  <si>
    <t>willingness</t>
  </si>
  <si>
    <t>windEnergy</t>
  </si>
  <si>
    <t>wind energy</t>
  </si>
  <si>
    <t>windFarm</t>
  </si>
  <si>
    <t>wind farms</t>
  </si>
  <si>
    <t>window</t>
  </si>
  <si>
    <t>windows</t>
  </si>
  <si>
    <t>winery</t>
  </si>
  <si>
    <t>Winery</t>
  </si>
  <si>
    <t>witchHunt</t>
  </si>
  <si>
    <t>witch hunt</t>
  </si>
  <si>
    <t>withdraw</t>
  </si>
  <si>
    <t>Withdraw</t>
  </si>
  <si>
    <t>withdrawal</t>
  </si>
  <si>
    <t>wmaq</t>
  </si>
  <si>
    <t>WMAQ</t>
  </si>
  <si>
    <t>woman</t>
  </si>
  <si>
    <t>word</t>
  </si>
  <si>
    <t>words</t>
  </si>
  <si>
    <t>wordChoice</t>
  </si>
  <si>
    <t>word choice</t>
  </si>
  <si>
    <t>wording</t>
  </si>
  <si>
    <t>worker</t>
  </si>
  <si>
    <t>workers</t>
  </si>
  <si>
    <t>workforce</t>
  </si>
  <si>
    <t>world</t>
  </si>
  <si>
    <t>worldLeader</t>
  </si>
  <si>
    <t>world leaders</t>
  </si>
  <si>
    <t>worry</t>
  </si>
  <si>
    <t>worries</t>
  </si>
  <si>
    <t>wrinkle</t>
  </si>
  <si>
    <t>xavierBecerra</t>
  </si>
  <si>
    <t>Becerra</t>
  </si>
  <si>
    <t>Xavier Becerra</t>
  </si>
  <si>
    <t>xi</t>
  </si>
  <si>
    <t>Xi</t>
  </si>
  <si>
    <t>xieZhenua</t>
  </si>
  <si>
    <t>Xie Zhenhua</t>
  </si>
  <si>
    <t>xiJinping</t>
  </si>
  <si>
    <t>President Xi Jinping</t>
  </si>
  <si>
    <t>year</t>
  </si>
  <si>
    <t>Last year</t>
  </si>
  <si>
    <t>Next year</t>
  </si>
  <si>
    <t>year —</t>
  </si>
  <si>
    <t>years</t>
  </si>
  <si>
    <t>yesterday</t>
  </si>
  <si>
    <t xml:space="preserve">stocks </t>
  </si>
  <si>
    <t>wallstreet</t>
  </si>
  <si>
    <t xml:space="preserve">investors </t>
  </si>
  <si>
    <t>gopleaders</t>
  </si>
  <si>
    <t>freedomCaucas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</si>
</sst>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1"/>
      <name val="Calibri"/>
    </font>
    <font>
      <b/>
      <sz val="11"/>
      <name val="Calibri"/>
    </font>
    <font>
      <sz val="11"/>
      <color rgb="FF000000"/>
      <name val="Inconsolata"/>
    </font>
    <font>
      <u/>
      <sz val="11"/>
      <color theme="10"/>
      <name val="Calibri"/>
    </font>
    <font>
      <u/>
      <sz val="11"/>
      <color theme="11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3" xfId="0" applyFont="1" applyBorder="1"/>
    <xf numFmtId="0" fontId="3" fillId="0" borderId="0" xfId="0" applyFont="1" applyAlignment="1"/>
    <xf numFmtId="0" fontId="0" fillId="0" borderId="0" xfId="0" applyFont="1"/>
    <xf numFmtId="0" fontId="0" fillId="3" borderId="0" xfId="0" applyFont="1" applyFill="1" applyAlignment="1"/>
    <xf numFmtId="0" fontId="0" fillId="2" borderId="4" xfId="0" applyFont="1" applyFill="1" applyBorder="1" applyAlignment="1"/>
    <xf numFmtId="0" fontId="0" fillId="3" borderId="0" xfId="0" applyFont="1" applyFill="1" applyAlignment="1"/>
    <xf numFmtId="0" fontId="0" fillId="3" borderId="5" xfId="0" applyFont="1" applyFill="1" applyBorder="1" applyAlignment="1"/>
    <xf numFmtId="0" fontId="0" fillId="4" borderId="0" xfId="0" applyFont="1" applyFill="1" applyAlignment="1"/>
    <xf numFmtId="0" fontId="0" fillId="4" borderId="5" xfId="0" applyFont="1" applyFill="1" applyBorder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1" fillId="3" borderId="0" xfId="0" applyFont="1" applyFill="1" applyAlignment="1"/>
    <xf numFmtId="0" fontId="4" fillId="0" borderId="0" xfId="0" applyFont="1"/>
    <xf numFmtId="0" fontId="5" fillId="3" borderId="0" xfId="0" applyFont="1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/>
    <xf numFmtId="0" fontId="0" fillId="5" borderId="0" xfId="0" applyFont="1" applyFill="1" applyAlignment="1"/>
    <xf numFmtId="0" fontId="3" fillId="5" borderId="0" xfId="0" applyFont="1" applyFill="1" applyAlignment="1"/>
    <xf numFmtId="0" fontId="3" fillId="3" borderId="0" xfId="0" applyFont="1" applyFill="1"/>
    <xf numFmtId="0" fontId="0" fillId="0" borderId="0" xfId="0" applyFont="1" applyAlignment="1"/>
    <xf numFmtId="0" fontId="2" fillId="0" borderId="0" xfId="0" applyFont="1" applyFill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1">
    <dxf>
      <fill>
        <patternFill patternType="solid">
          <fgColor rgb="FFC5D9F1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704850</xdr:colOff>
      <xdr:row>66</xdr:row>
      <xdr:rowOff>123825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704850</xdr:colOff>
      <xdr:row>66</xdr:row>
      <xdr:rowOff>123825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704850</xdr:colOff>
      <xdr:row>66</xdr:row>
      <xdr:rowOff>123825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704850</xdr:colOff>
      <xdr:row>66</xdr:row>
      <xdr:rowOff>123825</xdr:rowOff>
    </xdr:to>
    <xdr:sp macro="" textlink="">
      <xdr:nvSpPr>
        <xdr:cNvPr id="9" name="AutoShape 1"/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704850</xdr:colOff>
      <xdr:row>66</xdr:row>
      <xdr:rowOff>123825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31</xdr:col>
      <xdr:colOff>1143000</xdr:colOff>
      <xdr:row>66</xdr:row>
      <xdr:rowOff>114300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0" y="0"/>
          <a:ext cx="12687300" cy="12687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33</xdr:col>
      <xdr:colOff>695325</xdr:colOff>
      <xdr:row>66</xdr:row>
      <xdr:rowOff>114300</xdr:rowOff>
    </xdr:to>
    <xdr:sp macro="" textlink="">
      <xdr:nvSpPr>
        <xdr:cNvPr id="12" name="AutoShape 1"/>
        <xdr:cNvSpPr>
          <a:spLocks noChangeArrowheads="1"/>
        </xdr:cNvSpPr>
      </xdr:nvSpPr>
      <xdr:spPr bwMode="auto">
        <a:xfrm>
          <a:off x="0" y="0"/>
          <a:ext cx="12687300" cy="12687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31</xdr:col>
      <xdr:colOff>1143000</xdr:colOff>
      <xdr:row>66</xdr:row>
      <xdr:rowOff>114300</xdr:rowOff>
    </xdr:to>
    <xdr:sp macro="" textlink="">
      <xdr:nvSpPr>
        <xdr:cNvPr id="13" name="AutoShape 1"/>
        <xdr:cNvSpPr>
          <a:spLocks noChangeArrowheads="1"/>
        </xdr:cNvSpPr>
      </xdr:nvSpPr>
      <xdr:spPr bwMode="auto">
        <a:xfrm>
          <a:off x="0" y="0"/>
          <a:ext cx="12687300" cy="12687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15.1640625" defaultRowHeight="15" customHeight="1" x14ac:dyDescent="0"/>
  <cols>
    <col min="1" max="1" width="29.33203125" customWidth="1"/>
    <col min="2" max="41" width="3" customWidth="1"/>
    <col min="42" max="50" width="3" style="32" customWidth="1"/>
  </cols>
  <sheetData>
    <row r="1" spans="1:55" ht="15" customHeight="1">
      <c r="A1" s="2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11">
        <v>41</v>
      </c>
      <c r="AQ1" s="11">
        <v>42</v>
      </c>
      <c r="AR1" s="11">
        <v>43</v>
      </c>
      <c r="AS1" s="11">
        <v>44</v>
      </c>
      <c r="AT1" s="11">
        <v>45</v>
      </c>
      <c r="AU1" s="11">
        <v>46</v>
      </c>
      <c r="AV1" s="11">
        <v>47</v>
      </c>
      <c r="AW1" s="11">
        <v>48</v>
      </c>
      <c r="AX1" s="11">
        <v>49</v>
      </c>
      <c r="AY1" s="8" t="s">
        <v>7</v>
      </c>
      <c r="AZ1" s="6" t="s">
        <v>8</v>
      </c>
      <c r="BA1" s="8" t="s">
        <v>9</v>
      </c>
      <c r="BB1" s="8" t="s">
        <v>10</v>
      </c>
      <c r="BC1" s="9" t="s">
        <v>11</v>
      </c>
    </row>
    <row r="2" spans="1:55" ht="15" customHeight="1">
      <c r="A2" s="5" t="s">
        <v>44</v>
      </c>
      <c r="B2" s="10"/>
      <c r="C2" s="10"/>
      <c r="D2" s="10"/>
      <c r="E2" s="10">
        <v>1</v>
      </c>
      <c r="F2" s="10"/>
      <c r="G2" s="10"/>
      <c r="H2" s="10"/>
      <c r="I2" s="10">
        <v>1</v>
      </c>
      <c r="J2" s="10"/>
      <c r="K2" s="10"/>
      <c r="L2" s="10"/>
      <c r="M2" s="10">
        <v>2</v>
      </c>
      <c r="N2" s="10"/>
      <c r="O2" s="10"/>
      <c r="P2" s="10">
        <v>1</v>
      </c>
      <c r="Q2" s="10"/>
      <c r="R2" s="10">
        <v>2</v>
      </c>
      <c r="S2" s="10"/>
      <c r="T2" s="10"/>
      <c r="U2" s="10"/>
      <c r="V2" s="10"/>
      <c r="W2" s="10"/>
      <c r="X2" s="10"/>
      <c r="Y2" s="10"/>
      <c r="Z2" s="10">
        <v>33</v>
      </c>
      <c r="AA2" s="10"/>
      <c r="AB2" s="10"/>
      <c r="AC2" s="10"/>
      <c r="AD2" s="10"/>
      <c r="AE2" s="10"/>
      <c r="AF2" s="10"/>
      <c r="AG2" s="10">
        <v>3</v>
      </c>
      <c r="AH2" s="10"/>
      <c r="AI2" s="10"/>
      <c r="AJ2" s="10">
        <v>3</v>
      </c>
      <c r="AK2" s="10"/>
      <c r="AL2" s="10"/>
      <c r="AM2" s="10"/>
      <c r="AN2" s="10"/>
      <c r="AO2" s="10">
        <v>10</v>
      </c>
      <c r="AP2" s="33">
        <v>6</v>
      </c>
      <c r="AQ2" s="33"/>
      <c r="AR2" s="33">
        <v>2</v>
      </c>
      <c r="AS2" s="33"/>
      <c r="AT2" s="33">
        <v>2</v>
      </c>
      <c r="AU2" s="33"/>
      <c r="AV2" s="33"/>
      <c r="AW2" s="33"/>
      <c r="AX2" s="33">
        <v>12</v>
      </c>
      <c r="AY2" s="14">
        <f>SUM(B2:AX2)</f>
        <v>78</v>
      </c>
      <c r="AZ2" s="14">
        <f>COUNT(B2:AX2)</f>
        <v>13</v>
      </c>
      <c r="BA2" s="32"/>
      <c r="BB2" s="14">
        <f>MAX(B2:AX2)</f>
        <v>33</v>
      </c>
      <c r="BC2" s="12">
        <f>IFERROR(BB2/AY2,"")</f>
        <v>0.42307692307692307</v>
      </c>
    </row>
    <row r="3" spans="1:55" ht="15" customHeight="1">
      <c r="A3" s="5" t="s">
        <v>80</v>
      </c>
      <c r="B3" s="10"/>
      <c r="C3" s="10"/>
      <c r="D3" s="10">
        <v>1</v>
      </c>
      <c r="E3" s="10">
        <v>1</v>
      </c>
      <c r="F3" s="10"/>
      <c r="G3" s="10"/>
      <c r="H3" s="10"/>
      <c r="I3" s="10">
        <v>1</v>
      </c>
      <c r="J3" s="10"/>
      <c r="K3" s="10"/>
      <c r="L3" s="10"/>
      <c r="M3" s="10">
        <v>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>
        <v>18</v>
      </c>
      <c r="AA3" s="10"/>
      <c r="AB3" s="10"/>
      <c r="AC3" s="10"/>
      <c r="AD3" s="10"/>
      <c r="AE3" s="10"/>
      <c r="AF3" s="10"/>
      <c r="AG3" s="10"/>
      <c r="AH3" s="10"/>
      <c r="AI3" s="10"/>
      <c r="AJ3" s="10">
        <v>4</v>
      </c>
      <c r="AK3" s="10"/>
      <c r="AL3" s="10"/>
      <c r="AM3" s="10"/>
      <c r="AN3" s="10"/>
      <c r="AO3" s="10">
        <v>2</v>
      </c>
      <c r="AP3" s="33"/>
      <c r="AQ3" s="33"/>
      <c r="AR3" s="33">
        <v>9</v>
      </c>
      <c r="AS3" s="33"/>
      <c r="AT3" s="33">
        <v>1</v>
      </c>
      <c r="AU3" s="33"/>
      <c r="AV3" s="33"/>
      <c r="AW3" s="33"/>
      <c r="AX3" s="33">
        <v>25</v>
      </c>
      <c r="AY3" s="14">
        <f>SUM(B3:AX3)</f>
        <v>64</v>
      </c>
      <c r="AZ3" s="14">
        <f>COUNT(B3:AX3)</f>
        <v>10</v>
      </c>
      <c r="BA3" s="10"/>
      <c r="BB3" s="14">
        <f>MAX(B3:AX3)</f>
        <v>25</v>
      </c>
      <c r="BC3" s="12">
        <f>IFERROR(BB3/AY3,"")</f>
        <v>0.390625</v>
      </c>
    </row>
    <row r="4" spans="1:55" ht="15" customHeight="1">
      <c r="A4" s="5" t="s">
        <v>98</v>
      </c>
      <c r="B4" s="10"/>
      <c r="C4" s="10"/>
      <c r="D4" s="10">
        <v>1</v>
      </c>
      <c r="E4" s="10">
        <v>2</v>
      </c>
      <c r="F4" s="10"/>
      <c r="G4" s="10"/>
      <c r="H4" s="10"/>
      <c r="I4" s="10">
        <v>2</v>
      </c>
      <c r="J4" s="10"/>
      <c r="K4" s="10"/>
      <c r="L4" s="10"/>
      <c r="M4" s="10">
        <v>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>
        <v>8</v>
      </c>
      <c r="AA4" s="10"/>
      <c r="AB4" s="10"/>
      <c r="AC4" s="10"/>
      <c r="AD4" s="10"/>
      <c r="AE4" s="10"/>
      <c r="AF4" s="10"/>
      <c r="AG4" s="10">
        <v>1</v>
      </c>
      <c r="AH4" s="10"/>
      <c r="AI4" s="10"/>
      <c r="AJ4" s="10">
        <v>1</v>
      </c>
      <c r="AK4" s="10"/>
      <c r="AL4" s="10"/>
      <c r="AM4" s="10"/>
      <c r="AN4" s="10"/>
      <c r="AO4" s="10">
        <v>1</v>
      </c>
      <c r="AP4" s="33"/>
      <c r="AQ4" s="33"/>
      <c r="AR4" s="33">
        <v>4</v>
      </c>
      <c r="AS4" s="33"/>
      <c r="AT4" s="33">
        <v>1</v>
      </c>
      <c r="AU4" s="33"/>
      <c r="AV4" s="33"/>
      <c r="AW4" s="33"/>
      <c r="AX4" s="33">
        <v>15</v>
      </c>
      <c r="AY4" s="14">
        <f>SUM(B4:AX4)</f>
        <v>37</v>
      </c>
      <c r="AZ4" s="14">
        <f>COUNT(B4:AX4)</f>
        <v>11</v>
      </c>
      <c r="BA4" s="10"/>
      <c r="BB4" s="14">
        <f>MAX(B4:AX4)</f>
        <v>15</v>
      </c>
      <c r="BC4" s="12">
        <f>IFERROR(BB4/AY4,"")</f>
        <v>0.40540540540540543</v>
      </c>
    </row>
    <row r="5" spans="1:55" s="32" customFormat="1" ht="15" customHeight="1">
      <c r="A5" s="5" t="s">
        <v>38</v>
      </c>
      <c r="B5" s="10">
        <v>2</v>
      </c>
      <c r="C5" s="10">
        <v>6</v>
      </c>
      <c r="D5" s="10">
        <v>3</v>
      </c>
      <c r="E5" s="10"/>
      <c r="F5" s="10"/>
      <c r="G5" s="10">
        <v>1</v>
      </c>
      <c r="H5" s="10"/>
      <c r="I5" s="10">
        <v>1</v>
      </c>
      <c r="J5" s="10">
        <v>1</v>
      </c>
      <c r="K5" s="10"/>
      <c r="L5" s="10"/>
      <c r="M5" s="10"/>
      <c r="N5" s="10"/>
      <c r="O5" s="10">
        <v>2</v>
      </c>
      <c r="P5" s="10">
        <v>1</v>
      </c>
      <c r="Q5" s="10"/>
      <c r="R5" s="10">
        <v>1</v>
      </c>
      <c r="S5" s="10">
        <v>1</v>
      </c>
      <c r="T5" s="10">
        <v>2</v>
      </c>
      <c r="U5" s="10"/>
      <c r="V5" s="10">
        <v>13</v>
      </c>
      <c r="W5" s="10">
        <v>2</v>
      </c>
      <c r="X5" s="10">
        <v>1</v>
      </c>
      <c r="Y5" s="10">
        <v>2</v>
      </c>
      <c r="Z5" s="10">
        <v>9</v>
      </c>
      <c r="AA5" s="10">
        <v>1</v>
      </c>
      <c r="AB5" s="10">
        <v>4</v>
      </c>
      <c r="AC5" s="10">
        <v>1</v>
      </c>
      <c r="AD5" s="10"/>
      <c r="AE5" s="10">
        <v>1</v>
      </c>
      <c r="AF5" s="10"/>
      <c r="AG5" s="10">
        <v>2</v>
      </c>
      <c r="AH5" s="10">
        <v>3</v>
      </c>
      <c r="AI5" s="10">
        <v>1</v>
      </c>
      <c r="AJ5" s="10"/>
      <c r="AK5" s="10"/>
      <c r="AL5" s="10">
        <v>2</v>
      </c>
      <c r="AM5" s="10">
        <v>2</v>
      </c>
      <c r="AN5" s="10"/>
      <c r="AO5" s="10"/>
      <c r="AP5" s="33">
        <v>1</v>
      </c>
      <c r="AQ5" s="33">
        <v>5</v>
      </c>
      <c r="AR5" s="33">
        <v>6</v>
      </c>
      <c r="AS5" s="33">
        <v>1</v>
      </c>
      <c r="AT5" s="33"/>
      <c r="AU5" s="33">
        <v>3</v>
      </c>
      <c r="AV5" s="33">
        <v>5</v>
      </c>
      <c r="AW5" s="33">
        <v>4</v>
      </c>
      <c r="AX5" s="33">
        <v>1</v>
      </c>
      <c r="AY5" s="14">
        <f t="shared" ref="AY5" si="0">SUM(B5:AX5)</f>
        <v>91</v>
      </c>
      <c r="AZ5" s="14">
        <f t="shared" ref="AZ5" si="1">COUNT(B5:AX5)</f>
        <v>33</v>
      </c>
      <c r="BA5" s="10"/>
      <c r="BB5" s="14">
        <f t="shared" ref="BB5" si="2">MAX(B5:AX5)</f>
        <v>13</v>
      </c>
      <c r="BC5" s="12">
        <f t="shared" ref="BC5" si="3">IFERROR(BB5/AY5,"")</f>
        <v>0.14285714285714285</v>
      </c>
    </row>
    <row r="6" spans="1:55" s="32" customFormat="1" ht="15" customHeight="1">
      <c r="A6" s="5" t="s">
        <v>146</v>
      </c>
      <c r="B6" s="10">
        <v>1</v>
      </c>
      <c r="C6" s="10"/>
      <c r="D6" s="10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>
        <v>1</v>
      </c>
      <c r="U6" s="10"/>
      <c r="V6" s="10"/>
      <c r="W6" s="10"/>
      <c r="X6" s="10"/>
      <c r="Y6" s="10"/>
      <c r="Z6" s="10"/>
      <c r="AA6" s="10"/>
      <c r="AB6" s="10">
        <v>2</v>
      </c>
      <c r="AC6" s="10"/>
      <c r="AD6" s="10"/>
      <c r="AE6" s="10"/>
      <c r="AF6" s="10"/>
      <c r="AG6" s="10"/>
      <c r="AH6" s="10"/>
      <c r="AI6" s="10"/>
      <c r="AJ6" s="10">
        <v>2</v>
      </c>
      <c r="AK6" s="10"/>
      <c r="AL6" s="10"/>
      <c r="AM6" s="10">
        <v>2</v>
      </c>
      <c r="AN6" s="10"/>
      <c r="AO6" s="10"/>
      <c r="AP6" s="33">
        <v>1</v>
      </c>
      <c r="AQ6" s="33"/>
      <c r="AR6" s="33"/>
      <c r="AS6" s="33"/>
      <c r="AT6" s="33">
        <v>1</v>
      </c>
      <c r="AU6" s="33">
        <v>2</v>
      </c>
      <c r="AV6" s="33"/>
      <c r="AW6" s="33"/>
      <c r="AX6" s="33"/>
      <c r="AY6" s="14">
        <f t="shared" ref="AY6:AY14" si="4">SUM(B6:AX6)</f>
        <v>13</v>
      </c>
      <c r="AZ6" s="14">
        <f t="shared" ref="AZ6:AZ14" si="5">COUNT(B6:AX6)</f>
        <v>9</v>
      </c>
      <c r="BA6" s="10"/>
      <c r="BB6" s="14">
        <f t="shared" ref="BB6:BB14" si="6">MAX(B6:AX6)</f>
        <v>2</v>
      </c>
      <c r="BC6" s="12">
        <f t="shared" ref="BC6:BC14" si="7">IFERROR(BB6/AY6,"")</f>
        <v>0.15384615384615385</v>
      </c>
    </row>
    <row r="7" spans="1:55" s="32" customFormat="1" ht="15" customHeight="1">
      <c r="A7" s="5" t="s">
        <v>76</v>
      </c>
      <c r="B7" s="10">
        <v>3</v>
      </c>
      <c r="C7" s="10"/>
      <c r="D7" s="10">
        <v>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>
        <v>1</v>
      </c>
      <c r="AD7" s="10"/>
      <c r="AE7" s="10"/>
      <c r="AF7" s="10"/>
      <c r="AG7" s="10"/>
      <c r="AH7" s="10"/>
      <c r="AI7" s="10">
        <v>21</v>
      </c>
      <c r="AJ7" s="10"/>
      <c r="AK7" s="10"/>
      <c r="AL7" s="10"/>
      <c r="AM7" s="10"/>
      <c r="AN7" s="10">
        <v>3</v>
      </c>
      <c r="AO7" s="10"/>
      <c r="AP7" s="33"/>
      <c r="AQ7" s="33"/>
      <c r="AR7" s="33"/>
      <c r="AS7" s="33">
        <v>7</v>
      </c>
      <c r="AT7" s="33">
        <v>2</v>
      </c>
      <c r="AU7" s="33">
        <v>8</v>
      </c>
      <c r="AV7" s="33">
        <v>8</v>
      </c>
      <c r="AW7" s="33">
        <v>1</v>
      </c>
      <c r="AX7" s="33"/>
      <c r="AY7" s="14">
        <f t="shared" si="4"/>
        <v>57</v>
      </c>
      <c r="AZ7" s="14">
        <f t="shared" si="5"/>
        <v>10</v>
      </c>
      <c r="BA7" s="10"/>
      <c r="BB7" s="14">
        <f t="shared" si="6"/>
        <v>21</v>
      </c>
      <c r="BC7" s="12">
        <f t="shared" si="7"/>
        <v>0.36842105263157893</v>
      </c>
    </row>
    <row r="8" spans="1:55" s="32" customFormat="1" ht="15" customHeight="1">
      <c r="A8" s="5" t="s">
        <v>62</v>
      </c>
      <c r="B8" s="10">
        <v>1</v>
      </c>
      <c r="C8" s="10"/>
      <c r="D8" s="10"/>
      <c r="E8" s="10"/>
      <c r="F8" s="10"/>
      <c r="G8" s="10"/>
      <c r="H8" s="10"/>
      <c r="I8" s="10"/>
      <c r="J8" s="10"/>
      <c r="K8" s="10"/>
      <c r="L8" s="10">
        <v>1</v>
      </c>
      <c r="M8" s="10"/>
      <c r="N8" s="10"/>
      <c r="O8" s="10"/>
      <c r="P8" s="10"/>
      <c r="Q8" s="10">
        <v>1</v>
      </c>
      <c r="R8" s="10">
        <v>1</v>
      </c>
      <c r="S8" s="10"/>
      <c r="T8" s="10"/>
      <c r="U8" s="10"/>
      <c r="V8" s="10"/>
      <c r="W8" s="10"/>
      <c r="X8" s="10">
        <v>1</v>
      </c>
      <c r="Y8" s="10"/>
      <c r="Z8" s="10"/>
      <c r="AA8" s="10">
        <v>20</v>
      </c>
      <c r="AB8" s="10"/>
      <c r="AC8" s="10"/>
      <c r="AD8" s="10"/>
      <c r="AE8" s="10">
        <v>4</v>
      </c>
      <c r="AF8" s="10"/>
      <c r="AG8" s="10"/>
      <c r="AH8" s="10">
        <v>3</v>
      </c>
      <c r="AI8" s="10"/>
      <c r="AJ8" s="10"/>
      <c r="AK8" s="10"/>
      <c r="AL8" s="10"/>
      <c r="AM8" s="10">
        <v>4</v>
      </c>
      <c r="AN8" s="10"/>
      <c r="AO8" s="10"/>
      <c r="AP8" s="33"/>
      <c r="AQ8" s="33"/>
      <c r="AR8" s="33"/>
      <c r="AS8" s="33"/>
      <c r="AT8" s="33">
        <v>1</v>
      </c>
      <c r="AU8" s="33">
        <v>7</v>
      </c>
      <c r="AV8" s="33"/>
      <c r="AW8" s="33">
        <v>1</v>
      </c>
      <c r="AX8" s="33"/>
      <c r="AY8" s="14">
        <f t="shared" si="4"/>
        <v>45</v>
      </c>
      <c r="AZ8" s="14">
        <f t="shared" si="5"/>
        <v>12</v>
      </c>
      <c r="BA8" s="10"/>
      <c r="BB8" s="14">
        <f t="shared" si="6"/>
        <v>20</v>
      </c>
      <c r="BC8" s="12">
        <f t="shared" si="7"/>
        <v>0.44444444444444442</v>
      </c>
    </row>
    <row r="9" spans="1:55" s="32" customFormat="1" ht="15" customHeight="1">
      <c r="A9" s="5" t="s">
        <v>33</v>
      </c>
      <c r="B9" s="10"/>
      <c r="C9" s="10"/>
      <c r="D9" s="10">
        <v>2</v>
      </c>
      <c r="E9" s="10"/>
      <c r="F9" s="10">
        <v>3</v>
      </c>
      <c r="G9" s="10">
        <v>1</v>
      </c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>
        <v>3</v>
      </c>
      <c r="V9" s="10"/>
      <c r="W9" s="10">
        <v>1</v>
      </c>
      <c r="X9" s="10"/>
      <c r="Y9" s="10">
        <v>18</v>
      </c>
      <c r="Z9" s="10">
        <v>9</v>
      </c>
      <c r="AA9" s="10">
        <v>3</v>
      </c>
      <c r="AB9" s="10">
        <v>10</v>
      </c>
      <c r="AC9" s="10">
        <v>11</v>
      </c>
      <c r="AD9" s="10"/>
      <c r="AE9" s="10">
        <v>1</v>
      </c>
      <c r="AF9" s="10"/>
      <c r="AG9" s="10"/>
      <c r="AH9" s="10"/>
      <c r="AI9" s="10">
        <v>8</v>
      </c>
      <c r="AJ9" s="10"/>
      <c r="AK9" s="10">
        <v>4</v>
      </c>
      <c r="AL9" s="10"/>
      <c r="AM9" s="10"/>
      <c r="AN9" s="10"/>
      <c r="AO9" s="10"/>
      <c r="AP9" s="33"/>
      <c r="AQ9" s="33"/>
      <c r="AR9" s="33"/>
      <c r="AS9" s="33">
        <v>5</v>
      </c>
      <c r="AT9" s="33">
        <v>1</v>
      </c>
      <c r="AU9" s="33">
        <v>9</v>
      </c>
      <c r="AV9" s="33"/>
      <c r="AW9" s="33"/>
      <c r="AX9" s="33"/>
      <c r="AY9" s="14">
        <f t="shared" si="4"/>
        <v>90</v>
      </c>
      <c r="AZ9" s="14">
        <f t="shared" si="5"/>
        <v>17</v>
      </c>
      <c r="BA9" s="10"/>
      <c r="BB9" s="14">
        <f t="shared" si="6"/>
        <v>18</v>
      </c>
      <c r="BC9" s="12">
        <f t="shared" si="7"/>
        <v>0.2</v>
      </c>
    </row>
    <row r="10" spans="1:55" s="32" customFormat="1" ht="15" customHeight="1">
      <c r="A10" s="5" t="s">
        <v>31</v>
      </c>
      <c r="B10" s="10"/>
      <c r="C10" s="10"/>
      <c r="D10" s="10">
        <v>1</v>
      </c>
      <c r="E10" s="10"/>
      <c r="F10" s="10"/>
      <c r="G10" s="10"/>
      <c r="H10" s="10"/>
      <c r="I10" s="10">
        <v>2</v>
      </c>
      <c r="J10" s="10"/>
      <c r="K10" s="10"/>
      <c r="L10" s="10"/>
      <c r="M10" s="10"/>
      <c r="N10" s="10"/>
      <c r="O10" s="10"/>
      <c r="P10" s="10">
        <v>21</v>
      </c>
      <c r="Q10" s="10"/>
      <c r="R10" s="10">
        <v>1</v>
      </c>
      <c r="S10" s="10">
        <v>15</v>
      </c>
      <c r="T10" s="10"/>
      <c r="U10" s="10"/>
      <c r="V10" s="10"/>
      <c r="W10" s="10"/>
      <c r="X10" s="10"/>
      <c r="Y10" s="10"/>
      <c r="Z10" s="10">
        <v>2</v>
      </c>
      <c r="AA10" s="10"/>
      <c r="AB10" s="10"/>
      <c r="AC10" s="10"/>
      <c r="AD10" s="10"/>
      <c r="AE10" s="10">
        <v>7</v>
      </c>
      <c r="AF10" s="10">
        <v>1</v>
      </c>
      <c r="AG10" s="10"/>
      <c r="AH10" s="10">
        <v>5</v>
      </c>
      <c r="AI10" s="10"/>
      <c r="AJ10" s="10"/>
      <c r="AK10" s="10"/>
      <c r="AL10" s="10"/>
      <c r="AM10" s="10"/>
      <c r="AN10" s="10"/>
      <c r="AO10" s="10"/>
      <c r="AP10" s="33"/>
      <c r="AQ10" s="33"/>
      <c r="AR10" s="33"/>
      <c r="AS10" s="33"/>
      <c r="AT10" s="33">
        <v>1</v>
      </c>
      <c r="AU10" s="33">
        <v>16</v>
      </c>
      <c r="AV10" s="33"/>
      <c r="AW10" s="33"/>
      <c r="AX10" s="33"/>
      <c r="AY10" s="14">
        <f t="shared" si="4"/>
        <v>72</v>
      </c>
      <c r="AZ10" s="14">
        <f t="shared" si="5"/>
        <v>11</v>
      </c>
      <c r="BA10" s="10"/>
      <c r="BB10" s="14">
        <f t="shared" si="6"/>
        <v>21</v>
      </c>
      <c r="BC10" s="12">
        <f t="shared" si="7"/>
        <v>0.29166666666666669</v>
      </c>
    </row>
    <row r="11" spans="1:55" s="32" customFormat="1" ht="15" customHeight="1">
      <c r="A11" s="5" t="s">
        <v>12</v>
      </c>
      <c r="B11" s="10">
        <v>14</v>
      </c>
      <c r="C11" s="10">
        <v>14</v>
      </c>
      <c r="D11" s="10">
        <v>1</v>
      </c>
      <c r="E11" s="10">
        <v>16</v>
      </c>
      <c r="F11" s="10">
        <v>10</v>
      </c>
      <c r="G11" s="10">
        <v>26</v>
      </c>
      <c r="H11" s="10">
        <v>13</v>
      </c>
      <c r="I11" s="10">
        <v>13</v>
      </c>
      <c r="J11" s="10">
        <v>8</v>
      </c>
      <c r="K11" s="10">
        <v>17</v>
      </c>
      <c r="L11" s="10">
        <v>18</v>
      </c>
      <c r="M11" s="10">
        <v>12</v>
      </c>
      <c r="N11" s="10">
        <v>31</v>
      </c>
      <c r="O11" s="10">
        <v>83</v>
      </c>
      <c r="P11" s="10">
        <v>11</v>
      </c>
      <c r="Q11" s="10">
        <v>1</v>
      </c>
      <c r="R11" s="10">
        <v>36</v>
      </c>
      <c r="S11" s="10">
        <v>9</v>
      </c>
      <c r="T11" s="10">
        <v>26</v>
      </c>
      <c r="U11" s="10">
        <v>17</v>
      </c>
      <c r="V11" s="10">
        <v>18</v>
      </c>
      <c r="W11" s="10">
        <v>27</v>
      </c>
      <c r="X11" s="10">
        <v>24</v>
      </c>
      <c r="Y11" s="10">
        <v>18</v>
      </c>
      <c r="Z11" s="10">
        <v>81</v>
      </c>
      <c r="AA11" s="10">
        <v>37</v>
      </c>
      <c r="AB11" s="10">
        <v>5</v>
      </c>
      <c r="AC11" s="10">
        <v>11</v>
      </c>
      <c r="AD11" s="10">
        <v>6</v>
      </c>
      <c r="AE11" s="10">
        <v>13</v>
      </c>
      <c r="AF11" s="10">
        <v>2</v>
      </c>
      <c r="AG11" s="10">
        <v>10</v>
      </c>
      <c r="AH11" s="10">
        <v>9</v>
      </c>
      <c r="AI11" s="10">
        <v>16</v>
      </c>
      <c r="AJ11" s="10">
        <v>6</v>
      </c>
      <c r="AK11" s="10">
        <v>4</v>
      </c>
      <c r="AL11" s="10">
        <v>11</v>
      </c>
      <c r="AM11" s="10">
        <v>4</v>
      </c>
      <c r="AN11" s="10">
        <v>3</v>
      </c>
      <c r="AO11" s="10">
        <v>27</v>
      </c>
      <c r="AP11" s="33">
        <v>27</v>
      </c>
      <c r="AQ11" s="33">
        <v>18</v>
      </c>
      <c r="AR11" s="33">
        <v>1</v>
      </c>
      <c r="AS11" s="33">
        <v>11</v>
      </c>
      <c r="AT11" s="33">
        <v>28</v>
      </c>
      <c r="AU11" s="33">
        <v>41</v>
      </c>
      <c r="AV11" s="33">
        <v>19</v>
      </c>
      <c r="AW11" s="33">
        <v>19</v>
      </c>
      <c r="AX11" s="33">
        <v>17</v>
      </c>
      <c r="AY11" s="14">
        <f t="shared" ref="AY11" si="8">SUM(B11:AX11)</f>
        <v>889</v>
      </c>
      <c r="AZ11" s="14">
        <f t="shared" ref="AZ11" si="9">COUNT(B11:AX11)</f>
        <v>49</v>
      </c>
      <c r="BA11" s="10"/>
      <c r="BB11" s="14">
        <f t="shared" ref="BB11" si="10">MAX(B11:AX11)</f>
        <v>83</v>
      </c>
      <c r="BC11" s="12">
        <f t="shared" ref="BC11" si="11">IFERROR(BB11/AY11,"")</f>
        <v>9.3363329583802029E-2</v>
      </c>
    </row>
    <row r="12" spans="1:55" s="32" customFormat="1" ht="15" customHeight="1">
      <c r="A12" s="5" t="s">
        <v>34</v>
      </c>
      <c r="B12" s="10"/>
      <c r="C12" s="10">
        <v>1</v>
      </c>
      <c r="D12" s="10"/>
      <c r="E12" s="10">
        <v>2</v>
      </c>
      <c r="F12" s="10">
        <v>1</v>
      </c>
      <c r="G12" s="10"/>
      <c r="H12" s="10">
        <v>1</v>
      </c>
      <c r="I12" s="10">
        <v>3</v>
      </c>
      <c r="J12" s="10">
        <v>1</v>
      </c>
      <c r="K12" s="10">
        <v>2</v>
      </c>
      <c r="L12" s="10"/>
      <c r="M12" s="10">
        <v>4</v>
      </c>
      <c r="N12" s="10">
        <v>1</v>
      </c>
      <c r="O12" s="10"/>
      <c r="P12" s="10">
        <v>4</v>
      </c>
      <c r="Q12" s="10">
        <v>1</v>
      </c>
      <c r="R12" s="10">
        <v>1</v>
      </c>
      <c r="S12" s="10">
        <v>7</v>
      </c>
      <c r="T12" s="10">
        <v>1</v>
      </c>
      <c r="U12" s="10"/>
      <c r="V12" s="10">
        <v>1</v>
      </c>
      <c r="W12" s="10">
        <v>8</v>
      </c>
      <c r="X12" s="10"/>
      <c r="Y12" s="10"/>
      <c r="Z12" s="10">
        <v>8</v>
      </c>
      <c r="AA12" s="10"/>
      <c r="AB12" s="10"/>
      <c r="AC12" s="10">
        <v>1</v>
      </c>
      <c r="AD12" s="10"/>
      <c r="AE12" s="10">
        <v>1</v>
      </c>
      <c r="AF12" s="10"/>
      <c r="AG12" s="10"/>
      <c r="AH12" s="10"/>
      <c r="AI12" s="10"/>
      <c r="AJ12" s="10">
        <v>12</v>
      </c>
      <c r="AK12" s="10"/>
      <c r="AL12" s="10"/>
      <c r="AM12" s="10"/>
      <c r="AN12" s="10">
        <v>10</v>
      </c>
      <c r="AO12" s="10">
        <v>3</v>
      </c>
      <c r="AP12" s="33">
        <v>10</v>
      </c>
      <c r="AQ12" s="33"/>
      <c r="AR12" s="33">
        <v>10</v>
      </c>
      <c r="AS12" s="33"/>
      <c r="AT12" s="33">
        <v>9</v>
      </c>
      <c r="AU12" s="33">
        <v>2</v>
      </c>
      <c r="AV12" s="33">
        <v>4</v>
      </c>
      <c r="AW12" s="33"/>
      <c r="AX12" s="33">
        <v>27</v>
      </c>
      <c r="AY12" s="14">
        <f t="shared" si="4"/>
        <v>136</v>
      </c>
      <c r="AZ12" s="14">
        <f t="shared" si="5"/>
        <v>28</v>
      </c>
      <c r="BA12" s="10"/>
      <c r="BB12" s="14">
        <f t="shared" si="6"/>
        <v>27</v>
      </c>
      <c r="BC12" s="12">
        <f t="shared" si="7"/>
        <v>0.19852941176470587</v>
      </c>
    </row>
    <row r="13" spans="1:55" s="32" customFormat="1" ht="15" customHeight="1">
      <c r="A13" s="5" t="s">
        <v>164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>
        <v>2</v>
      </c>
      <c r="N13" s="10"/>
      <c r="O13" s="10"/>
      <c r="P13" s="10"/>
      <c r="Q13" s="10"/>
      <c r="R13" s="10"/>
      <c r="S13" s="10">
        <v>2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33"/>
      <c r="AQ13" s="33"/>
      <c r="AR13" s="33"/>
      <c r="AS13" s="33"/>
      <c r="AT13" s="33"/>
      <c r="AU13" s="33"/>
      <c r="AV13" s="33"/>
      <c r="AW13" s="33"/>
      <c r="AX13" s="33"/>
      <c r="AY13" s="14">
        <f t="shared" si="4"/>
        <v>4</v>
      </c>
      <c r="AZ13" s="14">
        <f t="shared" si="5"/>
        <v>2</v>
      </c>
      <c r="BA13" s="10"/>
      <c r="BB13" s="14">
        <f t="shared" si="6"/>
        <v>2</v>
      </c>
      <c r="BC13" s="12">
        <f t="shared" si="7"/>
        <v>0.5</v>
      </c>
    </row>
    <row r="14" spans="1:55" s="32" customFormat="1" ht="15" customHeight="1">
      <c r="A14" s="5" t="s">
        <v>181</v>
      </c>
      <c r="B14" s="10"/>
      <c r="C14" s="10"/>
      <c r="D14" s="10"/>
      <c r="E14" s="10">
        <v>1</v>
      </c>
      <c r="F14" s="10"/>
      <c r="G14" s="10"/>
      <c r="H14" s="10"/>
      <c r="I14" s="10"/>
      <c r="J14" s="10"/>
      <c r="K14" s="10"/>
      <c r="L14" s="10"/>
      <c r="M14" s="10">
        <v>1</v>
      </c>
      <c r="N14" s="10"/>
      <c r="O14" s="10"/>
      <c r="P14" s="10"/>
      <c r="Q14" s="10"/>
      <c r="R14" s="10"/>
      <c r="S14" s="10">
        <v>1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>
        <v>1</v>
      </c>
      <c r="AK14" s="10"/>
      <c r="AL14" s="10"/>
      <c r="AM14" s="10"/>
      <c r="AN14" s="10"/>
      <c r="AO14" s="10"/>
      <c r="AP14" s="33"/>
      <c r="AQ14" s="33"/>
      <c r="AR14" s="33">
        <v>2</v>
      </c>
      <c r="AS14" s="33"/>
      <c r="AT14" s="33"/>
      <c r="AU14" s="33">
        <v>1</v>
      </c>
      <c r="AV14" s="33"/>
      <c r="AW14" s="33"/>
      <c r="AX14" s="33"/>
      <c r="AY14" s="14">
        <f t="shared" si="4"/>
        <v>7</v>
      </c>
      <c r="AZ14" s="14">
        <f t="shared" si="5"/>
        <v>6</v>
      </c>
      <c r="BA14" s="10"/>
      <c r="BB14" s="14">
        <f t="shared" si="6"/>
        <v>2</v>
      </c>
      <c r="BC14" s="12">
        <f t="shared" si="7"/>
        <v>0.2857142857142857</v>
      </c>
    </row>
    <row r="15" spans="1:55" s="32" customFormat="1" ht="15" customHeight="1">
      <c r="A15" s="5" t="s">
        <v>3487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>
        <v>3</v>
      </c>
      <c r="N15" s="10"/>
      <c r="O15" s="10"/>
      <c r="P15" s="10"/>
      <c r="Q15" s="10"/>
      <c r="R15" s="10">
        <v>2</v>
      </c>
      <c r="S15" s="10">
        <v>1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>
        <v>1</v>
      </c>
      <c r="AI15" s="10"/>
      <c r="AJ15" s="10">
        <v>3</v>
      </c>
      <c r="AK15" s="10"/>
      <c r="AL15" s="10"/>
      <c r="AM15" s="10"/>
      <c r="AN15" s="10"/>
      <c r="AO15" s="10"/>
      <c r="AP15" s="33">
        <v>6</v>
      </c>
      <c r="AQ15" s="33"/>
      <c r="AR15" s="33">
        <v>4</v>
      </c>
      <c r="AS15" s="33"/>
      <c r="AT15" s="33">
        <v>1</v>
      </c>
      <c r="AU15" s="33"/>
      <c r="AV15" s="33"/>
      <c r="AW15" s="33"/>
      <c r="AX15" s="33">
        <v>9</v>
      </c>
      <c r="AY15" s="14">
        <f t="shared" ref="AY15" si="12">SUM(B15:AX15)</f>
        <v>30</v>
      </c>
      <c r="AZ15" s="14">
        <f t="shared" ref="AZ15" si="13">COUNT(B15:AX15)</f>
        <v>9</v>
      </c>
      <c r="BA15" s="10"/>
      <c r="BB15" s="14">
        <f t="shared" ref="BB15" si="14">MAX(B15:AX15)</f>
        <v>9</v>
      </c>
      <c r="BC15" s="12">
        <f t="shared" ref="BC15" si="15">IFERROR(BB15/AY15,"")</f>
        <v>0.3</v>
      </c>
    </row>
    <row r="16" spans="1:55" s="32" customFormat="1" ht="15" customHeight="1">
      <c r="A16" s="5" t="s">
        <v>3488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>
        <v>6</v>
      </c>
      <c r="AK16" s="10"/>
      <c r="AL16" s="10"/>
      <c r="AM16" s="10"/>
      <c r="AN16" s="10">
        <v>1</v>
      </c>
      <c r="AO16" s="10"/>
      <c r="AP16" s="33"/>
      <c r="AQ16" s="33"/>
      <c r="AR16" s="33"/>
      <c r="AS16" s="33"/>
      <c r="AT16" s="33"/>
      <c r="AU16" s="33"/>
      <c r="AV16" s="33"/>
      <c r="AW16" s="33"/>
      <c r="AX16" s="33"/>
      <c r="AY16" s="14">
        <f t="shared" ref="AY16:AY28" si="16">SUM(B16:AX16)</f>
        <v>8</v>
      </c>
      <c r="AZ16" s="14">
        <f t="shared" ref="AZ16:AZ28" si="17">COUNT(B16:AX16)</f>
        <v>3</v>
      </c>
      <c r="BA16" s="10"/>
      <c r="BB16" s="14">
        <f t="shared" ref="BB16:BB28" si="18">MAX(B16:AX16)</f>
        <v>6</v>
      </c>
      <c r="BC16" s="12">
        <f t="shared" ref="BC16:BC28" si="19">IFERROR(BB16/AY16,"")</f>
        <v>0.75</v>
      </c>
    </row>
    <row r="17" spans="1:55" s="32" customFormat="1" ht="15" customHeight="1">
      <c r="A17" s="5" t="s">
        <v>14</v>
      </c>
      <c r="B17" s="10">
        <v>1</v>
      </c>
      <c r="C17" s="10"/>
      <c r="D17" s="10">
        <v>3</v>
      </c>
      <c r="E17" s="10"/>
      <c r="F17" s="10">
        <v>4</v>
      </c>
      <c r="G17" s="10"/>
      <c r="H17" s="10"/>
      <c r="I17" s="10">
        <v>3</v>
      </c>
      <c r="J17" s="10"/>
      <c r="K17" s="10"/>
      <c r="L17" s="10">
        <v>7</v>
      </c>
      <c r="M17" s="10">
        <v>2</v>
      </c>
      <c r="N17" s="10">
        <v>6</v>
      </c>
      <c r="O17" s="10">
        <v>2</v>
      </c>
      <c r="P17" s="10">
        <v>1</v>
      </c>
      <c r="Q17" s="10"/>
      <c r="R17" s="10">
        <v>4</v>
      </c>
      <c r="S17" s="10"/>
      <c r="T17" s="10">
        <v>6</v>
      </c>
      <c r="U17" s="10">
        <v>1</v>
      </c>
      <c r="V17" s="10">
        <v>7</v>
      </c>
      <c r="W17" s="10">
        <v>3</v>
      </c>
      <c r="X17" s="10">
        <v>2</v>
      </c>
      <c r="Y17" s="10">
        <v>7</v>
      </c>
      <c r="Z17" s="10">
        <v>1</v>
      </c>
      <c r="AA17" s="10">
        <v>7</v>
      </c>
      <c r="AB17" s="10"/>
      <c r="AC17" s="10">
        <v>4</v>
      </c>
      <c r="AD17" s="10"/>
      <c r="AE17" s="10"/>
      <c r="AF17" s="10"/>
      <c r="AG17" s="10">
        <v>4</v>
      </c>
      <c r="AH17" s="10">
        <v>3</v>
      </c>
      <c r="AI17" s="10"/>
      <c r="AJ17" s="10">
        <v>2</v>
      </c>
      <c r="AK17" s="10"/>
      <c r="AL17" s="10"/>
      <c r="AM17" s="10"/>
      <c r="AN17" s="10">
        <v>3</v>
      </c>
      <c r="AO17" s="10"/>
      <c r="AP17" s="33">
        <v>1</v>
      </c>
      <c r="AQ17" s="33"/>
      <c r="AR17" s="33"/>
      <c r="AS17" s="33"/>
      <c r="AT17" s="33">
        <v>2</v>
      </c>
      <c r="AU17" s="33">
        <v>4</v>
      </c>
      <c r="AV17" s="33">
        <v>12</v>
      </c>
      <c r="AW17" s="33"/>
      <c r="AX17" s="33">
        <v>6</v>
      </c>
      <c r="AY17" s="14">
        <f t="shared" si="16"/>
        <v>108</v>
      </c>
      <c r="AZ17" s="14">
        <f t="shared" si="17"/>
        <v>28</v>
      </c>
      <c r="BA17" s="10"/>
      <c r="BB17" s="14">
        <f t="shared" si="18"/>
        <v>12</v>
      </c>
      <c r="BC17" s="12">
        <f t="shared" si="19"/>
        <v>0.1111111111111111</v>
      </c>
    </row>
    <row r="18" spans="1:55" s="32" customFormat="1" ht="15" customHeight="1">
      <c r="A18" s="5" t="s">
        <v>55</v>
      </c>
      <c r="B18" s="10"/>
      <c r="C18" s="10"/>
      <c r="D18" s="10">
        <v>4</v>
      </c>
      <c r="E18" s="10"/>
      <c r="F18" s="10">
        <v>1</v>
      </c>
      <c r="G18" s="10"/>
      <c r="H18" s="10"/>
      <c r="I18" s="10"/>
      <c r="J18" s="10">
        <v>1</v>
      </c>
      <c r="K18" s="10"/>
      <c r="L18" s="10">
        <v>3</v>
      </c>
      <c r="M18" s="10"/>
      <c r="N18" s="10">
        <v>1</v>
      </c>
      <c r="O18" s="10">
        <v>4</v>
      </c>
      <c r="P18" s="10">
        <v>1</v>
      </c>
      <c r="Q18" s="10">
        <v>1</v>
      </c>
      <c r="R18" s="10"/>
      <c r="S18" s="10"/>
      <c r="T18" s="10">
        <v>1</v>
      </c>
      <c r="U18" s="10"/>
      <c r="V18" s="10">
        <v>2</v>
      </c>
      <c r="W18" s="10"/>
      <c r="X18" s="10"/>
      <c r="Y18" s="10"/>
      <c r="Z18" s="10">
        <v>3</v>
      </c>
      <c r="AA18" s="10">
        <v>3</v>
      </c>
      <c r="AB18" s="10"/>
      <c r="AC18" s="10"/>
      <c r="AD18" s="10"/>
      <c r="AE18" s="10"/>
      <c r="AF18" s="10">
        <v>1</v>
      </c>
      <c r="AG18" s="10"/>
      <c r="AH18" s="10">
        <v>1</v>
      </c>
      <c r="AI18" s="10">
        <v>1</v>
      </c>
      <c r="AJ18" s="10">
        <v>1</v>
      </c>
      <c r="AK18" s="10"/>
      <c r="AL18" s="10"/>
      <c r="AM18" s="10">
        <v>4</v>
      </c>
      <c r="AN18" s="10"/>
      <c r="AO18" s="10"/>
      <c r="AP18" s="33"/>
      <c r="AQ18" s="33">
        <v>2</v>
      </c>
      <c r="AR18" s="33">
        <v>3</v>
      </c>
      <c r="AS18" s="33"/>
      <c r="AT18" s="33">
        <v>5</v>
      </c>
      <c r="AU18" s="33">
        <v>1</v>
      </c>
      <c r="AV18" s="33">
        <v>1</v>
      </c>
      <c r="AW18" s="33">
        <v>1</v>
      </c>
      <c r="AX18" s="33">
        <v>1</v>
      </c>
      <c r="AY18" s="14">
        <f t="shared" si="16"/>
        <v>47</v>
      </c>
      <c r="AZ18" s="14">
        <f t="shared" si="17"/>
        <v>24</v>
      </c>
      <c r="BB18" s="14">
        <f t="shared" si="18"/>
        <v>5</v>
      </c>
      <c r="BC18" s="12">
        <f t="shared" si="19"/>
        <v>0.10638297872340426</v>
      </c>
    </row>
    <row r="19" spans="1:55" s="32" customFormat="1" ht="15" customHeight="1">
      <c r="A19" s="5" t="s">
        <v>59</v>
      </c>
      <c r="B19" s="10"/>
      <c r="C19" s="10">
        <v>1</v>
      </c>
      <c r="D19" s="10">
        <v>2</v>
      </c>
      <c r="E19" s="10">
        <v>2</v>
      </c>
      <c r="F19" s="10"/>
      <c r="G19" s="10"/>
      <c r="H19" s="10"/>
      <c r="I19" s="10"/>
      <c r="J19" s="10"/>
      <c r="K19" s="10"/>
      <c r="L19" s="10"/>
      <c r="M19" s="10">
        <v>2</v>
      </c>
      <c r="N19" s="10"/>
      <c r="O19" s="10">
        <v>2</v>
      </c>
      <c r="P19" s="10"/>
      <c r="Q19" s="10"/>
      <c r="R19" s="10">
        <v>1</v>
      </c>
      <c r="S19" s="10"/>
      <c r="T19" s="10">
        <v>1</v>
      </c>
      <c r="U19" s="10">
        <v>2</v>
      </c>
      <c r="V19" s="10">
        <v>1</v>
      </c>
      <c r="W19" s="10">
        <v>1</v>
      </c>
      <c r="X19" s="10"/>
      <c r="Y19" s="10">
        <v>3</v>
      </c>
      <c r="Z19" s="10">
        <v>11</v>
      </c>
      <c r="AA19" s="10">
        <v>3</v>
      </c>
      <c r="AB19" s="10"/>
      <c r="AC19" s="10">
        <v>1</v>
      </c>
      <c r="AD19" s="10">
        <v>1</v>
      </c>
      <c r="AE19" s="10">
        <v>1</v>
      </c>
      <c r="AF19" s="10">
        <v>3</v>
      </c>
      <c r="AG19" s="10"/>
      <c r="AH19" s="10">
        <v>1</v>
      </c>
      <c r="AI19" s="10">
        <v>1</v>
      </c>
      <c r="AJ19" s="10">
        <v>2</v>
      </c>
      <c r="AK19" s="10">
        <v>1</v>
      </c>
      <c r="AL19" s="10">
        <v>2</v>
      </c>
      <c r="AM19" s="10"/>
      <c r="AN19" s="10"/>
      <c r="AO19" s="10">
        <v>2</v>
      </c>
      <c r="AP19" s="33"/>
      <c r="AQ19" s="33">
        <v>1</v>
      </c>
      <c r="AR19" s="33">
        <v>1</v>
      </c>
      <c r="AS19" s="33"/>
      <c r="AT19" s="33">
        <v>2</v>
      </c>
      <c r="AU19" s="33">
        <v>10</v>
      </c>
      <c r="AV19" s="33">
        <v>1</v>
      </c>
      <c r="AW19" s="33">
        <v>2</v>
      </c>
      <c r="AX19" s="33">
        <v>2</v>
      </c>
      <c r="AY19" s="14">
        <f t="shared" si="16"/>
        <v>66</v>
      </c>
      <c r="AZ19" s="14">
        <f t="shared" si="17"/>
        <v>30</v>
      </c>
      <c r="BA19" s="10"/>
      <c r="BB19" s="14">
        <f t="shared" si="18"/>
        <v>11</v>
      </c>
      <c r="BC19" s="12">
        <f t="shared" si="19"/>
        <v>0.16666666666666666</v>
      </c>
    </row>
    <row r="20" spans="1:55" s="32" customFormat="1" ht="15" customHeight="1">
      <c r="A20" s="5" t="s">
        <v>49</v>
      </c>
      <c r="B20" s="10"/>
      <c r="C20" s="10"/>
      <c r="D20" s="10"/>
      <c r="E20" s="10"/>
      <c r="F20" s="10">
        <v>2</v>
      </c>
      <c r="G20" s="10"/>
      <c r="H20" s="10"/>
      <c r="I20" s="10">
        <v>1</v>
      </c>
      <c r="J20" s="10">
        <v>2</v>
      </c>
      <c r="K20" s="10">
        <v>14</v>
      </c>
      <c r="L20" s="10">
        <v>1</v>
      </c>
      <c r="M20" s="10">
        <v>1</v>
      </c>
      <c r="N20" s="10">
        <v>1</v>
      </c>
      <c r="O20" s="10"/>
      <c r="P20" s="10">
        <v>2</v>
      </c>
      <c r="Q20" s="10"/>
      <c r="R20" s="10">
        <v>4</v>
      </c>
      <c r="S20" s="10">
        <v>4</v>
      </c>
      <c r="T20" s="10"/>
      <c r="U20" s="10"/>
      <c r="V20" s="10"/>
      <c r="W20" s="10">
        <v>3</v>
      </c>
      <c r="X20" s="10"/>
      <c r="Y20" s="10"/>
      <c r="Z20" s="10">
        <v>1</v>
      </c>
      <c r="AA20" s="10">
        <v>2</v>
      </c>
      <c r="AB20" s="10"/>
      <c r="AC20" s="10"/>
      <c r="AD20" s="10"/>
      <c r="AE20" s="10"/>
      <c r="AF20" s="10"/>
      <c r="AG20" s="10"/>
      <c r="AH20" s="10"/>
      <c r="AI20" s="10"/>
      <c r="AJ20" s="10">
        <v>5</v>
      </c>
      <c r="AK20" s="10"/>
      <c r="AL20" s="10"/>
      <c r="AM20" s="10"/>
      <c r="AN20" s="10">
        <v>10</v>
      </c>
      <c r="AO20" s="10">
        <v>3</v>
      </c>
      <c r="AP20" s="33">
        <v>5</v>
      </c>
      <c r="AQ20" s="33"/>
      <c r="AR20" s="33"/>
      <c r="AS20" s="33">
        <v>1</v>
      </c>
      <c r="AT20" s="33"/>
      <c r="AU20" s="33"/>
      <c r="AV20" s="33">
        <v>1</v>
      </c>
      <c r="AW20" s="33"/>
      <c r="AX20" s="33">
        <v>13</v>
      </c>
      <c r="AY20" s="14">
        <f t="shared" si="16"/>
        <v>76</v>
      </c>
      <c r="AZ20" s="14">
        <f t="shared" si="17"/>
        <v>20</v>
      </c>
      <c r="BA20" s="10"/>
      <c r="BB20" s="14">
        <f t="shared" si="18"/>
        <v>14</v>
      </c>
      <c r="BC20" s="12">
        <f t="shared" si="19"/>
        <v>0.18421052631578946</v>
      </c>
    </row>
    <row r="21" spans="1:55" s="32" customFormat="1" ht="15" customHeight="1">
      <c r="A21" s="5" t="s">
        <v>50</v>
      </c>
      <c r="B21" s="10"/>
      <c r="C21" s="10"/>
      <c r="D21" s="10"/>
      <c r="E21" s="10"/>
      <c r="F21" s="10"/>
      <c r="G21" s="10"/>
      <c r="H21" s="10"/>
      <c r="I21" s="10"/>
      <c r="J21" s="10">
        <v>1</v>
      </c>
      <c r="K21" s="10"/>
      <c r="L21" s="10">
        <v>1</v>
      </c>
      <c r="M21" s="10"/>
      <c r="N21" s="10"/>
      <c r="O21" s="10"/>
      <c r="P21" s="10"/>
      <c r="Q21" s="10">
        <v>1</v>
      </c>
      <c r="R21" s="10">
        <v>1</v>
      </c>
      <c r="S21" s="10"/>
      <c r="T21" s="10"/>
      <c r="U21" s="10"/>
      <c r="V21" s="10">
        <v>1</v>
      </c>
      <c r="W21" s="10">
        <v>1</v>
      </c>
      <c r="X21" s="10"/>
      <c r="Y21" s="10"/>
      <c r="Z21" s="10"/>
      <c r="AA21" s="10">
        <v>1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33"/>
      <c r="AQ21" s="33"/>
      <c r="AR21" s="33"/>
      <c r="AS21" s="33"/>
      <c r="AT21" s="33"/>
      <c r="AU21" s="33"/>
      <c r="AV21" s="33"/>
      <c r="AW21" s="33"/>
      <c r="AX21" s="33"/>
      <c r="AY21" s="14">
        <f t="shared" si="16"/>
        <v>7</v>
      </c>
      <c r="AZ21" s="14">
        <f t="shared" si="17"/>
        <v>7</v>
      </c>
      <c r="BA21" s="10"/>
      <c r="BB21" s="14">
        <f t="shared" si="18"/>
        <v>1</v>
      </c>
      <c r="BC21" s="12">
        <f t="shared" si="19"/>
        <v>0.14285714285714285</v>
      </c>
    </row>
    <row r="22" spans="1:55" s="32" customFormat="1" ht="15" customHeight="1">
      <c r="A22" s="5" t="s">
        <v>160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3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>
        <v>4</v>
      </c>
      <c r="AK22" s="10"/>
      <c r="AL22" s="10"/>
      <c r="AM22" s="10"/>
      <c r="AN22" s="10"/>
      <c r="AO22" s="10"/>
      <c r="AP22" s="33">
        <v>1</v>
      </c>
      <c r="AQ22" s="33"/>
      <c r="AR22" s="33"/>
      <c r="AS22" s="33"/>
      <c r="AT22" s="33">
        <v>3</v>
      </c>
      <c r="AU22" s="33"/>
      <c r="AV22" s="33"/>
      <c r="AW22" s="33"/>
      <c r="AX22" s="33">
        <v>5</v>
      </c>
      <c r="AY22" s="14">
        <f t="shared" si="16"/>
        <v>16</v>
      </c>
      <c r="AZ22" s="14">
        <f t="shared" si="17"/>
        <v>5</v>
      </c>
      <c r="BA22" s="10"/>
      <c r="BB22" s="14">
        <f t="shared" si="18"/>
        <v>5</v>
      </c>
      <c r="BC22" s="12">
        <f t="shared" si="19"/>
        <v>0.3125</v>
      </c>
    </row>
    <row r="23" spans="1:55" s="32" customFormat="1" ht="15" customHeight="1">
      <c r="A23" s="5" t="s">
        <v>63</v>
      </c>
      <c r="B23" s="10"/>
      <c r="C23" s="10"/>
      <c r="D23" s="10"/>
      <c r="E23" s="10">
        <v>6</v>
      </c>
      <c r="F23" s="10"/>
      <c r="G23" s="10"/>
      <c r="H23" s="10">
        <v>1</v>
      </c>
      <c r="I23" s="10">
        <v>1</v>
      </c>
      <c r="J23" s="10">
        <v>1</v>
      </c>
      <c r="K23" s="10">
        <v>10</v>
      </c>
      <c r="L23" s="10"/>
      <c r="M23" s="10">
        <v>6</v>
      </c>
      <c r="N23" s="10"/>
      <c r="O23" s="10"/>
      <c r="P23" s="10"/>
      <c r="Q23" s="10"/>
      <c r="R23" s="10">
        <v>2</v>
      </c>
      <c r="S23" s="10">
        <v>3</v>
      </c>
      <c r="T23" s="10"/>
      <c r="U23" s="10">
        <v>1</v>
      </c>
      <c r="V23" s="10"/>
      <c r="W23" s="10"/>
      <c r="X23" s="10"/>
      <c r="Y23" s="10"/>
      <c r="Z23" s="10">
        <v>3</v>
      </c>
      <c r="AA23" s="10"/>
      <c r="AB23" s="10"/>
      <c r="AC23" s="10"/>
      <c r="AD23" s="10"/>
      <c r="AE23" s="10"/>
      <c r="AF23" s="10"/>
      <c r="AG23" s="10"/>
      <c r="AH23" s="10">
        <v>2</v>
      </c>
      <c r="AI23" s="10"/>
      <c r="AJ23" s="10">
        <v>8</v>
      </c>
      <c r="AK23" s="10"/>
      <c r="AL23" s="10"/>
      <c r="AM23" s="10"/>
      <c r="AN23" s="10">
        <v>1</v>
      </c>
      <c r="AO23" s="10"/>
      <c r="AP23" s="33">
        <v>11</v>
      </c>
      <c r="AQ23" s="33"/>
      <c r="AR23" s="33">
        <v>8</v>
      </c>
      <c r="AS23" s="33">
        <v>2</v>
      </c>
      <c r="AT23" s="33">
        <v>2</v>
      </c>
      <c r="AU23" s="33">
        <v>1</v>
      </c>
      <c r="AV23" s="33">
        <v>1</v>
      </c>
      <c r="AW23" s="33"/>
      <c r="AX23" s="33">
        <v>17</v>
      </c>
      <c r="AY23" s="14">
        <f t="shared" si="16"/>
        <v>87</v>
      </c>
      <c r="AZ23" s="14">
        <f t="shared" si="17"/>
        <v>20</v>
      </c>
      <c r="BA23" s="10"/>
      <c r="BB23" s="14">
        <f t="shared" si="18"/>
        <v>17</v>
      </c>
      <c r="BC23" s="12">
        <f t="shared" si="19"/>
        <v>0.19540229885057472</v>
      </c>
    </row>
    <row r="24" spans="1:55" s="32" customFormat="1" ht="15" customHeight="1">
      <c r="A24" s="5" t="s">
        <v>36</v>
      </c>
      <c r="B24" s="10"/>
      <c r="C24" s="10"/>
      <c r="D24" s="10">
        <v>2</v>
      </c>
      <c r="E24" s="10">
        <v>1</v>
      </c>
      <c r="F24" s="10"/>
      <c r="G24" s="10"/>
      <c r="H24" s="10"/>
      <c r="I24" s="10">
        <v>2</v>
      </c>
      <c r="J24" s="10">
        <v>3</v>
      </c>
      <c r="K24" s="10"/>
      <c r="L24" s="10">
        <v>1</v>
      </c>
      <c r="M24" s="10">
        <v>1</v>
      </c>
      <c r="N24" s="10"/>
      <c r="O24" s="10"/>
      <c r="P24" s="10">
        <v>4</v>
      </c>
      <c r="Q24" s="10">
        <v>1</v>
      </c>
      <c r="R24" s="10">
        <v>1</v>
      </c>
      <c r="S24" s="10">
        <v>1</v>
      </c>
      <c r="T24" s="10"/>
      <c r="U24" s="10">
        <v>2</v>
      </c>
      <c r="V24" s="10"/>
      <c r="W24" s="10"/>
      <c r="X24" s="10"/>
      <c r="Y24" s="10"/>
      <c r="Z24" s="10">
        <v>1</v>
      </c>
      <c r="AA24" s="10">
        <v>3</v>
      </c>
      <c r="AB24" s="10"/>
      <c r="AC24" s="10"/>
      <c r="AD24" s="10">
        <v>1</v>
      </c>
      <c r="AE24" s="10">
        <v>4</v>
      </c>
      <c r="AF24" s="10"/>
      <c r="AG24" s="10"/>
      <c r="AH24" s="10">
        <v>3</v>
      </c>
      <c r="AI24" s="10"/>
      <c r="AJ24" s="10">
        <v>2</v>
      </c>
      <c r="AK24" s="10"/>
      <c r="AL24" s="10">
        <v>1</v>
      </c>
      <c r="AM24" s="10"/>
      <c r="AN24" s="10"/>
      <c r="AO24" s="10">
        <v>2</v>
      </c>
      <c r="AP24" s="33"/>
      <c r="AQ24" s="33"/>
      <c r="AR24" s="33"/>
      <c r="AS24" s="33">
        <v>1</v>
      </c>
      <c r="AT24" s="33">
        <v>7</v>
      </c>
      <c r="AU24" s="33">
        <v>4</v>
      </c>
      <c r="AV24" s="33">
        <v>1</v>
      </c>
      <c r="AW24" s="33"/>
      <c r="AX24" s="33">
        <v>5</v>
      </c>
      <c r="AY24" s="14">
        <f t="shared" si="16"/>
        <v>54</v>
      </c>
      <c r="AZ24" s="14">
        <f t="shared" si="17"/>
        <v>24</v>
      </c>
      <c r="BA24" s="10"/>
      <c r="BB24" s="14">
        <f t="shared" si="18"/>
        <v>7</v>
      </c>
      <c r="BC24" s="12">
        <f t="shared" si="19"/>
        <v>0.12962962962962962</v>
      </c>
    </row>
    <row r="25" spans="1:55" s="32" customFormat="1" ht="15" customHeight="1">
      <c r="A25" s="5" t="s">
        <v>25</v>
      </c>
      <c r="B25" s="10">
        <v>2</v>
      </c>
      <c r="C25" s="10"/>
      <c r="D25" s="10">
        <v>2</v>
      </c>
      <c r="E25" s="10"/>
      <c r="F25" s="10">
        <v>3</v>
      </c>
      <c r="G25" s="10"/>
      <c r="H25" s="10"/>
      <c r="I25" s="10"/>
      <c r="J25" s="10">
        <v>4</v>
      </c>
      <c r="K25" s="10"/>
      <c r="L25" s="10"/>
      <c r="M25" s="10">
        <v>3</v>
      </c>
      <c r="N25" s="10">
        <v>1</v>
      </c>
      <c r="O25" s="10">
        <v>9</v>
      </c>
      <c r="P25" s="10">
        <v>4</v>
      </c>
      <c r="Q25" s="10">
        <v>2</v>
      </c>
      <c r="R25" s="10">
        <v>4</v>
      </c>
      <c r="S25" s="10">
        <v>2</v>
      </c>
      <c r="T25" s="10">
        <v>2</v>
      </c>
      <c r="U25" s="10"/>
      <c r="V25" s="10">
        <v>1</v>
      </c>
      <c r="W25" s="10"/>
      <c r="X25" s="10"/>
      <c r="Y25" s="10"/>
      <c r="Z25" s="10">
        <v>5</v>
      </c>
      <c r="AA25" s="10">
        <v>4</v>
      </c>
      <c r="AB25" s="10">
        <v>1</v>
      </c>
      <c r="AC25" s="10">
        <v>1</v>
      </c>
      <c r="AD25" s="10"/>
      <c r="AE25" s="10">
        <v>3</v>
      </c>
      <c r="AF25" s="10">
        <v>1</v>
      </c>
      <c r="AG25" s="10"/>
      <c r="AH25" s="10">
        <v>2</v>
      </c>
      <c r="AI25" s="10"/>
      <c r="AJ25" s="10">
        <v>1</v>
      </c>
      <c r="AK25" s="10">
        <v>2</v>
      </c>
      <c r="AL25" s="10">
        <v>3</v>
      </c>
      <c r="AM25" s="10"/>
      <c r="AN25" s="10"/>
      <c r="AO25" s="10"/>
      <c r="AP25" s="33">
        <v>5</v>
      </c>
      <c r="AQ25" s="33"/>
      <c r="AR25" s="33">
        <v>1</v>
      </c>
      <c r="AS25" s="33"/>
      <c r="AT25" s="33">
        <v>1</v>
      </c>
      <c r="AU25" s="33">
        <v>2</v>
      </c>
      <c r="AV25" s="33">
        <v>7</v>
      </c>
      <c r="AW25" s="33"/>
      <c r="AX25" s="33"/>
      <c r="AY25" s="14">
        <f t="shared" si="16"/>
        <v>78</v>
      </c>
      <c r="AZ25" s="14">
        <f t="shared" si="17"/>
        <v>28</v>
      </c>
      <c r="BA25" s="10"/>
      <c r="BB25" s="14">
        <f t="shared" si="18"/>
        <v>9</v>
      </c>
      <c r="BC25" s="12">
        <f t="shared" si="19"/>
        <v>0.11538461538461539</v>
      </c>
    </row>
    <row r="26" spans="1:55" s="32" customFormat="1" ht="15" customHeight="1">
      <c r="A26" s="5" t="s">
        <v>17</v>
      </c>
      <c r="B26" s="10">
        <v>1</v>
      </c>
      <c r="C26" s="10"/>
      <c r="D26" s="10">
        <v>3</v>
      </c>
      <c r="E26" s="10"/>
      <c r="F26" s="10"/>
      <c r="G26" s="10"/>
      <c r="H26" s="10"/>
      <c r="I26" s="10"/>
      <c r="J26" s="10"/>
      <c r="K26" s="10">
        <v>38</v>
      </c>
      <c r="L26" s="10"/>
      <c r="M26" s="10"/>
      <c r="N26" s="10"/>
      <c r="O26" s="10">
        <v>3</v>
      </c>
      <c r="P26" s="10"/>
      <c r="Q26" s="10">
        <v>4</v>
      </c>
      <c r="R26" s="10"/>
      <c r="S26" s="10">
        <v>1</v>
      </c>
      <c r="T26" s="10"/>
      <c r="U26" s="10">
        <v>3</v>
      </c>
      <c r="V26" s="10">
        <v>1</v>
      </c>
      <c r="W26" s="10"/>
      <c r="X26" s="10"/>
      <c r="Y26" s="10"/>
      <c r="Z26" s="10">
        <v>5</v>
      </c>
      <c r="AA26" s="10">
        <v>3</v>
      </c>
      <c r="AB26" s="10">
        <v>3</v>
      </c>
      <c r="AC26" s="10">
        <v>1</v>
      </c>
      <c r="AD26" s="10"/>
      <c r="AE26" s="10">
        <v>1</v>
      </c>
      <c r="AF26" s="10"/>
      <c r="AG26" s="10"/>
      <c r="AH26" s="10"/>
      <c r="AI26" s="10">
        <v>10</v>
      </c>
      <c r="AJ26" s="10"/>
      <c r="AK26" s="10"/>
      <c r="AL26" s="10"/>
      <c r="AM26" s="10"/>
      <c r="AN26" s="10">
        <v>34</v>
      </c>
      <c r="AO26" s="10"/>
      <c r="AP26" s="33"/>
      <c r="AQ26" s="33"/>
      <c r="AR26" s="33">
        <v>1</v>
      </c>
      <c r="AS26" s="33">
        <v>21</v>
      </c>
      <c r="AT26" s="33">
        <v>1</v>
      </c>
      <c r="AU26" s="33">
        <v>10</v>
      </c>
      <c r="AV26" s="33">
        <v>1</v>
      </c>
      <c r="AW26" s="33"/>
      <c r="AX26" s="33"/>
      <c r="AY26" s="14">
        <f t="shared" si="16"/>
        <v>145</v>
      </c>
      <c r="AZ26" s="14">
        <f t="shared" si="17"/>
        <v>20</v>
      </c>
      <c r="BA26" s="10"/>
      <c r="BB26" s="14">
        <f t="shared" si="18"/>
        <v>38</v>
      </c>
      <c r="BC26" s="12">
        <f t="shared" si="19"/>
        <v>0.2620689655172414</v>
      </c>
    </row>
    <row r="27" spans="1:55" s="32" customFormat="1" ht="15" customHeight="1">
      <c r="A27" s="5" t="s">
        <v>71</v>
      </c>
      <c r="B27" s="10"/>
      <c r="C27" s="10"/>
      <c r="D27" s="10"/>
      <c r="E27" s="10">
        <v>1</v>
      </c>
      <c r="F27" s="10"/>
      <c r="G27" s="10"/>
      <c r="H27" s="10"/>
      <c r="I27" s="10"/>
      <c r="J27" s="10"/>
      <c r="K27" s="10">
        <v>3</v>
      </c>
      <c r="L27" s="10">
        <v>1</v>
      </c>
      <c r="M27" s="10">
        <v>4</v>
      </c>
      <c r="N27" s="10">
        <v>1</v>
      </c>
      <c r="O27" s="10"/>
      <c r="P27" s="10"/>
      <c r="Q27" s="10">
        <v>1</v>
      </c>
      <c r="R27" s="10">
        <v>1</v>
      </c>
      <c r="S27" s="10">
        <v>2</v>
      </c>
      <c r="T27" s="10"/>
      <c r="U27" s="10"/>
      <c r="V27" s="10"/>
      <c r="W27" s="10">
        <v>1</v>
      </c>
      <c r="X27" s="10"/>
      <c r="Y27" s="10"/>
      <c r="Z27" s="10">
        <v>1</v>
      </c>
      <c r="AA27" s="10"/>
      <c r="AB27" s="10"/>
      <c r="AC27" s="10"/>
      <c r="AD27" s="10">
        <v>2</v>
      </c>
      <c r="AE27" s="10">
        <v>1</v>
      </c>
      <c r="AF27" s="10"/>
      <c r="AG27" s="10"/>
      <c r="AH27" s="10"/>
      <c r="AI27" s="10">
        <v>2</v>
      </c>
      <c r="AJ27" s="10"/>
      <c r="AK27" s="10"/>
      <c r="AL27" s="10"/>
      <c r="AM27" s="10"/>
      <c r="AN27" s="10">
        <v>12</v>
      </c>
      <c r="AO27" s="10">
        <v>1</v>
      </c>
      <c r="AP27" s="33"/>
      <c r="AQ27" s="33"/>
      <c r="AR27" s="33">
        <v>1</v>
      </c>
      <c r="AS27" s="33"/>
      <c r="AT27" s="33">
        <v>1</v>
      </c>
      <c r="AU27" s="33">
        <v>1</v>
      </c>
      <c r="AV27" s="33">
        <v>1</v>
      </c>
      <c r="AW27" s="33"/>
      <c r="AX27" s="33">
        <v>3</v>
      </c>
      <c r="AY27" s="14">
        <f t="shared" si="16"/>
        <v>41</v>
      </c>
      <c r="AZ27" s="14">
        <f t="shared" si="17"/>
        <v>20</v>
      </c>
      <c r="BA27" s="10"/>
      <c r="BB27" s="14">
        <f t="shared" si="18"/>
        <v>12</v>
      </c>
      <c r="BC27" s="12">
        <f t="shared" si="19"/>
        <v>0.29268292682926828</v>
      </c>
    </row>
    <row r="28" spans="1:55" s="32" customFormat="1" ht="15" customHeight="1">
      <c r="A28" s="5" t="s">
        <v>108</v>
      </c>
      <c r="B28" s="10"/>
      <c r="C28" s="10"/>
      <c r="D28" s="10"/>
      <c r="E28" s="10"/>
      <c r="F28" s="10">
        <v>2</v>
      </c>
      <c r="G28" s="10"/>
      <c r="H28" s="10"/>
      <c r="I28" s="10"/>
      <c r="J28" s="10"/>
      <c r="K28" s="10">
        <v>8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>
        <v>2</v>
      </c>
      <c r="AK28" s="10"/>
      <c r="AL28" s="10"/>
      <c r="AM28" s="10"/>
      <c r="AN28" s="10">
        <v>2</v>
      </c>
      <c r="AO28" s="10"/>
      <c r="AP28" s="33">
        <v>2</v>
      </c>
      <c r="AQ28" s="33"/>
      <c r="AR28" s="33">
        <v>5</v>
      </c>
      <c r="AS28" s="33">
        <v>3</v>
      </c>
      <c r="AT28" s="33">
        <v>1</v>
      </c>
      <c r="AU28" s="33"/>
      <c r="AV28" s="33">
        <v>1</v>
      </c>
      <c r="AW28" s="33"/>
      <c r="AX28" s="33">
        <v>12</v>
      </c>
      <c r="AY28" s="14">
        <f t="shared" si="16"/>
        <v>38</v>
      </c>
      <c r="AZ28" s="14">
        <f t="shared" si="17"/>
        <v>10</v>
      </c>
      <c r="BA28" s="10"/>
      <c r="BB28" s="14">
        <f t="shared" si="18"/>
        <v>12</v>
      </c>
      <c r="BC28" s="12">
        <f t="shared" si="19"/>
        <v>0.31578947368421051</v>
      </c>
    </row>
    <row r="29" spans="1:55" s="32" customFormat="1" ht="15" customHeight="1">
      <c r="A29" s="5" t="s">
        <v>37</v>
      </c>
      <c r="B29" s="10"/>
      <c r="C29" s="10">
        <v>2</v>
      </c>
      <c r="D29" s="10">
        <v>1</v>
      </c>
      <c r="E29" s="10"/>
      <c r="F29" s="10"/>
      <c r="G29" s="10"/>
      <c r="H29" s="10">
        <v>1</v>
      </c>
      <c r="I29" s="10">
        <v>2</v>
      </c>
      <c r="J29" s="10">
        <v>3</v>
      </c>
      <c r="K29" s="10"/>
      <c r="L29" s="10"/>
      <c r="M29" s="10"/>
      <c r="N29" s="10">
        <v>1</v>
      </c>
      <c r="O29" s="10"/>
      <c r="P29" s="10"/>
      <c r="Q29" s="10"/>
      <c r="R29" s="10"/>
      <c r="S29" s="10"/>
      <c r="T29" s="10"/>
      <c r="U29" s="10"/>
      <c r="V29" s="10">
        <v>40</v>
      </c>
      <c r="W29" s="10">
        <v>2</v>
      </c>
      <c r="X29" s="10"/>
      <c r="Y29" s="10"/>
      <c r="Z29" s="10"/>
      <c r="AA29" s="10"/>
      <c r="AB29" s="10"/>
      <c r="AC29" s="10"/>
      <c r="AD29" s="10"/>
      <c r="AE29" s="10"/>
      <c r="AF29" s="10">
        <v>7</v>
      </c>
      <c r="AG29" s="10"/>
      <c r="AH29" s="10"/>
      <c r="AI29" s="10"/>
      <c r="AJ29" s="10"/>
      <c r="AK29" s="10"/>
      <c r="AL29" s="10">
        <v>3</v>
      </c>
      <c r="AM29" s="10">
        <v>3</v>
      </c>
      <c r="AN29" s="10"/>
      <c r="AO29" s="10"/>
      <c r="AP29" s="33"/>
      <c r="AQ29" s="33">
        <v>37</v>
      </c>
      <c r="AR29" s="33"/>
      <c r="AS29" s="33"/>
      <c r="AT29" s="33">
        <v>1</v>
      </c>
      <c r="AU29" s="33"/>
      <c r="AV29" s="33"/>
      <c r="AW29" s="33">
        <v>18</v>
      </c>
      <c r="AX29" s="33"/>
      <c r="AY29" s="14">
        <f t="shared" ref="AY29:AY41" si="20">SUM(B29:AX29)</f>
        <v>121</v>
      </c>
      <c r="AZ29" s="14">
        <f t="shared" ref="AZ29:AZ41" si="21">COUNT(B29:AX29)</f>
        <v>14</v>
      </c>
      <c r="BA29" s="10"/>
      <c r="BB29" s="14">
        <f t="shared" ref="BB29:BB41" si="22">MAX(B29:AX29)</f>
        <v>40</v>
      </c>
      <c r="BC29" s="12">
        <f t="shared" ref="BC29:BC41" si="23">IFERROR(BB29/AY29,"")</f>
        <v>0.33057851239669422</v>
      </c>
    </row>
    <row r="30" spans="1:55" s="32" customFormat="1" ht="15" customHeight="1">
      <c r="A30" s="5" t="s">
        <v>208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>
        <v>2</v>
      </c>
      <c r="AI30" s="10"/>
      <c r="AJ30" s="10"/>
      <c r="AK30" s="10"/>
      <c r="AL30" s="10"/>
      <c r="AM30" s="10"/>
      <c r="AN30" s="10"/>
      <c r="AO30" s="10"/>
      <c r="AP30" s="33"/>
      <c r="AQ30" s="33"/>
      <c r="AR30" s="33"/>
      <c r="AS30" s="33"/>
      <c r="AT30" s="33"/>
      <c r="AU30" s="33"/>
      <c r="AV30" s="33"/>
      <c r="AW30" s="33"/>
      <c r="AX30" s="33"/>
      <c r="AY30" s="14">
        <f t="shared" si="20"/>
        <v>2</v>
      </c>
      <c r="AZ30" s="14">
        <f t="shared" si="21"/>
        <v>1</v>
      </c>
      <c r="BA30" s="10"/>
      <c r="BB30" s="14">
        <f t="shared" si="22"/>
        <v>2</v>
      </c>
      <c r="BC30" s="12">
        <f t="shared" si="23"/>
        <v>1</v>
      </c>
    </row>
    <row r="31" spans="1:55" s="32" customFormat="1" ht="15" customHeight="1">
      <c r="A31" s="5" t="s">
        <v>48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33"/>
      <c r="AQ31" s="33"/>
      <c r="AR31" s="33"/>
      <c r="AS31" s="33"/>
      <c r="AT31" s="33"/>
      <c r="AU31" s="33"/>
      <c r="AV31" s="33"/>
      <c r="AW31" s="33"/>
      <c r="AX31" s="33"/>
      <c r="AY31" s="14">
        <f t="shared" si="20"/>
        <v>1</v>
      </c>
      <c r="AZ31" s="14">
        <f t="shared" si="21"/>
        <v>1</v>
      </c>
      <c r="BA31" s="10"/>
      <c r="BB31" s="14">
        <f t="shared" si="22"/>
        <v>1</v>
      </c>
      <c r="BC31" s="12">
        <f t="shared" si="23"/>
        <v>1</v>
      </c>
    </row>
    <row r="32" spans="1:55" s="32" customFormat="1" ht="15" customHeight="1">
      <c r="A32" s="5" t="s">
        <v>210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>
        <v>2</v>
      </c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33"/>
      <c r="AQ32" s="33"/>
      <c r="AR32" s="33"/>
      <c r="AS32" s="33">
        <v>2</v>
      </c>
      <c r="AT32" s="33"/>
      <c r="AU32" s="33"/>
      <c r="AV32" s="33"/>
      <c r="AW32" s="33"/>
      <c r="AX32" s="33"/>
      <c r="AY32" s="14">
        <f t="shared" si="20"/>
        <v>4</v>
      </c>
      <c r="AZ32" s="14">
        <f t="shared" si="21"/>
        <v>2</v>
      </c>
      <c r="BA32" s="10"/>
      <c r="BB32" s="14">
        <f t="shared" si="22"/>
        <v>2</v>
      </c>
      <c r="BC32" s="12">
        <f t="shared" si="23"/>
        <v>0.5</v>
      </c>
    </row>
    <row r="33" spans="1:55" s="32" customFormat="1" ht="15" customHeight="1">
      <c r="A33" s="5" t="s">
        <v>58</v>
      </c>
      <c r="B33" s="10">
        <v>4</v>
      </c>
      <c r="C33" s="10"/>
      <c r="D33" s="10">
        <v>1</v>
      </c>
      <c r="E33" s="10"/>
      <c r="F33" s="10"/>
      <c r="G33" s="10"/>
      <c r="H33" s="10"/>
      <c r="I33" s="10">
        <v>1</v>
      </c>
      <c r="J33" s="10"/>
      <c r="K33" s="10"/>
      <c r="L33" s="10"/>
      <c r="M33" s="10"/>
      <c r="N33" s="10"/>
      <c r="O33" s="10"/>
      <c r="P33" s="10">
        <v>1</v>
      </c>
      <c r="Q33" s="10"/>
      <c r="R33" s="10">
        <v>4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33"/>
      <c r="AQ33" s="33"/>
      <c r="AR33" s="33"/>
      <c r="AS33" s="33">
        <v>1</v>
      </c>
      <c r="AT33" s="33">
        <v>1</v>
      </c>
      <c r="AU33" s="33">
        <v>17</v>
      </c>
      <c r="AV33" s="33"/>
      <c r="AW33" s="33"/>
      <c r="AX33" s="33"/>
      <c r="AY33" s="14">
        <f t="shared" si="20"/>
        <v>30</v>
      </c>
      <c r="AZ33" s="14">
        <f t="shared" si="21"/>
        <v>8</v>
      </c>
      <c r="BA33" s="10"/>
      <c r="BB33" s="14">
        <f t="shared" si="22"/>
        <v>17</v>
      </c>
      <c r="BC33" s="12">
        <f t="shared" si="23"/>
        <v>0.56666666666666665</v>
      </c>
    </row>
    <row r="34" spans="1:55" s="32" customFormat="1" ht="15" customHeight="1">
      <c r="A34" s="5" t="s">
        <v>40</v>
      </c>
      <c r="B34" s="10">
        <v>5</v>
      </c>
      <c r="C34" s="10"/>
      <c r="D34" s="10">
        <v>2</v>
      </c>
      <c r="E34" s="10"/>
      <c r="F34" s="10">
        <v>1</v>
      </c>
      <c r="G34" s="10"/>
      <c r="H34" s="10"/>
      <c r="I34" s="10">
        <v>2</v>
      </c>
      <c r="J34" s="10"/>
      <c r="K34" s="10">
        <v>1</v>
      </c>
      <c r="L34" s="10"/>
      <c r="M34" s="10">
        <v>1</v>
      </c>
      <c r="N34" s="10"/>
      <c r="O34" s="10"/>
      <c r="P34" s="10"/>
      <c r="Q34" s="10"/>
      <c r="R34" s="10">
        <v>1</v>
      </c>
      <c r="S34" s="10">
        <v>1</v>
      </c>
      <c r="T34" s="10"/>
      <c r="U34" s="10"/>
      <c r="V34" s="10"/>
      <c r="W34" s="10"/>
      <c r="X34" s="10"/>
      <c r="Y34" s="10"/>
      <c r="Z34" s="10">
        <v>2</v>
      </c>
      <c r="AA34" s="10"/>
      <c r="AB34" s="10"/>
      <c r="AC34" s="10"/>
      <c r="AD34" s="10"/>
      <c r="AE34" s="10"/>
      <c r="AF34" s="10"/>
      <c r="AG34" s="10"/>
      <c r="AH34" s="10"/>
      <c r="AI34" s="10">
        <v>1</v>
      </c>
      <c r="AJ34" s="10"/>
      <c r="AK34" s="10"/>
      <c r="AL34" s="10"/>
      <c r="AM34" s="10"/>
      <c r="AN34" s="10"/>
      <c r="AO34" s="10"/>
      <c r="AP34" s="33"/>
      <c r="AQ34" s="33"/>
      <c r="AR34" s="33"/>
      <c r="AS34" s="33"/>
      <c r="AT34" s="33">
        <v>1</v>
      </c>
      <c r="AU34" s="33">
        <v>22</v>
      </c>
      <c r="AV34" s="33"/>
      <c r="AW34" s="33"/>
      <c r="AX34" s="33"/>
      <c r="AY34" s="14">
        <f t="shared" si="20"/>
        <v>40</v>
      </c>
      <c r="AZ34" s="14">
        <f t="shared" si="21"/>
        <v>12</v>
      </c>
      <c r="BA34" s="10"/>
      <c r="BB34" s="14">
        <f t="shared" si="22"/>
        <v>22</v>
      </c>
      <c r="BC34" s="12">
        <f t="shared" si="23"/>
        <v>0.55000000000000004</v>
      </c>
    </row>
    <row r="35" spans="1:55" s="32" customFormat="1" ht="15" customHeight="1">
      <c r="A35" s="5" t="s">
        <v>130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>
        <v>1</v>
      </c>
      <c r="AA35" s="10"/>
      <c r="AB35" s="10"/>
      <c r="AC35" s="10"/>
      <c r="AD35" s="10"/>
      <c r="AE35" s="10"/>
      <c r="AF35" s="10">
        <v>6</v>
      </c>
      <c r="AG35" s="10"/>
      <c r="AH35" s="10"/>
      <c r="AI35" s="10"/>
      <c r="AJ35" s="10"/>
      <c r="AK35" s="10"/>
      <c r="AL35" s="10">
        <v>2</v>
      </c>
      <c r="AM35" s="10"/>
      <c r="AN35" s="10"/>
      <c r="AO35" s="10"/>
      <c r="AP35" s="33"/>
      <c r="AQ35" s="33"/>
      <c r="AR35" s="33"/>
      <c r="AS35" s="33"/>
      <c r="AT35" s="33"/>
      <c r="AU35" s="33"/>
      <c r="AV35" s="33"/>
      <c r="AW35" s="33"/>
      <c r="AX35" s="33"/>
      <c r="AY35" s="14">
        <f t="shared" si="20"/>
        <v>9</v>
      </c>
      <c r="AZ35" s="14">
        <f t="shared" si="21"/>
        <v>3</v>
      </c>
      <c r="BA35" s="10"/>
      <c r="BB35" s="14">
        <f t="shared" si="22"/>
        <v>6</v>
      </c>
      <c r="BC35" s="12">
        <f t="shared" si="23"/>
        <v>0.66666666666666663</v>
      </c>
    </row>
    <row r="36" spans="1:55" s="32" customFormat="1" ht="15" customHeight="1">
      <c r="A36" s="5" t="s">
        <v>57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1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>
        <v>13</v>
      </c>
      <c r="AN36" s="10"/>
      <c r="AO36" s="10"/>
      <c r="AP36" s="33"/>
      <c r="AQ36" s="33">
        <v>11</v>
      </c>
      <c r="AR36" s="33"/>
      <c r="AS36" s="33"/>
      <c r="AT36" s="33">
        <v>1</v>
      </c>
      <c r="AU36" s="33"/>
      <c r="AV36" s="33"/>
      <c r="AW36" s="33">
        <v>13</v>
      </c>
      <c r="AX36" s="33"/>
      <c r="AY36" s="14">
        <f t="shared" si="20"/>
        <v>39</v>
      </c>
      <c r="AZ36" s="14">
        <f t="shared" si="21"/>
        <v>5</v>
      </c>
      <c r="BA36" s="10"/>
      <c r="BB36" s="14">
        <f t="shared" si="22"/>
        <v>13</v>
      </c>
      <c r="BC36" s="12">
        <f t="shared" si="23"/>
        <v>0.33333333333333331</v>
      </c>
    </row>
    <row r="37" spans="1:55" s="32" customFormat="1" ht="15" customHeight="1">
      <c r="A37" s="5" t="s">
        <v>102</v>
      </c>
      <c r="B37" s="10"/>
      <c r="C37" s="10">
        <v>12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>
        <v>4</v>
      </c>
      <c r="AN37" s="10"/>
      <c r="AO37" s="10"/>
      <c r="AP37" s="33"/>
      <c r="AQ37" s="33">
        <v>2</v>
      </c>
      <c r="AR37" s="33"/>
      <c r="AS37" s="33"/>
      <c r="AT37" s="33"/>
      <c r="AU37" s="33"/>
      <c r="AV37" s="33"/>
      <c r="AW37" s="33">
        <v>1</v>
      </c>
      <c r="AX37" s="33"/>
      <c r="AY37" s="14">
        <f t="shared" si="20"/>
        <v>19</v>
      </c>
      <c r="AZ37" s="14">
        <f t="shared" si="21"/>
        <v>4</v>
      </c>
      <c r="BA37" s="10"/>
      <c r="BB37" s="14">
        <f t="shared" si="22"/>
        <v>12</v>
      </c>
      <c r="BC37" s="12">
        <f t="shared" si="23"/>
        <v>0.63157894736842102</v>
      </c>
    </row>
    <row r="38" spans="1:55" s="32" customFormat="1" ht="15" customHeight="1">
      <c r="A38" s="5" t="s">
        <v>79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>
        <v>1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>
        <v>14</v>
      </c>
      <c r="AM38" s="10">
        <v>15</v>
      </c>
      <c r="AN38" s="10"/>
      <c r="AO38" s="10"/>
      <c r="AP38" s="33"/>
      <c r="AQ38" s="33">
        <v>4</v>
      </c>
      <c r="AR38" s="33"/>
      <c r="AS38" s="33"/>
      <c r="AT38" s="33"/>
      <c r="AU38" s="33"/>
      <c r="AV38" s="33"/>
      <c r="AW38" s="33"/>
      <c r="AX38" s="33"/>
      <c r="AY38" s="14">
        <f>SUM(B38:AX38)</f>
        <v>34</v>
      </c>
      <c r="AZ38" s="14">
        <f>COUNT(B38:AX38)</f>
        <v>4</v>
      </c>
      <c r="BA38" s="10"/>
      <c r="BB38" s="14">
        <f>MAX(B38:AX38)</f>
        <v>15</v>
      </c>
      <c r="BC38" s="12">
        <f>IFERROR(BB38/AY38,"")</f>
        <v>0.44117647058823528</v>
      </c>
    </row>
    <row r="39" spans="1:55" s="32" customFormat="1" ht="15" customHeight="1">
      <c r="A39" s="5" t="s">
        <v>16</v>
      </c>
      <c r="B39" s="10"/>
      <c r="C39" s="10"/>
      <c r="D39" s="10">
        <v>1</v>
      </c>
      <c r="E39" s="10"/>
      <c r="F39" s="10"/>
      <c r="G39" s="10"/>
      <c r="H39" s="10">
        <v>11</v>
      </c>
      <c r="I39" s="10">
        <v>4</v>
      </c>
      <c r="J39" s="10"/>
      <c r="K39" s="10"/>
      <c r="L39" s="10"/>
      <c r="M39" s="10"/>
      <c r="N39" s="10"/>
      <c r="O39" s="10">
        <v>1</v>
      </c>
      <c r="P39" s="10">
        <v>4</v>
      </c>
      <c r="Q39" s="10"/>
      <c r="R39" s="10">
        <v>5</v>
      </c>
      <c r="S39" s="10">
        <v>5</v>
      </c>
      <c r="T39" s="10">
        <v>1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>
        <v>6</v>
      </c>
      <c r="AF39" s="10">
        <v>1</v>
      </c>
      <c r="AG39" s="10"/>
      <c r="AH39" s="10">
        <v>2</v>
      </c>
      <c r="AI39" s="10"/>
      <c r="AJ39" s="10"/>
      <c r="AK39" s="10"/>
      <c r="AL39" s="10">
        <v>1</v>
      </c>
      <c r="AM39" s="10"/>
      <c r="AN39" s="10"/>
      <c r="AO39" s="10"/>
      <c r="AP39" s="33"/>
      <c r="AQ39" s="33"/>
      <c r="AR39" s="33"/>
      <c r="AS39" s="33"/>
      <c r="AT39" s="33"/>
      <c r="AU39" s="33">
        <v>4</v>
      </c>
      <c r="AV39" s="33"/>
      <c r="AW39" s="33"/>
      <c r="AX39" s="33"/>
      <c r="AY39" s="14">
        <f>SUM(B39:AX39)</f>
        <v>46</v>
      </c>
      <c r="AZ39" s="14">
        <f>COUNT(B39:AX39)</f>
        <v>13</v>
      </c>
      <c r="BA39" s="10"/>
      <c r="BB39" s="14">
        <f>MAX(B39:AX39)</f>
        <v>11</v>
      </c>
      <c r="BC39" s="12">
        <f>IFERROR(BB39/AY39,"")</f>
        <v>0.2391304347826087</v>
      </c>
    </row>
    <row r="40" spans="1:55" s="32" customFormat="1" ht="15" customHeight="1">
      <c r="A40" s="5" t="s">
        <v>145</v>
      </c>
      <c r="B40" s="10">
        <v>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>
        <v>1</v>
      </c>
      <c r="U40" s="10"/>
      <c r="V40" s="10"/>
      <c r="W40" s="10"/>
      <c r="X40" s="10"/>
      <c r="Y40" s="10"/>
      <c r="Z40" s="10"/>
      <c r="AA40" s="10"/>
      <c r="AB40" s="10">
        <v>6</v>
      </c>
      <c r="AC40" s="10"/>
      <c r="AD40" s="10"/>
      <c r="AE40" s="10"/>
      <c r="AF40" s="10"/>
      <c r="AG40" s="10"/>
      <c r="AH40" s="10"/>
      <c r="AI40" s="10">
        <v>1</v>
      </c>
      <c r="AJ40" s="10"/>
      <c r="AK40" s="10"/>
      <c r="AL40" s="10"/>
      <c r="AM40" s="10"/>
      <c r="AN40" s="10"/>
      <c r="AO40" s="10"/>
      <c r="AP40" s="33"/>
      <c r="AQ40" s="33"/>
      <c r="AR40" s="33"/>
      <c r="AS40" s="33"/>
      <c r="AT40" s="33">
        <v>1</v>
      </c>
      <c r="AU40" s="33"/>
      <c r="AV40" s="33"/>
      <c r="AW40" s="33"/>
      <c r="AX40" s="33"/>
      <c r="AY40" s="14">
        <f>SUM(B40:AX40)</f>
        <v>10</v>
      </c>
      <c r="AZ40" s="14">
        <f>COUNT(B40:AX40)</f>
        <v>5</v>
      </c>
      <c r="BB40" s="14">
        <f>MAX(B40:AX40)</f>
        <v>6</v>
      </c>
      <c r="BC40" s="12">
        <f>IFERROR(BB40/AY40,"")</f>
        <v>0.6</v>
      </c>
    </row>
    <row r="41" spans="1:55" s="32" customFormat="1" ht="15" customHeight="1">
      <c r="A41" s="5" t="s">
        <v>13</v>
      </c>
      <c r="B41" s="10"/>
      <c r="C41" s="10">
        <v>4</v>
      </c>
      <c r="D41" s="10"/>
      <c r="E41" s="10"/>
      <c r="F41" s="10"/>
      <c r="G41" s="10"/>
      <c r="H41" s="10"/>
      <c r="I41" s="10"/>
      <c r="J41" s="10"/>
      <c r="K41" s="10"/>
      <c r="L41" s="10">
        <v>5</v>
      </c>
      <c r="M41" s="10"/>
      <c r="N41" s="10">
        <v>14</v>
      </c>
      <c r="O41" s="10"/>
      <c r="P41" s="10"/>
      <c r="Q41" s="10"/>
      <c r="R41" s="10"/>
      <c r="S41" s="10"/>
      <c r="T41" s="10"/>
      <c r="U41" s="10"/>
      <c r="V41" s="10"/>
      <c r="W41" s="10">
        <v>15</v>
      </c>
      <c r="X41" s="10">
        <v>2</v>
      </c>
      <c r="Y41" s="10"/>
      <c r="Z41" s="10">
        <v>1</v>
      </c>
      <c r="AA41" s="10">
        <v>19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33">
        <v>3</v>
      </c>
      <c r="AQ41" s="33"/>
      <c r="AR41" s="33"/>
      <c r="AS41" s="33"/>
      <c r="AT41" s="33">
        <v>5</v>
      </c>
      <c r="AU41" s="33"/>
      <c r="AV41" s="33">
        <v>1</v>
      </c>
      <c r="AW41" s="33"/>
      <c r="AX41" s="33"/>
      <c r="AY41" s="14">
        <f t="shared" si="20"/>
        <v>69</v>
      </c>
      <c r="AZ41" s="14">
        <f t="shared" si="21"/>
        <v>10</v>
      </c>
      <c r="BA41" s="10"/>
      <c r="BB41" s="14">
        <f t="shared" si="22"/>
        <v>19</v>
      </c>
      <c r="BC41" s="12">
        <f t="shared" si="23"/>
        <v>0.27536231884057971</v>
      </c>
    </row>
    <row r="42" spans="1:55" ht="15" customHeight="1">
      <c r="A42" s="5" t="s">
        <v>43</v>
      </c>
      <c r="B42" s="10"/>
      <c r="C42" s="10">
        <v>3</v>
      </c>
      <c r="D42" s="10"/>
      <c r="E42" s="10"/>
      <c r="F42" s="10"/>
      <c r="G42" s="10"/>
      <c r="H42" s="10"/>
      <c r="I42" s="10"/>
      <c r="J42" s="10"/>
      <c r="K42" s="10"/>
      <c r="L42" s="10">
        <v>8</v>
      </c>
      <c r="M42" s="10"/>
      <c r="N42" s="10">
        <v>4</v>
      </c>
      <c r="O42" s="10"/>
      <c r="P42" s="10"/>
      <c r="Q42" s="10"/>
      <c r="R42" s="10"/>
      <c r="S42" s="10"/>
      <c r="T42" s="10"/>
      <c r="U42" s="10"/>
      <c r="V42" s="10"/>
      <c r="W42" s="10">
        <v>10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33"/>
      <c r="AQ42" s="33"/>
      <c r="AR42" s="33"/>
      <c r="AS42" s="33"/>
      <c r="AT42" s="33"/>
      <c r="AU42" s="33"/>
      <c r="AV42" s="33"/>
      <c r="AW42" s="33"/>
      <c r="AX42" s="33"/>
      <c r="AY42" s="14">
        <f>SUM(B42:AX42)</f>
        <v>25</v>
      </c>
      <c r="AZ42" s="14">
        <f>COUNT(B42:AX42)</f>
        <v>4</v>
      </c>
      <c r="BA42" s="10"/>
      <c r="BB42" s="14">
        <f>MAX(B42:AX42)</f>
        <v>10</v>
      </c>
      <c r="BC42" s="12">
        <f>IFERROR(BB42/AY42,"")</f>
        <v>0.4</v>
      </c>
    </row>
    <row r="43" spans="1:55" ht="15" customHeight="1">
      <c r="A43" s="5" t="s">
        <v>166</v>
      </c>
      <c r="B43" s="10"/>
      <c r="C43" s="10">
        <v>1</v>
      </c>
      <c r="D43" s="10"/>
      <c r="E43" s="10"/>
      <c r="F43" s="10"/>
      <c r="G43" s="10"/>
      <c r="H43" s="10"/>
      <c r="I43" s="10"/>
      <c r="J43" s="10"/>
      <c r="K43" s="10"/>
      <c r="L43" s="10">
        <v>2</v>
      </c>
      <c r="M43" s="10"/>
      <c r="N43" s="10">
        <v>1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>
        <v>3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33"/>
      <c r="AQ43" s="33"/>
      <c r="AR43" s="33"/>
      <c r="AS43" s="33"/>
      <c r="AT43" s="33"/>
      <c r="AU43" s="33"/>
      <c r="AV43" s="33"/>
      <c r="AW43" s="33"/>
      <c r="AX43" s="33"/>
      <c r="AY43" s="14">
        <f>SUM(B43:AX43)</f>
        <v>7</v>
      </c>
      <c r="AZ43" s="14">
        <f>COUNT(B43:AX43)</f>
        <v>4</v>
      </c>
      <c r="BA43" s="10"/>
      <c r="BB43" s="14">
        <f>MAX(B43:AX43)</f>
        <v>3</v>
      </c>
      <c r="BC43" s="12">
        <f>IFERROR(BB43/AY43,"")</f>
        <v>0.42857142857142855</v>
      </c>
    </row>
    <row r="44" spans="1:55" ht="15" customHeight="1">
      <c r="A44" s="5" t="s">
        <v>99</v>
      </c>
      <c r="B44" s="10"/>
      <c r="C44" s="10">
        <v>1</v>
      </c>
      <c r="D44" s="10"/>
      <c r="E44" s="10"/>
      <c r="F44" s="10"/>
      <c r="G44" s="10"/>
      <c r="H44" s="10"/>
      <c r="I44" s="10"/>
      <c r="J44" s="10"/>
      <c r="K44" s="10"/>
      <c r="L44" s="10">
        <v>2</v>
      </c>
      <c r="M44" s="10"/>
      <c r="N44" s="10">
        <v>3</v>
      </c>
      <c r="O44" s="10"/>
      <c r="P44" s="10"/>
      <c r="Q44" s="10"/>
      <c r="R44" s="10"/>
      <c r="S44" s="10"/>
      <c r="T44" s="10"/>
      <c r="U44" s="10"/>
      <c r="V44" s="10"/>
      <c r="W44" s="10">
        <v>1</v>
      </c>
      <c r="X44" s="10"/>
      <c r="Y44" s="10"/>
      <c r="Z44" s="10"/>
      <c r="AA44" s="10">
        <v>3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33"/>
      <c r="AQ44" s="33"/>
      <c r="AR44" s="33"/>
      <c r="AS44" s="33"/>
      <c r="AT44" s="33"/>
      <c r="AU44" s="33"/>
      <c r="AV44" s="33"/>
      <c r="AW44" s="33"/>
      <c r="AX44" s="33"/>
      <c r="AY44" s="14">
        <f>SUM(B44:AX44)</f>
        <v>10</v>
      </c>
      <c r="AZ44" s="14">
        <f>COUNT(B44:AX44)</f>
        <v>5</v>
      </c>
      <c r="BA44" s="10"/>
      <c r="BB44" s="14">
        <f>MAX(B44:AX44)</f>
        <v>3</v>
      </c>
      <c r="BC44" s="12">
        <f>IFERROR(BB44/AY44,"")</f>
        <v>0.3</v>
      </c>
    </row>
    <row r="45" spans="1:55" s="32" customFormat="1" ht="15" customHeight="1">
      <c r="A45" s="5" t="s">
        <v>68</v>
      </c>
      <c r="B45" s="10"/>
      <c r="C45" s="10">
        <v>1</v>
      </c>
      <c r="D45" s="10"/>
      <c r="E45" s="10">
        <v>2</v>
      </c>
      <c r="F45" s="10"/>
      <c r="G45" s="10"/>
      <c r="H45" s="10"/>
      <c r="I45" s="10"/>
      <c r="J45" s="10"/>
      <c r="K45" s="10"/>
      <c r="L45" s="10"/>
      <c r="M45" s="10">
        <v>8</v>
      </c>
      <c r="N45" s="10"/>
      <c r="O45" s="10"/>
      <c r="P45" s="10"/>
      <c r="Q45" s="10"/>
      <c r="R45" s="10"/>
      <c r="S45" s="10"/>
      <c r="T45" s="10">
        <v>1</v>
      </c>
      <c r="U45" s="10"/>
      <c r="V45" s="10"/>
      <c r="W45" s="10"/>
      <c r="X45" s="10"/>
      <c r="Y45" s="10"/>
      <c r="Z45" s="10">
        <v>1</v>
      </c>
      <c r="AA45" s="10"/>
      <c r="AB45" s="10"/>
      <c r="AC45" s="10"/>
      <c r="AD45" s="10"/>
      <c r="AE45" s="10"/>
      <c r="AF45" s="10"/>
      <c r="AG45" s="10"/>
      <c r="AH45" s="10">
        <v>22</v>
      </c>
      <c r="AI45" s="10"/>
      <c r="AJ45" s="10"/>
      <c r="AK45" s="10">
        <v>1</v>
      </c>
      <c r="AL45" s="10"/>
      <c r="AM45" s="10"/>
      <c r="AN45" s="10"/>
      <c r="AO45" s="10"/>
      <c r="AP45" s="33"/>
      <c r="AQ45" s="33"/>
      <c r="AR45" s="33"/>
      <c r="AS45" s="33"/>
      <c r="AT45" s="33"/>
      <c r="AU45" s="33"/>
      <c r="AV45" s="33"/>
      <c r="AW45" s="33"/>
      <c r="AX45" s="33"/>
      <c r="AY45" s="14">
        <f t="shared" ref="AY45:AY48" si="24">SUM(B45:AX45)</f>
        <v>36</v>
      </c>
      <c r="AZ45" s="14">
        <f t="shared" ref="AZ45:AZ48" si="25">COUNT(B45:AX45)</f>
        <v>7</v>
      </c>
      <c r="BA45" s="10"/>
      <c r="BB45" s="14">
        <f t="shared" ref="BB45:BB48" si="26">MAX(B45:AX45)</f>
        <v>22</v>
      </c>
      <c r="BC45" s="12">
        <f t="shared" ref="BC45:BC48" si="27">IFERROR(BB45/AY45,"")</f>
        <v>0.61111111111111116</v>
      </c>
    </row>
    <row r="46" spans="1:55" s="32" customFormat="1" ht="15" customHeight="1">
      <c r="A46" s="5" t="s">
        <v>122</v>
      </c>
      <c r="B46" s="10"/>
      <c r="C46" s="10"/>
      <c r="D46" s="10"/>
      <c r="E46" s="10">
        <v>4</v>
      </c>
      <c r="F46" s="10"/>
      <c r="G46" s="10"/>
      <c r="H46" s="10"/>
      <c r="I46" s="10"/>
      <c r="J46" s="10"/>
      <c r="K46" s="10"/>
      <c r="L46" s="10"/>
      <c r="M46" s="10"/>
      <c r="N46" s="10"/>
      <c r="O46" s="10">
        <v>5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>
        <v>1</v>
      </c>
      <c r="AA46" s="10"/>
      <c r="AB46" s="10"/>
      <c r="AC46" s="10"/>
      <c r="AD46" s="10"/>
      <c r="AE46" s="10"/>
      <c r="AF46" s="10"/>
      <c r="AG46" s="10">
        <v>1</v>
      </c>
      <c r="AH46" s="10"/>
      <c r="AI46" s="10"/>
      <c r="AJ46" s="10"/>
      <c r="AK46" s="10"/>
      <c r="AL46" s="10"/>
      <c r="AM46" s="10"/>
      <c r="AN46" s="10"/>
      <c r="AO46" s="10"/>
      <c r="AP46" s="33"/>
      <c r="AQ46" s="33"/>
      <c r="AR46" s="33"/>
      <c r="AS46" s="33"/>
      <c r="AT46" s="33"/>
      <c r="AU46" s="33"/>
      <c r="AV46" s="33"/>
      <c r="AW46" s="33"/>
      <c r="AX46" s="33"/>
      <c r="AY46" s="14">
        <f t="shared" si="24"/>
        <v>11</v>
      </c>
      <c r="AZ46" s="14">
        <f t="shared" si="25"/>
        <v>4</v>
      </c>
      <c r="BA46" s="10"/>
      <c r="BB46" s="14">
        <f t="shared" si="26"/>
        <v>5</v>
      </c>
      <c r="BC46" s="12">
        <f t="shared" si="27"/>
        <v>0.45454545454545453</v>
      </c>
    </row>
    <row r="47" spans="1:55" s="32" customFormat="1" ht="15" customHeight="1">
      <c r="A47" s="5" t="s">
        <v>24</v>
      </c>
      <c r="B47" s="10"/>
      <c r="C47" s="10"/>
      <c r="D47" s="10">
        <v>1</v>
      </c>
      <c r="E47" s="10"/>
      <c r="F47" s="10"/>
      <c r="G47" s="10"/>
      <c r="H47" s="10">
        <v>2</v>
      </c>
      <c r="I47" s="10">
        <v>1</v>
      </c>
      <c r="J47" s="10">
        <v>3</v>
      </c>
      <c r="K47" s="10"/>
      <c r="L47" s="10"/>
      <c r="M47" s="10"/>
      <c r="N47" s="10"/>
      <c r="O47" s="10"/>
      <c r="P47" s="10"/>
      <c r="Q47" s="10"/>
      <c r="R47" s="10">
        <v>3</v>
      </c>
      <c r="S47" s="10"/>
      <c r="T47" s="10">
        <v>3</v>
      </c>
      <c r="U47" s="10"/>
      <c r="V47" s="10">
        <v>2</v>
      </c>
      <c r="W47" s="10"/>
      <c r="X47" s="10"/>
      <c r="Y47" s="10">
        <v>1</v>
      </c>
      <c r="Z47" s="10">
        <v>3</v>
      </c>
      <c r="AA47" s="10"/>
      <c r="AB47" s="10"/>
      <c r="AC47" s="10"/>
      <c r="AD47" s="10">
        <v>2</v>
      </c>
      <c r="AE47" s="10"/>
      <c r="AF47" s="10">
        <v>1</v>
      </c>
      <c r="AG47" s="10">
        <v>4</v>
      </c>
      <c r="AH47" s="10">
        <v>1</v>
      </c>
      <c r="AI47" s="10"/>
      <c r="AJ47" s="10">
        <v>1</v>
      </c>
      <c r="AK47" s="10"/>
      <c r="AL47" s="10"/>
      <c r="AM47" s="10"/>
      <c r="AN47" s="10"/>
      <c r="AO47" s="10"/>
      <c r="AP47" s="33">
        <v>1</v>
      </c>
      <c r="AQ47" s="33">
        <v>1</v>
      </c>
      <c r="AR47" s="33"/>
      <c r="AS47" s="33"/>
      <c r="AT47" s="33">
        <v>2</v>
      </c>
      <c r="AU47" s="33"/>
      <c r="AV47" s="33">
        <v>2</v>
      </c>
      <c r="AW47" s="33"/>
      <c r="AX47" s="33"/>
      <c r="AY47" s="14">
        <f t="shared" si="24"/>
        <v>34</v>
      </c>
      <c r="AZ47" s="14">
        <f t="shared" si="25"/>
        <v>18</v>
      </c>
      <c r="BA47" s="10"/>
      <c r="BB47" s="14">
        <f t="shared" si="26"/>
        <v>4</v>
      </c>
      <c r="BC47" s="12">
        <f t="shared" si="27"/>
        <v>0.11764705882352941</v>
      </c>
    </row>
    <row r="48" spans="1:55" s="32" customFormat="1" ht="15" customHeight="1">
      <c r="A48" s="5" t="s">
        <v>42</v>
      </c>
      <c r="B48" s="10"/>
      <c r="C48" s="10"/>
      <c r="D48" s="10">
        <v>2</v>
      </c>
      <c r="E48" s="10"/>
      <c r="F48" s="10"/>
      <c r="G48" s="10"/>
      <c r="H48" s="10">
        <v>8</v>
      </c>
      <c r="I48" s="10">
        <v>3</v>
      </c>
      <c r="J48" s="10">
        <v>3</v>
      </c>
      <c r="K48" s="10"/>
      <c r="L48" s="10"/>
      <c r="M48" s="10"/>
      <c r="N48" s="10"/>
      <c r="O48" s="10">
        <v>3</v>
      </c>
      <c r="P48" s="10"/>
      <c r="Q48" s="10"/>
      <c r="R48" s="10">
        <v>2</v>
      </c>
      <c r="S48" s="10"/>
      <c r="T48" s="10">
        <v>6</v>
      </c>
      <c r="U48" s="10"/>
      <c r="V48" s="10"/>
      <c r="W48" s="10"/>
      <c r="X48" s="10"/>
      <c r="Y48" s="10">
        <v>3</v>
      </c>
      <c r="Z48" s="10">
        <v>11</v>
      </c>
      <c r="AA48" s="10">
        <v>1</v>
      </c>
      <c r="AB48" s="10"/>
      <c r="AC48" s="10">
        <v>5</v>
      </c>
      <c r="AD48" s="10"/>
      <c r="AE48" s="10"/>
      <c r="AF48" s="10">
        <v>1</v>
      </c>
      <c r="AG48" s="10"/>
      <c r="AH48" s="10">
        <v>1</v>
      </c>
      <c r="AI48" s="10"/>
      <c r="AJ48" s="10">
        <v>1</v>
      </c>
      <c r="AK48" s="10">
        <v>6</v>
      </c>
      <c r="AL48" s="10">
        <v>4</v>
      </c>
      <c r="AM48" s="10"/>
      <c r="AN48" s="10"/>
      <c r="AO48" s="10"/>
      <c r="AP48" s="33">
        <v>5</v>
      </c>
      <c r="AQ48" s="33"/>
      <c r="AR48" s="33">
        <v>1</v>
      </c>
      <c r="AS48" s="33"/>
      <c r="AT48" s="33"/>
      <c r="AU48" s="33">
        <v>1</v>
      </c>
      <c r="AV48" s="33">
        <v>1</v>
      </c>
      <c r="AW48" s="33"/>
      <c r="AX48" s="33"/>
      <c r="AY48" s="14">
        <f t="shared" si="24"/>
        <v>68</v>
      </c>
      <c r="AZ48" s="14">
        <f t="shared" si="25"/>
        <v>20</v>
      </c>
      <c r="BA48" s="10"/>
      <c r="BB48" s="14">
        <f t="shared" si="26"/>
        <v>11</v>
      </c>
      <c r="BC48" s="12">
        <f t="shared" si="27"/>
        <v>0.16176470588235295</v>
      </c>
    </row>
    <row r="49" spans="1:55" ht="15" customHeight="1">
      <c r="A49" s="5" t="s">
        <v>81</v>
      </c>
      <c r="B49" s="10"/>
      <c r="C49" s="10"/>
      <c r="D49" s="10"/>
      <c r="E49" s="10"/>
      <c r="F49" s="10"/>
      <c r="G49" s="10"/>
      <c r="H49" s="10">
        <v>22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>
        <v>1</v>
      </c>
      <c r="AB49" s="10"/>
      <c r="AC49" s="10"/>
      <c r="AD49" s="10"/>
      <c r="AE49" s="10"/>
      <c r="AF49" s="10"/>
      <c r="AG49" s="10">
        <v>1</v>
      </c>
      <c r="AH49" s="10"/>
      <c r="AI49" s="10"/>
      <c r="AJ49" s="10"/>
      <c r="AK49" s="10"/>
      <c r="AL49" s="10">
        <v>4</v>
      </c>
      <c r="AM49" s="10"/>
      <c r="AN49" s="10"/>
      <c r="AO49" s="10"/>
      <c r="AP49" s="33"/>
      <c r="AQ49" s="33"/>
      <c r="AR49" s="33"/>
      <c r="AS49" s="33"/>
      <c r="AT49" s="33"/>
      <c r="AU49" s="33"/>
      <c r="AV49" s="33"/>
      <c r="AW49" s="33"/>
      <c r="AX49" s="33"/>
      <c r="AY49" s="14">
        <f>SUM(B49:AX49)</f>
        <v>28</v>
      </c>
      <c r="AZ49" s="14">
        <f>COUNT(B49:AX49)</f>
        <v>4</v>
      </c>
      <c r="BA49" s="10"/>
      <c r="BB49" s="14">
        <f>MAX(B49:AX49)</f>
        <v>22</v>
      </c>
      <c r="BC49" s="12">
        <f>IFERROR(BB49/AY49,"")</f>
        <v>0.7857142857142857</v>
      </c>
    </row>
    <row r="50" spans="1:55" ht="15" customHeight="1">
      <c r="A50" s="5" t="s">
        <v>30</v>
      </c>
      <c r="B50" s="10"/>
      <c r="C50" s="10"/>
      <c r="D50" s="10"/>
      <c r="E50" s="10">
        <v>6</v>
      </c>
      <c r="F50" s="10"/>
      <c r="G50" s="10">
        <v>2</v>
      </c>
      <c r="H50" s="10">
        <v>2</v>
      </c>
      <c r="I50" s="10">
        <v>2</v>
      </c>
      <c r="J50" s="10">
        <v>3</v>
      </c>
      <c r="K50" s="10"/>
      <c r="L50" s="10"/>
      <c r="M50" s="10"/>
      <c r="N50" s="10"/>
      <c r="O50" s="10">
        <v>16</v>
      </c>
      <c r="P50" s="10"/>
      <c r="Q50" s="10">
        <v>2</v>
      </c>
      <c r="R50" s="10"/>
      <c r="S50" s="10"/>
      <c r="T50" s="10">
        <v>6</v>
      </c>
      <c r="U50" s="10"/>
      <c r="V50" s="10"/>
      <c r="W50" s="10">
        <v>1</v>
      </c>
      <c r="X50" s="10">
        <v>2</v>
      </c>
      <c r="Y50" s="10"/>
      <c r="Z50" s="10">
        <v>8</v>
      </c>
      <c r="AA50" s="10"/>
      <c r="AB50" s="10"/>
      <c r="AC50" s="10"/>
      <c r="AD50" s="10"/>
      <c r="AE50" s="10"/>
      <c r="AF50" s="10">
        <v>4</v>
      </c>
      <c r="AG50" s="10">
        <v>16</v>
      </c>
      <c r="AH50" s="10"/>
      <c r="AI50" s="10"/>
      <c r="AJ50" s="10"/>
      <c r="AK50" s="10"/>
      <c r="AL50" s="10"/>
      <c r="AM50" s="10">
        <v>1</v>
      </c>
      <c r="AN50" s="10"/>
      <c r="AO50" s="10">
        <v>6</v>
      </c>
      <c r="AP50" s="33"/>
      <c r="AQ50" s="33">
        <v>1</v>
      </c>
      <c r="AR50" s="33">
        <v>1</v>
      </c>
      <c r="AS50" s="33"/>
      <c r="AT50" s="33">
        <v>4</v>
      </c>
      <c r="AU50" s="33"/>
      <c r="AV50" s="33">
        <v>8</v>
      </c>
      <c r="AW50" s="33"/>
      <c r="AX50" s="33"/>
      <c r="AY50" s="14">
        <f>SUM(B50:AX50)</f>
        <v>91</v>
      </c>
      <c r="AZ50" s="14">
        <f>COUNT(B50:AX50)</f>
        <v>19</v>
      </c>
      <c r="BA50" s="10"/>
      <c r="BB50" s="14">
        <f>MAX(B50:AX50)</f>
        <v>16</v>
      </c>
      <c r="BC50" s="12">
        <f>IFERROR(BB50/AY50,"")</f>
        <v>0.17582417582417584</v>
      </c>
    </row>
    <row r="51" spans="1:55" s="32" customFormat="1" ht="15" customHeight="1">
      <c r="A51" s="5" t="s">
        <v>3485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>
        <v>1</v>
      </c>
      <c r="AG51" s="10"/>
      <c r="AH51" s="10"/>
      <c r="AI51" s="10"/>
      <c r="AJ51" s="10"/>
      <c r="AK51" s="10"/>
      <c r="AL51" s="10"/>
      <c r="AM51" s="10"/>
      <c r="AN51" s="10"/>
      <c r="AO51" s="10"/>
      <c r="AP51" s="33"/>
      <c r="AQ51" s="33"/>
      <c r="AR51" s="33"/>
      <c r="AS51" s="33"/>
      <c r="AT51" s="33">
        <v>3</v>
      </c>
      <c r="AU51" s="33"/>
      <c r="AV51" s="33"/>
      <c r="AW51" s="33"/>
      <c r="AX51" s="33"/>
      <c r="AY51" s="14">
        <f t="shared" ref="AY51:AY59" si="28">SUM(B51:AX51)</f>
        <v>4</v>
      </c>
      <c r="AZ51" s="14">
        <f t="shared" ref="AZ51:AZ59" si="29">COUNT(B51:AX51)</f>
        <v>2</v>
      </c>
      <c r="BA51" s="10"/>
      <c r="BB51" s="14">
        <f t="shared" ref="BB51:BB59" si="30">MAX(B51:AX51)</f>
        <v>3</v>
      </c>
      <c r="BC51" s="12">
        <f t="shared" ref="BC51:BC59" si="31">IFERROR(BB51/AY51,"")</f>
        <v>0.75</v>
      </c>
    </row>
    <row r="52" spans="1:55" s="32" customFormat="1" ht="15" customHeight="1">
      <c r="A52" s="5" t="s">
        <v>3484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>
        <v>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>
        <v>1</v>
      </c>
      <c r="AH52" s="10"/>
      <c r="AI52" s="10"/>
      <c r="AJ52" s="10"/>
      <c r="AK52" s="10"/>
      <c r="AL52" s="10"/>
      <c r="AM52" s="10"/>
      <c r="AN52" s="10"/>
      <c r="AO52" s="10"/>
      <c r="AP52" s="33"/>
      <c r="AQ52" s="33"/>
      <c r="AR52" s="33"/>
      <c r="AS52" s="33"/>
      <c r="AT52" s="33">
        <v>9</v>
      </c>
      <c r="AU52" s="33"/>
      <c r="AV52" s="33"/>
      <c r="AW52" s="33"/>
      <c r="AX52" s="33"/>
      <c r="AY52" s="14">
        <f t="shared" si="28"/>
        <v>11</v>
      </c>
      <c r="AZ52" s="14">
        <f t="shared" si="29"/>
        <v>3</v>
      </c>
      <c r="BA52" s="10"/>
      <c r="BB52" s="14">
        <f t="shared" si="30"/>
        <v>9</v>
      </c>
      <c r="BC52" s="12">
        <f t="shared" si="31"/>
        <v>0.81818181818181823</v>
      </c>
    </row>
    <row r="53" spans="1:55" s="32" customFormat="1" ht="15" customHeight="1">
      <c r="A53" s="5" t="s">
        <v>3486</v>
      </c>
      <c r="B53" s="10"/>
      <c r="C53" s="10"/>
      <c r="D53" s="10">
        <v>1</v>
      </c>
      <c r="E53" s="10"/>
      <c r="F53" s="10"/>
      <c r="G53" s="10"/>
      <c r="H53" s="10">
        <v>3</v>
      </c>
      <c r="I53" s="10"/>
      <c r="J53" s="10">
        <v>12</v>
      </c>
      <c r="K53" s="10"/>
      <c r="L53" s="10"/>
      <c r="M53" s="10"/>
      <c r="N53" s="10"/>
      <c r="O53" s="10"/>
      <c r="P53" s="10"/>
      <c r="Q53" s="10"/>
      <c r="R53" s="10">
        <v>1</v>
      </c>
      <c r="S53" s="10"/>
      <c r="T53" s="10"/>
      <c r="U53" s="10"/>
      <c r="V53" s="10">
        <v>1</v>
      </c>
      <c r="W53" s="10"/>
      <c r="X53" s="10"/>
      <c r="Y53" s="10"/>
      <c r="Z53" s="10">
        <v>1</v>
      </c>
      <c r="AA53" s="10"/>
      <c r="AB53" s="10"/>
      <c r="AC53" s="10"/>
      <c r="AD53" s="10"/>
      <c r="AE53" s="10">
        <v>1</v>
      </c>
      <c r="AF53" s="10"/>
      <c r="AG53" s="10">
        <v>1</v>
      </c>
      <c r="AH53" s="10"/>
      <c r="AI53" s="10"/>
      <c r="AJ53" s="10"/>
      <c r="AK53" s="10"/>
      <c r="AL53" s="10">
        <v>2</v>
      </c>
      <c r="AM53" s="10"/>
      <c r="AN53" s="10"/>
      <c r="AO53" s="10"/>
      <c r="AP53" s="33"/>
      <c r="AQ53" s="33"/>
      <c r="AR53" s="33"/>
      <c r="AS53" s="33"/>
      <c r="AT53" s="33">
        <v>13</v>
      </c>
      <c r="AU53" s="33"/>
      <c r="AV53" s="33"/>
      <c r="AW53" s="33"/>
      <c r="AX53" s="33"/>
      <c r="AY53" s="14">
        <f t="shared" si="28"/>
        <v>36</v>
      </c>
      <c r="AZ53" s="14">
        <f t="shared" si="29"/>
        <v>10</v>
      </c>
      <c r="BA53" s="10"/>
      <c r="BB53" s="14">
        <f t="shared" si="30"/>
        <v>13</v>
      </c>
      <c r="BC53" s="12">
        <f t="shared" si="31"/>
        <v>0.3611111111111111</v>
      </c>
    </row>
    <row r="54" spans="1:55" s="32" customFormat="1" ht="15" customHeight="1">
      <c r="A54" s="5" t="s">
        <v>23</v>
      </c>
      <c r="B54" s="10"/>
      <c r="C54" s="10"/>
      <c r="D54" s="10"/>
      <c r="E54" s="10">
        <v>4</v>
      </c>
      <c r="F54" s="10"/>
      <c r="G54" s="10">
        <v>2</v>
      </c>
      <c r="H54" s="10">
        <v>3</v>
      </c>
      <c r="I54" s="10">
        <v>2</v>
      </c>
      <c r="J54" s="10">
        <v>2</v>
      </c>
      <c r="K54" s="10"/>
      <c r="L54" s="10"/>
      <c r="M54" s="10"/>
      <c r="N54" s="10">
        <v>3</v>
      </c>
      <c r="O54" s="10">
        <v>16</v>
      </c>
      <c r="P54" s="10"/>
      <c r="Q54" s="10">
        <v>2</v>
      </c>
      <c r="R54" s="10"/>
      <c r="S54" s="10"/>
      <c r="T54" s="10">
        <v>6</v>
      </c>
      <c r="U54" s="10"/>
      <c r="V54" s="10">
        <v>1</v>
      </c>
      <c r="W54" s="10"/>
      <c r="X54" s="10">
        <v>2</v>
      </c>
      <c r="Y54" s="10"/>
      <c r="Z54" s="10">
        <v>14</v>
      </c>
      <c r="AA54" s="10"/>
      <c r="AB54" s="10"/>
      <c r="AC54" s="10"/>
      <c r="AD54" s="10"/>
      <c r="AE54" s="10"/>
      <c r="AF54" s="10">
        <v>4</v>
      </c>
      <c r="AG54" s="10">
        <v>21</v>
      </c>
      <c r="AH54" s="10"/>
      <c r="AI54" s="10"/>
      <c r="AJ54" s="10">
        <v>1</v>
      </c>
      <c r="AK54" s="10"/>
      <c r="AL54" s="10"/>
      <c r="AM54" s="10"/>
      <c r="AN54" s="10"/>
      <c r="AO54" s="10">
        <v>6</v>
      </c>
      <c r="AP54" s="33"/>
      <c r="AQ54" s="33"/>
      <c r="AR54" s="33"/>
      <c r="AS54" s="33"/>
      <c r="AT54" s="33"/>
      <c r="AU54" s="33"/>
      <c r="AV54" s="33"/>
      <c r="AW54" s="33"/>
      <c r="AX54" s="33"/>
      <c r="AY54" s="14">
        <f t="shared" si="28"/>
        <v>89</v>
      </c>
      <c r="AZ54" s="14">
        <f t="shared" si="29"/>
        <v>16</v>
      </c>
      <c r="BA54" s="10"/>
      <c r="BB54" s="14">
        <f t="shared" si="30"/>
        <v>21</v>
      </c>
      <c r="BC54" s="12">
        <f t="shared" si="31"/>
        <v>0.23595505617977527</v>
      </c>
    </row>
    <row r="55" spans="1:55" s="32" customFormat="1" ht="15" customHeight="1">
      <c r="A55" s="5" t="s">
        <v>22</v>
      </c>
      <c r="B55" s="10">
        <v>1</v>
      </c>
      <c r="C55" s="10"/>
      <c r="D55" s="10">
        <v>1</v>
      </c>
      <c r="E55" s="10">
        <v>2</v>
      </c>
      <c r="F55" s="10">
        <v>1</v>
      </c>
      <c r="G55" s="10"/>
      <c r="H55" s="10">
        <v>6</v>
      </c>
      <c r="I55" s="10">
        <v>5</v>
      </c>
      <c r="J55" s="10"/>
      <c r="K55" s="10"/>
      <c r="L55" s="10"/>
      <c r="M55" s="10"/>
      <c r="N55" s="10"/>
      <c r="O55" s="10"/>
      <c r="P55" s="10">
        <v>2</v>
      </c>
      <c r="Q55" s="10"/>
      <c r="R55" s="10">
        <v>2</v>
      </c>
      <c r="S55" s="10"/>
      <c r="T55" s="10"/>
      <c r="U55" s="10"/>
      <c r="V55" s="10">
        <v>3</v>
      </c>
      <c r="W55" s="10"/>
      <c r="X55" s="10"/>
      <c r="Y55" s="10"/>
      <c r="Z55" s="10"/>
      <c r="AA55" s="10"/>
      <c r="AB55" s="10"/>
      <c r="AC55" s="10">
        <v>1</v>
      </c>
      <c r="AD55" s="10"/>
      <c r="AE55" s="10"/>
      <c r="AF55" s="10">
        <v>47</v>
      </c>
      <c r="AG55" s="10">
        <v>1</v>
      </c>
      <c r="AH55" s="10">
        <v>2</v>
      </c>
      <c r="AI55" s="10"/>
      <c r="AJ55" s="10"/>
      <c r="AK55" s="10"/>
      <c r="AL55" s="10">
        <v>15</v>
      </c>
      <c r="AM55" s="10"/>
      <c r="AN55" s="10"/>
      <c r="AO55" s="10">
        <v>2</v>
      </c>
      <c r="AP55" s="33"/>
      <c r="AQ55" s="33">
        <v>4</v>
      </c>
      <c r="AR55" s="33"/>
      <c r="AS55" s="33"/>
      <c r="AT55" s="33">
        <v>2</v>
      </c>
      <c r="AU55" s="33"/>
      <c r="AV55" s="33"/>
      <c r="AW55" s="33">
        <v>2</v>
      </c>
      <c r="AX55" s="33"/>
      <c r="AY55" s="14">
        <f t="shared" si="28"/>
        <v>99</v>
      </c>
      <c r="AZ55" s="14">
        <f t="shared" si="29"/>
        <v>18</v>
      </c>
      <c r="BA55" s="10"/>
      <c r="BB55" s="14">
        <f t="shared" si="30"/>
        <v>47</v>
      </c>
      <c r="BC55" s="12">
        <f t="shared" si="31"/>
        <v>0.47474747474747475</v>
      </c>
    </row>
    <row r="56" spans="1:55" s="32" customFormat="1" ht="15" customHeight="1">
      <c r="A56" s="5" t="s">
        <v>228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>
        <v>1</v>
      </c>
      <c r="AG56" s="10"/>
      <c r="AH56" s="10"/>
      <c r="AI56" s="10"/>
      <c r="AJ56" s="10"/>
      <c r="AK56" s="10"/>
      <c r="AL56" s="10"/>
      <c r="AM56" s="10"/>
      <c r="AN56" s="10"/>
      <c r="AO56" s="10"/>
      <c r="AP56" s="33"/>
      <c r="AQ56" s="33"/>
      <c r="AR56" s="33"/>
      <c r="AS56" s="33"/>
      <c r="AT56" s="33"/>
      <c r="AU56" s="33"/>
      <c r="AV56" s="33"/>
      <c r="AW56" s="33"/>
      <c r="AX56" s="33"/>
      <c r="AY56" s="14">
        <f t="shared" si="28"/>
        <v>1</v>
      </c>
      <c r="AZ56" s="14">
        <f t="shared" si="29"/>
        <v>1</v>
      </c>
      <c r="BA56" s="10"/>
      <c r="BB56" s="14">
        <f t="shared" si="30"/>
        <v>1</v>
      </c>
      <c r="BC56" s="12">
        <f t="shared" si="31"/>
        <v>1</v>
      </c>
    </row>
    <row r="57" spans="1:55" s="32" customFormat="1" ht="15" customHeight="1">
      <c r="A57" s="5" t="s">
        <v>178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33">
        <v>1</v>
      </c>
      <c r="AQ57" s="33"/>
      <c r="AR57" s="33"/>
      <c r="AS57" s="33"/>
      <c r="AT57" s="33"/>
      <c r="AU57" s="33"/>
      <c r="AV57" s="33"/>
      <c r="AW57" s="33"/>
      <c r="AX57" s="33"/>
      <c r="AY57" s="14">
        <f t="shared" si="28"/>
        <v>1</v>
      </c>
      <c r="AZ57" s="14">
        <f t="shared" si="29"/>
        <v>1</v>
      </c>
      <c r="BA57" s="10"/>
      <c r="BB57" s="14">
        <f t="shared" si="30"/>
        <v>1</v>
      </c>
      <c r="BC57" s="12">
        <f t="shared" si="31"/>
        <v>1</v>
      </c>
    </row>
    <row r="58" spans="1:55" s="32" customFormat="1" ht="15" customHeight="1">
      <c r="A58" s="5" t="s">
        <v>213</v>
      </c>
      <c r="B58" s="10"/>
      <c r="C58" s="10"/>
      <c r="D58" s="10">
        <v>1</v>
      </c>
      <c r="E58" s="10"/>
      <c r="F58" s="10"/>
      <c r="G58" s="10"/>
      <c r="H58" s="10"/>
      <c r="I58" s="10">
        <v>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33"/>
      <c r="AQ58" s="33"/>
      <c r="AR58" s="33"/>
      <c r="AS58" s="33"/>
      <c r="AT58" s="33"/>
      <c r="AU58" s="33"/>
      <c r="AV58" s="33"/>
      <c r="AW58" s="33"/>
      <c r="AX58" s="33"/>
      <c r="AY58" s="14">
        <f t="shared" si="28"/>
        <v>2</v>
      </c>
      <c r="AZ58" s="14">
        <f t="shared" si="29"/>
        <v>2</v>
      </c>
      <c r="BA58" s="10"/>
      <c r="BB58" s="14">
        <f t="shared" si="30"/>
        <v>1</v>
      </c>
      <c r="BC58" s="12">
        <f t="shared" si="31"/>
        <v>0.5</v>
      </c>
    </row>
    <row r="59" spans="1:55" s="32" customFormat="1" ht="15" customHeight="1">
      <c r="A59" s="5" t="s">
        <v>156</v>
      </c>
      <c r="B59" s="10"/>
      <c r="C59" s="10"/>
      <c r="D59" s="10">
        <v>1</v>
      </c>
      <c r="E59" s="10"/>
      <c r="F59" s="10"/>
      <c r="G59" s="10"/>
      <c r="H59" s="10">
        <v>3</v>
      </c>
      <c r="I59" s="10">
        <v>2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>
        <v>1</v>
      </c>
      <c r="AM59" s="10"/>
      <c r="AN59" s="10"/>
      <c r="AO59" s="10">
        <v>1</v>
      </c>
      <c r="AP59" s="33"/>
      <c r="AQ59" s="33"/>
      <c r="AR59" s="33"/>
      <c r="AS59" s="33"/>
      <c r="AT59" s="33"/>
      <c r="AU59" s="33"/>
      <c r="AV59" s="33"/>
      <c r="AW59" s="33"/>
      <c r="AX59" s="33"/>
      <c r="AY59" s="14">
        <f t="shared" si="28"/>
        <v>8</v>
      </c>
      <c r="AZ59" s="14">
        <f t="shared" si="29"/>
        <v>5</v>
      </c>
      <c r="BA59" s="10"/>
      <c r="BB59" s="14">
        <f t="shared" si="30"/>
        <v>3</v>
      </c>
      <c r="BC59" s="12">
        <f t="shared" si="31"/>
        <v>0.375</v>
      </c>
    </row>
    <row r="60" spans="1:55" ht="15" customHeight="1">
      <c r="A60" s="5" t="s">
        <v>47</v>
      </c>
      <c r="B60" s="10"/>
      <c r="C60" s="10"/>
      <c r="D60" s="10">
        <v>2</v>
      </c>
      <c r="E60" s="10"/>
      <c r="F60" s="10">
        <v>4</v>
      </c>
      <c r="G60" s="10"/>
      <c r="H60" s="10"/>
      <c r="I60" s="10">
        <v>1</v>
      </c>
      <c r="J60" s="10"/>
      <c r="K60" s="10"/>
      <c r="L60" s="10"/>
      <c r="M60" s="10"/>
      <c r="N60" s="10"/>
      <c r="O60" s="10"/>
      <c r="P60" s="10"/>
      <c r="Q60" s="10"/>
      <c r="R60" s="10">
        <v>4</v>
      </c>
      <c r="S60" s="10"/>
      <c r="T60" s="10">
        <v>2</v>
      </c>
      <c r="U60" s="10">
        <v>5</v>
      </c>
      <c r="V60" s="10">
        <v>19</v>
      </c>
      <c r="W60" s="10"/>
      <c r="X60" s="10"/>
      <c r="Y60" s="10">
        <v>6</v>
      </c>
      <c r="Z60" s="10">
        <v>1</v>
      </c>
      <c r="AA60" s="10"/>
      <c r="AB60" s="10"/>
      <c r="AC60" s="10">
        <v>9</v>
      </c>
      <c r="AD60" s="10"/>
      <c r="AE60" s="10"/>
      <c r="AF60" s="10"/>
      <c r="AG60" s="10"/>
      <c r="AH60" s="10">
        <v>3</v>
      </c>
      <c r="AI60" s="10"/>
      <c r="AJ60" s="10"/>
      <c r="AK60" s="10"/>
      <c r="AL60" s="10"/>
      <c r="AM60" s="10"/>
      <c r="AN60" s="10"/>
      <c r="AO60" s="10"/>
      <c r="AP60" s="33">
        <v>11</v>
      </c>
      <c r="AQ60" s="33"/>
      <c r="AR60" s="33"/>
      <c r="AS60" s="33"/>
      <c r="AT60" s="33"/>
      <c r="AU60" s="33"/>
      <c r="AV60" s="33"/>
      <c r="AW60" s="33"/>
      <c r="AX60" s="33">
        <v>2</v>
      </c>
      <c r="AY60" s="14">
        <f>SUM(B60:AX60)</f>
        <v>69</v>
      </c>
      <c r="AZ60" s="14">
        <f>COUNT(B60:AX60)</f>
        <v>13</v>
      </c>
      <c r="BA60" s="10"/>
      <c r="BB60" s="14">
        <f>MAX(B60:AX60)</f>
        <v>19</v>
      </c>
      <c r="BC60" s="12">
        <f>IFERROR(BB60/AY60,"")</f>
        <v>0.27536231884057971</v>
      </c>
    </row>
    <row r="61" spans="1:55" ht="15" customHeight="1">
      <c r="A61" s="5" t="s">
        <v>73</v>
      </c>
      <c r="B61" s="10"/>
      <c r="C61" s="10"/>
      <c r="D61" s="10">
        <v>1</v>
      </c>
      <c r="E61" s="10"/>
      <c r="F61" s="10"/>
      <c r="G61" s="10"/>
      <c r="H61" s="10">
        <v>1</v>
      </c>
      <c r="I61" s="10">
        <v>3</v>
      </c>
      <c r="J61" s="10"/>
      <c r="K61" s="10"/>
      <c r="L61" s="10"/>
      <c r="M61" s="10"/>
      <c r="N61" s="10"/>
      <c r="O61" s="10"/>
      <c r="P61" s="10"/>
      <c r="Q61" s="10"/>
      <c r="R61" s="10">
        <v>1</v>
      </c>
      <c r="S61" s="10"/>
      <c r="T61" s="10">
        <v>7</v>
      </c>
      <c r="U61" s="10">
        <v>3</v>
      </c>
      <c r="V61" s="10"/>
      <c r="W61" s="10"/>
      <c r="X61" s="10"/>
      <c r="Y61" s="10">
        <v>7</v>
      </c>
      <c r="Z61" s="10">
        <v>1</v>
      </c>
      <c r="AA61" s="10"/>
      <c r="AB61" s="10"/>
      <c r="AC61" s="10">
        <v>5</v>
      </c>
      <c r="AD61" s="10"/>
      <c r="AE61" s="10">
        <v>2</v>
      </c>
      <c r="AF61" s="10"/>
      <c r="AG61" s="10">
        <v>1</v>
      </c>
      <c r="AH61" s="10">
        <v>1</v>
      </c>
      <c r="AI61" s="10"/>
      <c r="AJ61" s="10"/>
      <c r="AK61" s="10"/>
      <c r="AL61" s="10"/>
      <c r="AM61" s="10"/>
      <c r="AN61" s="10"/>
      <c r="AO61" s="10"/>
      <c r="AP61" s="33">
        <v>3</v>
      </c>
      <c r="AQ61" s="33"/>
      <c r="AR61" s="33"/>
      <c r="AS61" s="33"/>
      <c r="AT61" s="33">
        <v>2</v>
      </c>
      <c r="AU61" s="33"/>
      <c r="AV61" s="33"/>
      <c r="AW61" s="33"/>
      <c r="AX61" s="33"/>
      <c r="AY61" s="14">
        <f>SUM(B61:AX61)</f>
        <v>38</v>
      </c>
      <c r="AZ61" s="14">
        <f>COUNT(B61:AX61)</f>
        <v>14</v>
      </c>
      <c r="BA61" s="10"/>
      <c r="BB61" s="14">
        <f>MAX(B61:AX61)</f>
        <v>7</v>
      </c>
      <c r="BC61" s="12">
        <f>IFERROR(BB61/AY61,"")</f>
        <v>0.18421052631578946</v>
      </c>
    </row>
    <row r="62" spans="1:55" ht="15" customHeight="1">
      <c r="A62" s="5" t="s">
        <v>177</v>
      </c>
      <c r="B62" s="10"/>
      <c r="C62" s="10"/>
      <c r="D62" s="10"/>
      <c r="E62" s="10"/>
      <c r="F62" s="10"/>
      <c r="G62" s="10"/>
      <c r="H62" s="10"/>
      <c r="I62" s="10">
        <v>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>
        <v>1</v>
      </c>
      <c r="Z62" s="10"/>
      <c r="AA62" s="10"/>
      <c r="AB62" s="10"/>
      <c r="AC62" s="10">
        <v>2</v>
      </c>
      <c r="AD62" s="10"/>
      <c r="AE62" s="10">
        <v>1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33"/>
      <c r="AQ62" s="33"/>
      <c r="AR62" s="33"/>
      <c r="AS62" s="33"/>
      <c r="AT62" s="33"/>
      <c r="AU62" s="33"/>
      <c r="AV62" s="33"/>
      <c r="AW62" s="33"/>
      <c r="AX62" s="33"/>
      <c r="AY62" s="14">
        <f>SUM(B62:AX62)</f>
        <v>5</v>
      </c>
      <c r="AZ62" s="14">
        <f>COUNT(B62:AX62)</f>
        <v>4</v>
      </c>
      <c r="BA62" s="10"/>
      <c r="BB62" s="14">
        <f>MAX(B62:AX62)</f>
        <v>2</v>
      </c>
      <c r="BC62" s="12">
        <f>IFERROR(BB62/AY62,"")</f>
        <v>0.4</v>
      </c>
    </row>
    <row r="63" spans="1:55" ht="15" customHeight="1">
      <c r="A63" s="5" t="s">
        <v>114</v>
      </c>
      <c r="B63" s="10"/>
      <c r="C63" s="10"/>
      <c r="D63" s="10"/>
      <c r="E63" s="10"/>
      <c r="F63" s="10"/>
      <c r="G63" s="10"/>
      <c r="H63" s="10"/>
      <c r="I63" s="10">
        <v>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>
        <v>2</v>
      </c>
      <c r="U63" s="10">
        <v>6</v>
      </c>
      <c r="V63" s="10"/>
      <c r="W63" s="10"/>
      <c r="X63" s="10"/>
      <c r="Y63" s="10"/>
      <c r="Z63" s="10"/>
      <c r="AA63" s="10"/>
      <c r="AB63" s="10"/>
      <c r="AC63" s="10">
        <v>1</v>
      </c>
      <c r="AD63" s="10"/>
      <c r="AE63" s="10"/>
      <c r="AF63" s="10"/>
      <c r="AG63" s="10"/>
      <c r="AH63" s="10">
        <v>3</v>
      </c>
      <c r="AI63" s="10"/>
      <c r="AJ63" s="10"/>
      <c r="AK63" s="10"/>
      <c r="AL63" s="10"/>
      <c r="AM63" s="10"/>
      <c r="AN63" s="10"/>
      <c r="AO63" s="10"/>
      <c r="AP63" s="33">
        <v>1</v>
      </c>
      <c r="AQ63" s="33"/>
      <c r="AR63" s="33"/>
      <c r="AS63" s="33"/>
      <c r="AT63" s="33"/>
      <c r="AU63" s="33"/>
      <c r="AV63" s="33"/>
      <c r="AW63" s="33"/>
      <c r="AX63" s="33"/>
      <c r="AY63" s="14">
        <f>SUM(B63:AX63)</f>
        <v>14</v>
      </c>
      <c r="AZ63" s="14">
        <f>COUNT(B63:AX63)</f>
        <v>6</v>
      </c>
      <c r="BA63" s="10"/>
      <c r="BB63" s="14">
        <f>MAX(B63:AX63)</f>
        <v>6</v>
      </c>
      <c r="BC63" s="12">
        <f>IFERROR(BB63/AY63,"")</f>
        <v>0.42857142857142855</v>
      </c>
    </row>
    <row r="64" spans="1:55" ht="15" customHeight="1">
      <c r="A64" s="5" t="s">
        <v>103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>
        <v>1</v>
      </c>
      <c r="U64" s="10">
        <v>3</v>
      </c>
      <c r="V64" s="10">
        <v>9</v>
      </c>
      <c r="W64" s="10"/>
      <c r="X64" s="10"/>
      <c r="Y64" s="10"/>
      <c r="Z64" s="10"/>
      <c r="AA64" s="10"/>
      <c r="AB64" s="10"/>
      <c r="AC64" s="10">
        <v>2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33">
        <v>13</v>
      </c>
      <c r="AQ64" s="33"/>
      <c r="AR64" s="33"/>
      <c r="AS64" s="33"/>
      <c r="AT64" s="33"/>
      <c r="AU64" s="33"/>
      <c r="AV64" s="33"/>
      <c r="AW64" s="33"/>
      <c r="AX64" s="33">
        <v>2</v>
      </c>
      <c r="AY64" s="14">
        <f>SUM(B64:AX64)</f>
        <v>30</v>
      </c>
      <c r="AZ64" s="14">
        <f>COUNT(B64:AX64)</f>
        <v>6</v>
      </c>
      <c r="BA64" s="10"/>
      <c r="BB64" s="14">
        <f>MAX(B64:AX64)</f>
        <v>13</v>
      </c>
      <c r="BC64" s="12">
        <f>IFERROR(BB64/AY64,"")</f>
        <v>0.43333333333333335</v>
      </c>
    </row>
    <row r="65" spans="1:55" ht="15" customHeight="1">
      <c r="A65" s="5" t="s">
        <v>29</v>
      </c>
      <c r="B65" s="10"/>
      <c r="C65" s="10"/>
      <c r="D65" s="10">
        <v>1</v>
      </c>
      <c r="E65" s="10">
        <v>1</v>
      </c>
      <c r="F65" s="10">
        <v>1</v>
      </c>
      <c r="G65" s="10"/>
      <c r="H65" s="10">
        <v>1</v>
      </c>
      <c r="I65" s="10"/>
      <c r="J65" s="10"/>
      <c r="K65" s="10">
        <v>1</v>
      </c>
      <c r="L65" s="10">
        <v>2</v>
      </c>
      <c r="M65" s="10">
        <v>2</v>
      </c>
      <c r="N65" s="10">
        <v>2</v>
      </c>
      <c r="O65" s="10">
        <v>2</v>
      </c>
      <c r="P65" s="10">
        <v>1</v>
      </c>
      <c r="Q65" s="10"/>
      <c r="R65" s="10">
        <v>3</v>
      </c>
      <c r="S65" s="10">
        <v>1</v>
      </c>
      <c r="T65" s="10">
        <v>2</v>
      </c>
      <c r="U65" s="10">
        <v>4</v>
      </c>
      <c r="V65" s="10">
        <v>1</v>
      </c>
      <c r="W65" s="10">
        <v>1</v>
      </c>
      <c r="X65" s="10">
        <v>2</v>
      </c>
      <c r="Y65" s="10">
        <v>3</v>
      </c>
      <c r="Z65" s="10">
        <v>6</v>
      </c>
      <c r="AA65" s="10">
        <v>4</v>
      </c>
      <c r="AB65" s="10"/>
      <c r="AC65" s="10">
        <v>2</v>
      </c>
      <c r="AD65" s="10">
        <v>1</v>
      </c>
      <c r="AE65" s="10">
        <v>1</v>
      </c>
      <c r="AF65" s="10">
        <v>4</v>
      </c>
      <c r="AG65" s="10">
        <v>1</v>
      </c>
      <c r="AH65" s="10">
        <v>3</v>
      </c>
      <c r="AI65" s="10">
        <v>1</v>
      </c>
      <c r="AJ65" s="10"/>
      <c r="AK65" s="10">
        <v>1</v>
      </c>
      <c r="AL65" s="10">
        <v>2</v>
      </c>
      <c r="AM65" s="10"/>
      <c r="AN65" s="10"/>
      <c r="AO65" s="10">
        <v>3</v>
      </c>
      <c r="AP65" s="33"/>
      <c r="AQ65" s="33">
        <v>1</v>
      </c>
      <c r="AR65" s="33"/>
      <c r="AS65" s="33">
        <v>3</v>
      </c>
      <c r="AT65" s="33">
        <v>2</v>
      </c>
      <c r="AU65" s="33">
        <v>17</v>
      </c>
      <c r="AV65" s="33">
        <v>5</v>
      </c>
      <c r="AW65" s="33">
        <v>3</v>
      </c>
      <c r="AX65" s="33"/>
      <c r="AY65" s="14">
        <f t="shared" ref="AY65:AY74" si="32">SUM(B65:AX65)</f>
        <v>91</v>
      </c>
      <c r="AZ65" s="14">
        <f t="shared" ref="AZ65:AZ74" si="33">COUNT(B65:AX65)</f>
        <v>36</v>
      </c>
      <c r="BA65" s="10"/>
      <c r="BB65" s="14">
        <f t="shared" ref="BB65:BB74" si="34">MAX(B65:AX65)</f>
        <v>17</v>
      </c>
      <c r="BC65" s="12">
        <f t="shared" ref="BC65:BC74" si="35">IFERROR(BB65/AY65,"")</f>
        <v>0.18681318681318682</v>
      </c>
    </row>
    <row r="66" spans="1:55" ht="15" customHeight="1">
      <c r="A66" s="5" t="s">
        <v>32</v>
      </c>
      <c r="B66" s="10">
        <v>1</v>
      </c>
      <c r="C66" s="10"/>
      <c r="D66" s="10"/>
      <c r="E66" s="10"/>
      <c r="F66" s="10">
        <v>2</v>
      </c>
      <c r="G66" s="10"/>
      <c r="H66" s="10"/>
      <c r="I66" s="10">
        <v>1</v>
      </c>
      <c r="J66" s="10">
        <v>2</v>
      </c>
      <c r="K66" s="10">
        <v>1</v>
      </c>
      <c r="L66" s="10">
        <v>1</v>
      </c>
      <c r="M66" s="10"/>
      <c r="N66" s="10"/>
      <c r="O66" s="10">
        <v>3</v>
      </c>
      <c r="P66" s="10"/>
      <c r="Q66" s="10">
        <v>4</v>
      </c>
      <c r="R66" s="10">
        <v>2</v>
      </c>
      <c r="S66" s="10">
        <v>2</v>
      </c>
      <c r="T66" s="10">
        <v>9</v>
      </c>
      <c r="U66" s="10"/>
      <c r="V66" s="10"/>
      <c r="W66" s="10">
        <v>3</v>
      </c>
      <c r="X66" s="10">
        <v>1</v>
      </c>
      <c r="Y66" s="10"/>
      <c r="Z66" s="10">
        <v>6</v>
      </c>
      <c r="AA66" s="10">
        <v>4</v>
      </c>
      <c r="AB66" s="10"/>
      <c r="AC66" s="10">
        <v>1</v>
      </c>
      <c r="AD66" s="10"/>
      <c r="AE66" s="10">
        <v>3</v>
      </c>
      <c r="AF66" s="10"/>
      <c r="AG66" s="10"/>
      <c r="AH66" s="10">
        <v>2</v>
      </c>
      <c r="AI66" s="10"/>
      <c r="AJ66" s="10"/>
      <c r="AK66" s="10"/>
      <c r="AL66" s="10">
        <v>1</v>
      </c>
      <c r="AM66" s="10">
        <v>1</v>
      </c>
      <c r="AN66" s="10"/>
      <c r="AO66" s="10"/>
      <c r="AP66" s="33">
        <v>3</v>
      </c>
      <c r="AQ66" s="33">
        <v>2</v>
      </c>
      <c r="AR66" s="33">
        <v>1</v>
      </c>
      <c r="AS66" s="33"/>
      <c r="AT66" s="33"/>
      <c r="AU66" s="33">
        <v>2</v>
      </c>
      <c r="AV66" s="33">
        <v>1</v>
      </c>
      <c r="AW66" s="33">
        <v>2</v>
      </c>
      <c r="AX66" s="33">
        <v>3</v>
      </c>
      <c r="AY66" s="14">
        <f t="shared" si="32"/>
        <v>64</v>
      </c>
      <c r="AZ66" s="14">
        <f t="shared" si="33"/>
        <v>27</v>
      </c>
      <c r="BA66" s="10"/>
      <c r="BB66" s="14">
        <f t="shared" si="34"/>
        <v>9</v>
      </c>
      <c r="BC66" s="12">
        <f t="shared" si="35"/>
        <v>0.140625</v>
      </c>
    </row>
    <row r="67" spans="1:55" ht="15" customHeight="1">
      <c r="A67" s="5" t="s">
        <v>28</v>
      </c>
      <c r="B67" s="10"/>
      <c r="C67" s="10"/>
      <c r="D67" s="10">
        <v>1</v>
      </c>
      <c r="E67" s="10"/>
      <c r="F67" s="10"/>
      <c r="G67" s="10"/>
      <c r="H67" s="10"/>
      <c r="I67" s="10"/>
      <c r="J67" s="10">
        <v>2</v>
      </c>
      <c r="K67" s="10"/>
      <c r="L67" s="10">
        <v>3</v>
      </c>
      <c r="M67" s="10"/>
      <c r="N67" s="10">
        <v>5</v>
      </c>
      <c r="O67" s="10">
        <v>7</v>
      </c>
      <c r="P67" s="10"/>
      <c r="Q67" s="10"/>
      <c r="R67" s="10">
        <v>5</v>
      </c>
      <c r="S67" s="10"/>
      <c r="T67" s="10">
        <v>1</v>
      </c>
      <c r="U67" s="10"/>
      <c r="V67" s="10">
        <v>2</v>
      </c>
      <c r="W67" s="10">
        <v>7</v>
      </c>
      <c r="X67" s="10">
        <v>1</v>
      </c>
      <c r="Y67" s="10"/>
      <c r="Z67" s="10">
        <v>1</v>
      </c>
      <c r="AA67" s="10">
        <v>4</v>
      </c>
      <c r="AB67" s="10"/>
      <c r="AC67" s="10"/>
      <c r="AD67" s="10"/>
      <c r="AE67" s="10"/>
      <c r="AF67" s="10"/>
      <c r="AG67" s="10">
        <v>3</v>
      </c>
      <c r="AH67" s="10"/>
      <c r="AI67" s="10"/>
      <c r="AJ67" s="10">
        <v>1</v>
      </c>
      <c r="AK67" s="10"/>
      <c r="AL67" s="10"/>
      <c r="AM67" s="10"/>
      <c r="AN67" s="10"/>
      <c r="AO67" s="10">
        <v>1</v>
      </c>
      <c r="AP67" s="33">
        <v>2</v>
      </c>
      <c r="AQ67" s="33"/>
      <c r="AR67" s="33"/>
      <c r="AS67" s="33"/>
      <c r="AT67" s="33">
        <v>8</v>
      </c>
      <c r="AU67" s="33"/>
      <c r="AV67" s="33">
        <v>1</v>
      </c>
      <c r="AW67" s="33"/>
      <c r="AX67" s="33">
        <v>1</v>
      </c>
      <c r="AY67" s="14">
        <f t="shared" si="32"/>
        <v>56</v>
      </c>
      <c r="AZ67" s="14">
        <f t="shared" si="33"/>
        <v>19</v>
      </c>
      <c r="BA67" s="10"/>
      <c r="BB67" s="14">
        <f t="shared" si="34"/>
        <v>8</v>
      </c>
      <c r="BC67" s="12">
        <f t="shared" si="35"/>
        <v>0.14285714285714285</v>
      </c>
    </row>
    <row r="68" spans="1:55" ht="15" customHeight="1">
      <c r="A68" s="5" t="s">
        <v>65</v>
      </c>
      <c r="B68" s="10"/>
      <c r="C68" s="10"/>
      <c r="D68" s="10"/>
      <c r="E68" s="10"/>
      <c r="F68" s="10"/>
      <c r="G68" s="10">
        <v>1</v>
      </c>
      <c r="H68" s="10"/>
      <c r="I68" s="10"/>
      <c r="J68" s="10">
        <v>1</v>
      </c>
      <c r="K68" s="10"/>
      <c r="L68" s="10"/>
      <c r="M68" s="10"/>
      <c r="N68" s="10">
        <v>1</v>
      </c>
      <c r="O68" s="10"/>
      <c r="P68" s="10"/>
      <c r="Q68" s="10">
        <v>30</v>
      </c>
      <c r="R68" s="10">
        <v>1</v>
      </c>
      <c r="S68" s="10"/>
      <c r="T68" s="10">
        <v>1</v>
      </c>
      <c r="U68" s="10"/>
      <c r="V68" s="10">
        <v>1</v>
      </c>
      <c r="W68" s="10">
        <v>1</v>
      </c>
      <c r="X68" s="10"/>
      <c r="Y68" s="10"/>
      <c r="Z68" s="10"/>
      <c r="AA68" s="10">
        <v>3</v>
      </c>
      <c r="AB68" s="10"/>
      <c r="AC68" s="10"/>
      <c r="AD68" s="10">
        <v>1</v>
      </c>
      <c r="AE68" s="10"/>
      <c r="AF68" s="10"/>
      <c r="AG68" s="10"/>
      <c r="AH68" s="10"/>
      <c r="AI68" s="10"/>
      <c r="AJ68" s="10"/>
      <c r="AK68" s="10">
        <v>1</v>
      </c>
      <c r="AL68" s="10"/>
      <c r="AM68" s="10"/>
      <c r="AN68" s="10"/>
      <c r="AO68" s="10"/>
      <c r="AP68" s="33"/>
      <c r="AQ68" s="33"/>
      <c r="AR68" s="33"/>
      <c r="AS68" s="33"/>
      <c r="AT68" s="33"/>
      <c r="AU68" s="33"/>
      <c r="AV68" s="33"/>
      <c r="AW68" s="33"/>
      <c r="AX68" s="33"/>
      <c r="AY68" s="14">
        <f t="shared" si="32"/>
        <v>42</v>
      </c>
      <c r="AZ68" s="14">
        <f t="shared" si="33"/>
        <v>11</v>
      </c>
      <c r="BA68" s="10"/>
      <c r="BB68" s="14">
        <f t="shared" si="34"/>
        <v>30</v>
      </c>
      <c r="BC68" s="12">
        <f t="shared" si="35"/>
        <v>0.7142857142857143</v>
      </c>
    </row>
    <row r="69" spans="1:55" ht="15" customHeight="1">
      <c r="A69" s="5" t="s">
        <v>51</v>
      </c>
      <c r="B69" s="10"/>
      <c r="C69" s="10"/>
      <c r="D69" s="10"/>
      <c r="E69" s="10"/>
      <c r="F69" s="10"/>
      <c r="G69" s="10">
        <v>1</v>
      </c>
      <c r="H69" s="10"/>
      <c r="I69" s="10"/>
      <c r="J69" s="10"/>
      <c r="K69" s="10"/>
      <c r="L69" s="10"/>
      <c r="M69" s="10"/>
      <c r="N69" s="10">
        <v>3</v>
      </c>
      <c r="O69" s="10"/>
      <c r="P69" s="10"/>
      <c r="Q69" s="10"/>
      <c r="R69" s="10"/>
      <c r="S69" s="10">
        <v>1</v>
      </c>
      <c r="T69" s="10"/>
      <c r="U69" s="10"/>
      <c r="V69" s="10"/>
      <c r="W69" s="10"/>
      <c r="X69" s="10">
        <v>4</v>
      </c>
      <c r="Y69" s="10"/>
      <c r="Z69" s="10"/>
      <c r="AA69" s="10">
        <v>4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33">
        <v>2</v>
      </c>
      <c r="AQ69" s="33"/>
      <c r="AR69" s="33"/>
      <c r="AS69" s="33"/>
      <c r="AT69" s="33"/>
      <c r="AU69" s="33"/>
      <c r="AV69" s="33"/>
      <c r="AW69" s="33"/>
      <c r="AX69" s="33"/>
      <c r="AY69" s="14">
        <f t="shared" si="32"/>
        <v>15</v>
      </c>
      <c r="AZ69" s="14">
        <f t="shared" si="33"/>
        <v>6</v>
      </c>
      <c r="BA69" s="10"/>
      <c r="BB69" s="14">
        <f t="shared" si="34"/>
        <v>4</v>
      </c>
      <c r="BC69" s="12">
        <f t="shared" si="35"/>
        <v>0.26666666666666666</v>
      </c>
    </row>
    <row r="70" spans="1:55" ht="15" customHeight="1">
      <c r="A70" s="5" t="s">
        <v>19</v>
      </c>
      <c r="B70" s="10"/>
      <c r="C70" s="10"/>
      <c r="D70" s="10">
        <v>4</v>
      </c>
      <c r="E70" s="10"/>
      <c r="F70" s="10">
        <v>7</v>
      </c>
      <c r="G70" s="10">
        <v>3</v>
      </c>
      <c r="H70" s="10"/>
      <c r="I70" s="10"/>
      <c r="J70" s="10">
        <v>11</v>
      </c>
      <c r="K70" s="10"/>
      <c r="L70" s="10"/>
      <c r="M70" s="10">
        <v>4</v>
      </c>
      <c r="N70" s="10"/>
      <c r="O70" s="10">
        <v>1</v>
      </c>
      <c r="P70" s="10">
        <v>8</v>
      </c>
      <c r="Q70" s="10"/>
      <c r="R70" s="10">
        <v>1</v>
      </c>
      <c r="S70" s="10">
        <v>4</v>
      </c>
      <c r="T70" s="10"/>
      <c r="U70" s="10"/>
      <c r="V70" s="10"/>
      <c r="W70" s="10"/>
      <c r="X70" s="10"/>
      <c r="Y70" s="10"/>
      <c r="Z70" s="10">
        <v>1</v>
      </c>
      <c r="AA70" s="10"/>
      <c r="AB70" s="10"/>
      <c r="AC70" s="10"/>
      <c r="AD70" s="10"/>
      <c r="AE70" s="10">
        <v>4</v>
      </c>
      <c r="AF70" s="10"/>
      <c r="AG70" s="10">
        <v>1</v>
      </c>
      <c r="AH70" s="10">
        <v>1</v>
      </c>
      <c r="AI70" s="10"/>
      <c r="AJ70" s="10"/>
      <c r="AK70" s="10"/>
      <c r="AL70" s="10"/>
      <c r="AM70" s="10">
        <v>1</v>
      </c>
      <c r="AN70" s="10"/>
      <c r="AO70" s="10">
        <v>3</v>
      </c>
      <c r="AP70" s="33"/>
      <c r="AQ70" s="33"/>
      <c r="AR70" s="33">
        <v>1</v>
      </c>
      <c r="AS70" s="33"/>
      <c r="AT70" s="33">
        <v>1</v>
      </c>
      <c r="AU70" s="33">
        <v>6</v>
      </c>
      <c r="AV70" s="33">
        <v>1</v>
      </c>
      <c r="AW70" s="33"/>
      <c r="AX70" s="33">
        <v>1</v>
      </c>
      <c r="AY70" s="14">
        <f t="shared" si="32"/>
        <v>64</v>
      </c>
      <c r="AZ70" s="14">
        <f t="shared" si="33"/>
        <v>20</v>
      </c>
      <c r="BA70" s="10"/>
      <c r="BB70" s="14">
        <f t="shared" si="34"/>
        <v>11</v>
      </c>
      <c r="BC70" s="12">
        <f t="shared" si="35"/>
        <v>0.171875</v>
      </c>
    </row>
    <row r="71" spans="1:55" ht="15" customHeight="1">
      <c r="A71" s="5" t="s">
        <v>20</v>
      </c>
      <c r="B71" s="10">
        <v>3</v>
      </c>
      <c r="C71" s="10"/>
      <c r="D71" s="10">
        <v>2</v>
      </c>
      <c r="E71" s="10">
        <v>1</v>
      </c>
      <c r="F71" s="10">
        <v>1</v>
      </c>
      <c r="G71" s="10">
        <v>1</v>
      </c>
      <c r="H71" s="10">
        <v>5</v>
      </c>
      <c r="I71" s="10">
        <v>5</v>
      </c>
      <c r="J71" s="10">
        <v>8</v>
      </c>
      <c r="K71" s="10"/>
      <c r="L71" s="10">
        <v>1</v>
      </c>
      <c r="M71" s="10"/>
      <c r="N71" s="10"/>
      <c r="O71" s="10">
        <v>4</v>
      </c>
      <c r="P71" s="10"/>
      <c r="Q71" s="10"/>
      <c r="R71" s="10">
        <v>4</v>
      </c>
      <c r="S71" s="10"/>
      <c r="T71" s="10">
        <v>7</v>
      </c>
      <c r="U71" s="10">
        <v>8</v>
      </c>
      <c r="V71" s="10">
        <v>2</v>
      </c>
      <c r="W71" s="10">
        <v>1</v>
      </c>
      <c r="X71" s="10"/>
      <c r="Y71" s="10">
        <v>12</v>
      </c>
      <c r="Z71" s="10">
        <v>3</v>
      </c>
      <c r="AA71" s="10"/>
      <c r="AB71" s="10"/>
      <c r="AC71" s="10">
        <v>7</v>
      </c>
      <c r="AD71" s="10">
        <v>6</v>
      </c>
      <c r="AE71" s="10"/>
      <c r="AF71" s="10"/>
      <c r="AG71" s="10">
        <v>6</v>
      </c>
      <c r="AH71" s="10">
        <v>1</v>
      </c>
      <c r="AI71" s="10"/>
      <c r="AJ71" s="10"/>
      <c r="AK71" s="10"/>
      <c r="AL71" s="10">
        <v>2</v>
      </c>
      <c r="AM71" s="10">
        <v>3</v>
      </c>
      <c r="AN71" s="10">
        <v>4</v>
      </c>
      <c r="AO71" s="10">
        <v>1</v>
      </c>
      <c r="AP71" s="33">
        <v>1</v>
      </c>
      <c r="AQ71" s="33">
        <v>2</v>
      </c>
      <c r="AR71" s="33">
        <v>1</v>
      </c>
      <c r="AS71" s="33">
        <v>1</v>
      </c>
      <c r="AT71" s="33">
        <v>6</v>
      </c>
      <c r="AU71" s="33">
        <v>6</v>
      </c>
      <c r="AV71" s="33">
        <v>9</v>
      </c>
      <c r="AW71" s="33"/>
      <c r="AX71" s="33">
        <v>5</v>
      </c>
      <c r="AY71" s="14">
        <f t="shared" si="32"/>
        <v>129</v>
      </c>
      <c r="AZ71" s="14">
        <f t="shared" si="33"/>
        <v>33</v>
      </c>
      <c r="BA71" s="10"/>
      <c r="BB71" s="14">
        <f t="shared" si="34"/>
        <v>12</v>
      </c>
      <c r="BC71" s="12">
        <f t="shared" si="35"/>
        <v>9.3023255813953487E-2</v>
      </c>
    </row>
    <row r="72" spans="1:55" ht="15" customHeight="1">
      <c r="A72" s="5" t="s">
        <v>61</v>
      </c>
      <c r="B72" s="10"/>
      <c r="C72" s="10"/>
      <c r="D72" s="10">
        <v>2</v>
      </c>
      <c r="E72" s="10"/>
      <c r="F72" s="10">
        <v>1</v>
      </c>
      <c r="G72" s="10">
        <v>1</v>
      </c>
      <c r="H72" s="10"/>
      <c r="I72" s="10">
        <v>1</v>
      </c>
      <c r="J72" s="10">
        <v>1</v>
      </c>
      <c r="K72" s="10"/>
      <c r="L72" s="10"/>
      <c r="M72" s="10"/>
      <c r="N72" s="10">
        <v>1</v>
      </c>
      <c r="O72" s="10">
        <v>3</v>
      </c>
      <c r="P72" s="10"/>
      <c r="Q72" s="10">
        <v>2</v>
      </c>
      <c r="R72" s="10"/>
      <c r="S72" s="10">
        <v>1</v>
      </c>
      <c r="T72" s="10"/>
      <c r="U72" s="10"/>
      <c r="V72" s="10">
        <v>1</v>
      </c>
      <c r="W72" s="10"/>
      <c r="X72" s="10"/>
      <c r="Y72" s="10">
        <v>1</v>
      </c>
      <c r="Z72" s="10">
        <v>5</v>
      </c>
      <c r="AA72" s="10"/>
      <c r="AB72" s="10">
        <v>18</v>
      </c>
      <c r="AC72" s="10">
        <v>1</v>
      </c>
      <c r="AD72" s="10">
        <v>1</v>
      </c>
      <c r="AE72" s="10">
        <v>1</v>
      </c>
      <c r="AF72" s="10">
        <v>1</v>
      </c>
      <c r="AG72" s="10"/>
      <c r="AH72" s="10"/>
      <c r="AI72" s="10">
        <v>1</v>
      </c>
      <c r="AJ72" s="10"/>
      <c r="AK72" s="10">
        <v>1</v>
      </c>
      <c r="AL72" s="10"/>
      <c r="AM72" s="10">
        <v>2</v>
      </c>
      <c r="AN72" s="10"/>
      <c r="AO72" s="10"/>
      <c r="AP72" s="33"/>
      <c r="AQ72" s="33"/>
      <c r="AR72" s="33"/>
      <c r="AS72" s="33"/>
      <c r="AT72" s="33"/>
      <c r="AU72" s="33">
        <v>1</v>
      </c>
      <c r="AV72" s="33"/>
      <c r="AW72" s="33">
        <v>2</v>
      </c>
      <c r="AX72" s="33"/>
      <c r="AY72" s="14">
        <f t="shared" si="32"/>
        <v>49</v>
      </c>
      <c r="AZ72" s="14">
        <f t="shared" si="33"/>
        <v>22</v>
      </c>
      <c r="BA72" s="10"/>
      <c r="BB72" s="14">
        <f t="shared" si="34"/>
        <v>18</v>
      </c>
      <c r="BC72" s="12">
        <f t="shared" si="35"/>
        <v>0.36734693877551022</v>
      </c>
    </row>
    <row r="73" spans="1:55" ht="15" customHeight="1">
      <c r="A73" s="5" t="s">
        <v>64</v>
      </c>
      <c r="B73" s="10"/>
      <c r="C73" s="10">
        <v>3</v>
      </c>
      <c r="D73" s="10"/>
      <c r="E73" s="10"/>
      <c r="F73" s="10"/>
      <c r="G73" s="10"/>
      <c r="H73" s="10"/>
      <c r="I73" s="10"/>
      <c r="J73" s="10"/>
      <c r="K73" s="10"/>
      <c r="L73" s="10">
        <v>1</v>
      </c>
      <c r="M73" s="10"/>
      <c r="N73" s="10">
        <v>1</v>
      </c>
      <c r="O73" s="10"/>
      <c r="P73" s="10">
        <v>1</v>
      </c>
      <c r="Q73" s="10"/>
      <c r="R73" s="10"/>
      <c r="S73" s="10">
        <v>2</v>
      </c>
      <c r="T73" s="10"/>
      <c r="U73" s="10">
        <v>1</v>
      </c>
      <c r="V73" s="10"/>
      <c r="W73" s="10"/>
      <c r="X73" s="10">
        <v>3</v>
      </c>
      <c r="Y73" s="10"/>
      <c r="Z73" s="10">
        <v>2</v>
      </c>
      <c r="AA73" s="10">
        <v>2</v>
      </c>
      <c r="AB73" s="10"/>
      <c r="AC73" s="10"/>
      <c r="AD73" s="10"/>
      <c r="AE73" s="10"/>
      <c r="AF73" s="10"/>
      <c r="AG73" s="10"/>
      <c r="AH73" s="10"/>
      <c r="AI73" s="10">
        <v>4</v>
      </c>
      <c r="AJ73" s="10"/>
      <c r="AK73" s="10"/>
      <c r="AL73" s="10"/>
      <c r="AM73" s="10"/>
      <c r="AN73" s="10"/>
      <c r="AO73" s="10"/>
      <c r="AP73" s="33"/>
      <c r="AQ73" s="33">
        <v>2</v>
      </c>
      <c r="AR73" s="33"/>
      <c r="AS73" s="33"/>
      <c r="AT73" s="33"/>
      <c r="AU73" s="33"/>
      <c r="AV73" s="33"/>
      <c r="AW73" s="33">
        <v>7</v>
      </c>
      <c r="AX73" s="33"/>
      <c r="AY73" s="14">
        <f t="shared" si="32"/>
        <v>29</v>
      </c>
      <c r="AZ73" s="14">
        <f t="shared" si="33"/>
        <v>12</v>
      </c>
      <c r="BA73" s="10"/>
      <c r="BB73" s="14">
        <f t="shared" si="34"/>
        <v>7</v>
      </c>
      <c r="BC73" s="12">
        <f t="shared" si="35"/>
        <v>0.2413793103448276</v>
      </c>
    </row>
    <row r="74" spans="1:55" ht="15" customHeight="1">
      <c r="A74" s="5" t="s">
        <v>66</v>
      </c>
      <c r="B74" s="10"/>
      <c r="C74" s="10">
        <v>2</v>
      </c>
      <c r="D74" s="10"/>
      <c r="E74" s="10"/>
      <c r="F74" s="10"/>
      <c r="G74" s="10">
        <v>1</v>
      </c>
      <c r="H74" s="10">
        <v>1</v>
      </c>
      <c r="I74" s="10"/>
      <c r="J74" s="10"/>
      <c r="K74" s="10"/>
      <c r="L74" s="10"/>
      <c r="M74" s="10"/>
      <c r="N74" s="10">
        <v>2</v>
      </c>
      <c r="O74" s="10"/>
      <c r="P74" s="10">
        <v>1</v>
      </c>
      <c r="Q74" s="10"/>
      <c r="R74" s="10"/>
      <c r="S74" s="10"/>
      <c r="T74" s="10"/>
      <c r="U74" s="10"/>
      <c r="V74" s="10"/>
      <c r="W74" s="10">
        <v>1</v>
      </c>
      <c r="X74" s="10">
        <v>1</v>
      </c>
      <c r="Y74" s="10"/>
      <c r="Z74" s="10"/>
      <c r="AA74" s="10">
        <v>2</v>
      </c>
      <c r="AB74" s="10"/>
      <c r="AC74" s="10"/>
      <c r="AD74" s="10"/>
      <c r="AE74" s="10"/>
      <c r="AF74" s="10"/>
      <c r="AG74" s="10"/>
      <c r="AH74" s="10"/>
      <c r="AI74" s="10">
        <v>2</v>
      </c>
      <c r="AJ74" s="10">
        <v>2</v>
      </c>
      <c r="AK74" s="10"/>
      <c r="AL74" s="10"/>
      <c r="AM74" s="10"/>
      <c r="AN74" s="10"/>
      <c r="AO74" s="10"/>
      <c r="AP74" s="33"/>
      <c r="AQ74" s="33">
        <v>2</v>
      </c>
      <c r="AR74" s="33"/>
      <c r="AS74" s="33"/>
      <c r="AT74" s="33"/>
      <c r="AU74" s="33"/>
      <c r="AV74" s="33"/>
      <c r="AW74" s="33"/>
      <c r="AX74" s="33"/>
      <c r="AY74" s="14">
        <f t="shared" si="32"/>
        <v>17</v>
      </c>
      <c r="AZ74" s="14">
        <f t="shared" si="33"/>
        <v>11</v>
      </c>
      <c r="BA74" s="10"/>
      <c r="BB74" s="14">
        <f t="shared" si="34"/>
        <v>2</v>
      </c>
      <c r="BC74" s="12">
        <f t="shared" si="35"/>
        <v>0.11764705882352941</v>
      </c>
    </row>
    <row r="75" spans="1:55" s="32" customFormat="1" ht="15" customHeight="1">
      <c r="A75" s="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33"/>
      <c r="AQ75" s="33"/>
      <c r="AR75" s="33"/>
      <c r="AS75" s="33"/>
      <c r="AT75" s="33"/>
      <c r="AU75" s="33"/>
      <c r="AV75" s="33"/>
      <c r="AW75" s="33"/>
      <c r="AX75" s="33"/>
      <c r="AY75" s="14"/>
      <c r="AZ75" s="14"/>
      <c r="BA75" s="10"/>
      <c r="BB75" s="14"/>
      <c r="BC75" s="12"/>
    </row>
    <row r="76" spans="1:55" s="32" customFormat="1" ht="15" customHeight="1">
      <c r="A76" s="5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33"/>
      <c r="AQ76" s="33"/>
      <c r="AR76" s="33"/>
      <c r="AS76" s="33"/>
      <c r="AT76" s="33"/>
      <c r="AU76" s="33"/>
      <c r="AV76" s="33"/>
      <c r="AW76" s="33"/>
      <c r="AX76" s="33"/>
      <c r="AY76" s="14"/>
      <c r="AZ76" s="14"/>
      <c r="BA76" s="10"/>
      <c r="BB76" s="14"/>
      <c r="BC76" s="12"/>
    </row>
    <row r="77" spans="1:55" s="32" customFormat="1" ht="15" customHeight="1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33"/>
      <c r="AQ77" s="33"/>
      <c r="AR77" s="33"/>
      <c r="AS77" s="33"/>
      <c r="AT77" s="33"/>
      <c r="AU77" s="33"/>
      <c r="AV77" s="33"/>
      <c r="AW77" s="33"/>
      <c r="AX77" s="33"/>
      <c r="AY77" s="14"/>
      <c r="AZ77" s="14"/>
      <c r="BA77" s="10"/>
      <c r="BB77" s="14"/>
      <c r="BC77" s="12"/>
    </row>
    <row r="78" spans="1:55" s="32" customFormat="1" ht="15" customHeight="1">
      <c r="A78" s="5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33"/>
      <c r="AQ78" s="33"/>
      <c r="AR78" s="33"/>
      <c r="AS78" s="33"/>
      <c r="AT78" s="33"/>
      <c r="AU78" s="33"/>
      <c r="AV78" s="33"/>
      <c r="AW78" s="33"/>
      <c r="AX78" s="33"/>
      <c r="AY78" s="14"/>
      <c r="AZ78" s="14"/>
      <c r="BA78" s="10"/>
      <c r="BB78" s="14"/>
      <c r="BC78" s="12"/>
    </row>
    <row r="79" spans="1:55" s="32" customFormat="1" ht="15" customHeight="1">
      <c r="A79" s="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33"/>
      <c r="AQ79" s="33"/>
      <c r="AR79" s="33"/>
      <c r="AS79" s="33"/>
      <c r="AT79" s="33"/>
      <c r="AU79" s="33"/>
      <c r="AV79" s="33"/>
      <c r="AW79" s="33"/>
      <c r="AX79" s="33"/>
      <c r="AY79" s="14"/>
      <c r="AZ79" s="14"/>
      <c r="BA79" s="10"/>
      <c r="BB79" s="14"/>
      <c r="BC79" s="12"/>
    </row>
    <row r="80" spans="1:55" s="32" customFormat="1" ht="15" customHeight="1">
      <c r="A80" s="5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33"/>
      <c r="AQ80" s="33"/>
      <c r="AR80" s="33"/>
      <c r="AS80" s="33"/>
      <c r="AT80" s="33"/>
      <c r="AU80" s="33"/>
      <c r="AV80" s="33"/>
      <c r="AW80" s="33"/>
      <c r="AX80" s="33"/>
      <c r="AY80" s="14"/>
      <c r="AZ80" s="14"/>
      <c r="BA80" s="10"/>
      <c r="BB80" s="14"/>
      <c r="BC80" s="12"/>
    </row>
    <row r="81" spans="1:55" s="32" customFormat="1" ht="15" customHeight="1">
      <c r="A81" s="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33"/>
      <c r="AQ81" s="33"/>
      <c r="AR81" s="33"/>
      <c r="AS81" s="33"/>
      <c r="AT81" s="33"/>
      <c r="AU81" s="33"/>
      <c r="AV81" s="33"/>
      <c r="AW81" s="33"/>
      <c r="AX81" s="33"/>
      <c r="AY81" s="14"/>
      <c r="AZ81" s="14"/>
      <c r="BA81" s="10"/>
      <c r="BB81" s="14"/>
      <c r="BC81" s="12"/>
    </row>
    <row r="82" spans="1:55" s="32" customFormat="1" ht="15" customHeight="1">
      <c r="A82" s="5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33"/>
      <c r="AQ82" s="33"/>
      <c r="AR82" s="33"/>
      <c r="AS82" s="33"/>
      <c r="AT82" s="33"/>
      <c r="AU82" s="33"/>
      <c r="AV82" s="33"/>
      <c r="AW82" s="33"/>
      <c r="AX82" s="33"/>
      <c r="AY82" s="14"/>
      <c r="AZ82" s="14"/>
      <c r="BA82" s="10"/>
      <c r="BB82" s="14"/>
      <c r="BC82" s="12"/>
    </row>
    <row r="83" spans="1:55" s="32" customFormat="1" ht="15" customHeight="1">
      <c r="A83" s="5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33"/>
      <c r="AQ83" s="33"/>
      <c r="AR83" s="33"/>
      <c r="AS83" s="33"/>
      <c r="AT83" s="33"/>
      <c r="AU83" s="33"/>
      <c r="AV83" s="33"/>
      <c r="AW83" s="33"/>
      <c r="AX83" s="33"/>
      <c r="AY83" s="14"/>
      <c r="AZ83" s="14"/>
      <c r="BA83" s="10"/>
      <c r="BB83" s="14"/>
      <c r="BC83" s="12"/>
    </row>
  </sheetData>
  <autoFilter ref="A1:BC84">
    <sortState ref="A2:BC134">
      <sortCondition descending="1" sortBy="cellColor" ref="A2:A134" dxfId="0"/>
    </sortState>
  </autoFilter>
  <phoneticPr fontId="8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1"/>
  <sheetViews>
    <sheetView workbookViewId="0"/>
  </sheetViews>
  <sheetFormatPr baseColWidth="10" defaultColWidth="15.1640625" defaultRowHeight="15" customHeight="1" x14ac:dyDescent="0"/>
  <cols>
    <col min="2" max="24" width="2.5" customWidth="1"/>
    <col min="25" max="25" width="13.33203125" customWidth="1"/>
    <col min="26" max="26" width="5.5" customWidth="1"/>
    <col min="27" max="27" width="9" customWidth="1"/>
    <col min="28" max="28" width="5.5" customWidth="1"/>
  </cols>
  <sheetData>
    <row r="1" spans="1:28" ht="15" customHeight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ht="15" customHeight="1">
      <c r="A2" s="3" t="s">
        <v>6</v>
      </c>
      <c r="B2" s="4">
        <v>1</v>
      </c>
      <c r="C2" s="7"/>
      <c r="D2" s="7"/>
      <c r="E2" s="7"/>
      <c r="F2" s="4">
        <v>1</v>
      </c>
      <c r="G2" s="4">
        <v>2</v>
      </c>
      <c r="H2" s="4">
        <v>2</v>
      </c>
      <c r="I2" s="4">
        <v>1</v>
      </c>
      <c r="J2" s="7"/>
      <c r="K2" s="4">
        <v>1</v>
      </c>
      <c r="L2" s="4">
        <v>1</v>
      </c>
      <c r="M2" s="7"/>
      <c r="N2" s="4">
        <v>5</v>
      </c>
      <c r="O2" s="4">
        <v>10</v>
      </c>
      <c r="P2" s="7"/>
      <c r="Q2" s="7"/>
      <c r="R2" s="4">
        <v>6</v>
      </c>
      <c r="S2" s="4">
        <v>1</v>
      </c>
      <c r="T2" s="7"/>
      <c r="U2" s="4">
        <v>1</v>
      </c>
      <c r="V2" s="7"/>
      <c r="W2" s="4">
        <v>3</v>
      </c>
      <c r="X2" s="4">
        <v>4</v>
      </c>
      <c r="Y2" s="4">
        <v>39</v>
      </c>
      <c r="Z2" s="4">
        <v>14</v>
      </c>
      <c r="AA2" s="4" t="e">
        <f>VLOOKUP(A:A,'C8_RTV_tfidf_20170523'!A:AY,42,FALSE)</f>
        <v>#N/A</v>
      </c>
      <c r="AB2" s="4" t="e">
        <f>VLOOKUP(A:A,'C8_RTV_tfidf_20170523'!A:AZ,43,FALSE)</f>
        <v>#N/A</v>
      </c>
    </row>
    <row r="3" spans="1:28" ht="15" customHeight="1">
      <c r="A3" s="3" t="s">
        <v>13</v>
      </c>
      <c r="B3" s="7"/>
      <c r="C3" s="4">
        <v>4</v>
      </c>
      <c r="D3" s="7"/>
      <c r="E3" s="7"/>
      <c r="F3" s="7"/>
      <c r="G3" s="7"/>
      <c r="H3" s="7"/>
      <c r="I3" s="7"/>
      <c r="J3" s="7"/>
      <c r="K3" s="7"/>
      <c r="L3" s="4">
        <v>5</v>
      </c>
      <c r="M3" s="7"/>
      <c r="N3" s="4">
        <v>14</v>
      </c>
      <c r="O3" s="7"/>
      <c r="P3" s="7"/>
      <c r="Q3" s="7"/>
      <c r="R3" s="7"/>
      <c r="S3" s="7"/>
      <c r="T3" s="7"/>
      <c r="U3" s="7"/>
      <c r="V3" s="7"/>
      <c r="W3" s="4">
        <v>14</v>
      </c>
      <c r="X3" s="4">
        <v>2</v>
      </c>
      <c r="Y3" s="4">
        <v>39</v>
      </c>
      <c r="Z3" s="4">
        <v>5</v>
      </c>
      <c r="AA3" s="4">
        <f>VLOOKUP(A:A,'C8_RTV_tfidf_20170523'!A:AY,42,FALSE)</f>
        <v>3</v>
      </c>
      <c r="AB3" s="4">
        <f>VLOOKUP(A:A,'C8_RTV_tfidf_20170523'!A:AZ,43,FALSE)</f>
        <v>0</v>
      </c>
    </row>
    <row r="4" spans="1:28" ht="15" customHeight="1">
      <c r="A4" s="3" t="s">
        <v>14</v>
      </c>
      <c r="B4" s="7"/>
      <c r="C4" s="7"/>
      <c r="D4" s="4">
        <v>1</v>
      </c>
      <c r="E4" s="7"/>
      <c r="F4" s="4">
        <v>3</v>
      </c>
      <c r="G4" s="7"/>
      <c r="H4" s="7"/>
      <c r="I4" s="4">
        <v>3</v>
      </c>
      <c r="J4" s="7"/>
      <c r="K4" s="7"/>
      <c r="L4" s="4">
        <v>2</v>
      </c>
      <c r="M4" s="4">
        <v>1</v>
      </c>
      <c r="N4" s="4">
        <v>4</v>
      </c>
      <c r="O4" s="4">
        <v>1</v>
      </c>
      <c r="P4" s="4">
        <v>1</v>
      </c>
      <c r="Q4" s="4">
        <v>2</v>
      </c>
      <c r="R4" s="4">
        <v>2</v>
      </c>
      <c r="S4" s="7"/>
      <c r="T4" s="4">
        <v>4</v>
      </c>
      <c r="U4" s="7"/>
      <c r="V4" s="4">
        <v>5</v>
      </c>
      <c r="W4" s="4">
        <v>1</v>
      </c>
      <c r="X4" s="4">
        <v>1</v>
      </c>
      <c r="Y4" s="4">
        <v>31</v>
      </c>
      <c r="Z4" s="4">
        <v>14</v>
      </c>
      <c r="AA4" s="4">
        <f>VLOOKUP(A:A,'C8_RTV_tfidf_20170523'!A:AY,42,FALSE)</f>
        <v>1</v>
      </c>
      <c r="AB4" s="4">
        <f>VLOOKUP(A:A,'C8_RTV_tfidf_20170523'!A:AZ,43,FALSE)</f>
        <v>0</v>
      </c>
    </row>
    <row r="5" spans="1:28" ht="15" customHeight="1">
      <c r="A5" s="3" t="s">
        <v>16</v>
      </c>
      <c r="B5" s="7"/>
      <c r="C5" s="7"/>
      <c r="D5" s="4">
        <v>1</v>
      </c>
      <c r="E5" s="7"/>
      <c r="F5" s="7"/>
      <c r="G5" s="7"/>
      <c r="H5" s="4">
        <v>10</v>
      </c>
      <c r="I5" s="4">
        <v>4</v>
      </c>
      <c r="J5" s="7"/>
      <c r="K5" s="7"/>
      <c r="L5" s="7"/>
      <c r="M5" s="7"/>
      <c r="N5" s="7"/>
      <c r="O5" s="4">
        <v>1</v>
      </c>
      <c r="P5" s="4">
        <v>4</v>
      </c>
      <c r="Q5" s="4">
        <v>1</v>
      </c>
      <c r="R5" s="4">
        <v>3</v>
      </c>
      <c r="S5" s="4">
        <v>4</v>
      </c>
      <c r="T5" s="7"/>
      <c r="U5" s="7"/>
      <c r="V5" s="7"/>
      <c r="W5" s="7"/>
      <c r="X5" s="7"/>
      <c r="Y5" s="4">
        <v>28</v>
      </c>
      <c r="Z5" s="4">
        <v>8</v>
      </c>
      <c r="AA5" s="4">
        <f>VLOOKUP(A:A,'C8_RTV_tfidf_20170523'!A:AY,42,FALSE)</f>
        <v>0</v>
      </c>
      <c r="AB5" s="4">
        <f>VLOOKUP(A:A,'C8_RTV_tfidf_20170523'!A:AZ,43,FALSE)</f>
        <v>0</v>
      </c>
    </row>
    <row r="6" spans="1:28" ht="15" customHeight="1">
      <c r="A6" s="3" t="s">
        <v>19</v>
      </c>
      <c r="B6" s="7"/>
      <c r="C6" s="7"/>
      <c r="D6" s="4">
        <v>3</v>
      </c>
      <c r="E6" s="7"/>
      <c r="F6" s="4">
        <v>3</v>
      </c>
      <c r="G6" s="4">
        <v>3</v>
      </c>
      <c r="H6" s="7"/>
      <c r="I6" s="7"/>
      <c r="J6" s="4">
        <v>8</v>
      </c>
      <c r="K6" s="7"/>
      <c r="L6" s="7"/>
      <c r="M6" s="4">
        <v>2</v>
      </c>
      <c r="N6" s="7"/>
      <c r="O6" s="4">
        <v>1</v>
      </c>
      <c r="P6" s="4">
        <v>4</v>
      </c>
      <c r="Q6" s="7"/>
      <c r="R6" s="4">
        <v>1</v>
      </c>
      <c r="S6" s="4">
        <v>2</v>
      </c>
      <c r="T6" s="7"/>
      <c r="U6" s="7"/>
      <c r="V6" s="7"/>
      <c r="W6" s="7"/>
      <c r="X6" s="7"/>
      <c r="Y6" s="4">
        <v>27</v>
      </c>
      <c r="Z6" s="4">
        <v>9</v>
      </c>
      <c r="AA6" s="4">
        <f>VLOOKUP(A:A,'C8_RTV_tfidf_20170523'!A:AY,42,FALSE)</f>
        <v>0</v>
      </c>
      <c r="AB6" s="4">
        <f>VLOOKUP(A:A,'C8_RTV_tfidf_20170523'!A:AZ,43,FALSE)</f>
        <v>0</v>
      </c>
    </row>
    <row r="7" spans="1:28" ht="15" customHeight="1">
      <c r="A7" s="3" t="s">
        <v>12</v>
      </c>
      <c r="B7" s="7"/>
      <c r="C7" s="7"/>
      <c r="D7" s="7"/>
      <c r="E7" s="7"/>
      <c r="F7" s="4">
        <v>3</v>
      </c>
      <c r="G7" s="4">
        <v>2</v>
      </c>
      <c r="H7" s="4">
        <v>1</v>
      </c>
      <c r="I7" s="4">
        <v>2</v>
      </c>
      <c r="J7" s="7"/>
      <c r="K7" s="4">
        <v>1</v>
      </c>
      <c r="L7" s="4">
        <v>3</v>
      </c>
      <c r="M7" s="4">
        <v>1</v>
      </c>
      <c r="N7" s="4">
        <v>2</v>
      </c>
      <c r="O7" s="4">
        <v>3</v>
      </c>
      <c r="P7" s="7"/>
      <c r="Q7" s="7"/>
      <c r="R7" s="7"/>
      <c r="S7" s="7"/>
      <c r="T7" s="7"/>
      <c r="U7" s="4">
        <v>1</v>
      </c>
      <c r="V7" s="4">
        <v>2</v>
      </c>
      <c r="W7" s="4">
        <v>2</v>
      </c>
      <c r="X7" s="4">
        <v>4</v>
      </c>
      <c r="Y7" s="4">
        <v>27</v>
      </c>
      <c r="Z7" s="4">
        <v>13</v>
      </c>
      <c r="AA7" s="4">
        <f>VLOOKUP(A:A,'C8_RTV_tfidf_20170523'!A:AY,42,FALSE)</f>
        <v>27</v>
      </c>
      <c r="AB7" s="4">
        <f>VLOOKUP(A:A,'C8_RTV_tfidf_20170523'!A:AZ,43,FALSE)</f>
        <v>18</v>
      </c>
    </row>
    <row r="8" spans="1:28" ht="15" customHeight="1">
      <c r="A8" s="3" t="s">
        <v>25</v>
      </c>
      <c r="B8" s="4">
        <v>2</v>
      </c>
      <c r="C8" s="7"/>
      <c r="D8" s="4">
        <v>1</v>
      </c>
      <c r="E8" s="7"/>
      <c r="F8" s="4">
        <v>2</v>
      </c>
      <c r="G8" s="7"/>
      <c r="H8" s="7"/>
      <c r="I8" s="7"/>
      <c r="J8" s="4">
        <v>3</v>
      </c>
      <c r="K8" s="7"/>
      <c r="L8" s="7"/>
      <c r="M8" s="4">
        <v>2</v>
      </c>
      <c r="N8" s="7"/>
      <c r="O8" s="4">
        <v>5</v>
      </c>
      <c r="P8" s="4">
        <v>1</v>
      </c>
      <c r="Q8" s="4">
        <v>1</v>
      </c>
      <c r="R8" s="4">
        <v>4</v>
      </c>
      <c r="S8" s="4">
        <v>1</v>
      </c>
      <c r="T8" s="7"/>
      <c r="U8" s="7"/>
      <c r="V8" s="4">
        <v>1</v>
      </c>
      <c r="W8" s="7"/>
      <c r="X8" s="7"/>
      <c r="Y8" s="4">
        <v>23</v>
      </c>
      <c r="Z8" s="4">
        <v>11</v>
      </c>
      <c r="AA8" s="4">
        <f>VLOOKUP(A:A,'C8_RTV_tfidf_20170523'!A:AY,42,FALSE)</f>
        <v>5</v>
      </c>
      <c r="AB8" s="4">
        <f>VLOOKUP(A:A,'C8_RTV_tfidf_20170523'!A:AZ,43,FALSE)</f>
        <v>0</v>
      </c>
    </row>
    <row r="9" spans="1:28" ht="15" customHeight="1">
      <c r="A9" s="3" t="s">
        <v>28</v>
      </c>
      <c r="B9" s="7"/>
      <c r="C9" s="7"/>
      <c r="D9" s="7"/>
      <c r="E9" s="7"/>
      <c r="F9" s="7"/>
      <c r="G9" s="7"/>
      <c r="H9" s="7"/>
      <c r="I9" s="7"/>
      <c r="J9" s="4">
        <v>1</v>
      </c>
      <c r="K9" s="7"/>
      <c r="L9" s="4">
        <v>1</v>
      </c>
      <c r="M9" s="7"/>
      <c r="N9" s="4">
        <v>3</v>
      </c>
      <c r="O9" s="4">
        <v>6</v>
      </c>
      <c r="P9" s="7"/>
      <c r="Q9" s="7"/>
      <c r="R9" s="4">
        <v>2</v>
      </c>
      <c r="S9" s="7"/>
      <c r="T9" s="4">
        <v>1</v>
      </c>
      <c r="U9" s="7"/>
      <c r="V9" s="4">
        <v>1</v>
      </c>
      <c r="W9" s="4">
        <v>6</v>
      </c>
      <c r="X9" s="4">
        <v>1</v>
      </c>
      <c r="Y9" s="4">
        <v>22</v>
      </c>
      <c r="Z9" s="4">
        <v>9</v>
      </c>
      <c r="AA9" s="4">
        <f>VLOOKUP(A:A,'C8_RTV_tfidf_20170523'!A:AY,42,FALSE)</f>
        <v>2</v>
      </c>
      <c r="AB9" s="4">
        <f>VLOOKUP(A:A,'C8_RTV_tfidf_20170523'!A:AZ,43,FALSE)</f>
        <v>0</v>
      </c>
    </row>
    <row r="10" spans="1:28" ht="15" customHeight="1">
      <c r="A10" s="3" t="s">
        <v>29</v>
      </c>
      <c r="B10" s="7"/>
      <c r="C10" s="7"/>
      <c r="D10" s="4">
        <v>1</v>
      </c>
      <c r="E10" s="4">
        <v>1</v>
      </c>
      <c r="F10" s="4">
        <v>1</v>
      </c>
      <c r="G10" s="7"/>
      <c r="H10" s="4">
        <v>1</v>
      </c>
      <c r="I10" s="7"/>
      <c r="J10" s="7"/>
      <c r="K10" s="4">
        <v>1</v>
      </c>
      <c r="L10" s="7"/>
      <c r="M10" s="7"/>
      <c r="N10" s="4">
        <v>1</v>
      </c>
      <c r="O10" s="7"/>
      <c r="P10" s="7"/>
      <c r="Q10" s="7"/>
      <c r="R10" s="4">
        <v>3</v>
      </c>
      <c r="S10" s="4">
        <v>1</v>
      </c>
      <c r="T10" s="4">
        <v>3</v>
      </c>
      <c r="U10" s="4">
        <v>2</v>
      </c>
      <c r="V10" s="7"/>
      <c r="W10" s="4">
        <v>1</v>
      </c>
      <c r="X10" s="4">
        <v>2</v>
      </c>
      <c r="Y10" s="4">
        <v>18</v>
      </c>
      <c r="Z10" s="4">
        <v>12</v>
      </c>
      <c r="AA10" s="4">
        <f>VLOOKUP(A:A,'C8_RTV_tfidf_20170523'!A:AY,42,FALSE)</f>
        <v>0</v>
      </c>
      <c r="AB10" s="4">
        <f>VLOOKUP(A:A,'C8_RTV_tfidf_20170523'!A:AZ,43,FALSE)</f>
        <v>1</v>
      </c>
    </row>
    <row r="11" spans="1:28" ht="15" customHeight="1">
      <c r="A11" s="3" t="s">
        <v>31</v>
      </c>
      <c r="B11" s="7"/>
      <c r="C11" s="7"/>
      <c r="D11" s="4">
        <v>1</v>
      </c>
      <c r="E11" s="7"/>
      <c r="F11" s="7"/>
      <c r="G11" s="7"/>
      <c r="H11" s="7"/>
      <c r="I11" s="4">
        <v>2</v>
      </c>
      <c r="J11" s="7"/>
      <c r="K11" s="7"/>
      <c r="L11" s="7"/>
      <c r="M11" s="7"/>
      <c r="N11" s="7"/>
      <c r="O11" s="7"/>
      <c r="P11" s="4">
        <v>8</v>
      </c>
      <c r="Q11" s="4">
        <v>1</v>
      </c>
      <c r="R11" s="4">
        <v>1</v>
      </c>
      <c r="S11" s="4">
        <v>5</v>
      </c>
      <c r="T11" s="7"/>
      <c r="U11" s="7"/>
      <c r="V11" s="7"/>
      <c r="W11" s="7"/>
      <c r="X11" s="7"/>
      <c r="Y11" s="4">
        <v>18</v>
      </c>
      <c r="Z11" s="4">
        <v>6</v>
      </c>
      <c r="AA11" s="4">
        <f>VLOOKUP(A:A,'C8_RTV_tfidf_20170523'!A:AY,42,FALSE)</f>
        <v>0</v>
      </c>
      <c r="AB11" s="4">
        <f>VLOOKUP(A:A,'C8_RTV_tfidf_20170523'!A:AZ,43,FALSE)</f>
        <v>0</v>
      </c>
    </row>
    <row r="12" spans="1:28" ht="15" customHeight="1">
      <c r="A12" s="3" t="s">
        <v>32</v>
      </c>
      <c r="B12" s="4">
        <v>1</v>
      </c>
      <c r="C12" s="7"/>
      <c r="D12" s="7"/>
      <c r="E12" s="7"/>
      <c r="F12" s="4">
        <v>1</v>
      </c>
      <c r="G12" s="7"/>
      <c r="H12" s="7"/>
      <c r="I12" s="4">
        <v>1</v>
      </c>
      <c r="J12" s="7"/>
      <c r="K12" s="4">
        <v>1</v>
      </c>
      <c r="L12" s="4">
        <v>1</v>
      </c>
      <c r="M12" s="7"/>
      <c r="N12" s="7"/>
      <c r="O12" s="4">
        <v>2</v>
      </c>
      <c r="P12" s="7"/>
      <c r="Q12" s="4">
        <v>2</v>
      </c>
      <c r="R12" s="4">
        <v>1</v>
      </c>
      <c r="S12" s="4">
        <v>1</v>
      </c>
      <c r="T12" s="4">
        <v>3</v>
      </c>
      <c r="U12" s="7"/>
      <c r="V12" s="7"/>
      <c r="W12" s="4">
        <v>2</v>
      </c>
      <c r="X12" s="4">
        <v>1</v>
      </c>
      <c r="Y12" s="4">
        <v>17</v>
      </c>
      <c r="Z12" s="4">
        <v>12</v>
      </c>
      <c r="AA12" s="4">
        <f>VLOOKUP(A:A,'C8_RTV_tfidf_20170523'!A:AY,42,FALSE)</f>
        <v>3</v>
      </c>
      <c r="AB12" s="4">
        <f>VLOOKUP(A:A,'C8_RTV_tfidf_20170523'!A:AZ,43,FALSE)</f>
        <v>2</v>
      </c>
    </row>
    <row r="13" spans="1:28" ht="15" customHeight="1">
      <c r="A13" s="3" t="s">
        <v>36</v>
      </c>
      <c r="B13" s="7"/>
      <c r="C13" s="7"/>
      <c r="D13" s="4">
        <v>2</v>
      </c>
      <c r="E13" s="4">
        <v>1</v>
      </c>
      <c r="F13" s="7"/>
      <c r="G13" s="7"/>
      <c r="H13" s="7"/>
      <c r="I13" s="4">
        <v>1</v>
      </c>
      <c r="J13" s="4">
        <v>3</v>
      </c>
      <c r="K13" s="7"/>
      <c r="L13" s="4">
        <v>1</v>
      </c>
      <c r="M13" s="4">
        <v>1</v>
      </c>
      <c r="N13" s="7"/>
      <c r="O13" s="7"/>
      <c r="P13" s="4">
        <v>4</v>
      </c>
      <c r="Q13" s="7"/>
      <c r="R13" s="7"/>
      <c r="S13" s="4">
        <v>1</v>
      </c>
      <c r="T13" s="7"/>
      <c r="U13" s="4">
        <v>2</v>
      </c>
      <c r="V13" s="7"/>
      <c r="W13" s="7"/>
      <c r="X13" s="7"/>
      <c r="Y13" s="4">
        <v>16</v>
      </c>
      <c r="Z13" s="4">
        <v>9</v>
      </c>
      <c r="AA13" s="4">
        <f>VLOOKUP(A:A,'C8_RTV_tfidf_20170523'!A:AY,42,FALSE)</f>
        <v>0</v>
      </c>
      <c r="AB13" s="4">
        <f>VLOOKUP(A:A,'C8_RTV_tfidf_20170523'!A:AZ,43,FALSE)</f>
        <v>0</v>
      </c>
    </row>
    <row r="14" spans="1:28" ht="15" customHeight="1">
      <c r="A14" s="3" t="s">
        <v>34</v>
      </c>
      <c r="B14" s="7"/>
      <c r="C14" s="7"/>
      <c r="D14" s="7"/>
      <c r="E14" s="4">
        <v>1</v>
      </c>
      <c r="F14" s="7"/>
      <c r="G14" s="7"/>
      <c r="H14" s="7"/>
      <c r="I14" s="4">
        <v>2</v>
      </c>
      <c r="J14" s="4">
        <v>1</v>
      </c>
      <c r="K14" s="4">
        <v>1</v>
      </c>
      <c r="L14" s="7"/>
      <c r="M14" s="4">
        <v>1</v>
      </c>
      <c r="N14" s="7"/>
      <c r="O14" s="7"/>
      <c r="P14" s="4">
        <v>4</v>
      </c>
      <c r="Q14" s="7"/>
      <c r="R14" s="7"/>
      <c r="S14" s="4">
        <v>3</v>
      </c>
      <c r="T14" s="7"/>
      <c r="U14" s="7"/>
      <c r="V14" s="7"/>
      <c r="W14" s="4">
        <v>2</v>
      </c>
      <c r="X14" s="7"/>
      <c r="Y14" s="4">
        <v>15</v>
      </c>
      <c r="Z14" s="4">
        <v>8</v>
      </c>
      <c r="AA14" s="4">
        <f>VLOOKUP(A:A,'C8_RTV_tfidf_20170523'!A:AY,42,FALSE)</f>
        <v>10</v>
      </c>
      <c r="AB14" s="4">
        <f>VLOOKUP(A:A,'C8_RTV_tfidf_20170523'!A:AZ,43,FALSE)</f>
        <v>0</v>
      </c>
    </row>
    <row r="15" spans="1:28" ht="15" customHeight="1">
      <c r="A15" s="3" t="s">
        <v>40</v>
      </c>
      <c r="B15" s="4">
        <v>4</v>
      </c>
      <c r="C15" s="7"/>
      <c r="D15" s="4">
        <v>1</v>
      </c>
      <c r="E15" s="7"/>
      <c r="F15" s="4">
        <v>1</v>
      </c>
      <c r="G15" s="7"/>
      <c r="H15" s="7"/>
      <c r="I15" s="4">
        <v>1</v>
      </c>
      <c r="J15" s="7"/>
      <c r="K15" s="4">
        <v>1</v>
      </c>
      <c r="L15" s="7"/>
      <c r="M15" s="4">
        <v>1</v>
      </c>
      <c r="N15" s="7"/>
      <c r="O15" s="7"/>
      <c r="P15" s="7"/>
      <c r="Q15" s="4">
        <v>4</v>
      </c>
      <c r="R15" s="4">
        <v>1</v>
      </c>
      <c r="S15" s="7"/>
      <c r="T15" s="7"/>
      <c r="U15" s="7"/>
      <c r="V15" s="7"/>
      <c r="W15" s="7"/>
      <c r="X15" s="7"/>
      <c r="Y15" s="4">
        <v>14</v>
      </c>
      <c r="Z15" s="4">
        <v>8</v>
      </c>
      <c r="AA15" s="4">
        <f>VLOOKUP(A:A,'C8_RTV_tfidf_20170523'!A:AY,42,FALSE)</f>
        <v>0</v>
      </c>
      <c r="AB15" s="4">
        <f>VLOOKUP(A:A,'C8_RTV_tfidf_20170523'!A:AZ,43,FALSE)</f>
        <v>0</v>
      </c>
    </row>
    <row r="16" spans="1:28" ht="15" customHeight="1">
      <c r="A16" s="3" t="s">
        <v>43</v>
      </c>
      <c r="B16" s="7"/>
      <c r="C16" s="4">
        <v>1</v>
      </c>
      <c r="D16" s="7"/>
      <c r="E16" s="7"/>
      <c r="F16" s="7"/>
      <c r="G16" s="7"/>
      <c r="H16" s="7"/>
      <c r="I16" s="7"/>
      <c r="J16" s="7"/>
      <c r="K16" s="7"/>
      <c r="L16" s="4">
        <v>4</v>
      </c>
      <c r="M16" s="7"/>
      <c r="N16" s="4">
        <v>1</v>
      </c>
      <c r="O16" s="7"/>
      <c r="P16" s="7"/>
      <c r="Q16" s="7"/>
      <c r="R16" s="7"/>
      <c r="S16" s="7"/>
      <c r="T16" s="7"/>
      <c r="U16" s="7"/>
      <c r="V16" s="7"/>
      <c r="W16" s="4">
        <v>8</v>
      </c>
      <c r="X16" s="7"/>
      <c r="Y16" s="4">
        <v>14</v>
      </c>
      <c r="Z16" s="4">
        <v>4</v>
      </c>
      <c r="AA16" s="4">
        <f>VLOOKUP(A:A,'C8_RTV_tfidf_20170523'!A:AY,42,FALSE)</f>
        <v>0</v>
      </c>
      <c r="AB16" s="4">
        <f>VLOOKUP(A:A,'C8_RTV_tfidf_20170523'!A:AZ,43,FALSE)</f>
        <v>0</v>
      </c>
    </row>
    <row r="17" spans="1:28" ht="15" customHeight="1">
      <c r="A17" s="3" t="s">
        <v>46</v>
      </c>
      <c r="B17" s="7"/>
      <c r="C17" s="7"/>
      <c r="D17" s="7"/>
      <c r="E17" s="7"/>
      <c r="F17" s="7"/>
      <c r="G17" s="7"/>
      <c r="H17" s="7"/>
      <c r="I17" s="4">
        <v>1</v>
      </c>
      <c r="J17" s="4">
        <v>1</v>
      </c>
      <c r="K17" s="4">
        <v>3</v>
      </c>
      <c r="L17" s="7"/>
      <c r="M17" s="7"/>
      <c r="N17" s="7"/>
      <c r="O17" s="7"/>
      <c r="P17" s="4">
        <v>2</v>
      </c>
      <c r="Q17" s="7"/>
      <c r="R17" s="4">
        <v>2</v>
      </c>
      <c r="S17" s="4">
        <v>3</v>
      </c>
      <c r="T17" s="7"/>
      <c r="U17" s="7"/>
      <c r="V17" s="7"/>
      <c r="W17" s="4">
        <v>1</v>
      </c>
      <c r="X17" s="7"/>
      <c r="Y17" s="4">
        <v>13</v>
      </c>
      <c r="Z17" s="4">
        <v>7</v>
      </c>
      <c r="AA17" s="4" t="e">
        <f>VLOOKUP(A:A,'C8_RTV_tfidf_20170523'!A:AY,42,FALSE)</f>
        <v>#N/A</v>
      </c>
      <c r="AB17" s="4" t="e">
        <f>VLOOKUP(A:A,'C8_RTV_tfidf_20170523'!A:AZ,43,FALSE)</f>
        <v>#N/A</v>
      </c>
    </row>
    <row r="18" spans="1:28" ht="15" customHeight="1">
      <c r="A18" s="3" t="s">
        <v>35</v>
      </c>
      <c r="B18" s="7"/>
      <c r="C18" s="7"/>
      <c r="D18" s="7"/>
      <c r="E18" s="7"/>
      <c r="F18" s="7"/>
      <c r="G18" s="7"/>
      <c r="H18" s="7"/>
      <c r="I18" s="7"/>
      <c r="J18" s="4">
        <v>1</v>
      </c>
      <c r="K18" s="7"/>
      <c r="L18" s="7"/>
      <c r="M18" s="7"/>
      <c r="N18" s="7"/>
      <c r="O18" s="7"/>
      <c r="P18" s="7"/>
      <c r="Q18" s="7"/>
      <c r="R18" s="7"/>
      <c r="S18" s="7"/>
      <c r="T18" s="4">
        <v>2</v>
      </c>
      <c r="U18" s="4">
        <v>4</v>
      </c>
      <c r="V18" s="4">
        <v>5</v>
      </c>
      <c r="W18" s="7"/>
      <c r="X18" s="7"/>
      <c r="Y18" s="4">
        <v>12</v>
      </c>
      <c r="Z18" s="4">
        <v>4</v>
      </c>
      <c r="AA18" s="4" t="e">
        <f>VLOOKUP(A:A,'C8_RTV_tfidf_20170523'!A:AY,42,FALSE)</f>
        <v>#N/A</v>
      </c>
      <c r="AB18" s="4" t="e">
        <f>VLOOKUP(A:A,'C8_RTV_tfidf_20170523'!A:AZ,43,FALSE)</f>
        <v>#N/A</v>
      </c>
    </row>
    <row r="19" spans="1:28" ht="15" customHeight="1">
      <c r="A19" s="3" t="s">
        <v>20</v>
      </c>
      <c r="B19" s="7"/>
      <c r="C19" s="7"/>
      <c r="D19" s="4">
        <v>2</v>
      </c>
      <c r="E19" s="7"/>
      <c r="F19" s="7"/>
      <c r="G19" s="7"/>
      <c r="H19" s="7"/>
      <c r="I19" s="4">
        <v>1</v>
      </c>
      <c r="J19" s="7"/>
      <c r="K19" s="7"/>
      <c r="L19" s="7"/>
      <c r="M19" s="7"/>
      <c r="N19" s="7"/>
      <c r="O19" s="4">
        <v>1</v>
      </c>
      <c r="P19" s="7"/>
      <c r="Q19" s="4">
        <v>3</v>
      </c>
      <c r="R19" s="4">
        <v>1</v>
      </c>
      <c r="S19" s="7"/>
      <c r="T19" s="4">
        <v>2</v>
      </c>
      <c r="U19" s="4">
        <v>2</v>
      </c>
      <c r="V19" s="7"/>
      <c r="W19" s="7"/>
      <c r="X19" s="7"/>
      <c r="Y19" s="4">
        <v>12</v>
      </c>
      <c r="Z19" s="4">
        <v>7</v>
      </c>
      <c r="AA19" s="4">
        <f>VLOOKUP(A:A,'C8_RTV_tfidf_20170523'!A:AY,42,FALSE)</f>
        <v>1</v>
      </c>
      <c r="AB19" s="4">
        <f>VLOOKUP(A:A,'C8_RTV_tfidf_20170523'!A:AZ,43,FALSE)</f>
        <v>2</v>
      </c>
    </row>
    <row r="20" spans="1:28" ht="15" customHeight="1">
      <c r="A20" s="3" t="s">
        <v>24</v>
      </c>
      <c r="B20" s="7"/>
      <c r="C20" s="7"/>
      <c r="D20" s="7"/>
      <c r="E20" s="7"/>
      <c r="F20" s="7"/>
      <c r="G20" s="7"/>
      <c r="H20" s="4">
        <v>1</v>
      </c>
      <c r="I20" s="4">
        <v>1</v>
      </c>
      <c r="J20" s="4">
        <v>3</v>
      </c>
      <c r="K20" s="7"/>
      <c r="L20" s="7"/>
      <c r="M20" s="7"/>
      <c r="N20" s="7"/>
      <c r="O20" s="7"/>
      <c r="P20" s="7"/>
      <c r="Q20" s="4">
        <v>1</v>
      </c>
      <c r="R20" s="4">
        <v>2</v>
      </c>
      <c r="S20" s="7"/>
      <c r="T20" s="4">
        <v>1</v>
      </c>
      <c r="U20" s="7"/>
      <c r="V20" s="4">
        <v>2</v>
      </c>
      <c r="W20" s="7"/>
      <c r="X20" s="7"/>
      <c r="Y20" s="4">
        <v>11</v>
      </c>
      <c r="Z20" s="4">
        <v>7</v>
      </c>
      <c r="AA20" s="4">
        <f>VLOOKUP(A:A,'C8_RTV_tfidf_20170523'!A:AY,42,FALSE)</f>
        <v>1</v>
      </c>
      <c r="AB20" s="4">
        <f>VLOOKUP(A:A,'C8_RTV_tfidf_20170523'!A:AZ,43,FALSE)</f>
        <v>1</v>
      </c>
    </row>
    <row r="21" spans="1:28" ht="15" customHeight="1">
      <c r="A21" s="3" t="s">
        <v>55</v>
      </c>
      <c r="B21" s="7"/>
      <c r="C21" s="7"/>
      <c r="D21" s="4">
        <v>2</v>
      </c>
      <c r="E21" s="7"/>
      <c r="F21" s="7"/>
      <c r="G21" s="7"/>
      <c r="H21" s="7"/>
      <c r="I21" s="7"/>
      <c r="J21" s="4">
        <v>1</v>
      </c>
      <c r="K21" s="7"/>
      <c r="L21" s="4">
        <v>2</v>
      </c>
      <c r="M21" s="7"/>
      <c r="N21" s="4">
        <v>1</v>
      </c>
      <c r="O21" s="4">
        <v>2</v>
      </c>
      <c r="P21" s="4">
        <v>1</v>
      </c>
      <c r="Q21" s="7"/>
      <c r="R21" s="7"/>
      <c r="S21" s="7"/>
      <c r="T21" s="7"/>
      <c r="U21" s="7"/>
      <c r="V21" s="4">
        <v>2</v>
      </c>
      <c r="W21" s="7"/>
      <c r="X21" s="7"/>
      <c r="Y21" s="4">
        <v>11</v>
      </c>
      <c r="Z21" s="4">
        <v>7</v>
      </c>
      <c r="AA21" s="4">
        <f>VLOOKUP(A:A,'C8_RTV_tfidf_20170523'!A:AY,42,FALSE)</f>
        <v>0</v>
      </c>
      <c r="AB21" s="4">
        <f>VLOOKUP(A:A,'C8_RTV_tfidf_20170523'!A:AZ,43,FALSE)</f>
        <v>2</v>
      </c>
    </row>
    <row r="22" spans="1:28" ht="15" customHeight="1">
      <c r="A22" s="3" t="s">
        <v>58</v>
      </c>
      <c r="B22" s="4">
        <v>5</v>
      </c>
      <c r="C22" s="7"/>
      <c r="D22" s="4">
        <v>1</v>
      </c>
      <c r="E22" s="7"/>
      <c r="F22" s="7"/>
      <c r="G22" s="7"/>
      <c r="H22" s="7"/>
      <c r="I22" s="4">
        <v>1</v>
      </c>
      <c r="J22" s="7"/>
      <c r="K22" s="7"/>
      <c r="L22" s="7"/>
      <c r="M22" s="7"/>
      <c r="N22" s="7"/>
      <c r="O22" s="7"/>
      <c r="P22" s="4">
        <v>1</v>
      </c>
      <c r="Q22" s="4">
        <v>1</v>
      </c>
      <c r="R22" s="4">
        <v>1</v>
      </c>
      <c r="S22" s="7"/>
      <c r="T22" s="7"/>
      <c r="U22" s="7"/>
      <c r="V22" s="7"/>
      <c r="W22" s="7"/>
      <c r="X22" s="7"/>
      <c r="Y22" s="4">
        <v>10</v>
      </c>
      <c r="Z22" s="4">
        <v>6</v>
      </c>
      <c r="AA22" s="4">
        <f>VLOOKUP(A:A,'C8_RTV_tfidf_20170523'!A:AY,42,FALSE)</f>
        <v>0</v>
      </c>
      <c r="AB22" s="4">
        <f>VLOOKUP(A:A,'C8_RTV_tfidf_20170523'!A:AZ,43,FALSE)</f>
        <v>0</v>
      </c>
    </row>
    <row r="23" spans="1:28" ht="15" customHeight="1">
      <c r="A23" s="3" t="s">
        <v>61</v>
      </c>
      <c r="B23" s="7"/>
      <c r="C23" s="7"/>
      <c r="D23" s="4">
        <v>2</v>
      </c>
      <c r="E23" s="7"/>
      <c r="F23" s="4">
        <v>1</v>
      </c>
      <c r="G23" s="7"/>
      <c r="H23" s="7"/>
      <c r="I23" s="7"/>
      <c r="J23" s="4">
        <v>1</v>
      </c>
      <c r="K23" s="7"/>
      <c r="L23" s="7"/>
      <c r="M23" s="7"/>
      <c r="N23" s="4">
        <v>1</v>
      </c>
      <c r="O23" s="4">
        <v>2</v>
      </c>
      <c r="P23" s="7"/>
      <c r="Q23" s="7"/>
      <c r="R23" s="7"/>
      <c r="S23" s="4">
        <v>1</v>
      </c>
      <c r="T23" s="4">
        <v>1</v>
      </c>
      <c r="U23" s="7"/>
      <c r="V23" s="7"/>
      <c r="W23" s="7"/>
      <c r="X23" s="7"/>
      <c r="Y23" s="4">
        <v>9</v>
      </c>
      <c r="Z23" s="4">
        <v>7</v>
      </c>
      <c r="AA23" s="4">
        <f>VLOOKUP(A:A,'C8_RTV_tfidf_20170523'!A:AY,42,FALSE)</f>
        <v>0</v>
      </c>
      <c r="AB23" s="4">
        <f>VLOOKUP(A:A,'C8_RTV_tfidf_20170523'!A:AZ,43,FALSE)</f>
        <v>0</v>
      </c>
    </row>
    <row r="24" spans="1:28" ht="15" customHeight="1">
      <c r="A24" s="3" t="s">
        <v>64</v>
      </c>
      <c r="B24" s="7"/>
      <c r="C24" s="4">
        <v>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4">
        <v>1</v>
      </c>
      <c r="O24" s="7"/>
      <c r="P24" s="4">
        <v>1</v>
      </c>
      <c r="Q24" s="7"/>
      <c r="R24" s="7"/>
      <c r="S24" s="4">
        <v>2</v>
      </c>
      <c r="T24" s="7"/>
      <c r="U24" s="7"/>
      <c r="V24" s="7"/>
      <c r="W24" s="7"/>
      <c r="X24" s="4">
        <v>2</v>
      </c>
      <c r="Y24" s="4">
        <v>9</v>
      </c>
      <c r="Z24" s="4">
        <v>5</v>
      </c>
      <c r="AA24" s="4">
        <f>VLOOKUP(A:A,'C8_RTV_tfidf_20170523'!A:AY,42,FALSE)</f>
        <v>0</v>
      </c>
      <c r="AB24" s="4">
        <f>VLOOKUP(A:A,'C8_RTV_tfidf_20170523'!A:AZ,43,FALSE)</f>
        <v>2</v>
      </c>
    </row>
    <row r="25" spans="1:28" ht="15" customHeight="1">
      <c r="A25" s="3" t="s">
        <v>66</v>
      </c>
      <c r="B25" s="7"/>
      <c r="C25" s="4">
        <v>2</v>
      </c>
      <c r="D25" s="7"/>
      <c r="E25" s="7"/>
      <c r="F25" s="7"/>
      <c r="G25" s="4">
        <v>1</v>
      </c>
      <c r="H25" s="4">
        <v>1</v>
      </c>
      <c r="I25" s="7"/>
      <c r="J25" s="7"/>
      <c r="K25" s="7"/>
      <c r="L25" s="7"/>
      <c r="M25" s="7"/>
      <c r="N25" s="4">
        <v>2</v>
      </c>
      <c r="O25" s="7"/>
      <c r="P25" s="7"/>
      <c r="Q25" s="7"/>
      <c r="R25" s="7"/>
      <c r="S25" s="7"/>
      <c r="T25" s="7"/>
      <c r="U25" s="7"/>
      <c r="V25" s="7"/>
      <c r="W25" s="4">
        <v>1</v>
      </c>
      <c r="X25" s="4">
        <v>2</v>
      </c>
      <c r="Y25" s="4">
        <v>9</v>
      </c>
      <c r="Z25" s="4">
        <v>6</v>
      </c>
      <c r="AA25" s="4">
        <f>VLOOKUP(A:A,'C8_RTV_tfidf_20170523'!A:AY,42,FALSE)</f>
        <v>0</v>
      </c>
      <c r="AB25" s="4">
        <f>VLOOKUP(A:A,'C8_RTV_tfidf_20170523'!A:AZ,43,FALSE)</f>
        <v>2</v>
      </c>
    </row>
    <row r="26" spans="1:28" ht="15" customHeight="1">
      <c r="A26" s="3" t="s">
        <v>47</v>
      </c>
      <c r="B26" s="7"/>
      <c r="C26" s="7"/>
      <c r="D26" s="7"/>
      <c r="E26" s="7"/>
      <c r="F26" s="4">
        <v>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4">
        <v>1</v>
      </c>
      <c r="S26" s="7"/>
      <c r="T26" s="4">
        <v>1</v>
      </c>
      <c r="U26" s="4">
        <v>1</v>
      </c>
      <c r="V26" s="4">
        <v>3</v>
      </c>
      <c r="W26" s="7"/>
      <c r="X26" s="7"/>
      <c r="Y26" s="4">
        <v>8</v>
      </c>
      <c r="Z26" s="4">
        <v>5</v>
      </c>
      <c r="AA26" s="4">
        <f>VLOOKUP(A:A,'C8_RTV_tfidf_20170523'!A:AY,42,FALSE)</f>
        <v>11</v>
      </c>
      <c r="AB26" s="4">
        <f>VLOOKUP(A:A,'C8_RTV_tfidf_20170523'!A:AZ,43,FALSE)</f>
        <v>0</v>
      </c>
    </row>
    <row r="27" spans="1:28" ht="15" customHeight="1">
      <c r="A27" s="3" t="s">
        <v>69</v>
      </c>
      <c r="B27" s="7"/>
      <c r="C27" s="4">
        <v>1</v>
      </c>
      <c r="D27" s="7"/>
      <c r="E27" s="7"/>
      <c r="F27" s="7"/>
      <c r="G27" s="7"/>
      <c r="H27" s="7"/>
      <c r="I27" s="7"/>
      <c r="J27" s="7"/>
      <c r="K27" s="7"/>
      <c r="L27" s="7"/>
      <c r="M27" s="4">
        <v>1</v>
      </c>
      <c r="N27" s="4">
        <v>2</v>
      </c>
      <c r="O27" s="7"/>
      <c r="P27" s="7"/>
      <c r="Q27" s="7"/>
      <c r="R27" s="4">
        <v>2</v>
      </c>
      <c r="S27" s="7"/>
      <c r="T27" s="7"/>
      <c r="U27" s="7"/>
      <c r="V27" s="4">
        <v>1</v>
      </c>
      <c r="W27" s="4">
        <v>1</v>
      </c>
      <c r="X27" s="7"/>
      <c r="Y27" s="4">
        <v>8</v>
      </c>
      <c r="Z27" s="4">
        <v>6</v>
      </c>
      <c r="AA27" s="4" t="e">
        <f>VLOOKUP(A:A,'C8_RTV_tfidf_20170523'!A:AY,42,FALSE)</f>
        <v>#N/A</v>
      </c>
      <c r="AB27" s="4" t="e">
        <f>VLOOKUP(A:A,'C8_RTV_tfidf_20170523'!A:AZ,43,FALSE)</f>
        <v>#N/A</v>
      </c>
    </row>
    <row r="28" spans="1:28" ht="15" customHeight="1">
      <c r="A28" s="3" t="s">
        <v>30</v>
      </c>
      <c r="B28" s="7"/>
      <c r="C28" s="7"/>
      <c r="D28" s="7"/>
      <c r="E28" s="4">
        <v>2</v>
      </c>
      <c r="F28" s="7"/>
      <c r="G28" s="4">
        <v>1</v>
      </c>
      <c r="H28" s="7"/>
      <c r="I28" s="4">
        <v>1</v>
      </c>
      <c r="J28" s="7"/>
      <c r="K28" s="7"/>
      <c r="L28" s="7"/>
      <c r="M28" s="7"/>
      <c r="N28" s="7"/>
      <c r="O28" s="4">
        <v>2</v>
      </c>
      <c r="P28" s="7"/>
      <c r="Q28" s="7"/>
      <c r="R28" s="7"/>
      <c r="S28" s="7"/>
      <c r="T28" s="7"/>
      <c r="U28" s="7"/>
      <c r="V28" s="7"/>
      <c r="W28" s="4">
        <v>1</v>
      </c>
      <c r="X28" s="7"/>
      <c r="Y28" s="4">
        <v>7</v>
      </c>
      <c r="Z28" s="4">
        <v>5</v>
      </c>
      <c r="AA28" s="4">
        <f>VLOOKUP(A:A,'C8_RTV_tfidf_20170523'!A:AY,42,FALSE)</f>
        <v>0</v>
      </c>
      <c r="AB28" s="4">
        <f>VLOOKUP(A:A,'C8_RTV_tfidf_20170523'!A:AZ,43,FALSE)</f>
        <v>1</v>
      </c>
    </row>
    <row r="29" spans="1:28" ht="15" customHeight="1">
      <c r="A29" s="3" t="s">
        <v>72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4">
        <v>3</v>
      </c>
      <c r="O29" s="7"/>
      <c r="P29" s="7"/>
      <c r="Q29" s="7"/>
      <c r="R29" s="7"/>
      <c r="S29" s="7"/>
      <c r="T29" s="7"/>
      <c r="U29" s="7"/>
      <c r="V29" s="7"/>
      <c r="W29" s="4">
        <v>2</v>
      </c>
      <c r="X29" s="4">
        <v>2</v>
      </c>
      <c r="Y29" s="4">
        <v>7</v>
      </c>
      <c r="Z29" s="4">
        <v>3</v>
      </c>
      <c r="AA29" s="4" t="e">
        <f>VLOOKUP(A:A,'C8_RTV_tfidf_20170523'!A:AY,42,FALSE)</f>
        <v>#N/A</v>
      </c>
      <c r="AB29" s="4" t="e">
        <f>VLOOKUP(A:A,'C8_RTV_tfidf_20170523'!A:AZ,43,FALSE)</f>
        <v>#N/A</v>
      </c>
    </row>
    <row r="30" spans="1:28" ht="15" customHeight="1">
      <c r="A30" s="3" t="s">
        <v>74</v>
      </c>
      <c r="B30" s="7"/>
      <c r="C30" s="7"/>
      <c r="D30" s="7"/>
      <c r="E30" s="7"/>
      <c r="F30" s="4">
        <v>1</v>
      </c>
      <c r="G30" s="7"/>
      <c r="H30" s="7"/>
      <c r="I30" s="4">
        <v>1</v>
      </c>
      <c r="J30" s="4">
        <v>1</v>
      </c>
      <c r="K30" s="7"/>
      <c r="L30" s="7"/>
      <c r="M30" s="7"/>
      <c r="N30" s="7"/>
      <c r="O30" s="7"/>
      <c r="P30" s="7"/>
      <c r="Q30" s="7"/>
      <c r="R30" s="4">
        <v>2</v>
      </c>
      <c r="S30" s="7"/>
      <c r="T30" s="7"/>
      <c r="U30" s="4">
        <v>2</v>
      </c>
      <c r="V30" s="7"/>
      <c r="W30" s="7"/>
      <c r="X30" s="7"/>
      <c r="Y30" s="4">
        <v>7</v>
      </c>
      <c r="Z30" s="4">
        <v>5</v>
      </c>
      <c r="AA30" s="4" t="e">
        <f>VLOOKUP(A:A,'C8_RTV_tfidf_20170523'!A:AY,42,FALSE)</f>
        <v>#N/A</v>
      </c>
      <c r="AB30" s="4" t="e">
        <f>VLOOKUP(A:A,'C8_RTV_tfidf_20170523'!A:AZ,43,FALSE)</f>
        <v>#N/A</v>
      </c>
    </row>
    <row r="31" spans="1:28" ht="15" customHeight="1">
      <c r="A31" s="3" t="s">
        <v>77</v>
      </c>
      <c r="B31" s="7"/>
      <c r="C31" s="7"/>
      <c r="D31" s="4">
        <v>1</v>
      </c>
      <c r="E31" s="7"/>
      <c r="F31" s="7"/>
      <c r="G31" s="7"/>
      <c r="H31" s="7"/>
      <c r="I31" s="4">
        <v>1</v>
      </c>
      <c r="J31" s="7"/>
      <c r="K31" s="7"/>
      <c r="L31" s="7"/>
      <c r="M31" s="7"/>
      <c r="N31" s="7"/>
      <c r="O31" s="7"/>
      <c r="P31" s="7"/>
      <c r="Q31" s="4">
        <v>2</v>
      </c>
      <c r="R31" s="7"/>
      <c r="S31" s="7"/>
      <c r="T31" s="4">
        <v>2</v>
      </c>
      <c r="U31" s="4">
        <v>1</v>
      </c>
      <c r="V31" s="7"/>
      <c r="W31" s="7"/>
      <c r="X31" s="7"/>
      <c r="Y31" s="4">
        <v>7</v>
      </c>
      <c r="Z31" s="4">
        <v>5</v>
      </c>
      <c r="AA31" s="4" t="e">
        <f>VLOOKUP(A:A,'C8_RTV_tfidf_20170523'!A:AY,42,FALSE)</f>
        <v>#N/A</v>
      </c>
      <c r="AB31" s="4" t="e">
        <f>VLOOKUP(A:A,'C8_RTV_tfidf_20170523'!A:AZ,43,FALSE)</f>
        <v>#N/A</v>
      </c>
    </row>
    <row r="32" spans="1:28" ht="15" customHeight="1">
      <c r="A32" s="3" t="s">
        <v>70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4">
        <v>2</v>
      </c>
      <c r="M32" s="7"/>
      <c r="N32" s="4">
        <v>2</v>
      </c>
      <c r="O32" s="7"/>
      <c r="P32" s="7"/>
      <c r="Q32" s="7"/>
      <c r="R32" s="7"/>
      <c r="S32" s="7"/>
      <c r="T32" s="7"/>
      <c r="U32" s="7"/>
      <c r="V32" s="7"/>
      <c r="W32" s="4">
        <v>3</v>
      </c>
      <c r="X32" s="7"/>
      <c r="Y32" s="4">
        <v>7</v>
      </c>
      <c r="Z32" s="4">
        <v>3</v>
      </c>
      <c r="AA32" s="4" t="e">
        <f>VLOOKUP(A:A,'C8_RTV_tfidf_20170523'!A:AY,42,FALSE)</f>
        <v>#N/A</v>
      </c>
      <c r="AB32" s="4" t="e">
        <f>VLOOKUP(A:A,'C8_RTV_tfidf_20170523'!A:AZ,43,FALSE)</f>
        <v>#N/A</v>
      </c>
    </row>
    <row r="33" spans="1:28" ht="15" customHeight="1">
      <c r="A33" s="3" t="s">
        <v>75</v>
      </c>
      <c r="B33" s="7"/>
      <c r="C33" s="7"/>
      <c r="D33" s="7"/>
      <c r="E33" s="7"/>
      <c r="F33" s="7"/>
      <c r="G33" s="7"/>
      <c r="H33" s="4">
        <v>1</v>
      </c>
      <c r="I33" s="4">
        <v>1</v>
      </c>
      <c r="J33" s="7"/>
      <c r="K33" s="7"/>
      <c r="L33" s="7"/>
      <c r="M33" s="7"/>
      <c r="N33" s="7"/>
      <c r="O33" s="7"/>
      <c r="P33" s="4">
        <v>1</v>
      </c>
      <c r="Q33" s="4">
        <v>1</v>
      </c>
      <c r="R33" s="7"/>
      <c r="S33" s="4">
        <v>2</v>
      </c>
      <c r="T33" s="7"/>
      <c r="U33" s="7"/>
      <c r="V33" s="7"/>
      <c r="W33" s="7"/>
      <c r="X33" s="7"/>
      <c r="Y33" s="4">
        <v>6</v>
      </c>
      <c r="Z33" s="4">
        <v>5</v>
      </c>
      <c r="AA33" s="4" t="e">
        <f>VLOOKUP(A:A,'C8_RTV_tfidf_20170523'!A:AY,42,FALSE)</f>
        <v>#N/A</v>
      </c>
      <c r="AB33" s="4" t="e">
        <f>VLOOKUP(A:A,'C8_RTV_tfidf_20170523'!A:AZ,43,FALSE)</f>
        <v>#N/A</v>
      </c>
    </row>
    <row r="34" spans="1:28" ht="15" customHeight="1">
      <c r="A34" s="3" t="s">
        <v>50</v>
      </c>
      <c r="B34" s="7"/>
      <c r="C34" s="7"/>
      <c r="D34" s="7"/>
      <c r="E34" s="7"/>
      <c r="F34" s="7"/>
      <c r="G34" s="7"/>
      <c r="H34" s="7"/>
      <c r="I34" s="7"/>
      <c r="J34" s="4">
        <v>2</v>
      </c>
      <c r="K34" s="7"/>
      <c r="L34" s="4">
        <v>1</v>
      </c>
      <c r="M34" s="7"/>
      <c r="N34" s="7"/>
      <c r="O34" s="7"/>
      <c r="P34" s="7"/>
      <c r="Q34" s="7"/>
      <c r="R34" s="4">
        <v>1</v>
      </c>
      <c r="S34" s="7"/>
      <c r="T34" s="7"/>
      <c r="U34" s="7"/>
      <c r="V34" s="4">
        <v>1</v>
      </c>
      <c r="W34" s="4">
        <v>1</v>
      </c>
      <c r="X34" s="7"/>
      <c r="Y34" s="4">
        <v>6</v>
      </c>
      <c r="Z34" s="4">
        <v>5</v>
      </c>
      <c r="AA34" s="4">
        <f>VLOOKUP(A:A,'C8_RTV_tfidf_20170523'!A:AY,42,FALSE)</f>
        <v>0</v>
      </c>
      <c r="AB34" s="4">
        <f>VLOOKUP(A:A,'C8_RTV_tfidf_20170523'!A:AZ,43,FALSE)</f>
        <v>0</v>
      </c>
    </row>
    <row r="35" spans="1:28" ht="15" customHeight="1">
      <c r="A35" s="3" t="s">
        <v>94</v>
      </c>
      <c r="B35" s="7"/>
      <c r="C35" s="7"/>
      <c r="D35" s="4">
        <v>1</v>
      </c>
      <c r="E35" s="7"/>
      <c r="F35" s="7"/>
      <c r="G35" s="7"/>
      <c r="H35" s="7"/>
      <c r="I35" s="4">
        <v>1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4">
        <v>3</v>
      </c>
      <c r="U35" s="4">
        <v>1</v>
      </c>
      <c r="V35" s="7"/>
      <c r="W35" s="7"/>
      <c r="X35" s="7"/>
      <c r="Y35" s="4">
        <v>6</v>
      </c>
      <c r="Z35" s="4">
        <v>4</v>
      </c>
      <c r="AA35" s="4" t="e">
        <f>VLOOKUP(A:A,'C8_RTV_tfidf_20170523'!A:AY,42,FALSE)</f>
        <v>#N/A</v>
      </c>
      <c r="AB35" s="4" t="e">
        <f>VLOOKUP(A:A,'C8_RTV_tfidf_20170523'!A:AZ,43,FALSE)</f>
        <v>#N/A</v>
      </c>
    </row>
    <row r="36" spans="1:28" ht="15" customHeight="1">
      <c r="A36" s="3" t="s">
        <v>99</v>
      </c>
      <c r="B36" s="7"/>
      <c r="C36" s="4">
        <v>1</v>
      </c>
      <c r="D36" s="7"/>
      <c r="E36" s="7"/>
      <c r="F36" s="7"/>
      <c r="G36" s="7"/>
      <c r="H36" s="7"/>
      <c r="I36" s="7"/>
      <c r="J36" s="7"/>
      <c r="K36" s="7"/>
      <c r="L36" s="4">
        <v>2</v>
      </c>
      <c r="M36" s="7"/>
      <c r="N36" s="4">
        <v>2</v>
      </c>
      <c r="O36" s="7"/>
      <c r="P36" s="7"/>
      <c r="Q36" s="7"/>
      <c r="R36" s="7"/>
      <c r="S36" s="7"/>
      <c r="T36" s="7"/>
      <c r="U36" s="7"/>
      <c r="V36" s="7"/>
      <c r="W36" s="4">
        <v>1</v>
      </c>
      <c r="X36" s="7"/>
      <c r="Y36" s="4">
        <v>6</v>
      </c>
      <c r="Z36" s="4">
        <v>4</v>
      </c>
      <c r="AA36" s="4">
        <f>VLOOKUP(A:A,'C8_RTV_tfidf_20170523'!A:AY,42,FALSE)</f>
        <v>0</v>
      </c>
      <c r="AB36" s="4">
        <f>VLOOKUP(A:A,'C8_RTV_tfidf_20170523'!A:AZ,43,FALSE)</f>
        <v>0</v>
      </c>
    </row>
    <row r="37" spans="1:28" ht="15" customHeight="1">
      <c r="A37" s="3" t="s">
        <v>26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4">
        <v>1</v>
      </c>
      <c r="O37" s="4">
        <v>1</v>
      </c>
      <c r="P37" s="4">
        <v>1</v>
      </c>
      <c r="Q37" s="7"/>
      <c r="R37" s="4">
        <v>2</v>
      </c>
      <c r="S37" s="7"/>
      <c r="T37" s="7"/>
      <c r="U37" s="7"/>
      <c r="V37" s="4">
        <v>1</v>
      </c>
      <c r="W37" s="7"/>
      <c r="X37" s="7"/>
      <c r="Y37" s="4">
        <v>6</v>
      </c>
      <c r="Z37" s="4">
        <v>5</v>
      </c>
      <c r="AA37" s="4" t="e">
        <f>VLOOKUP(A:A,'C8_RTV_tfidf_20170523'!A:AY,42,FALSE)</f>
        <v>#N/A</v>
      </c>
      <c r="AB37" s="4" t="e">
        <f>VLOOKUP(A:A,'C8_RTV_tfidf_20170523'!A:AZ,43,FALSE)</f>
        <v>#N/A</v>
      </c>
    </row>
    <row r="38" spans="1:28" ht="15" customHeight="1">
      <c r="A38" s="3" t="s">
        <v>111</v>
      </c>
      <c r="B38" s="4">
        <v>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4">
        <v>2</v>
      </c>
      <c r="N38" s="7"/>
      <c r="O38" s="7"/>
      <c r="P38" s="7"/>
      <c r="Q38" s="7"/>
      <c r="R38" s="7"/>
      <c r="S38" s="7"/>
      <c r="T38" s="4">
        <v>2</v>
      </c>
      <c r="U38" s="7"/>
      <c r="V38" s="4">
        <v>1</v>
      </c>
      <c r="W38" s="7"/>
      <c r="X38" s="7"/>
      <c r="Y38" s="4">
        <v>6</v>
      </c>
      <c r="Z38" s="4">
        <v>4</v>
      </c>
      <c r="AA38" s="4" t="e">
        <f>VLOOKUP(A:A,'C8_RTV_tfidf_20170523'!A:AY,42,FALSE)</f>
        <v>#N/A</v>
      </c>
      <c r="AB38" s="4" t="e">
        <f>VLOOKUP(A:A,'C8_RTV_tfidf_20170523'!A:AZ,43,FALSE)</f>
        <v>#N/A</v>
      </c>
    </row>
    <row r="39" spans="1:28" ht="15" customHeight="1">
      <c r="A39" s="3" t="s">
        <v>118</v>
      </c>
      <c r="B39" s="4">
        <v>1</v>
      </c>
      <c r="C39" s="7"/>
      <c r="D39" s="7"/>
      <c r="E39" s="7"/>
      <c r="F39" s="7"/>
      <c r="G39" s="4">
        <v>1</v>
      </c>
      <c r="H39" s="7"/>
      <c r="I39" s="7"/>
      <c r="J39" s="7"/>
      <c r="K39" s="4">
        <v>3</v>
      </c>
      <c r="L39" s="7"/>
      <c r="M39" s="7"/>
      <c r="N39" s="7"/>
      <c r="O39" s="7"/>
      <c r="P39" s="7"/>
      <c r="Q39" s="7"/>
      <c r="R39" s="7"/>
      <c r="S39" s="4">
        <v>1</v>
      </c>
      <c r="T39" s="7"/>
      <c r="U39" s="7"/>
      <c r="V39" s="7"/>
      <c r="W39" s="7"/>
      <c r="X39" s="7"/>
      <c r="Y39" s="4">
        <v>6</v>
      </c>
      <c r="Z39" s="4">
        <v>4</v>
      </c>
      <c r="AA39" s="4" t="e">
        <f>VLOOKUP(A:A,'C8_RTV_tfidf_20170523'!A:AY,42,FALSE)</f>
        <v>#N/A</v>
      </c>
      <c r="AB39" s="4" t="e">
        <f>VLOOKUP(A:A,'C8_RTV_tfidf_20170523'!A:AZ,43,FALSE)</f>
        <v>#N/A</v>
      </c>
    </row>
    <row r="40" spans="1:28" ht="15" customHeight="1">
      <c r="A40" s="3" t="s">
        <v>96</v>
      </c>
      <c r="B40" s="7"/>
      <c r="C40" s="7"/>
      <c r="D40" s="7"/>
      <c r="E40" s="7"/>
      <c r="F40" s="7"/>
      <c r="G40" s="7"/>
      <c r="H40" s="7"/>
      <c r="I40" s="7"/>
      <c r="J40" s="4">
        <v>1</v>
      </c>
      <c r="K40" s="7"/>
      <c r="L40" s="7"/>
      <c r="M40" s="7"/>
      <c r="N40" s="7"/>
      <c r="O40" s="4">
        <v>2</v>
      </c>
      <c r="P40" s="7"/>
      <c r="Q40" s="4">
        <v>2</v>
      </c>
      <c r="R40" s="7"/>
      <c r="S40" s="7"/>
      <c r="T40" s="7"/>
      <c r="U40" s="7"/>
      <c r="V40" s="7"/>
      <c r="W40" s="7"/>
      <c r="X40" s="7"/>
      <c r="Y40" s="4">
        <v>5</v>
      </c>
      <c r="Z40" s="4">
        <v>3</v>
      </c>
      <c r="AA40" s="4" t="e">
        <f>VLOOKUP(A:A,'C8_RTV_tfidf_20170523'!A:AY,42,FALSE)</f>
        <v>#N/A</v>
      </c>
      <c r="AB40" s="4" t="e">
        <f>VLOOKUP(A:A,'C8_RTV_tfidf_20170523'!A:AZ,43,FALSE)</f>
        <v>#N/A</v>
      </c>
    </row>
    <row r="41" spans="1:28" ht="15" customHeight="1">
      <c r="A41" s="3" t="s">
        <v>126</v>
      </c>
      <c r="B41" s="7"/>
      <c r="C41" s="7"/>
      <c r="D41" s="7"/>
      <c r="E41" s="7"/>
      <c r="F41" s="7"/>
      <c r="G41" s="7"/>
      <c r="H41" s="7"/>
      <c r="I41" s="4">
        <v>1</v>
      </c>
      <c r="J41" s="4">
        <v>2</v>
      </c>
      <c r="K41" s="7"/>
      <c r="L41" s="7"/>
      <c r="M41" s="7"/>
      <c r="N41" s="7"/>
      <c r="O41" s="7"/>
      <c r="P41" s="4">
        <v>1</v>
      </c>
      <c r="Q41" s="7"/>
      <c r="R41" s="4">
        <v>1</v>
      </c>
      <c r="S41" s="7"/>
      <c r="T41" s="7"/>
      <c r="U41" s="7"/>
      <c r="V41" s="7"/>
      <c r="W41" s="7"/>
      <c r="X41" s="7"/>
      <c r="Y41" s="4">
        <v>5</v>
      </c>
      <c r="Z41" s="4">
        <v>4</v>
      </c>
      <c r="AA41" s="4" t="e">
        <f>VLOOKUP(A:A,'C8_RTV_tfidf_20170523'!A:AY,42,FALSE)</f>
        <v>#N/A</v>
      </c>
      <c r="AB41" s="4" t="e">
        <f>VLOOKUP(A:A,'C8_RTV_tfidf_20170523'!A:AZ,43,FALSE)</f>
        <v>#N/A</v>
      </c>
    </row>
    <row r="42" spans="1:28" ht="15" customHeight="1">
      <c r="A42" s="3" t="s">
        <v>133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4">
        <v>1</v>
      </c>
      <c r="M42" s="7"/>
      <c r="N42" s="4">
        <v>2</v>
      </c>
      <c r="O42" s="7"/>
      <c r="P42" s="7"/>
      <c r="Q42" s="7"/>
      <c r="R42" s="7"/>
      <c r="S42" s="7"/>
      <c r="T42" s="7"/>
      <c r="U42" s="7"/>
      <c r="V42" s="7"/>
      <c r="W42" s="4">
        <v>2</v>
      </c>
      <c r="X42" s="7"/>
      <c r="Y42" s="4">
        <v>5</v>
      </c>
      <c r="Z42" s="4">
        <v>3</v>
      </c>
      <c r="AA42" s="4" t="e">
        <f>VLOOKUP(A:A,'C8_RTV_tfidf_20170523'!A:AY,42,FALSE)</f>
        <v>#N/A</v>
      </c>
      <c r="AB42" s="4" t="e">
        <f>VLOOKUP(A:A,'C8_RTV_tfidf_20170523'!A:AZ,43,FALSE)</f>
        <v>#N/A</v>
      </c>
    </row>
    <row r="43" spans="1:28" ht="15" customHeight="1">
      <c r="A43" s="3" t="s">
        <v>51</v>
      </c>
      <c r="B43" s="7"/>
      <c r="C43" s="7"/>
      <c r="D43" s="7"/>
      <c r="E43" s="7"/>
      <c r="F43" s="7"/>
      <c r="G43" s="4">
        <v>1</v>
      </c>
      <c r="H43" s="7"/>
      <c r="I43" s="7"/>
      <c r="J43" s="7"/>
      <c r="K43" s="7"/>
      <c r="L43" s="7"/>
      <c r="M43" s="7"/>
      <c r="N43" s="4">
        <v>2</v>
      </c>
      <c r="O43" s="7"/>
      <c r="P43" s="7"/>
      <c r="Q43" s="7"/>
      <c r="R43" s="7"/>
      <c r="S43" s="4">
        <v>1</v>
      </c>
      <c r="T43" s="7"/>
      <c r="U43" s="7"/>
      <c r="V43" s="7"/>
      <c r="W43" s="7"/>
      <c r="X43" s="4">
        <v>1</v>
      </c>
      <c r="Y43" s="4">
        <v>5</v>
      </c>
      <c r="Z43" s="4">
        <v>4</v>
      </c>
      <c r="AA43" s="4">
        <f>VLOOKUP(A:A,'C8_RTV_tfidf_20170523'!A:AY,42,FALSE)</f>
        <v>2</v>
      </c>
      <c r="AB43" s="4">
        <f>VLOOKUP(A:A,'C8_RTV_tfidf_20170523'!A:AZ,43,FALSE)</f>
        <v>0</v>
      </c>
    </row>
    <row r="44" spans="1:28" ht="15" customHeight="1">
      <c r="A44" s="3" t="s">
        <v>142</v>
      </c>
      <c r="B44" s="7"/>
      <c r="C44" s="7"/>
      <c r="D44" s="7"/>
      <c r="E44" s="7"/>
      <c r="F44" s="7"/>
      <c r="G44" s="7"/>
      <c r="H44" s="4">
        <v>1</v>
      </c>
      <c r="I44" s="7"/>
      <c r="J44" s="7"/>
      <c r="K44" s="4">
        <v>1</v>
      </c>
      <c r="L44" s="7"/>
      <c r="M44" s="7"/>
      <c r="N44" s="7"/>
      <c r="O44" s="4">
        <v>1</v>
      </c>
      <c r="P44" s="7"/>
      <c r="Q44" s="7"/>
      <c r="R44" s="4">
        <v>1</v>
      </c>
      <c r="S44" s="7"/>
      <c r="T44" s="7"/>
      <c r="U44" s="7"/>
      <c r="V44" s="7"/>
      <c r="W44" s="4">
        <v>1</v>
      </c>
      <c r="X44" s="7"/>
      <c r="Y44" s="4">
        <v>5</v>
      </c>
      <c r="Z44" s="4">
        <v>5</v>
      </c>
      <c r="AA44" s="4" t="e">
        <f>VLOOKUP(A:A,'C8_RTV_tfidf_20170523'!A:AY,42,FALSE)</f>
        <v>#N/A</v>
      </c>
      <c r="AB44" s="4" t="e">
        <f>VLOOKUP(A:A,'C8_RTV_tfidf_20170523'!A:AZ,43,FALSE)</f>
        <v>#N/A</v>
      </c>
    </row>
    <row r="45" spans="1:28" ht="15" customHeight="1">
      <c r="A45" s="3" t="s">
        <v>147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4">
        <v>1</v>
      </c>
      <c r="M45" s="7"/>
      <c r="N45" s="4">
        <v>1</v>
      </c>
      <c r="O45" s="7"/>
      <c r="P45" s="7"/>
      <c r="Q45" s="7"/>
      <c r="R45" s="7"/>
      <c r="S45" s="7"/>
      <c r="T45" s="7"/>
      <c r="U45" s="7"/>
      <c r="V45" s="7"/>
      <c r="W45" s="4">
        <v>1</v>
      </c>
      <c r="X45" s="4">
        <v>1</v>
      </c>
      <c r="Y45" s="4">
        <v>4</v>
      </c>
      <c r="Z45" s="4">
        <v>4</v>
      </c>
      <c r="AA45" s="4" t="e">
        <f>VLOOKUP(A:A,'C8_RTV_tfidf_20170523'!A:AY,42,FALSE)</f>
        <v>#N/A</v>
      </c>
      <c r="AB45" s="4" t="e">
        <f>VLOOKUP(A:A,'C8_RTV_tfidf_20170523'!A:AZ,43,FALSE)</f>
        <v>#N/A</v>
      </c>
    </row>
    <row r="46" spans="1:28" ht="15" customHeight="1">
      <c r="A46" s="3" t="s">
        <v>63</v>
      </c>
      <c r="B46" s="7"/>
      <c r="C46" s="7"/>
      <c r="D46" s="7"/>
      <c r="E46" s="7"/>
      <c r="F46" s="7"/>
      <c r="G46" s="7"/>
      <c r="H46" s="4">
        <v>1</v>
      </c>
      <c r="I46" s="7"/>
      <c r="J46" s="7"/>
      <c r="K46" s="7"/>
      <c r="L46" s="7"/>
      <c r="M46" s="4">
        <v>1</v>
      </c>
      <c r="N46" s="7"/>
      <c r="O46" s="7"/>
      <c r="P46" s="7"/>
      <c r="Q46" s="7"/>
      <c r="R46" s="7"/>
      <c r="S46" s="4">
        <v>2</v>
      </c>
      <c r="T46" s="7"/>
      <c r="U46" s="7"/>
      <c r="V46" s="7"/>
      <c r="W46" s="7"/>
      <c r="X46" s="7"/>
      <c r="Y46" s="4">
        <v>4</v>
      </c>
      <c r="Z46" s="4">
        <v>3</v>
      </c>
      <c r="AA46" s="4">
        <f>VLOOKUP(A:A,'C8_RTV_tfidf_20170523'!A:AY,42,FALSE)</f>
        <v>11</v>
      </c>
      <c r="AB46" s="4">
        <f>VLOOKUP(A:A,'C8_RTV_tfidf_20170523'!A:AZ,43,FALSE)</f>
        <v>0</v>
      </c>
    </row>
    <row r="47" spans="1:28" ht="15" customHeight="1">
      <c r="A47" s="3" t="s">
        <v>157</v>
      </c>
      <c r="B47" s="7"/>
      <c r="C47" s="7"/>
      <c r="D47" s="7"/>
      <c r="E47" s="4">
        <v>1</v>
      </c>
      <c r="F47" s="7"/>
      <c r="G47" s="7"/>
      <c r="H47" s="7"/>
      <c r="I47" s="7"/>
      <c r="J47" s="7"/>
      <c r="K47" s="7"/>
      <c r="L47" s="7"/>
      <c r="M47" s="4">
        <v>1</v>
      </c>
      <c r="N47" s="4">
        <v>1</v>
      </c>
      <c r="O47" s="7"/>
      <c r="P47" s="7"/>
      <c r="Q47" s="7"/>
      <c r="R47" s="7"/>
      <c r="S47" s="4">
        <v>1</v>
      </c>
      <c r="T47" s="7"/>
      <c r="U47" s="7"/>
      <c r="V47" s="7"/>
      <c r="W47" s="7"/>
      <c r="X47" s="7"/>
      <c r="Y47" s="4">
        <v>4</v>
      </c>
      <c r="Z47" s="4">
        <v>4</v>
      </c>
      <c r="AA47" s="4" t="e">
        <f>VLOOKUP(A:A,'C8_RTV_tfidf_20170523'!A:AY,42,FALSE)</f>
        <v>#N/A</v>
      </c>
      <c r="AB47" s="4" t="e">
        <f>VLOOKUP(A:A,'C8_RTV_tfidf_20170523'!A:AZ,43,FALSE)</f>
        <v>#N/A</v>
      </c>
    </row>
    <row r="48" spans="1:28" ht="15" customHeight="1">
      <c r="A48" s="3" t="s">
        <v>164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4">
        <v>2</v>
      </c>
      <c r="N48" s="7"/>
      <c r="O48" s="7"/>
      <c r="P48" s="7"/>
      <c r="Q48" s="7"/>
      <c r="R48" s="7"/>
      <c r="S48" s="4">
        <v>2</v>
      </c>
      <c r="T48" s="7"/>
      <c r="U48" s="7"/>
      <c r="V48" s="7"/>
      <c r="W48" s="7"/>
      <c r="X48" s="7"/>
      <c r="Y48" s="4">
        <v>4</v>
      </c>
      <c r="Z48" s="4">
        <v>2</v>
      </c>
      <c r="AA48" s="4">
        <f>VLOOKUP(A:A,'C8_RTV_tfidf_20170523'!A:AY,42,FALSE)</f>
        <v>0</v>
      </c>
      <c r="AB48" s="4">
        <f>VLOOKUP(A:A,'C8_RTV_tfidf_20170523'!A:AZ,43,FALSE)</f>
        <v>0</v>
      </c>
    </row>
    <row r="49" spans="1:28" ht="15" customHeight="1">
      <c r="A49" s="3" t="s">
        <v>171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4">
        <v>2</v>
      </c>
      <c r="M49" s="7"/>
      <c r="N49" s="4">
        <v>2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4">
        <v>4</v>
      </c>
      <c r="Z49" s="4">
        <v>2</v>
      </c>
      <c r="AA49" s="4" t="e">
        <f>VLOOKUP(A:A,'C8_RTV_tfidf_20170523'!A:AY,42,FALSE)</f>
        <v>#N/A</v>
      </c>
      <c r="AB49" s="4" t="e">
        <f>VLOOKUP(A:A,'C8_RTV_tfidf_20170523'!A:AZ,43,FALSE)</f>
        <v>#N/A</v>
      </c>
    </row>
    <row r="50" spans="1:28" ht="15" customHeight="1">
      <c r="A50" s="3" t="s">
        <v>122</v>
      </c>
      <c r="B50" s="7"/>
      <c r="C50" s="7"/>
      <c r="D50" s="7"/>
      <c r="E50" s="4">
        <v>2</v>
      </c>
      <c r="F50" s="7"/>
      <c r="G50" s="7"/>
      <c r="H50" s="7"/>
      <c r="I50" s="7"/>
      <c r="J50" s="7"/>
      <c r="K50" s="7"/>
      <c r="L50" s="7"/>
      <c r="M50" s="7"/>
      <c r="N50" s="7"/>
      <c r="O50" s="4">
        <v>2</v>
      </c>
      <c r="P50" s="7"/>
      <c r="Q50" s="7"/>
      <c r="R50" s="7"/>
      <c r="S50" s="7"/>
      <c r="T50" s="7"/>
      <c r="U50" s="7"/>
      <c r="V50" s="7"/>
      <c r="W50" s="7"/>
      <c r="X50" s="7"/>
      <c r="Y50" s="4">
        <v>4</v>
      </c>
      <c r="Z50" s="4">
        <v>2</v>
      </c>
      <c r="AA50" s="4">
        <f>VLOOKUP(A:A,'C8_RTV_tfidf_20170523'!A:AY,42,FALSE)</f>
        <v>0</v>
      </c>
      <c r="AB50" s="4">
        <f>VLOOKUP(A:A,'C8_RTV_tfidf_20170523'!A:AZ,43,FALSE)</f>
        <v>0</v>
      </c>
    </row>
    <row r="51" spans="1:28" ht="15" customHeight="1">
      <c r="A51" s="3" t="s">
        <v>178</v>
      </c>
      <c r="B51" s="7"/>
      <c r="C51" s="7"/>
      <c r="D51" s="4">
        <v>1</v>
      </c>
      <c r="E51" s="7"/>
      <c r="F51" s="7"/>
      <c r="G51" s="7"/>
      <c r="H51" s="7"/>
      <c r="I51" s="4">
        <v>1</v>
      </c>
      <c r="J51" s="7"/>
      <c r="K51" s="7"/>
      <c r="L51" s="7"/>
      <c r="M51" s="7"/>
      <c r="N51" s="7"/>
      <c r="O51" s="7"/>
      <c r="P51" s="7"/>
      <c r="Q51" s="4">
        <v>2</v>
      </c>
      <c r="R51" s="7"/>
      <c r="S51" s="7"/>
      <c r="T51" s="7"/>
      <c r="U51" s="7"/>
      <c r="V51" s="7"/>
      <c r="W51" s="7"/>
      <c r="X51" s="7"/>
      <c r="Y51" s="4">
        <v>4</v>
      </c>
      <c r="Z51" s="4">
        <v>3</v>
      </c>
      <c r="AA51" s="4">
        <f>VLOOKUP(A:A,'C8_RTV_tfidf_20170523'!A:AY,42,FALSE)</f>
        <v>1</v>
      </c>
      <c r="AB51" s="4">
        <f>VLOOKUP(A:A,'C8_RTV_tfidf_20170523'!A:AZ,43,FALSE)</f>
        <v>0</v>
      </c>
    </row>
    <row r="52" spans="1:28" ht="15" customHeight="1">
      <c r="A52" s="3" t="s">
        <v>59</v>
      </c>
      <c r="B52" s="7"/>
      <c r="C52" s="7"/>
      <c r="D52" s="4">
        <v>1</v>
      </c>
      <c r="E52" s="4">
        <v>1</v>
      </c>
      <c r="F52" s="7"/>
      <c r="G52" s="7"/>
      <c r="H52" s="7"/>
      <c r="I52" s="7"/>
      <c r="J52" s="7"/>
      <c r="K52" s="7"/>
      <c r="L52" s="7"/>
      <c r="M52" s="7"/>
      <c r="N52" s="7"/>
      <c r="O52" s="4">
        <v>1</v>
      </c>
      <c r="P52" s="7"/>
      <c r="Q52" s="7"/>
      <c r="R52" s="7"/>
      <c r="S52" s="7"/>
      <c r="T52" s="7"/>
      <c r="U52" s="7"/>
      <c r="V52" s="7"/>
      <c r="W52" s="4">
        <v>1</v>
      </c>
      <c r="X52" s="7"/>
      <c r="Y52" s="4">
        <v>4</v>
      </c>
      <c r="Z52" s="4">
        <v>4</v>
      </c>
      <c r="AA52" s="4">
        <f>VLOOKUP(A:A,'C8_RTV_tfidf_20170523'!A:AY,42,FALSE)</f>
        <v>0</v>
      </c>
      <c r="AB52" s="4">
        <f>VLOOKUP(A:A,'C8_RTV_tfidf_20170523'!A:AZ,43,FALSE)</f>
        <v>1</v>
      </c>
    </row>
    <row r="53" spans="1:28" ht="15" customHeight="1">
      <c r="A53" s="3" t="s">
        <v>141</v>
      </c>
      <c r="B53" s="7"/>
      <c r="C53" s="7"/>
      <c r="D53" s="4">
        <v>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4">
        <v>1</v>
      </c>
      <c r="R53" s="7"/>
      <c r="S53" s="7"/>
      <c r="T53" s="4">
        <v>1</v>
      </c>
      <c r="U53" s="7"/>
      <c r="V53" s="7"/>
      <c r="W53" s="7"/>
      <c r="X53" s="7"/>
      <c r="Y53" s="4">
        <v>3</v>
      </c>
      <c r="Z53" s="4">
        <v>3</v>
      </c>
      <c r="AA53" s="4" t="e">
        <f>VLOOKUP(A:A,'C8_RTV_tfidf_20170523'!A:AY,42,FALSE)</f>
        <v>#N/A</v>
      </c>
      <c r="AB53" s="4" t="e">
        <f>VLOOKUP(A:A,'C8_RTV_tfidf_20170523'!A:AZ,43,FALSE)</f>
        <v>#N/A</v>
      </c>
    </row>
    <row r="54" spans="1:28" ht="15" customHeight="1">
      <c r="A54" s="3" t="s">
        <v>108</v>
      </c>
      <c r="B54" s="7"/>
      <c r="C54" s="7"/>
      <c r="D54" s="7"/>
      <c r="E54" s="7"/>
      <c r="F54" s="7"/>
      <c r="G54" s="7"/>
      <c r="H54" s="7"/>
      <c r="I54" s="7"/>
      <c r="J54" s="4">
        <v>1</v>
      </c>
      <c r="K54" s="4">
        <v>1</v>
      </c>
      <c r="L54" s="7"/>
      <c r="M54" s="4">
        <v>1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v>3</v>
      </c>
      <c r="Z54" s="4">
        <v>3</v>
      </c>
      <c r="AA54" s="4">
        <f>VLOOKUP(A:A,'C8_RTV_tfidf_20170523'!A:AY,42,FALSE)</f>
        <v>2</v>
      </c>
      <c r="AB54" s="4">
        <f>VLOOKUP(A:A,'C8_RTV_tfidf_20170523'!A:AZ,43,FALSE)</f>
        <v>0</v>
      </c>
    </row>
    <row r="55" spans="1:28" ht="15" customHeight="1">
      <c r="A55" s="3" t="s">
        <v>49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4">
        <v>1</v>
      </c>
      <c r="M55" s="7"/>
      <c r="N55" s="4">
        <v>1</v>
      </c>
      <c r="O55" s="7"/>
      <c r="P55" s="7"/>
      <c r="Q55" s="7"/>
      <c r="R55" s="4">
        <v>1</v>
      </c>
      <c r="S55" s="7"/>
      <c r="T55" s="7"/>
      <c r="U55" s="7"/>
      <c r="V55" s="7"/>
      <c r="W55" s="7"/>
      <c r="X55" s="7"/>
      <c r="Y55" s="4">
        <v>3</v>
      </c>
      <c r="Z55" s="4">
        <v>3</v>
      </c>
      <c r="AA55" s="4">
        <f>VLOOKUP(A:A,'C8_RTV_tfidf_20170523'!A:AY,42,FALSE)</f>
        <v>5</v>
      </c>
      <c r="AB55" s="4">
        <f>VLOOKUP(A:A,'C8_RTV_tfidf_20170523'!A:AZ,43,FALSE)</f>
        <v>0</v>
      </c>
    </row>
    <row r="56" spans="1:28" ht="15" customHeight="1">
      <c r="A56" s="3" t="s">
        <v>73</v>
      </c>
      <c r="B56" s="7"/>
      <c r="C56" s="7"/>
      <c r="D56" s="7"/>
      <c r="E56" s="7"/>
      <c r="F56" s="7"/>
      <c r="G56" s="7"/>
      <c r="H56" s="7"/>
      <c r="I56" s="4">
        <v>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4">
        <v>1</v>
      </c>
      <c r="U56" s="4">
        <v>1</v>
      </c>
      <c r="V56" s="7"/>
      <c r="W56" s="7"/>
      <c r="X56" s="7"/>
      <c r="Y56" s="4">
        <v>3</v>
      </c>
      <c r="Z56" s="4">
        <v>3</v>
      </c>
      <c r="AA56" s="4">
        <f>VLOOKUP(A:A,'C8_RTV_tfidf_20170523'!A:AY,42,FALSE)</f>
        <v>3</v>
      </c>
      <c r="AB56" s="4">
        <f>VLOOKUP(A:A,'C8_RTV_tfidf_20170523'!A:AZ,43,FALSE)</f>
        <v>0</v>
      </c>
    </row>
    <row r="57" spans="1:28" ht="15" customHeight="1">
      <c r="A57" s="3" t="s">
        <v>170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4">
        <v>1</v>
      </c>
      <c r="N57" s="7"/>
      <c r="O57" s="7"/>
      <c r="P57" s="4">
        <v>1</v>
      </c>
      <c r="Q57" s="7"/>
      <c r="R57" s="7"/>
      <c r="S57" s="4">
        <v>1</v>
      </c>
      <c r="T57" s="7"/>
      <c r="U57" s="7"/>
      <c r="V57" s="7"/>
      <c r="W57" s="7"/>
      <c r="X57" s="7"/>
      <c r="Y57" s="4">
        <v>3</v>
      </c>
      <c r="Z57" s="4">
        <v>3</v>
      </c>
      <c r="AA57" s="4" t="e">
        <f>VLOOKUP(A:A,'C8_RTV_tfidf_20170523'!A:AY,42,FALSE)</f>
        <v>#N/A</v>
      </c>
      <c r="AB57" s="4" t="e">
        <f>VLOOKUP(A:A,'C8_RTV_tfidf_20170523'!A:AZ,43,FALSE)</f>
        <v>#N/A</v>
      </c>
    </row>
    <row r="58" spans="1:28" ht="15" customHeight="1">
      <c r="A58" s="3" t="s">
        <v>181</v>
      </c>
      <c r="B58" s="7"/>
      <c r="C58" s="7"/>
      <c r="D58" s="7"/>
      <c r="E58" s="4">
        <v>1</v>
      </c>
      <c r="F58" s="7"/>
      <c r="G58" s="7"/>
      <c r="H58" s="7"/>
      <c r="I58" s="7"/>
      <c r="J58" s="7"/>
      <c r="K58" s="7"/>
      <c r="L58" s="7"/>
      <c r="M58" s="4">
        <v>1</v>
      </c>
      <c r="N58" s="7"/>
      <c r="O58" s="7"/>
      <c r="P58" s="7"/>
      <c r="Q58" s="7"/>
      <c r="R58" s="7"/>
      <c r="S58" s="4">
        <v>1</v>
      </c>
      <c r="T58" s="7"/>
      <c r="U58" s="7"/>
      <c r="V58" s="7"/>
      <c r="W58" s="7"/>
      <c r="X58" s="7"/>
      <c r="Y58" s="4">
        <v>3</v>
      </c>
      <c r="Z58" s="4">
        <v>3</v>
      </c>
      <c r="AA58" s="4">
        <f>VLOOKUP(A:A,'C8_RTV_tfidf_20170523'!A:AY,42,FALSE)</f>
        <v>0</v>
      </c>
      <c r="AB58" s="4">
        <f>VLOOKUP(A:A,'C8_RTV_tfidf_20170523'!A:AZ,43,FALSE)</f>
        <v>0</v>
      </c>
    </row>
    <row r="59" spans="1:28" ht="15" customHeight="1">
      <c r="A59" s="3" t="s">
        <v>219</v>
      </c>
      <c r="B59" s="4">
        <v>1</v>
      </c>
      <c r="C59" s="7"/>
      <c r="D59" s="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4">
        <v>1</v>
      </c>
      <c r="R59" s="7"/>
      <c r="S59" s="7"/>
      <c r="T59" s="7"/>
      <c r="U59" s="7"/>
      <c r="V59" s="7"/>
      <c r="W59" s="7"/>
      <c r="X59" s="7"/>
      <c r="Y59" s="4">
        <v>3</v>
      </c>
      <c r="Z59" s="4">
        <v>3</v>
      </c>
      <c r="AA59" s="4" t="e">
        <f>VLOOKUP(A:A,'C8_RTV_tfidf_20170523'!A:AY,42,FALSE)</f>
        <v>#N/A</v>
      </c>
      <c r="AB59" s="4" t="e">
        <f>VLOOKUP(A:A,'C8_RTV_tfidf_20170523'!A:AZ,43,FALSE)</f>
        <v>#N/A</v>
      </c>
    </row>
    <row r="60" spans="1:28" ht="15" customHeight="1">
      <c r="A60" s="3" t="s">
        <v>78</v>
      </c>
      <c r="B60" s="7"/>
      <c r="C60" s="7"/>
      <c r="D60" s="4">
        <v>1</v>
      </c>
      <c r="E60" s="7"/>
      <c r="F60" s="7"/>
      <c r="G60" s="7"/>
      <c r="H60" s="7"/>
      <c r="I60" s="7"/>
      <c r="J60" s="4">
        <v>1</v>
      </c>
      <c r="K60" s="7"/>
      <c r="L60" s="7"/>
      <c r="M60" s="7"/>
      <c r="N60" s="7"/>
      <c r="O60" s="7"/>
      <c r="P60" s="7"/>
      <c r="Q60" s="7"/>
      <c r="R60" s="4">
        <v>1</v>
      </c>
      <c r="S60" s="7"/>
      <c r="T60" s="7"/>
      <c r="U60" s="7"/>
      <c r="V60" s="7"/>
      <c r="W60" s="7"/>
      <c r="X60" s="7"/>
      <c r="Y60" s="4">
        <v>3</v>
      </c>
      <c r="Z60" s="4">
        <v>3</v>
      </c>
      <c r="AA60" s="4" t="e">
        <f>VLOOKUP(A:A,'C8_RTV_tfidf_20170523'!A:AY,42,FALSE)</f>
        <v>#N/A</v>
      </c>
      <c r="AB60" s="4" t="e">
        <f>VLOOKUP(A:A,'C8_RTV_tfidf_20170523'!A:AZ,43,FALSE)</f>
        <v>#N/A</v>
      </c>
    </row>
    <row r="61" spans="1:28" ht="15" customHeight="1">
      <c r="A61" s="3" t="s">
        <v>168</v>
      </c>
      <c r="B61" s="7"/>
      <c r="C61" s="7"/>
      <c r="D61" s="7"/>
      <c r="E61" s="7"/>
      <c r="F61" s="7"/>
      <c r="G61" s="7"/>
      <c r="H61" s="7"/>
      <c r="I61" s="7"/>
      <c r="J61" s="7"/>
      <c r="K61" s="4">
        <v>1</v>
      </c>
      <c r="L61" s="4">
        <v>1</v>
      </c>
      <c r="M61" s="7"/>
      <c r="N61" s="7"/>
      <c r="O61" s="7"/>
      <c r="P61" s="7"/>
      <c r="Q61" s="4">
        <v>1</v>
      </c>
      <c r="R61" s="7"/>
      <c r="S61" s="7"/>
      <c r="T61" s="7"/>
      <c r="U61" s="7"/>
      <c r="V61" s="7"/>
      <c r="W61" s="7"/>
      <c r="X61" s="7"/>
      <c r="Y61" s="4">
        <v>3</v>
      </c>
      <c r="Z61" s="4">
        <v>3</v>
      </c>
      <c r="AA61" s="4" t="e">
        <f>VLOOKUP(A:A,'C8_RTV_tfidf_20170523'!A:AY,42,FALSE)</f>
        <v>#N/A</v>
      </c>
      <c r="AB61" s="4" t="e">
        <f>VLOOKUP(A:A,'C8_RTV_tfidf_20170523'!A:AZ,43,FALSE)</f>
        <v>#N/A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3"/>
  <sheetViews>
    <sheetView workbookViewId="0"/>
  </sheetViews>
  <sheetFormatPr baseColWidth="10" defaultColWidth="15.1640625" defaultRowHeight="15" customHeight="1" x14ac:dyDescent="0"/>
  <cols>
    <col min="1" max="1" width="27.1640625" customWidth="1"/>
    <col min="2" max="2" width="27.6640625" customWidth="1"/>
  </cols>
  <sheetData>
    <row r="1" spans="1:3" ht="15" customHeight="1">
      <c r="A1" s="16" t="s">
        <v>0</v>
      </c>
      <c r="B1" s="1" t="s">
        <v>260</v>
      </c>
      <c r="C1" s="13" t="s">
        <v>261</v>
      </c>
    </row>
    <row r="2" spans="1:3" ht="15" customHeight="1">
      <c r="A2" s="17" t="s">
        <v>29</v>
      </c>
      <c r="B2" s="18" t="s">
        <v>29</v>
      </c>
      <c r="C2" t="str">
        <f>IF(ISERROR(VLOOKUP(A:A,#REF!,1,FALSE)),"EC not in Cohort 7 Final EC Matrix","Yes")</f>
        <v>EC not in Cohort 7 Final EC Matrix</v>
      </c>
    </row>
    <row r="3" spans="1:3" ht="15" customHeight="1">
      <c r="A3" s="17" t="s">
        <v>29</v>
      </c>
      <c r="B3" s="18" t="s">
        <v>273</v>
      </c>
      <c r="C3" t="str">
        <f>IF(ISERROR(VLOOKUP(A:A,#REF!,1,FALSE)),"EC not in Cohort 7 Final EC Matrix","Yes")</f>
        <v>EC not in Cohort 7 Final EC Matrix</v>
      </c>
    </row>
    <row r="4" spans="1:3" ht="15" customHeight="1">
      <c r="A4" s="19" t="s">
        <v>29</v>
      </c>
      <c r="B4" s="20" t="s">
        <v>282</v>
      </c>
      <c r="C4" t="str">
        <f>IF(ISERROR(VLOOKUP(A:A,#REF!,1,FALSE)),"EC not in Cohort 7 Final EC Matrix","Yes")</f>
        <v>EC not in Cohort 7 Final EC Matrix</v>
      </c>
    </row>
    <row r="5" spans="1:3" ht="15" customHeight="1">
      <c r="A5" s="17" t="s">
        <v>141</v>
      </c>
      <c r="B5" s="18" t="s">
        <v>283</v>
      </c>
      <c r="C5" t="str">
        <f>IF(ISERROR(VLOOKUP(A:A,#REF!,1,FALSE)),"EC not in Cohort 7 Final EC Matrix","Yes")</f>
        <v>EC not in Cohort 7 Final EC Matrix</v>
      </c>
    </row>
    <row r="6" spans="1:3" ht="15" customHeight="1">
      <c r="A6" s="17" t="s">
        <v>141</v>
      </c>
      <c r="B6" s="18" t="s">
        <v>284</v>
      </c>
      <c r="C6" t="str">
        <f>IF(ISERROR(VLOOKUP(A:A,#REF!,1,FALSE)),"EC not in Cohort 7 Final EC Matrix","Yes")</f>
        <v>EC not in Cohort 7 Final EC Matrix</v>
      </c>
    </row>
    <row r="7" spans="1:3" ht="15" customHeight="1">
      <c r="A7" s="17" t="s">
        <v>96</v>
      </c>
      <c r="B7" s="18" t="s">
        <v>96</v>
      </c>
      <c r="C7" t="str">
        <f>IF(ISERROR(VLOOKUP(A:A,#REF!,1,FALSE)),"EC not in Cohort 7 Final EC Matrix","Yes")</f>
        <v>EC not in Cohort 7 Final EC Matrix</v>
      </c>
    </row>
    <row r="8" spans="1:3" ht="15" customHeight="1">
      <c r="A8" s="19" t="s">
        <v>96</v>
      </c>
      <c r="B8" s="20" t="s">
        <v>97</v>
      </c>
      <c r="C8" t="str">
        <f>IF(ISERROR(VLOOKUP(A:A,#REF!,1,FALSE)),"EC not in Cohort 7 Final EC Matrix","Yes")</f>
        <v>EC not in Cohort 7 Final EC Matrix</v>
      </c>
    </row>
    <row r="9" spans="1:3" ht="15" customHeight="1">
      <c r="A9" s="17" t="s">
        <v>14</v>
      </c>
      <c r="B9" s="18" t="s">
        <v>288</v>
      </c>
      <c r="C9" t="str">
        <f>IF(ISERROR(VLOOKUP(A:A,#REF!,1,FALSE)),"EC not in Cohort 7 Final EC Matrix","Yes")</f>
        <v>EC not in Cohort 7 Final EC Matrix</v>
      </c>
    </row>
    <row r="10" spans="1:3" ht="15" customHeight="1">
      <c r="A10" s="17" t="s">
        <v>14</v>
      </c>
      <c r="B10" s="18" t="s">
        <v>293</v>
      </c>
      <c r="C10" t="str">
        <f>IF(ISERROR(VLOOKUP(A:A,#REF!,1,FALSE)),"EC not in Cohort 7 Final EC Matrix","Yes")</f>
        <v>EC not in Cohort 7 Final EC Matrix</v>
      </c>
    </row>
    <row r="11" spans="1:3" ht="15" customHeight="1">
      <c r="A11" s="17" t="s">
        <v>14</v>
      </c>
      <c r="B11" s="18" t="s">
        <v>295</v>
      </c>
      <c r="C11" t="str">
        <f>IF(ISERROR(VLOOKUP(A:A,#REF!,1,FALSE)),"EC not in Cohort 7 Final EC Matrix","Yes")</f>
        <v>EC not in Cohort 7 Final EC Matrix</v>
      </c>
    </row>
    <row r="12" spans="1:3" ht="15" customHeight="1">
      <c r="A12" s="17" t="s">
        <v>14</v>
      </c>
      <c r="B12" s="18" t="s">
        <v>297</v>
      </c>
      <c r="C12" t="str">
        <f>IF(ISERROR(VLOOKUP(A:A,#REF!,1,FALSE)),"EC not in Cohort 7 Final EC Matrix","Yes")</f>
        <v>EC not in Cohort 7 Final EC Matrix</v>
      </c>
    </row>
    <row r="13" spans="1:3" ht="15" customHeight="1">
      <c r="A13" s="17" t="s">
        <v>14</v>
      </c>
      <c r="B13" s="18" t="s">
        <v>303</v>
      </c>
      <c r="C13" t="str">
        <f>IF(ISERROR(VLOOKUP(A:A,#REF!,1,FALSE)),"EC not in Cohort 7 Final EC Matrix","Yes")</f>
        <v>EC not in Cohort 7 Final EC Matrix</v>
      </c>
    </row>
    <row r="14" spans="1:3" ht="15" customHeight="1">
      <c r="A14" s="19" t="s">
        <v>27</v>
      </c>
      <c r="B14" s="20" t="s">
        <v>27</v>
      </c>
      <c r="C14" t="str">
        <f>IF(ISERROR(VLOOKUP(A:A,#REF!,1,FALSE)),"EC not in Cohort 7 Final EC Matrix","Yes")</f>
        <v>EC not in Cohort 7 Final EC Matrix</v>
      </c>
    </row>
    <row r="15" spans="1:3" ht="15" customHeight="1">
      <c r="A15" s="19" t="s">
        <v>27</v>
      </c>
      <c r="B15" s="20" t="s">
        <v>308</v>
      </c>
      <c r="C15" t="str">
        <f>IF(ISERROR(VLOOKUP(A:A,#REF!,1,FALSE)),"EC not in Cohort 7 Final EC Matrix","Yes")</f>
        <v>EC not in Cohort 7 Final EC Matrix</v>
      </c>
    </row>
    <row r="16" spans="1:3" ht="15" customHeight="1">
      <c r="A16" s="17" t="s">
        <v>27</v>
      </c>
      <c r="B16" s="18" t="s">
        <v>312</v>
      </c>
      <c r="C16" t="str">
        <f>IF(ISERROR(VLOOKUP(A:A,#REF!,1,FALSE)),"EC not in Cohort 7 Final EC Matrix","Yes")</f>
        <v>EC not in Cohort 7 Final EC Matrix</v>
      </c>
    </row>
    <row r="17" spans="1:3" ht="15" customHeight="1">
      <c r="A17" s="19" t="s">
        <v>75</v>
      </c>
      <c r="B17" s="20" t="s">
        <v>75</v>
      </c>
      <c r="C17" t="str">
        <f>IF(ISERROR(VLOOKUP(A:A,#REF!,1,FALSE)),"EC not in Cohort 7 Final EC Matrix","Yes")</f>
        <v>EC not in Cohort 7 Final EC Matrix</v>
      </c>
    </row>
    <row r="18" spans="1:3" ht="15" customHeight="1">
      <c r="A18" s="17" t="s">
        <v>75</v>
      </c>
      <c r="B18" s="18" t="s">
        <v>319</v>
      </c>
      <c r="C18" t="str">
        <f>IF(ISERROR(VLOOKUP(A:A,#REF!,1,FALSE)),"EC not in Cohort 7 Final EC Matrix","Yes")</f>
        <v>EC not in Cohort 7 Final EC Matrix</v>
      </c>
    </row>
    <row r="19" spans="1:3" ht="15" customHeight="1">
      <c r="A19" s="19" t="s">
        <v>126</v>
      </c>
      <c r="B19" s="20" t="s">
        <v>325</v>
      </c>
      <c r="C19" t="str">
        <f>IF(ISERROR(VLOOKUP(A:A,#REF!,1,FALSE)),"EC not in Cohort 7 Final EC Matrix","Yes")</f>
        <v>EC not in Cohort 7 Final EC Matrix</v>
      </c>
    </row>
    <row r="20" spans="1:3" ht="15" customHeight="1">
      <c r="A20" s="19" t="s">
        <v>30</v>
      </c>
      <c r="B20" s="20" t="s">
        <v>30</v>
      </c>
      <c r="C20" t="str">
        <f>IF(ISERROR(VLOOKUP(A:A,#REF!,1,FALSE)),"EC not in Cohort 7 Final EC Matrix","Yes")</f>
        <v>EC not in Cohort 7 Final EC Matrix</v>
      </c>
    </row>
    <row r="21" spans="1:3" ht="15" customHeight="1">
      <c r="A21" s="19" t="s">
        <v>30</v>
      </c>
      <c r="B21" s="20" t="s">
        <v>123</v>
      </c>
      <c r="C21" t="str">
        <f>IF(ISERROR(VLOOKUP(A:A,#REF!,1,FALSE)),"EC not in Cohort 7 Final EC Matrix","Yes")</f>
        <v>EC not in Cohort 7 Final EC Matrix</v>
      </c>
    </row>
    <row r="22" spans="1:3" ht="15" customHeight="1">
      <c r="A22" s="17" t="s">
        <v>32</v>
      </c>
      <c r="B22" s="18" t="s">
        <v>32</v>
      </c>
      <c r="C22" t="str">
        <f>IF(ISERROR(VLOOKUP(A:A,#REF!,1,FALSE)),"EC not in Cohort 7 Final EC Matrix","Yes")</f>
        <v>EC not in Cohort 7 Final EC Matrix</v>
      </c>
    </row>
    <row r="23" spans="1:3" ht="15" customHeight="1">
      <c r="A23" s="17" t="s">
        <v>32</v>
      </c>
      <c r="B23" s="18" t="s">
        <v>337</v>
      </c>
      <c r="C23" t="str">
        <f>IF(ISERROR(VLOOKUP(A:A,#REF!,1,FALSE)),"EC not in Cohort 7 Final EC Matrix","Yes")</f>
        <v>EC not in Cohort 7 Final EC Matrix</v>
      </c>
    </row>
    <row r="24" spans="1:3" ht="15" customHeight="1">
      <c r="A24" s="17" t="s">
        <v>47</v>
      </c>
      <c r="B24" s="18" t="s">
        <v>206</v>
      </c>
      <c r="C24" t="str">
        <f>IF(ISERROR(VLOOKUP(A:A,#REF!,1,FALSE)),"EC not in Cohort 7 Final EC Matrix","Yes")</f>
        <v>EC not in Cohort 7 Final EC Matrix</v>
      </c>
    </row>
    <row r="25" spans="1:3" ht="15" customHeight="1">
      <c r="A25" s="17" t="s">
        <v>47</v>
      </c>
      <c r="B25" s="18" t="s">
        <v>342</v>
      </c>
      <c r="C25" t="str">
        <f>IF(ISERROR(VLOOKUP(A:A,#REF!,1,FALSE)),"EC not in Cohort 7 Final EC Matrix","Yes")</f>
        <v>EC not in Cohort 7 Final EC Matrix</v>
      </c>
    </row>
    <row r="26" spans="1:3" ht="15" customHeight="1">
      <c r="A26" s="17" t="s">
        <v>47</v>
      </c>
      <c r="B26" s="18" t="s">
        <v>344</v>
      </c>
      <c r="C26" t="str">
        <f>IF(ISERROR(VLOOKUP(A:A,#REF!,1,FALSE)),"EC not in Cohort 7 Final EC Matrix","Yes")</f>
        <v>EC not in Cohort 7 Final EC Matrix</v>
      </c>
    </row>
    <row r="27" spans="1:3" ht="15" customHeight="1">
      <c r="A27" s="17" t="s">
        <v>36</v>
      </c>
      <c r="B27" s="18" t="s">
        <v>347</v>
      </c>
      <c r="C27" t="str">
        <f>IF(ISERROR(VLOOKUP(A:A,#REF!,1,FALSE)),"EC not in Cohort 7 Final EC Matrix","Yes")</f>
        <v>EC not in Cohort 7 Final EC Matrix</v>
      </c>
    </row>
    <row r="28" spans="1:3" ht="15" customHeight="1">
      <c r="A28" s="17" t="s">
        <v>36</v>
      </c>
      <c r="B28" s="18" t="s">
        <v>350</v>
      </c>
      <c r="C28" t="str">
        <f>IF(ISERROR(VLOOKUP(A:A,#REF!,1,FALSE)),"EC not in Cohort 7 Final EC Matrix","Yes")</f>
        <v>EC not in Cohort 7 Final EC Matrix</v>
      </c>
    </row>
    <row r="29" spans="1:3" ht="15" customHeight="1">
      <c r="A29" s="17" t="s">
        <v>108</v>
      </c>
      <c r="B29" s="18" t="s">
        <v>352</v>
      </c>
      <c r="C29" t="str">
        <f>IF(ISERROR(VLOOKUP(A:A,#REF!,1,FALSE)),"EC not in Cohort 7 Final EC Matrix","Yes")</f>
        <v>EC not in Cohort 7 Final EC Matrix</v>
      </c>
    </row>
    <row r="30" spans="1:3" ht="15" customHeight="1">
      <c r="A30" s="17" t="s">
        <v>89</v>
      </c>
      <c r="B30" s="18" t="s">
        <v>89</v>
      </c>
      <c r="C30" t="str">
        <f>IF(ISERROR(VLOOKUP(A:A,#REF!,1,FALSE)),"EC not in Cohort 7 Final EC Matrix","Yes")</f>
        <v>EC not in Cohort 7 Final EC Matrix</v>
      </c>
    </row>
    <row r="31" spans="1:3" ht="15" customHeight="1">
      <c r="A31" s="19" t="s">
        <v>53</v>
      </c>
      <c r="B31" s="20" t="s">
        <v>53</v>
      </c>
      <c r="C31" t="str">
        <f>IF(ISERROR(VLOOKUP(A:A,#REF!,1,FALSE)),"EC not in Cohort 7 Final EC Matrix","Yes")</f>
        <v>EC not in Cohort 7 Final EC Matrix</v>
      </c>
    </row>
    <row r="32" spans="1:3" ht="15" customHeight="1">
      <c r="A32" s="17" t="s">
        <v>53</v>
      </c>
      <c r="B32" s="18" t="s">
        <v>361</v>
      </c>
      <c r="C32" t="str">
        <f>IF(ISERROR(VLOOKUP(A:A,#REF!,1,FALSE)),"EC not in Cohort 7 Final EC Matrix","Yes")</f>
        <v>EC not in Cohort 7 Final EC Matrix</v>
      </c>
    </row>
    <row r="33" spans="1:3" ht="15" customHeight="1">
      <c r="A33" s="17" t="s">
        <v>53</v>
      </c>
      <c r="B33" s="18" t="s">
        <v>366</v>
      </c>
      <c r="C33" t="str">
        <f>IF(ISERROR(VLOOKUP(A:A,#REF!,1,FALSE)),"EC not in Cohort 7 Final EC Matrix","Yes")</f>
        <v>EC not in Cohort 7 Final EC Matrix</v>
      </c>
    </row>
    <row r="34" spans="1:3" ht="15" customHeight="1">
      <c r="A34" s="17" t="s">
        <v>53</v>
      </c>
      <c r="B34" s="18" t="s">
        <v>371</v>
      </c>
      <c r="C34" t="str">
        <f>IF(ISERROR(VLOOKUP(A:A,#REF!,1,FALSE)),"EC not in Cohort 7 Final EC Matrix","Yes")</f>
        <v>EC not in Cohort 7 Final EC Matrix</v>
      </c>
    </row>
    <row r="35" spans="1:3" ht="15" customHeight="1">
      <c r="A35" s="19" t="s">
        <v>53</v>
      </c>
      <c r="B35" s="20" t="s">
        <v>374</v>
      </c>
      <c r="C35" t="str">
        <f>IF(ISERROR(VLOOKUP(A:A,#REF!,1,FALSE)),"EC not in Cohort 7 Final EC Matrix","Yes")</f>
        <v>EC not in Cohort 7 Final EC Matrix</v>
      </c>
    </row>
    <row r="36" spans="1:3" ht="15" customHeight="1">
      <c r="A36" s="17" t="s">
        <v>147</v>
      </c>
      <c r="B36" s="18" t="s">
        <v>147</v>
      </c>
      <c r="C36" t="str">
        <f>IF(ISERROR(VLOOKUP(A:A,#REF!,1,FALSE)),"EC not in Cohort 7 Final EC Matrix","Yes")</f>
        <v>EC not in Cohort 7 Final EC Matrix</v>
      </c>
    </row>
    <row r="37" spans="1:3" ht="15" customHeight="1">
      <c r="A37" s="19" t="s">
        <v>46</v>
      </c>
      <c r="B37" s="20" t="s">
        <v>377</v>
      </c>
      <c r="C37" t="str">
        <f>IF(ISERROR(VLOOKUP(A:A,#REF!,1,FALSE)),"EC not in Cohort 7 Final EC Matrix","Yes")</f>
        <v>EC not in Cohort 7 Final EC Matrix</v>
      </c>
    </row>
    <row r="38" spans="1:3" ht="15" customHeight="1">
      <c r="A38" s="19" t="s">
        <v>46</v>
      </c>
      <c r="B38" s="20" t="s">
        <v>382</v>
      </c>
      <c r="C38" t="str">
        <f>IF(ISERROR(VLOOKUP(A:A,#REF!,1,FALSE)),"EC not in Cohort 7 Final EC Matrix","Yes")</f>
        <v>EC not in Cohort 7 Final EC Matrix</v>
      </c>
    </row>
    <row r="39" spans="1:3" ht="15" customHeight="1">
      <c r="A39" s="17" t="s">
        <v>46</v>
      </c>
      <c r="B39" s="18" t="s">
        <v>386</v>
      </c>
      <c r="C39" t="str">
        <f>IF(ISERROR(VLOOKUP(A:A,#REF!,1,FALSE)),"EC not in Cohort 7 Final EC Matrix","Yes")</f>
        <v>EC not in Cohort 7 Final EC Matrix</v>
      </c>
    </row>
    <row r="40" spans="1:3" ht="15" customHeight="1">
      <c r="A40" s="19" t="s">
        <v>46</v>
      </c>
      <c r="B40" s="20" t="s">
        <v>389</v>
      </c>
      <c r="C40" t="str">
        <f>IF(ISERROR(VLOOKUP(A:A,#REF!,1,FALSE)),"EC not in Cohort 7 Final EC Matrix","Yes")</f>
        <v>EC not in Cohort 7 Final EC Matrix</v>
      </c>
    </row>
    <row r="41" spans="1:3" ht="15" customHeight="1">
      <c r="A41" s="17" t="s">
        <v>49</v>
      </c>
      <c r="B41" s="18" t="s">
        <v>393</v>
      </c>
      <c r="C41" t="str">
        <f>IF(ISERROR(VLOOKUP(A:A,#REF!,1,FALSE)),"EC not in Cohort 7 Final EC Matrix","Yes")</f>
        <v>EC not in Cohort 7 Final EC Matrix</v>
      </c>
    </row>
    <row r="42" spans="1:3" ht="15" customHeight="1">
      <c r="A42" s="17" t="s">
        <v>24</v>
      </c>
      <c r="B42" s="18" t="s">
        <v>167</v>
      </c>
      <c r="C42" t="str">
        <f>IF(ISERROR(VLOOKUP(A:A,#REF!,1,FALSE)),"EC not in Cohort 7 Final EC Matrix","Yes")</f>
        <v>EC not in Cohort 7 Final EC Matrix</v>
      </c>
    </row>
    <row r="43" spans="1:3" ht="15" customHeight="1">
      <c r="A43" s="17" t="s">
        <v>24</v>
      </c>
      <c r="B43" s="18" t="s">
        <v>24</v>
      </c>
      <c r="C43" t="str">
        <f>IF(ISERROR(VLOOKUP(A:A,#REF!,1,FALSE)),"EC not in Cohort 7 Final EC Matrix","Yes")</f>
        <v>EC not in Cohort 7 Final EC Matrix</v>
      </c>
    </row>
    <row r="44" spans="1:3" ht="15" customHeight="1">
      <c r="A44" s="17" t="s">
        <v>28</v>
      </c>
      <c r="B44" s="18" t="s">
        <v>28</v>
      </c>
      <c r="C44" t="str">
        <f>IF(ISERROR(VLOOKUP(A:A,#REF!,1,FALSE)),"EC not in Cohort 7 Final EC Matrix","Yes")</f>
        <v>EC not in Cohort 7 Final EC Matrix</v>
      </c>
    </row>
    <row r="45" spans="1:3" ht="15" customHeight="1">
      <c r="A45" s="17" t="s">
        <v>28</v>
      </c>
      <c r="B45" s="18" t="s">
        <v>193</v>
      </c>
      <c r="C45" t="str">
        <f>IF(ISERROR(VLOOKUP(A:A,#REF!,1,FALSE)),"EC not in Cohort 7 Final EC Matrix","Yes")</f>
        <v>EC not in Cohort 7 Final EC Matrix</v>
      </c>
    </row>
    <row r="46" spans="1:3" ht="15" customHeight="1">
      <c r="A46" s="17" t="s">
        <v>35</v>
      </c>
      <c r="B46" s="18" t="s">
        <v>35</v>
      </c>
      <c r="C46" t="str">
        <f>IF(ISERROR(VLOOKUP(A:A,#REF!,1,FALSE)),"EC not in Cohort 7 Final EC Matrix","Yes")</f>
        <v>EC not in Cohort 7 Final EC Matrix</v>
      </c>
    </row>
    <row r="47" spans="1:3" ht="15" customHeight="1">
      <c r="A47" s="19" t="s">
        <v>35</v>
      </c>
      <c r="B47" s="20" t="s">
        <v>408</v>
      </c>
      <c r="C47" t="str">
        <f>IF(ISERROR(VLOOKUP(A:A,#REF!,1,FALSE)),"EC not in Cohort 7 Final EC Matrix","Yes")</f>
        <v>EC not in Cohort 7 Final EC Matrix</v>
      </c>
    </row>
    <row r="48" spans="1:3" ht="15" customHeight="1">
      <c r="A48" s="19" t="s">
        <v>73</v>
      </c>
      <c r="B48" s="20" t="s">
        <v>73</v>
      </c>
      <c r="C48" t="str">
        <f>IF(ISERROR(VLOOKUP(A:A,#REF!,1,FALSE)),"EC not in Cohort 7 Final EC Matrix","Yes")</f>
        <v>EC not in Cohort 7 Final EC Matrix</v>
      </c>
    </row>
    <row r="49" spans="1:3" ht="15" customHeight="1">
      <c r="A49" s="19" t="s">
        <v>33</v>
      </c>
      <c r="B49" s="20" t="s">
        <v>346</v>
      </c>
      <c r="C49" t="str">
        <f>IF(ISERROR(VLOOKUP(A:A,#REF!,1,FALSE)),"EC not in Cohort 7 Final EC Matrix","Yes")</f>
        <v>EC not in Cohort 7 Final EC Matrix</v>
      </c>
    </row>
    <row r="50" spans="1:3" ht="15" customHeight="1">
      <c r="A50" s="17" t="s">
        <v>33</v>
      </c>
      <c r="B50" s="18" t="s">
        <v>349</v>
      </c>
      <c r="C50" t="str">
        <f>IF(ISERROR(VLOOKUP(A:A,#REF!,1,FALSE)),"EC not in Cohort 7 Final EC Matrix","Yes")</f>
        <v>EC not in Cohort 7 Final EC Matrix</v>
      </c>
    </row>
    <row r="51" spans="1:3" ht="15" customHeight="1">
      <c r="A51" s="17" t="s">
        <v>25</v>
      </c>
      <c r="B51" s="18" t="s">
        <v>25</v>
      </c>
      <c r="C51" t="str">
        <f>IF(ISERROR(VLOOKUP(A:A,#REF!,1,FALSE)),"EC not in Cohort 7 Final EC Matrix","Yes")</f>
        <v>EC not in Cohort 7 Final EC Matrix</v>
      </c>
    </row>
    <row r="52" spans="1:3" ht="15" customHeight="1">
      <c r="A52" s="17" t="s">
        <v>25</v>
      </c>
      <c r="B52" s="18" t="s">
        <v>416</v>
      </c>
      <c r="C52" t="str">
        <f>IF(ISERROR(VLOOKUP(A:A,#REF!,1,FALSE)),"EC not in Cohort 7 Final EC Matrix","Yes")</f>
        <v>EC not in Cohort 7 Final EC Matrix</v>
      </c>
    </row>
    <row r="53" spans="1:3" ht="15" customHeight="1">
      <c r="A53" s="17" t="s">
        <v>25</v>
      </c>
      <c r="B53" s="18" t="s">
        <v>418</v>
      </c>
      <c r="C53" t="str">
        <f>IF(ISERROR(VLOOKUP(A:A,#REF!,1,FALSE)),"EC not in Cohort 7 Final EC Matrix","Yes")</f>
        <v>EC not in Cohort 7 Final EC Matrix</v>
      </c>
    </row>
    <row r="54" spans="1:3" ht="15" customHeight="1">
      <c r="A54" s="17" t="s">
        <v>25</v>
      </c>
      <c r="B54" s="18" t="s">
        <v>333</v>
      </c>
      <c r="C54" t="str">
        <f>IF(ISERROR(VLOOKUP(A:A,#REF!,1,FALSE)),"EC not in Cohort 7 Final EC Matrix","Yes")</f>
        <v>EC not in Cohort 7 Final EC Matrix</v>
      </c>
    </row>
    <row r="55" spans="1:3" ht="15" customHeight="1">
      <c r="A55" s="17" t="s">
        <v>133</v>
      </c>
      <c r="B55" s="18" t="s">
        <v>133</v>
      </c>
      <c r="C55" t="str">
        <f>IF(ISERROR(VLOOKUP(A:A,#REF!,1,FALSE)),"EC not in Cohort 7 Final EC Matrix","Yes")</f>
        <v>EC not in Cohort 7 Final EC Matrix</v>
      </c>
    </row>
    <row r="56" spans="1:3" ht="15" customHeight="1">
      <c r="A56" s="17" t="s">
        <v>133</v>
      </c>
      <c r="B56" s="18" t="s">
        <v>387</v>
      </c>
      <c r="C56" t="str">
        <f>IF(ISERROR(VLOOKUP(A:A,#REF!,1,FALSE)),"EC not in Cohort 7 Final EC Matrix","Yes")</f>
        <v>EC not in Cohort 7 Final EC Matrix</v>
      </c>
    </row>
    <row r="57" spans="1:3" ht="15" customHeight="1">
      <c r="A57" s="17" t="s">
        <v>41</v>
      </c>
      <c r="B57" s="18" t="s">
        <v>373</v>
      </c>
      <c r="C57" t="str">
        <f>IF(ISERROR(VLOOKUP(A:A,#REF!,1,FALSE)),"EC not in Cohort 7 Final EC Matrix","Yes")</f>
        <v>EC not in Cohort 7 Final EC Matrix</v>
      </c>
    </row>
    <row r="58" spans="1:3" ht="15" customHeight="1">
      <c r="A58" s="19" t="s">
        <v>41</v>
      </c>
      <c r="B58" s="20" t="s">
        <v>41</v>
      </c>
      <c r="C58" t="str">
        <f>IF(ISERROR(VLOOKUP(A:A,#REF!,1,FALSE)),"EC not in Cohort 7 Final EC Matrix","Yes")</f>
        <v>EC not in Cohort 7 Final EC Matrix</v>
      </c>
    </row>
    <row r="59" spans="1:3" ht="15" customHeight="1">
      <c r="A59" s="19" t="s">
        <v>50</v>
      </c>
      <c r="B59" s="20" t="s">
        <v>432</v>
      </c>
      <c r="C59" t="str">
        <f>IF(ISERROR(VLOOKUP(A:A,#REF!,1,FALSE)),"EC not in Cohort 7 Final EC Matrix","Yes")</f>
        <v>EC not in Cohort 7 Final EC Matrix</v>
      </c>
    </row>
    <row r="60" spans="1:3" ht="15" customHeight="1">
      <c r="A60" s="17" t="s">
        <v>50</v>
      </c>
      <c r="B60" s="18" t="s">
        <v>435</v>
      </c>
      <c r="C60" t="str">
        <f>IF(ISERROR(VLOOKUP(A:A,#REF!,1,FALSE)),"EC not in Cohort 7 Final EC Matrix","Yes")</f>
        <v>EC not in Cohort 7 Final EC Matrix</v>
      </c>
    </row>
    <row r="61" spans="1:3" ht="15" customHeight="1">
      <c r="A61" s="17" t="s">
        <v>50</v>
      </c>
      <c r="B61" s="18" t="s">
        <v>438</v>
      </c>
      <c r="C61" t="str">
        <f>IF(ISERROR(VLOOKUP(A:A,#REF!,1,FALSE)),"EC not in Cohort 7 Final EC Matrix","Yes")</f>
        <v>EC not in Cohort 7 Final EC Matrix</v>
      </c>
    </row>
    <row r="62" spans="1:3" ht="15" customHeight="1">
      <c r="A62" s="17" t="s">
        <v>50</v>
      </c>
      <c r="B62" s="18" t="s">
        <v>439</v>
      </c>
      <c r="C62" t="str">
        <f>IF(ISERROR(VLOOKUP(A:A,#REF!,1,FALSE)),"EC not in Cohort 7 Final EC Matrix","Yes")</f>
        <v>EC not in Cohort 7 Final EC Matrix</v>
      </c>
    </row>
    <row r="63" spans="1:3" ht="15" customHeight="1">
      <c r="A63" s="19" t="s">
        <v>63</v>
      </c>
      <c r="B63" s="20" t="s">
        <v>443</v>
      </c>
      <c r="C63" t="str">
        <f>IF(ISERROR(VLOOKUP(A:A,#REF!,1,FALSE)),"EC not in Cohort 7 Final EC Matrix","Yes")</f>
        <v>EC not in Cohort 7 Final EC Matrix</v>
      </c>
    </row>
    <row r="64" spans="1:3" ht="15" customHeight="1">
      <c r="A64" s="17" t="s">
        <v>63</v>
      </c>
      <c r="B64" s="18" t="s">
        <v>446</v>
      </c>
      <c r="C64" t="str">
        <f>IF(ISERROR(VLOOKUP(A:A,#REF!,1,FALSE)),"EC not in Cohort 7 Final EC Matrix","Yes")</f>
        <v>EC not in Cohort 7 Final EC Matrix</v>
      </c>
    </row>
    <row r="65" spans="1:3" ht="15" customHeight="1">
      <c r="A65" s="17" t="s">
        <v>58</v>
      </c>
      <c r="B65" s="18" t="s">
        <v>86</v>
      </c>
      <c r="C65" t="str">
        <f>IF(ISERROR(VLOOKUP(A:A,#REF!,1,FALSE)),"EC not in Cohort 7 Final EC Matrix","Yes")</f>
        <v>EC not in Cohort 7 Final EC Matrix</v>
      </c>
    </row>
    <row r="66" spans="1:3" ht="15" customHeight="1">
      <c r="A66" s="17" t="s">
        <v>58</v>
      </c>
      <c r="B66" s="18" t="s">
        <v>87</v>
      </c>
      <c r="C66" t="str">
        <f>IF(ISERROR(VLOOKUP(A:A,#REF!,1,FALSE)),"EC not in Cohort 7 Final EC Matrix","Yes")</f>
        <v>EC not in Cohort 7 Final EC Matrix</v>
      </c>
    </row>
    <row r="67" spans="1:3" ht="15" customHeight="1">
      <c r="A67" s="17" t="s">
        <v>40</v>
      </c>
      <c r="B67" s="18" t="s">
        <v>40</v>
      </c>
      <c r="C67" t="str">
        <f>IF(ISERROR(VLOOKUP(A:A,#REF!,1,FALSE)),"EC not in Cohort 7 Final EC Matrix","Yes")</f>
        <v>EC not in Cohort 7 Final EC Matrix</v>
      </c>
    </row>
    <row r="68" spans="1:3" ht="15" customHeight="1">
      <c r="A68" s="17" t="s">
        <v>72</v>
      </c>
      <c r="B68" s="18" t="s">
        <v>335</v>
      </c>
      <c r="C68" t="str">
        <f>IF(ISERROR(VLOOKUP(A:A,#REF!,1,FALSE)),"EC not in Cohort 7 Final EC Matrix","Yes")</f>
        <v>EC not in Cohort 7 Final EC Matrix</v>
      </c>
    </row>
    <row r="69" spans="1:3" ht="15" customHeight="1">
      <c r="A69" s="17" t="s">
        <v>94</v>
      </c>
      <c r="B69" s="18" t="s">
        <v>456</v>
      </c>
      <c r="C69" t="str">
        <f>IF(ISERROR(VLOOKUP(A:A,#REF!,1,FALSE)),"EC not in Cohort 7 Final EC Matrix","Yes")</f>
        <v>EC not in Cohort 7 Final EC Matrix</v>
      </c>
    </row>
    <row r="70" spans="1:3" ht="15" customHeight="1">
      <c r="A70" s="19" t="s">
        <v>94</v>
      </c>
      <c r="B70" s="20" t="s">
        <v>459</v>
      </c>
      <c r="C70" t="str">
        <f>IF(ISERROR(VLOOKUP(A:A,#REF!,1,FALSE)),"EC not in Cohort 7 Final EC Matrix","Yes")</f>
        <v>EC not in Cohort 7 Final EC Matrix</v>
      </c>
    </row>
    <row r="71" spans="1:3" ht="15" customHeight="1">
      <c r="A71" s="19" t="s">
        <v>157</v>
      </c>
      <c r="B71" s="20" t="s">
        <v>289</v>
      </c>
      <c r="C71" t="str">
        <f>IF(ISERROR(VLOOKUP(A:A,#REF!,1,FALSE)),"EC not in Cohort 7 Final EC Matrix","Yes")</f>
        <v>EC not in Cohort 7 Final EC Matrix</v>
      </c>
    </row>
    <row r="72" spans="1:3" ht="15" customHeight="1">
      <c r="A72" s="17" t="s">
        <v>157</v>
      </c>
      <c r="B72" s="18" t="s">
        <v>290</v>
      </c>
      <c r="C72" t="str">
        <f>IF(ISERROR(VLOOKUP(A:A,#REF!,1,FALSE)),"EC not in Cohort 7 Final EC Matrix","Yes")</f>
        <v>EC not in Cohort 7 Final EC Matrix</v>
      </c>
    </row>
    <row r="73" spans="1:3" ht="15" customHeight="1">
      <c r="A73" s="19" t="s">
        <v>69</v>
      </c>
      <c r="B73" s="20" t="s">
        <v>69</v>
      </c>
      <c r="C73" t="str">
        <f>IF(ISERROR(VLOOKUP(A:A,#REF!,1,FALSE)),"EC not in Cohort 7 Final EC Matrix","Yes")</f>
        <v>EC not in Cohort 7 Final EC Matrix</v>
      </c>
    </row>
    <row r="74" spans="1:3" ht="15" customHeight="1">
      <c r="A74" s="19" t="s">
        <v>69</v>
      </c>
      <c r="B74" s="20" t="s">
        <v>467</v>
      </c>
      <c r="C74" t="str">
        <f>IF(ISERROR(VLOOKUP(A:A,#REF!,1,FALSE)),"EC not in Cohort 7 Final EC Matrix","Yes")</f>
        <v>EC not in Cohort 7 Final EC Matrix</v>
      </c>
    </row>
    <row r="75" spans="1:3" ht="15" customHeight="1">
      <c r="A75" s="19" t="s">
        <v>170</v>
      </c>
      <c r="B75" s="20" t="s">
        <v>170</v>
      </c>
      <c r="C75" t="str">
        <f>IF(ISERROR(VLOOKUP(A:A,#REF!,1,FALSE)),"EC not in Cohort 7 Final EC Matrix","Yes")</f>
        <v>EC not in Cohort 7 Final EC Matrix</v>
      </c>
    </row>
    <row r="76" spans="1:3" ht="15" customHeight="1">
      <c r="A76" s="19" t="s">
        <v>51</v>
      </c>
      <c r="B76" s="20" t="s">
        <v>51</v>
      </c>
      <c r="C76" t="str">
        <f>IF(ISERROR(VLOOKUP(A:A,#REF!,1,FALSE)),"EC not in Cohort 7 Final EC Matrix","Yes")</f>
        <v>EC not in Cohort 7 Final EC Matrix</v>
      </c>
    </row>
    <row r="77" spans="1:3" ht="15" customHeight="1">
      <c r="A77" s="19" t="s">
        <v>16</v>
      </c>
      <c r="B77" s="20" t="s">
        <v>469</v>
      </c>
      <c r="C77" t="str">
        <f>IF(ISERROR(VLOOKUP(A:A,#REF!,1,FALSE)),"EC not in Cohort 7 Final EC Matrix","Yes")</f>
        <v>EC not in Cohort 7 Final EC Matrix</v>
      </c>
    </row>
    <row r="78" spans="1:3" ht="15" customHeight="1">
      <c r="A78" s="19" t="s">
        <v>16</v>
      </c>
      <c r="B78" s="20" t="s">
        <v>470</v>
      </c>
      <c r="C78" t="str">
        <f>IF(ISERROR(VLOOKUP(A:A,#REF!,1,FALSE)),"EC not in Cohort 7 Final EC Matrix","Yes")</f>
        <v>EC not in Cohort 7 Final EC Matrix</v>
      </c>
    </row>
    <row r="79" spans="1:3" ht="15" customHeight="1">
      <c r="A79" s="17" t="s">
        <v>16</v>
      </c>
      <c r="B79" s="18" t="s">
        <v>471</v>
      </c>
      <c r="C79" t="str">
        <f>IF(ISERROR(VLOOKUP(A:A,#REF!,1,FALSE)),"EC not in Cohort 7 Final EC Matrix","Yes")</f>
        <v>EC not in Cohort 7 Final EC Matrix</v>
      </c>
    </row>
    <row r="80" spans="1:3" ht="15" customHeight="1">
      <c r="A80" s="19" t="s">
        <v>218</v>
      </c>
      <c r="B80" s="20" t="s">
        <v>430</v>
      </c>
      <c r="C80" t="str">
        <f>IF(ISERROR(VLOOKUP(A:A,#REF!,1,FALSE)),"EC not in Cohort 7 Final EC Matrix","Yes")</f>
        <v>EC not in Cohort 7 Final EC Matrix</v>
      </c>
    </row>
    <row r="81" spans="1:3" ht="15" customHeight="1">
      <c r="A81" s="17" t="s">
        <v>19</v>
      </c>
      <c r="B81" s="18" t="s">
        <v>179</v>
      </c>
      <c r="C81" t="str">
        <f>IF(ISERROR(VLOOKUP(A:A,#REF!,1,FALSE)),"EC not in Cohort 7 Final EC Matrix","Yes")</f>
        <v>EC not in Cohort 7 Final EC Matrix</v>
      </c>
    </row>
    <row r="82" spans="1:3" ht="15" customHeight="1">
      <c r="A82" s="17" t="s">
        <v>19</v>
      </c>
      <c r="B82" s="18" t="s">
        <v>180</v>
      </c>
      <c r="C82" t="str">
        <f>IF(ISERROR(VLOOKUP(A:A,#REF!,1,FALSE)),"EC not in Cohort 7 Final EC Matrix","Yes")</f>
        <v>EC not in Cohort 7 Final EC Matrix</v>
      </c>
    </row>
    <row r="83" spans="1:3" ht="15" customHeight="1">
      <c r="A83" s="19" t="s">
        <v>19</v>
      </c>
      <c r="B83" s="20" t="s">
        <v>183</v>
      </c>
      <c r="C83" t="str">
        <f>IF(ISERROR(VLOOKUP(A:A,#REF!,1,FALSE)),"EC not in Cohort 7 Final EC Matrix","Yes")</f>
        <v>EC not in Cohort 7 Final EC Matrix</v>
      </c>
    </row>
    <row r="84" spans="1:3" ht="15" customHeight="1">
      <c r="A84" s="17" t="s">
        <v>19</v>
      </c>
      <c r="B84" s="18" t="s">
        <v>184</v>
      </c>
      <c r="C84" t="str">
        <f>IF(ISERROR(VLOOKUP(A:A,#REF!,1,FALSE)),"EC not in Cohort 7 Final EC Matrix","Yes")</f>
        <v>EC not in Cohort 7 Final EC Matrix</v>
      </c>
    </row>
    <row r="85" spans="1:3" ht="15" customHeight="1">
      <c r="A85" s="17" t="s">
        <v>19</v>
      </c>
      <c r="B85" s="18" t="s">
        <v>19</v>
      </c>
      <c r="C85" t="str">
        <f>IF(ISERROR(VLOOKUP(A:A,#REF!,1,FALSE)),"EC not in Cohort 7 Final EC Matrix","Yes")</f>
        <v>EC not in Cohort 7 Final EC Matrix</v>
      </c>
    </row>
    <row r="86" spans="1:3" ht="15" customHeight="1">
      <c r="A86" s="17" t="s">
        <v>19</v>
      </c>
      <c r="B86" s="18" t="s">
        <v>186</v>
      </c>
      <c r="C86" t="str">
        <f>IF(ISERROR(VLOOKUP(A:A,#REF!,1,FALSE)),"EC not in Cohort 7 Final EC Matrix","Yes")</f>
        <v>EC not in Cohort 7 Final EC Matrix</v>
      </c>
    </row>
    <row r="87" spans="1:3" ht="15" customHeight="1">
      <c r="A87" s="19" t="s">
        <v>99</v>
      </c>
      <c r="B87" s="20" t="s">
        <v>478</v>
      </c>
      <c r="C87" t="str">
        <f>IF(ISERROR(VLOOKUP(A:A,#REF!,1,FALSE)),"EC not in Cohort 7 Final EC Matrix","Yes")</f>
        <v>EC not in Cohort 7 Final EC Matrix</v>
      </c>
    </row>
    <row r="88" spans="1:3" ht="15" customHeight="1">
      <c r="A88" s="17" t="s">
        <v>57</v>
      </c>
      <c r="B88" s="18" t="s">
        <v>479</v>
      </c>
      <c r="C88" t="str">
        <f>IF(ISERROR(VLOOKUP(A:A,#REF!,1,FALSE)),"EC not in Cohort 7 Final EC Matrix","Yes")</f>
        <v>EC not in Cohort 7 Final EC Matrix</v>
      </c>
    </row>
    <row r="89" spans="1:3" ht="15" customHeight="1">
      <c r="A89" s="17" t="s">
        <v>103</v>
      </c>
      <c r="B89" s="18" t="s">
        <v>480</v>
      </c>
      <c r="C89" t="str">
        <f>IF(ISERROR(VLOOKUP(A:A,#REF!,1,FALSE)),"EC not in Cohort 7 Final EC Matrix","Yes")</f>
        <v>EC not in Cohort 7 Final EC Matrix</v>
      </c>
    </row>
    <row r="90" spans="1:3" ht="15" customHeight="1">
      <c r="A90" s="19" t="s">
        <v>103</v>
      </c>
      <c r="B90" s="20" t="s">
        <v>482</v>
      </c>
      <c r="C90" t="str">
        <f>IF(ISERROR(VLOOKUP(A:A,#REF!,1,FALSE)),"EC not in Cohort 7 Final EC Matrix","Yes")</f>
        <v>EC not in Cohort 7 Final EC Matrix</v>
      </c>
    </row>
    <row r="91" spans="1:3" ht="15" customHeight="1">
      <c r="A91" s="17" t="s">
        <v>103</v>
      </c>
      <c r="B91" s="18" t="s">
        <v>483</v>
      </c>
      <c r="C91" t="str">
        <f>IF(ISERROR(VLOOKUP(A:A,#REF!,1,FALSE)),"EC not in Cohort 7 Final EC Matrix","Yes")</f>
        <v>EC not in Cohort 7 Final EC Matrix</v>
      </c>
    </row>
    <row r="92" spans="1:3" ht="15" customHeight="1">
      <c r="A92" s="17" t="s">
        <v>103</v>
      </c>
      <c r="B92" s="18" t="s">
        <v>484</v>
      </c>
      <c r="C92" t="str">
        <f>IF(ISERROR(VLOOKUP(A:A,#REF!,1,FALSE)),"EC not in Cohort 7 Final EC Matrix","Yes")</f>
        <v>EC not in Cohort 7 Final EC Matrix</v>
      </c>
    </row>
    <row r="93" spans="1:3" ht="15" customHeight="1">
      <c r="A93" s="17" t="s">
        <v>103</v>
      </c>
      <c r="B93" s="18" t="s">
        <v>485</v>
      </c>
      <c r="C93" t="str">
        <f>IF(ISERROR(VLOOKUP(A:A,#REF!,1,FALSE)),"EC not in Cohort 7 Final EC Matrix","Yes")</f>
        <v>EC not in Cohort 7 Final EC Matrix</v>
      </c>
    </row>
    <row r="94" spans="1:3" ht="15" customHeight="1">
      <c r="A94" s="17" t="s">
        <v>26</v>
      </c>
      <c r="B94" s="18" t="s">
        <v>437</v>
      </c>
      <c r="C94" t="str">
        <f>IF(ISERROR(VLOOKUP(A:A,#REF!,1,FALSE)),"EC not in Cohort 7 Final EC Matrix","Yes")</f>
        <v>EC not in Cohort 7 Final EC Matrix</v>
      </c>
    </row>
    <row r="95" spans="1:3" ht="15" customHeight="1">
      <c r="A95" s="19" t="s">
        <v>26</v>
      </c>
      <c r="B95" s="20" t="s">
        <v>26</v>
      </c>
      <c r="C95" t="str">
        <f>IF(ISERROR(VLOOKUP(A:A,#REF!,1,FALSE)),"EC not in Cohort 7 Final EC Matrix","Yes")</f>
        <v>EC not in Cohort 7 Final EC Matrix</v>
      </c>
    </row>
    <row r="96" spans="1:3" ht="15" customHeight="1">
      <c r="A96" s="17" t="s">
        <v>74</v>
      </c>
      <c r="B96" s="18" t="s">
        <v>74</v>
      </c>
      <c r="C96" t="str">
        <f>IF(ISERROR(VLOOKUP(A:A,#REF!,1,FALSE)),"EC not in Cohort 7 Final EC Matrix","Yes")</f>
        <v>EC not in Cohort 7 Final EC Matrix</v>
      </c>
    </row>
    <row r="97" spans="1:3" ht="15" customHeight="1">
      <c r="A97" s="17" t="s">
        <v>74</v>
      </c>
      <c r="B97" s="18" t="s">
        <v>198</v>
      </c>
      <c r="C97" t="str">
        <f>IF(ISERROR(VLOOKUP(A:A,#REF!,1,FALSE)),"EC not in Cohort 7 Final EC Matrix","Yes")</f>
        <v>EC not in Cohort 7 Final EC Matrix</v>
      </c>
    </row>
    <row r="98" spans="1:3" ht="15" customHeight="1">
      <c r="A98" s="17" t="s">
        <v>111</v>
      </c>
      <c r="B98" s="18" t="s">
        <v>111</v>
      </c>
      <c r="C98" t="str">
        <f>IF(ISERROR(VLOOKUP(A:A,#REF!,1,FALSE)),"EC not in Cohort 7 Final EC Matrix","Yes")</f>
        <v>EC not in Cohort 7 Final EC Matrix</v>
      </c>
    </row>
    <row r="99" spans="1:3" ht="15" customHeight="1">
      <c r="A99" s="17" t="s">
        <v>12</v>
      </c>
      <c r="B99" s="18" t="s">
        <v>486</v>
      </c>
      <c r="C99" t="str">
        <f>IF(ISERROR(VLOOKUP(A:A,#REF!,1,FALSE)),"EC not in Cohort 7 Final EC Matrix","Yes")</f>
        <v>EC not in Cohort 7 Final EC Matrix</v>
      </c>
    </row>
    <row r="100" spans="1:3" ht="15" customHeight="1">
      <c r="A100" s="17" t="s">
        <v>12</v>
      </c>
      <c r="B100" s="18" t="s">
        <v>12</v>
      </c>
      <c r="C100" t="str">
        <f>IF(ISERROR(VLOOKUP(A:A,#REF!,1,FALSE)),"EC not in Cohort 7 Final EC Matrix","Yes")</f>
        <v>EC not in Cohort 7 Final EC Matrix</v>
      </c>
    </row>
    <row r="101" spans="1:3" ht="15" customHeight="1">
      <c r="A101" s="19" t="s">
        <v>12</v>
      </c>
      <c r="B101" s="20" t="s">
        <v>316</v>
      </c>
      <c r="C101" t="str">
        <f>IF(ISERROR(VLOOKUP(A:A,#REF!,1,FALSE)),"EC not in Cohort 7 Final EC Matrix","Yes")</f>
        <v>EC not in Cohort 7 Final EC Matrix</v>
      </c>
    </row>
    <row r="102" spans="1:3" ht="15" customHeight="1">
      <c r="A102" s="19" t="s">
        <v>12</v>
      </c>
      <c r="B102" s="20" t="s">
        <v>318</v>
      </c>
      <c r="C102" t="str">
        <f>IF(ISERROR(VLOOKUP(A:A,#REF!,1,FALSE)),"EC not in Cohort 7 Final EC Matrix","Yes")</f>
        <v>EC not in Cohort 7 Final EC Matrix</v>
      </c>
    </row>
    <row r="103" spans="1:3" ht="15" customHeight="1">
      <c r="A103" s="17" t="s">
        <v>6</v>
      </c>
      <c r="B103" s="18" t="s">
        <v>489</v>
      </c>
      <c r="C103" t="str">
        <f>IF(ISERROR(VLOOKUP(A:A,#REF!,1,FALSE)),"EC not in Cohort 7 Final EC Matrix","Yes")</f>
        <v>EC not in Cohort 7 Final EC Matrix</v>
      </c>
    </row>
    <row r="104" spans="1:3" ht="15" customHeight="1">
      <c r="A104" s="17" t="s">
        <v>6</v>
      </c>
      <c r="B104" s="18" t="s">
        <v>491</v>
      </c>
      <c r="C104" t="str">
        <f>IF(ISERROR(VLOOKUP(A:A,#REF!,1,FALSE)),"EC not in Cohort 7 Final EC Matrix","Yes")</f>
        <v>EC not in Cohort 7 Final EC Matrix</v>
      </c>
    </row>
    <row r="105" spans="1:3" ht="15" customHeight="1">
      <c r="A105" s="19" t="s">
        <v>6</v>
      </c>
      <c r="B105" s="20" t="s">
        <v>492</v>
      </c>
      <c r="C105" t="str">
        <f>IF(ISERROR(VLOOKUP(A:A,#REF!,1,FALSE)),"EC not in Cohort 7 Final EC Matrix","Yes")</f>
        <v>EC not in Cohort 7 Final EC Matrix</v>
      </c>
    </row>
    <row r="106" spans="1:3" ht="15" customHeight="1">
      <c r="A106" s="17" t="s">
        <v>6</v>
      </c>
      <c r="B106" s="18" t="s">
        <v>294</v>
      </c>
      <c r="C106" t="str">
        <f>IF(ISERROR(VLOOKUP(A:A,#REF!,1,FALSE)),"EC not in Cohort 7 Final EC Matrix","Yes")</f>
        <v>EC not in Cohort 7 Final EC Matrix</v>
      </c>
    </row>
    <row r="107" spans="1:3" ht="15" customHeight="1">
      <c r="A107" s="19" t="s">
        <v>20</v>
      </c>
      <c r="B107" s="20" t="s">
        <v>493</v>
      </c>
      <c r="C107" t="str">
        <f>IF(ISERROR(VLOOKUP(A:A,#REF!,1,FALSE)),"EC not in Cohort 7 Final EC Matrix","Yes")</f>
        <v>EC not in Cohort 7 Final EC Matrix</v>
      </c>
    </row>
    <row r="108" spans="1:3" ht="15" customHeight="1">
      <c r="A108" s="17" t="s">
        <v>20</v>
      </c>
      <c r="B108" s="18" t="s">
        <v>20</v>
      </c>
      <c r="C108" t="str">
        <f>IF(ISERROR(VLOOKUP(A:A,#REF!,1,FALSE)),"EC not in Cohort 7 Final EC Matrix","Yes")</f>
        <v>EC not in Cohort 7 Final EC Matrix</v>
      </c>
    </row>
    <row r="109" spans="1:3" ht="15" customHeight="1">
      <c r="A109" s="17" t="s">
        <v>20</v>
      </c>
      <c r="B109" s="18" t="s">
        <v>357</v>
      </c>
      <c r="C109" t="str">
        <f>IF(ISERROR(VLOOKUP(A:A,#REF!,1,FALSE)),"EC not in Cohort 7 Final EC Matrix","Yes")</f>
        <v>EC not in Cohort 7 Final EC Matrix</v>
      </c>
    </row>
    <row r="110" spans="1:3" ht="15" customHeight="1">
      <c r="A110" s="19" t="s">
        <v>34</v>
      </c>
      <c r="B110" s="20" t="s">
        <v>495</v>
      </c>
      <c r="C110" t="str">
        <f>IF(ISERROR(VLOOKUP(A:A,#REF!,1,FALSE)),"EC not in Cohort 7 Final EC Matrix","Yes")</f>
        <v>EC not in Cohort 7 Final EC Matrix</v>
      </c>
    </row>
    <row r="111" spans="1:3" ht="15" customHeight="1">
      <c r="A111" s="17" t="s">
        <v>34</v>
      </c>
      <c r="B111" s="18" t="s">
        <v>497</v>
      </c>
      <c r="C111" t="str">
        <f>IF(ISERROR(VLOOKUP(A:A,#REF!,1,FALSE)),"EC not in Cohort 7 Final EC Matrix","Yes")</f>
        <v>EC not in Cohort 7 Final EC Matrix</v>
      </c>
    </row>
    <row r="112" spans="1:3" ht="15" customHeight="1">
      <c r="A112" s="19" t="s">
        <v>34</v>
      </c>
      <c r="B112" s="20" t="s">
        <v>498</v>
      </c>
      <c r="C112" t="str">
        <f>IF(ISERROR(VLOOKUP(A:A,#REF!,1,FALSE)),"EC not in Cohort 7 Final EC Matrix","Yes")</f>
        <v>EC not in Cohort 7 Final EC Matrix</v>
      </c>
    </row>
    <row r="113" spans="1:3" ht="15" customHeight="1">
      <c r="A113" s="19" t="s">
        <v>34</v>
      </c>
      <c r="B113" s="20" t="s">
        <v>499</v>
      </c>
      <c r="C113" t="str">
        <f>IF(ISERROR(VLOOKUP(A:A,#REF!,1,FALSE)),"EC not in Cohort 7 Final EC Matrix","Yes")</f>
        <v>EC not in Cohort 7 Final EC Matrix</v>
      </c>
    </row>
    <row r="114" spans="1:3" ht="15" customHeight="1">
      <c r="A114" s="19" t="s">
        <v>34</v>
      </c>
      <c r="B114" s="20" t="s">
        <v>500</v>
      </c>
      <c r="C114" t="str">
        <f>IF(ISERROR(VLOOKUP(A:A,#REF!,1,FALSE)),"EC not in Cohort 7 Final EC Matrix","Yes")</f>
        <v>EC not in Cohort 7 Final EC Matrix</v>
      </c>
    </row>
    <row r="115" spans="1:3" ht="15" customHeight="1">
      <c r="A115" s="19" t="s">
        <v>181</v>
      </c>
      <c r="B115" s="20" t="s">
        <v>501</v>
      </c>
      <c r="C115" t="str">
        <f>IF(ISERROR(VLOOKUP(A:A,#REF!,1,FALSE)),"EC not in Cohort 7 Final EC Matrix","Yes")</f>
        <v>EC not in Cohort 7 Final EC Matrix</v>
      </c>
    </row>
    <row r="116" spans="1:3" ht="15" customHeight="1">
      <c r="A116" s="17" t="s">
        <v>77</v>
      </c>
      <c r="B116" s="18" t="s">
        <v>247</v>
      </c>
      <c r="C116" t="str">
        <f>IF(ISERROR(VLOOKUP(A:A,#REF!,1,FALSE)),"EC not in Cohort 7 Final EC Matrix","Yes")</f>
        <v>EC not in Cohort 7 Final EC Matrix</v>
      </c>
    </row>
    <row r="117" spans="1:3" ht="15" customHeight="1">
      <c r="A117" s="17" t="s">
        <v>13</v>
      </c>
      <c r="B117" s="18" t="s">
        <v>502</v>
      </c>
      <c r="C117" t="str">
        <f>IF(ISERROR(VLOOKUP(A:A,#REF!,1,FALSE)),"EC not in Cohort 7 Final EC Matrix","Yes")</f>
        <v>EC not in Cohort 7 Final EC Matrix</v>
      </c>
    </row>
    <row r="118" spans="1:3" ht="15" customHeight="1">
      <c r="A118" s="19" t="s">
        <v>13</v>
      </c>
      <c r="B118" s="20" t="s">
        <v>503</v>
      </c>
      <c r="C118" t="str">
        <f>IF(ISERROR(VLOOKUP(A:A,#REF!,1,FALSE)),"EC not in Cohort 7 Final EC Matrix","Yes")</f>
        <v>EC not in Cohort 7 Final EC Matrix</v>
      </c>
    </row>
    <row r="119" spans="1:3" ht="15" customHeight="1">
      <c r="A119" s="17" t="s">
        <v>13</v>
      </c>
      <c r="B119" s="18" t="s">
        <v>504</v>
      </c>
      <c r="C119" t="str">
        <f>IF(ISERROR(VLOOKUP(A:A,#REF!,1,FALSE)),"EC not in Cohort 7 Final EC Matrix","Yes")</f>
        <v>EC not in Cohort 7 Final EC Matrix</v>
      </c>
    </row>
    <row r="120" spans="1:3" ht="15" customHeight="1">
      <c r="A120" s="17" t="s">
        <v>70</v>
      </c>
      <c r="B120" s="18" t="s">
        <v>506</v>
      </c>
      <c r="C120" t="str">
        <f>IF(ISERROR(VLOOKUP(A:A,#REF!,1,FALSE)),"EC not in Cohort 7 Final EC Matrix","Yes")</f>
        <v>EC not in Cohort 7 Final EC Matrix</v>
      </c>
    </row>
    <row r="121" spans="1:3" ht="15" customHeight="1">
      <c r="A121" s="17" t="s">
        <v>70</v>
      </c>
      <c r="B121" s="18" t="s">
        <v>509</v>
      </c>
      <c r="C121" t="str">
        <f>IF(ISERROR(VLOOKUP(A:A,#REF!,1,FALSE)),"EC not in Cohort 7 Final EC Matrix","Yes")</f>
        <v>EC not in Cohort 7 Final EC Matrix</v>
      </c>
    </row>
    <row r="122" spans="1:3" ht="15" customHeight="1">
      <c r="A122" s="17" t="s">
        <v>171</v>
      </c>
      <c r="B122" s="18" t="s">
        <v>510</v>
      </c>
      <c r="C122" t="str">
        <f>IF(ISERROR(VLOOKUP(A:A,#REF!,1,FALSE)),"EC not in Cohort 7 Final EC Matrix","Yes")</f>
        <v>EC not in Cohort 7 Final EC Matrix</v>
      </c>
    </row>
    <row r="123" spans="1:3" ht="15" customHeight="1">
      <c r="A123" s="17" t="s">
        <v>171</v>
      </c>
      <c r="B123" s="18" t="s">
        <v>462</v>
      </c>
      <c r="C123" t="str">
        <f>IF(ISERROR(VLOOKUP(A:A,#REF!,1,FALSE)),"EC not in Cohort 7 Final EC Matrix","Yes")</f>
        <v>EC not in Cohort 7 Final EC Matrix</v>
      </c>
    </row>
    <row r="124" spans="1:3" ht="15" customHeight="1">
      <c r="A124" s="17" t="s">
        <v>61</v>
      </c>
      <c r="B124" s="18" t="s">
        <v>511</v>
      </c>
      <c r="C124" t="str">
        <f>IF(ISERROR(VLOOKUP(A:A,#REF!,1,FALSE)),"EC not in Cohort 7 Final EC Matrix","Yes")</f>
        <v>EC not in Cohort 7 Final EC Matrix</v>
      </c>
    </row>
    <row r="125" spans="1:3" ht="15" customHeight="1">
      <c r="A125" s="19" t="s">
        <v>17</v>
      </c>
      <c r="B125" s="20" t="s">
        <v>512</v>
      </c>
      <c r="C125" t="str">
        <f>IF(ISERROR(VLOOKUP(A:A,#REF!,1,FALSE)),"EC not in Cohort 7 Final EC Matrix","Yes")</f>
        <v>EC not in Cohort 7 Final EC Matrix</v>
      </c>
    </row>
    <row r="126" spans="1:3" ht="15" customHeight="1">
      <c r="A126" s="17" t="s">
        <v>156</v>
      </c>
      <c r="B126" s="18" t="s">
        <v>156</v>
      </c>
      <c r="C126" t="str">
        <f>IF(ISERROR(VLOOKUP(A:A,#REF!,1,FALSE)),"EC not in Cohort 7 Final EC Matrix","Yes")</f>
        <v>EC not in Cohort 7 Final EC Matrix</v>
      </c>
    </row>
    <row r="127" spans="1:3" ht="15" customHeight="1">
      <c r="A127" s="17" t="s">
        <v>156</v>
      </c>
      <c r="B127" s="18" t="s">
        <v>248</v>
      </c>
      <c r="C127" t="str">
        <f>IF(ISERROR(VLOOKUP(A:A,#REF!,1,FALSE)),"EC not in Cohort 7 Final EC Matrix","Yes")</f>
        <v>EC not in Cohort 7 Final EC Matrix</v>
      </c>
    </row>
    <row r="128" spans="1:3" ht="15" customHeight="1">
      <c r="A128" s="19" t="s">
        <v>122</v>
      </c>
      <c r="B128" s="20" t="s">
        <v>191</v>
      </c>
      <c r="C128" t="str">
        <f>IF(ISERROR(VLOOKUP(A:A,#REF!,1,FALSE)),"EC not in Cohort 7 Final EC Matrix","Yes")</f>
        <v>EC not in Cohort 7 Final EC Matrix</v>
      </c>
    </row>
    <row r="129" spans="1:3" ht="15" customHeight="1">
      <c r="A129" s="17" t="s">
        <v>219</v>
      </c>
      <c r="B129" s="18" t="s">
        <v>434</v>
      </c>
      <c r="C129" t="str">
        <f>IF(ISERROR(VLOOKUP(A:A,#REF!,1,FALSE)),"EC not in Cohort 7 Final EC Matrix","Yes")</f>
        <v>EC not in Cohort 7 Final EC Matrix</v>
      </c>
    </row>
    <row r="130" spans="1:3" ht="15" customHeight="1">
      <c r="A130" s="19" t="s">
        <v>118</v>
      </c>
      <c r="B130" s="20" t="s">
        <v>265</v>
      </c>
      <c r="C130" t="str">
        <f>IF(ISERROR(VLOOKUP(A:A,#REF!,1,FALSE)),"EC not in Cohort 7 Final EC Matrix","Yes")</f>
        <v>EC not in Cohort 7 Final EC Matrix</v>
      </c>
    </row>
    <row r="131" spans="1:3" ht="15" customHeight="1">
      <c r="A131" s="19" t="s">
        <v>118</v>
      </c>
      <c r="B131" s="20" t="s">
        <v>266</v>
      </c>
      <c r="C131" t="str">
        <f>IF(ISERROR(VLOOKUP(A:A,#REF!,1,FALSE)),"EC not in Cohort 7 Final EC Matrix","Yes")</f>
        <v>EC not in Cohort 7 Final EC Matrix</v>
      </c>
    </row>
    <row r="132" spans="1:3" ht="15" customHeight="1">
      <c r="A132" s="19" t="s">
        <v>118</v>
      </c>
      <c r="B132" s="20" t="s">
        <v>514</v>
      </c>
      <c r="C132" t="str">
        <f>IF(ISERROR(VLOOKUP(A:A,#REF!,1,FALSE)),"EC not in Cohort 7 Final EC Matrix","Yes")</f>
        <v>EC not in Cohort 7 Final EC Matrix</v>
      </c>
    </row>
    <row r="133" spans="1:3" ht="15" customHeight="1">
      <c r="A133" s="17" t="s">
        <v>118</v>
      </c>
      <c r="B133" s="18" t="s">
        <v>515</v>
      </c>
      <c r="C133" t="str">
        <f>IF(ISERROR(VLOOKUP(A:A,#REF!,1,FALSE)),"EC not in Cohort 7 Final EC Matrix","Yes")</f>
        <v>EC not in Cohort 7 Final EC Matrix</v>
      </c>
    </row>
    <row r="134" spans="1:3" ht="15" customHeight="1">
      <c r="A134" s="19" t="s">
        <v>178</v>
      </c>
      <c r="B134" s="20" t="s">
        <v>516</v>
      </c>
      <c r="C134" t="str">
        <f>IF(ISERROR(VLOOKUP(A:A,#REF!,1,FALSE)),"EC not in Cohort 7 Final EC Matrix","Yes")</f>
        <v>EC not in Cohort 7 Final EC Matrix</v>
      </c>
    </row>
    <row r="135" spans="1:3" ht="15" customHeight="1">
      <c r="A135" s="17" t="s">
        <v>178</v>
      </c>
      <c r="B135" s="18" t="s">
        <v>517</v>
      </c>
      <c r="C135" t="str">
        <f>IF(ISERROR(VLOOKUP(A:A,#REF!,1,FALSE)),"EC not in Cohort 7 Final EC Matrix","Yes")</f>
        <v>EC not in Cohort 7 Final EC Matrix</v>
      </c>
    </row>
    <row r="136" spans="1:3" ht="15" customHeight="1">
      <c r="A136" s="19" t="s">
        <v>178</v>
      </c>
      <c r="B136" s="20" t="s">
        <v>518</v>
      </c>
      <c r="C136" t="str">
        <f>IF(ISERROR(VLOOKUP(A:A,#REF!,1,FALSE)),"EC not in Cohort 7 Final EC Matrix","Yes")</f>
        <v>EC not in Cohort 7 Final EC Matrix</v>
      </c>
    </row>
    <row r="137" spans="1:3" ht="15" customHeight="1">
      <c r="A137" s="19" t="s">
        <v>64</v>
      </c>
      <c r="B137" s="20" t="s">
        <v>64</v>
      </c>
      <c r="C137" t="str">
        <f>IF(ISERROR(VLOOKUP(A:A,#REF!,1,FALSE)),"EC not in Cohort 7 Final EC Matrix","Yes")</f>
        <v>EC not in Cohort 7 Final EC Matrix</v>
      </c>
    </row>
    <row r="138" spans="1:3" ht="15" customHeight="1">
      <c r="A138" s="19" t="s">
        <v>64</v>
      </c>
      <c r="B138" s="20" t="s">
        <v>519</v>
      </c>
      <c r="C138" t="str">
        <f>IF(ISERROR(VLOOKUP(A:A,#REF!,1,FALSE)),"EC not in Cohort 7 Final EC Matrix","Yes")</f>
        <v>EC not in Cohort 7 Final EC Matrix</v>
      </c>
    </row>
    <row r="139" spans="1:3" ht="15" customHeight="1">
      <c r="A139" s="19" t="s">
        <v>64</v>
      </c>
      <c r="B139" s="20" t="s">
        <v>412</v>
      </c>
      <c r="C139" t="str">
        <f>IF(ISERROR(VLOOKUP(A:A,#REF!,1,FALSE)),"EC not in Cohort 7 Final EC Matrix","Yes")</f>
        <v>EC not in Cohort 7 Final EC Matrix</v>
      </c>
    </row>
    <row r="140" spans="1:3" ht="15" customHeight="1">
      <c r="A140" s="17" t="s">
        <v>64</v>
      </c>
      <c r="B140" s="18" t="s">
        <v>413</v>
      </c>
      <c r="C140" t="str">
        <f>IF(ISERROR(VLOOKUP(A:A,#REF!,1,FALSE)),"EC not in Cohort 7 Final EC Matrix","Yes")</f>
        <v>EC not in Cohort 7 Final EC Matrix</v>
      </c>
    </row>
    <row r="141" spans="1:3" ht="15" customHeight="1">
      <c r="A141" s="17" t="s">
        <v>64</v>
      </c>
      <c r="B141" s="18" t="s">
        <v>520</v>
      </c>
      <c r="C141" t="str">
        <f>IF(ISERROR(VLOOKUP(A:A,#REF!,1,FALSE)),"EC not in Cohort 7 Final EC Matrix","Yes")</f>
        <v>EC not in Cohort 7 Final EC Matrix</v>
      </c>
    </row>
    <row r="142" spans="1:3" ht="15" customHeight="1">
      <c r="A142" s="19" t="s">
        <v>66</v>
      </c>
      <c r="B142" s="20" t="s">
        <v>521</v>
      </c>
      <c r="C142" t="str">
        <f>IF(ISERROR(VLOOKUP(A:A,#REF!,1,FALSE)),"EC not in Cohort 7 Final EC Matrix","Yes")</f>
        <v>EC not in Cohort 7 Final EC Matrix</v>
      </c>
    </row>
    <row r="143" spans="1:3" ht="15" customHeight="1">
      <c r="A143" s="17" t="s">
        <v>370</v>
      </c>
      <c r="B143" s="18" t="s">
        <v>370</v>
      </c>
      <c r="C143" t="str">
        <f>IF(ISERROR(VLOOKUP(A:A,#REF!,1,FALSE)),"EC not in Cohort 7 Final EC Matrix","Yes")</f>
        <v>EC not in Cohort 7 Final EC Matrix</v>
      </c>
    </row>
    <row r="144" spans="1:3" ht="15" customHeight="1">
      <c r="A144" s="17" t="s">
        <v>38</v>
      </c>
      <c r="B144" s="18" t="s">
        <v>522</v>
      </c>
      <c r="C144" t="str">
        <f>IF(ISERROR(VLOOKUP(A:A,#REF!,1,FALSE)),"EC not in Cohort 7 Final EC Matrix","Yes")</f>
        <v>EC not in Cohort 7 Final EC Matrix</v>
      </c>
    </row>
    <row r="145" spans="1:3" ht="15" customHeight="1">
      <c r="A145" s="17" t="s">
        <v>38</v>
      </c>
      <c r="B145" s="18" t="s">
        <v>523</v>
      </c>
      <c r="C145" t="str">
        <f>IF(ISERROR(VLOOKUP(A:A,#REF!,1,FALSE)),"EC not in Cohort 7 Final EC Matrix","Yes")</f>
        <v>EC not in Cohort 7 Final EC Matrix</v>
      </c>
    </row>
    <row r="146" spans="1:3" ht="15" customHeight="1">
      <c r="A146" s="17" t="s">
        <v>38</v>
      </c>
      <c r="B146" s="18" t="s">
        <v>524</v>
      </c>
      <c r="C146" t="str">
        <f>IF(ISERROR(VLOOKUP(A:A,#REF!,1,FALSE)),"EC not in Cohort 7 Final EC Matrix","Yes")</f>
        <v>EC not in Cohort 7 Final EC Matrix</v>
      </c>
    </row>
    <row r="147" spans="1:3" ht="15" customHeight="1">
      <c r="A147" s="17" t="s">
        <v>38</v>
      </c>
      <c r="B147" s="18" t="s">
        <v>525</v>
      </c>
      <c r="C147" t="str">
        <f>IF(ISERROR(VLOOKUP(A:A,#REF!,1,FALSE)),"EC not in Cohort 7 Final EC Matrix","Yes")</f>
        <v>EC not in Cohort 7 Final EC Matrix</v>
      </c>
    </row>
    <row r="148" spans="1:3" ht="15" customHeight="1">
      <c r="A148" s="17" t="s">
        <v>43</v>
      </c>
      <c r="B148" s="18" t="s">
        <v>526</v>
      </c>
      <c r="C148" t="str">
        <f>IF(ISERROR(VLOOKUP(A:A,#REF!,1,FALSE)),"EC not in Cohort 7 Final EC Matrix","Yes")</f>
        <v>EC not in Cohort 7 Final EC Matrix</v>
      </c>
    </row>
    <row r="149" spans="1:3" ht="15" customHeight="1">
      <c r="A149" s="19" t="s">
        <v>43</v>
      </c>
      <c r="B149" s="20" t="s">
        <v>527</v>
      </c>
      <c r="C149" t="str">
        <f>IF(ISERROR(VLOOKUP(A:A,#REF!,1,FALSE)),"EC not in Cohort 7 Final EC Matrix","Yes")</f>
        <v>EC not in Cohort 7 Final EC Matrix</v>
      </c>
    </row>
    <row r="150" spans="1:3" ht="15" customHeight="1">
      <c r="A150" s="17" t="s">
        <v>43</v>
      </c>
      <c r="B150" s="18" t="s">
        <v>528</v>
      </c>
      <c r="C150" t="str">
        <f>IF(ISERROR(VLOOKUP(A:A,#REF!,1,FALSE)),"EC not in Cohort 7 Final EC Matrix","Yes")</f>
        <v>EC not in Cohort 7 Final EC Matrix</v>
      </c>
    </row>
    <row r="151" spans="1:3" ht="15" customHeight="1">
      <c r="A151" s="17" t="s">
        <v>142</v>
      </c>
      <c r="B151" s="18" t="s">
        <v>142</v>
      </c>
      <c r="C151" t="str">
        <f>IF(ISERROR(VLOOKUP(A:A,#REF!,1,FALSE)),"EC not in Cohort 7 Final EC Matrix","Yes")</f>
        <v>EC not in Cohort 7 Final EC Matrix</v>
      </c>
    </row>
    <row r="152" spans="1:3" ht="15" customHeight="1">
      <c r="A152" s="19" t="s">
        <v>142</v>
      </c>
      <c r="B152" s="20" t="s">
        <v>343</v>
      </c>
      <c r="C152" t="str">
        <f>IF(ISERROR(VLOOKUP(A:A,#REF!,1,FALSE)),"EC not in Cohort 7 Final EC Matrix","Yes")</f>
        <v>EC not in Cohort 7 Final EC Matrix</v>
      </c>
    </row>
    <row r="153" spans="1:3" ht="15" customHeight="1">
      <c r="A153" s="17" t="s">
        <v>78</v>
      </c>
      <c r="B153" s="18" t="s">
        <v>529</v>
      </c>
      <c r="C153" t="str">
        <f>IF(ISERROR(VLOOKUP(A:A,#REF!,1,FALSE)),"EC not in Cohort 7 Final EC Matrix","Yes")</f>
        <v>EC not in Cohort 7 Final EC Matrix</v>
      </c>
    </row>
    <row r="154" spans="1:3" ht="15" customHeight="1">
      <c r="A154" s="17" t="s">
        <v>78</v>
      </c>
      <c r="B154" s="18" t="s">
        <v>83</v>
      </c>
      <c r="C154" t="str">
        <f>IF(ISERROR(VLOOKUP(A:A,#REF!,1,FALSE)),"EC not in Cohort 7 Final EC Matrix","Yes")</f>
        <v>EC not in Cohort 7 Final EC Matrix</v>
      </c>
    </row>
    <row r="155" spans="1:3" ht="15" customHeight="1">
      <c r="A155" s="17" t="s">
        <v>78</v>
      </c>
      <c r="B155" s="18" t="s">
        <v>85</v>
      </c>
      <c r="C155" t="str">
        <f>IF(ISERROR(VLOOKUP(A:A,#REF!,1,FALSE)),"EC not in Cohort 7 Final EC Matrix","Yes")</f>
        <v>EC not in Cohort 7 Final EC Matrix</v>
      </c>
    </row>
    <row r="156" spans="1:3" ht="15" customHeight="1">
      <c r="A156" s="17" t="s">
        <v>31</v>
      </c>
      <c r="B156" s="18" t="s">
        <v>422</v>
      </c>
      <c r="C156" t="str">
        <f>IF(ISERROR(VLOOKUP(A:A,#REF!,1,FALSE)),"EC not in Cohort 7 Final EC Matrix","Yes")</f>
        <v>EC not in Cohort 7 Final EC Matrix</v>
      </c>
    </row>
    <row r="157" spans="1:3" ht="15" customHeight="1">
      <c r="A157" s="19" t="s">
        <v>31</v>
      </c>
      <c r="B157" s="20" t="s">
        <v>530</v>
      </c>
      <c r="C157" t="str">
        <f>IF(ISERROR(VLOOKUP(A:A,#REF!,1,FALSE)),"EC not in Cohort 7 Final EC Matrix","Yes")</f>
        <v>EC not in Cohort 7 Final EC Matrix</v>
      </c>
    </row>
    <row r="158" spans="1:3" ht="15" customHeight="1">
      <c r="A158" s="17" t="s">
        <v>31</v>
      </c>
      <c r="B158" s="18" t="s">
        <v>31</v>
      </c>
      <c r="C158" t="str">
        <f>IF(ISERROR(VLOOKUP(A:A,#REF!,1,FALSE)),"EC not in Cohort 7 Final EC Matrix","Yes")</f>
        <v>EC not in Cohort 7 Final EC Matrix</v>
      </c>
    </row>
    <row r="159" spans="1:3" ht="15" customHeight="1">
      <c r="A159" s="17" t="s">
        <v>31</v>
      </c>
      <c r="B159" s="18" t="s">
        <v>424</v>
      </c>
      <c r="C159" t="str">
        <f>IF(ISERROR(VLOOKUP(A:A,#REF!,1,FALSE)),"EC not in Cohort 7 Final EC Matrix","Yes")</f>
        <v>EC not in Cohort 7 Final EC Matrix</v>
      </c>
    </row>
    <row r="160" spans="1:3" ht="15" customHeight="1">
      <c r="A160" s="17" t="s">
        <v>168</v>
      </c>
      <c r="B160" s="18" t="s">
        <v>168</v>
      </c>
      <c r="C160" t="str">
        <f>IF(ISERROR(VLOOKUP(A:A,#REF!,1,FALSE)),"EC not in Cohort 7 Final EC Matrix","Yes")</f>
        <v>EC not in Cohort 7 Final EC Matrix</v>
      </c>
    </row>
    <row r="161" spans="1:3" ht="15" customHeight="1">
      <c r="A161" s="19" t="s">
        <v>168</v>
      </c>
      <c r="B161" s="20" t="s">
        <v>263</v>
      </c>
      <c r="C161" t="str">
        <f>IF(ISERROR(VLOOKUP(A:A,#REF!,1,FALSE)),"EC not in Cohort 7 Final EC Matrix","Yes")</f>
        <v>EC not in Cohort 7 Final EC Matrix</v>
      </c>
    </row>
    <row r="162" spans="1:3" ht="15" customHeight="1">
      <c r="A162" s="17" t="s">
        <v>55</v>
      </c>
      <c r="B162" s="18" t="s">
        <v>531</v>
      </c>
      <c r="C162" t="str">
        <f>IF(ISERROR(VLOOKUP(A:A,#REF!,1,FALSE)),"EC not in Cohort 7 Final EC Matrix","Yes")</f>
        <v>EC not in Cohort 7 Final EC Matrix</v>
      </c>
    </row>
    <row r="163" spans="1:3" ht="15" customHeight="1">
      <c r="A163" s="17" t="s">
        <v>55</v>
      </c>
      <c r="B163" s="18" t="s">
        <v>532</v>
      </c>
      <c r="C163" t="str">
        <f>IF(ISERROR(VLOOKUP(A:A,#REF!,1,FALSE)),"EC not in Cohort 7 Final EC Matrix","Yes")</f>
        <v>EC not in Cohort 7 Final EC Matrix</v>
      </c>
    </row>
    <row r="164" spans="1:3" ht="15" customHeight="1">
      <c r="A164" s="17" t="s">
        <v>55</v>
      </c>
      <c r="B164" s="18" t="s">
        <v>533</v>
      </c>
      <c r="C164" t="str">
        <f>IF(ISERROR(VLOOKUP(A:A,#REF!,1,FALSE)),"EC not in Cohort 7 Final EC Matrix","Yes")</f>
        <v>EC not in Cohort 7 Final EC Matrix</v>
      </c>
    </row>
    <row r="165" spans="1:3" ht="15" customHeight="1">
      <c r="A165" s="17" t="s">
        <v>59</v>
      </c>
      <c r="B165" s="18" t="s">
        <v>534</v>
      </c>
      <c r="C165" t="str">
        <f>IF(ISERROR(VLOOKUP(A:A,#REF!,1,FALSE)),"EC not in Cohort 7 Final EC Matrix","Yes")</f>
        <v>EC not in Cohort 7 Final EC Matrix</v>
      </c>
    </row>
    <row r="166" spans="1:3" ht="15" customHeight="1">
      <c r="A166" s="17" t="s">
        <v>152</v>
      </c>
      <c r="B166" s="18" t="s">
        <v>152</v>
      </c>
      <c r="C166" t="str">
        <f>IF(ISERROR(VLOOKUP(A:A,#REF!,1,FALSE)),"EC not in Cohort 7 Final EC Matrix","Yes")</f>
        <v>EC not in Cohort 7 Final EC Matrix</v>
      </c>
    </row>
    <row r="167" spans="1:3" ht="15" customHeight="1">
      <c r="A167" s="17" t="s">
        <v>152</v>
      </c>
      <c r="B167" s="18" t="s">
        <v>154</v>
      </c>
      <c r="C167" t="str">
        <f>IF(ISERROR(VLOOKUP(A:A,#REF!,1,FALSE)),"EC not in Cohort 7 Final EC Matrix","Yes")</f>
        <v>EC not in Cohort 7 Final EC Matrix</v>
      </c>
    </row>
    <row r="168" spans="1:3" ht="15" customHeight="1">
      <c r="A168" s="19" t="s">
        <v>535</v>
      </c>
      <c r="B168" s="20" t="s">
        <v>536</v>
      </c>
      <c r="C168" t="str">
        <f>IFERROR(VLOOKUP(A:A,#REF!,1,FALSE),"EC not in Cohort 7 Final EC Matrix")</f>
        <v>EC not in Cohort 7 Final EC Matrix</v>
      </c>
    </row>
    <row r="169" spans="1:3" ht="15" customHeight="1">
      <c r="A169" s="17" t="s">
        <v>537</v>
      </c>
      <c r="B169" s="18" t="s">
        <v>537</v>
      </c>
      <c r="C169" t="str">
        <f>IFERROR(VLOOKUP(A:A,#REF!,1,FALSE),"EC not in Cohort 7 Final EC Matrix")</f>
        <v>EC not in Cohort 7 Final EC Matrix</v>
      </c>
    </row>
    <row r="170" spans="1:3" ht="15" customHeight="1">
      <c r="A170" s="17" t="s">
        <v>538</v>
      </c>
      <c r="B170" s="18" t="s">
        <v>538</v>
      </c>
      <c r="C170" t="str">
        <f>IFERROR(VLOOKUP(A:A,#REF!,1,FALSE),"EC not in Cohort 7 Final EC Matrix")</f>
        <v>EC not in Cohort 7 Final EC Matrix</v>
      </c>
    </row>
    <row r="171" spans="1:3" ht="15" customHeight="1">
      <c r="A171" s="19" t="s">
        <v>539</v>
      </c>
      <c r="B171" s="20" t="s">
        <v>540</v>
      </c>
      <c r="C171" t="str">
        <f>IFERROR(VLOOKUP(A:A,#REF!,1,FALSE),"EC not in Cohort 7 Final EC Matrix")</f>
        <v>EC not in Cohort 7 Final EC Matrix</v>
      </c>
    </row>
    <row r="172" spans="1:3" ht="15" customHeight="1">
      <c r="A172" s="19" t="s">
        <v>541</v>
      </c>
      <c r="B172" s="20" t="s">
        <v>541</v>
      </c>
      <c r="C172" t="str">
        <f>IFERROR(VLOOKUP(A:A,#REF!,1,FALSE),"EC not in Cohort 7 Final EC Matrix")</f>
        <v>EC not in Cohort 7 Final EC Matrix</v>
      </c>
    </row>
    <row r="173" spans="1:3" ht="15" customHeight="1">
      <c r="A173" s="17" t="s">
        <v>542</v>
      </c>
      <c r="B173" s="18" t="s">
        <v>542</v>
      </c>
      <c r="C173" t="str">
        <f>IFERROR(VLOOKUP(A:A,#REF!,1,FALSE),"EC not in Cohort 7 Final EC Matrix")</f>
        <v>EC not in Cohort 7 Final EC Matrix</v>
      </c>
    </row>
    <row r="174" spans="1:3" ht="15" customHeight="1">
      <c r="A174" s="19" t="s">
        <v>543</v>
      </c>
      <c r="B174" s="20" t="s">
        <v>543</v>
      </c>
      <c r="C174" t="str">
        <f>IFERROR(VLOOKUP(A:A,#REF!,1,FALSE),"EC not in Cohort 7 Final EC Matrix")</f>
        <v>EC not in Cohort 7 Final EC Matrix</v>
      </c>
    </row>
    <row r="175" spans="1:3" ht="15" customHeight="1">
      <c r="A175" s="19" t="s">
        <v>544</v>
      </c>
      <c r="B175" s="20" t="s">
        <v>544</v>
      </c>
      <c r="C175" t="str">
        <f>IFERROR(VLOOKUP(A:A,#REF!,1,FALSE),"EC not in Cohort 7 Final EC Matrix")</f>
        <v>EC not in Cohort 7 Final EC Matrix</v>
      </c>
    </row>
    <row r="176" spans="1:3" ht="15" customHeight="1">
      <c r="A176" s="17" t="s">
        <v>545</v>
      </c>
      <c r="B176" s="18" t="s">
        <v>545</v>
      </c>
      <c r="C176" t="str">
        <f>IFERROR(VLOOKUP(A:A,#REF!,1,FALSE),"EC not in Cohort 7 Final EC Matrix")</f>
        <v>EC not in Cohort 7 Final EC Matrix</v>
      </c>
    </row>
    <row r="177" spans="1:3" ht="15" customHeight="1">
      <c r="A177" s="17" t="s">
        <v>546</v>
      </c>
      <c r="B177" s="18" t="s">
        <v>547</v>
      </c>
      <c r="C177" t="str">
        <f>IFERROR(VLOOKUP(A:A,#REF!,1,FALSE),"EC not in Cohort 7 Final EC Matrix")</f>
        <v>EC not in Cohort 7 Final EC Matrix</v>
      </c>
    </row>
    <row r="178" spans="1:3" ht="15" customHeight="1">
      <c r="A178" s="19" t="s">
        <v>548</v>
      </c>
      <c r="B178" s="20" t="s">
        <v>548</v>
      </c>
      <c r="C178" t="str">
        <f>IFERROR(VLOOKUP(A:A,#REF!,1,FALSE),"EC not in Cohort 7 Final EC Matrix")</f>
        <v>EC not in Cohort 7 Final EC Matrix</v>
      </c>
    </row>
    <row r="179" spans="1:3" ht="15" customHeight="1">
      <c r="A179" s="17" t="s">
        <v>549</v>
      </c>
      <c r="B179" s="18" t="s">
        <v>550</v>
      </c>
      <c r="C179" t="str">
        <f>IFERROR(VLOOKUP(A:A,#REF!,1,FALSE),"EC not in Cohort 7 Final EC Matrix")</f>
        <v>EC not in Cohort 7 Final EC Matrix</v>
      </c>
    </row>
    <row r="180" spans="1:3" ht="15" customHeight="1">
      <c r="A180" s="17" t="s">
        <v>551</v>
      </c>
      <c r="B180" s="18" t="s">
        <v>552</v>
      </c>
      <c r="C180" t="str">
        <f>IFERROR(VLOOKUP(A:A,#REF!,1,FALSE),"EC not in Cohort 7 Final EC Matrix")</f>
        <v>EC not in Cohort 7 Final EC Matrix</v>
      </c>
    </row>
    <row r="181" spans="1:3" ht="15" customHeight="1">
      <c r="A181" s="17" t="s">
        <v>553</v>
      </c>
      <c r="B181" s="18" t="s">
        <v>554</v>
      </c>
      <c r="C181" t="str">
        <f>IFERROR(VLOOKUP(A:A,#REF!,1,FALSE),"EC not in Cohort 7 Final EC Matrix")</f>
        <v>EC not in Cohort 7 Final EC Matrix</v>
      </c>
    </row>
    <row r="182" spans="1:3" ht="15" customHeight="1">
      <c r="A182" s="17" t="s">
        <v>555</v>
      </c>
      <c r="B182" s="18" t="s">
        <v>555</v>
      </c>
      <c r="C182" t="str">
        <f>IFERROR(VLOOKUP(A:A,#REF!,1,FALSE),"EC not in Cohort 7 Final EC Matrix")</f>
        <v>EC not in Cohort 7 Final EC Matrix</v>
      </c>
    </row>
    <row r="183" spans="1:3" ht="15" customHeight="1">
      <c r="A183" s="19" t="s">
        <v>556</v>
      </c>
      <c r="B183" s="20" t="s">
        <v>556</v>
      </c>
      <c r="C183" t="str">
        <f>IFERROR(VLOOKUP(A:A,#REF!,1,FALSE),"EC not in Cohort 7 Final EC Matrix")</f>
        <v>EC not in Cohort 7 Final EC Matrix</v>
      </c>
    </row>
    <row r="184" spans="1:3" ht="15" customHeight="1">
      <c r="A184" s="17" t="s">
        <v>556</v>
      </c>
      <c r="B184" s="18" t="s">
        <v>557</v>
      </c>
      <c r="C184" t="str">
        <f>IFERROR(VLOOKUP(A:A,#REF!,1,FALSE),"EC not in Cohort 7 Final EC Matrix")</f>
        <v>EC not in Cohort 7 Final EC Matrix</v>
      </c>
    </row>
    <row r="185" spans="1:3" ht="15" customHeight="1">
      <c r="A185" s="19" t="s">
        <v>558</v>
      </c>
      <c r="B185" s="20" t="s">
        <v>559</v>
      </c>
      <c r="C185" t="str">
        <f>IFERROR(VLOOKUP(A:A,#REF!,1,FALSE),"EC not in Cohort 7 Final EC Matrix")</f>
        <v>EC not in Cohort 7 Final EC Matrix</v>
      </c>
    </row>
    <row r="186" spans="1:3" ht="15" customHeight="1">
      <c r="A186" s="19" t="s">
        <v>560</v>
      </c>
      <c r="B186" s="20" t="s">
        <v>560</v>
      </c>
      <c r="C186" t="str">
        <f>IFERROR(VLOOKUP(A:A,#REF!,1,FALSE),"EC not in Cohort 7 Final EC Matrix")</f>
        <v>EC not in Cohort 7 Final EC Matrix</v>
      </c>
    </row>
    <row r="187" spans="1:3" ht="15" customHeight="1">
      <c r="A187" s="19" t="s">
        <v>561</v>
      </c>
      <c r="B187" s="20" t="s">
        <v>561</v>
      </c>
      <c r="C187" t="str">
        <f>IFERROR(VLOOKUP(A:A,#REF!,1,FALSE),"EC not in Cohort 7 Final EC Matrix")</f>
        <v>EC not in Cohort 7 Final EC Matrix</v>
      </c>
    </row>
    <row r="188" spans="1:3" ht="15" customHeight="1">
      <c r="A188" s="17" t="s">
        <v>562</v>
      </c>
      <c r="B188" s="18" t="s">
        <v>562</v>
      </c>
      <c r="C188" t="str">
        <f>IFERROR(VLOOKUP(A:A,#REF!,1,FALSE),"EC not in Cohort 7 Final EC Matrix")</f>
        <v>EC not in Cohort 7 Final EC Matrix</v>
      </c>
    </row>
    <row r="189" spans="1:3" ht="15" customHeight="1">
      <c r="A189" s="17" t="s">
        <v>563</v>
      </c>
      <c r="B189" s="18" t="s">
        <v>563</v>
      </c>
      <c r="C189" t="str">
        <f>IFERROR(VLOOKUP(A:A,#REF!,1,FALSE),"EC not in Cohort 7 Final EC Matrix")</f>
        <v>EC not in Cohort 7 Final EC Matrix</v>
      </c>
    </row>
    <row r="190" spans="1:3" ht="15" customHeight="1">
      <c r="A190" s="17" t="s">
        <v>564</v>
      </c>
      <c r="B190" s="18" t="s">
        <v>565</v>
      </c>
      <c r="C190" t="str">
        <f>IFERROR(VLOOKUP(A:A,#REF!,1,FALSE),"EC not in Cohort 7 Final EC Matrix")</f>
        <v>EC not in Cohort 7 Final EC Matrix</v>
      </c>
    </row>
    <row r="191" spans="1:3" ht="15" customHeight="1">
      <c r="A191" s="17" t="s">
        <v>566</v>
      </c>
      <c r="B191" s="18" t="s">
        <v>567</v>
      </c>
      <c r="C191" t="str">
        <f>IFERROR(VLOOKUP(A:A,#REF!,1,FALSE),"EC not in Cohort 7 Final EC Matrix")</f>
        <v>EC not in Cohort 7 Final EC Matrix</v>
      </c>
    </row>
    <row r="192" spans="1:3" ht="15" customHeight="1">
      <c r="A192" s="19" t="s">
        <v>568</v>
      </c>
      <c r="B192" s="20" t="s">
        <v>568</v>
      </c>
      <c r="C192" t="str">
        <f>IFERROR(VLOOKUP(A:A,#REF!,1,FALSE),"EC not in Cohort 7 Final EC Matrix")</f>
        <v>EC not in Cohort 7 Final EC Matrix</v>
      </c>
    </row>
    <row r="193" spans="1:3" ht="15" customHeight="1">
      <c r="A193" s="17" t="s">
        <v>569</v>
      </c>
      <c r="B193" s="18" t="s">
        <v>569</v>
      </c>
      <c r="C193" t="str">
        <f>IFERROR(VLOOKUP(A:A,#REF!,1,FALSE),"EC not in Cohort 7 Final EC Matrix")</f>
        <v>EC not in Cohort 7 Final EC Matrix</v>
      </c>
    </row>
    <row r="194" spans="1:3" ht="15" customHeight="1">
      <c r="A194" s="17" t="s">
        <v>570</v>
      </c>
      <c r="B194" s="18" t="s">
        <v>571</v>
      </c>
      <c r="C194" t="str">
        <f>IFERROR(VLOOKUP(A:A,#REF!,1,FALSE),"EC not in Cohort 7 Final EC Matrix")</f>
        <v>EC not in Cohort 7 Final EC Matrix</v>
      </c>
    </row>
    <row r="195" spans="1:3" ht="15" customHeight="1">
      <c r="A195" s="17" t="s">
        <v>570</v>
      </c>
      <c r="B195" s="18" t="s">
        <v>572</v>
      </c>
      <c r="C195" t="str">
        <f>IFERROR(VLOOKUP(A:A,#REF!,1,FALSE),"EC not in Cohort 7 Final EC Matrix")</f>
        <v>EC not in Cohort 7 Final EC Matrix</v>
      </c>
    </row>
    <row r="196" spans="1:3" ht="15" customHeight="1">
      <c r="A196" s="19" t="s">
        <v>573</v>
      </c>
      <c r="B196" s="20" t="s">
        <v>573</v>
      </c>
      <c r="C196" t="str">
        <f>IFERROR(VLOOKUP(A:A,#REF!,1,FALSE),"EC not in Cohort 7 Final EC Matrix")</f>
        <v>EC not in Cohort 7 Final EC Matrix</v>
      </c>
    </row>
    <row r="197" spans="1:3" ht="15" customHeight="1">
      <c r="A197" s="17" t="s">
        <v>574</v>
      </c>
      <c r="B197" s="18" t="s">
        <v>574</v>
      </c>
      <c r="C197" t="str">
        <f>IFERROR(VLOOKUP(A:A,#REF!,1,FALSE),"EC not in Cohort 7 Final EC Matrix")</f>
        <v>EC not in Cohort 7 Final EC Matrix</v>
      </c>
    </row>
    <row r="198" spans="1:3" ht="15" customHeight="1">
      <c r="A198" s="17" t="s">
        <v>321</v>
      </c>
      <c r="B198" s="18" t="s">
        <v>575</v>
      </c>
      <c r="C198" t="str">
        <f>IFERROR(VLOOKUP(A:A,#REF!,1,FALSE),"EC not in Cohort 7 Final EC Matrix")</f>
        <v>EC not in Cohort 7 Final EC Matrix</v>
      </c>
    </row>
    <row r="199" spans="1:3" ht="15" customHeight="1">
      <c r="A199" s="19" t="s">
        <v>321</v>
      </c>
      <c r="B199" s="20" t="s">
        <v>321</v>
      </c>
      <c r="C199" t="str">
        <f>IFERROR(VLOOKUP(A:A,#REF!,1,FALSE),"EC not in Cohort 7 Final EC Matrix")</f>
        <v>EC not in Cohort 7 Final EC Matrix</v>
      </c>
    </row>
    <row r="200" spans="1:3" ht="15" customHeight="1">
      <c r="A200" s="17" t="s">
        <v>576</v>
      </c>
      <c r="B200" s="18" t="s">
        <v>577</v>
      </c>
      <c r="C200" t="str">
        <f>IFERROR(VLOOKUP(A:A,#REF!,1,FALSE),"EC not in Cohort 7 Final EC Matrix")</f>
        <v>EC not in Cohort 7 Final EC Matrix</v>
      </c>
    </row>
    <row r="201" spans="1:3" ht="15" customHeight="1">
      <c r="A201" s="19" t="s">
        <v>138</v>
      </c>
      <c r="B201" s="20" t="s">
        <v>138</v>
      </c>
      <c r="C201" t="str">
        <f>IFERROR(VLOOKUP(A:A,#REF!,1,FALSE),"EC not in Cohort 7 Final EC Matrix")</f>
        <v>EC not in Cohort 7 Final EC Matrix</v>
      </c>
    </row>
    <row r="202" spans="1:3" ht="15" customHeight="1">
      <c r="A202" s="19" t="s">
        <v>138</v>
      </c>
      <c r="B202" s="20" t="s">
        <v>578</v>
      </c>
      <c r="C202" t="str">
        <f>IFERROR(VLOOKUP(A:A,#REF!,1,FALSE),"EC not in Cohort 7 Final EC Matrix")</f>
        <v>EC not in Cohort 7 Final EC Matrix</v>
      </c>
    </row>
    <row r="203" spans="1:3" ht="15" customHeight="1">
      <c r="A203" s="19" t="s">
        <v>579</v>
      </c>
      <c r="B203" s="20" t="s">
        <v>580</v>
      </c>
      <c r="C203" t="str">
        <f>IFERROR(VLOOKUP(A:A,#REF!,1,FALSE),"EC not in Cohort 7 Final EC Matrix")</f>
        <v>EC not in Cohort 7 Final EC Matrix</v>
      </c>
    </row>
    <row r="204" spans="1:3" ht="15" customHeight="1">
      <c r="A204" s="19" t="s">
        <v>581</v>
      </c>
      <c r="B204" s="20" t="s">
        <v>581</v>
      </c>
      <c r="C204" t="str">
        <f>IFERROR(VLOOKUP(A:A,#REF!,1,FALSE),"EC not in Cohort 7 Final EC Matrix")</f>
        <v>EC not in Cohort 7 Final EC Matrix</v>
      </c>
    </row>
    <row r="205" spans="1:3" ht="15" customHeight="1">
      <c r="A205" s="19" t="s">
        <v>582</v>
      </c>
      <c r="B205" s="20" t="s">
        <v>582</v>
      </c>
      <c r="C205" t="str">
        <f>IFERROR(VLOOKUP(A:A,#REF!,1,FALSE),"EC not in Cohort 7 Final EC Matrix")</f>
        <v>EC not in Cohort 7 Final EC Matrix</v>
      </c>
    </row>
    <row r="206" spans="1:3" ht="15" customHeight="1">
      <c r="A206" s="17" t="s">
        <v>582</v>
      </c>
      <c r="B206" s="18" t="s">
        <v>583</v>
      </c>
      <c r="C206" t="str">
        <f>IFERROR(VLOOKUP(A:A,#REF!,1,FALSE),"EC not in Cohort 7 Final EC Matrix")</f>
        <v>EC not in Cohort 7 Final EC Matrix</v>
      </c>
    </row>
    <row r="207" spans="1:3" ht="15" customHeight="1">
      <c r="A207" s="17" t="s">
        <v>582</v>
      </c>
      <c r="B207" s="18" t="s">
        <v>584</v>
      </c>
      <c r="C207" t="str">
        <f>IFERROR(VLOOKUP(A:A,#REF!,1,FALSE),"EC not in Cohort 7 Final EC Matrix")</f>
        <v>EC not in Cohort 7 Final EC Matrix</v>
      </c>
    </row>
    <row r="208" spans="1:3" ht="15" customHeight="1">
      <c r="A208" s="17" t="s">
        <v>585</v>
      </c>
      <c r="B208" s="18" t="s">
        <v>586</v>
      </c>
      <c r="C208" t="str">
        <f>IFERROR(VLOOKUP(A:A,#REF!,1,FALSE),"EC not in Cohort 7 Final EC Matrix")</f>
        <v>EC not in Cohort 7 Final EC Matrix</v>
      </c>
    </row>
    <row r="209" spans="1:3" ht="15" customHeight="1">
      <c r="A209" s="17" t="s">
        <v>587</v>
      </c>
      <c r="B209" s="18" t="s">
        <v>587</v>
      </c>
      <c r="C209" t="str">
        <f>IFERROR(VLOOKUP(A:A,#REF!,1,FALSE),"EC not in Cohort 7 Final EC Matrix")</f>
        <v>EC not in Cohort 7 Final EC Matrix</v>
      </c>
    </row>
    <row r="210" spans="1:3" ht="15" customHeight="1">
      <c r="A210" s="19" t="s">
        <v>588</v>
      </c>
      <c r="B210" s="20" t="s">
        <v>589</v>
      </c>
      <c r="C210" t="str">
        <f>IFERROR(VLOOKUP(A:A,#REF!,1,FALSE),"EC not in Cohort 7 Final EC Matrix")</f>
        <v>EC not in Cohort 7 Final EC Matrix</v>
      </c>
    </row>
    <row r="211" spans="1:3" ht="15" customHeight="1">
      <c r="A211" s="19" t="s">
        <v>590</v>
      </c>
      <c r="B211" s="20" t="s">
        <v>590</v>
      </c>
      <c r="C211" t="str">
        <f>IFERROR(VLOOKUP(A:A,#REF!,1,FALSE),"EC not in Cohort 7 Final EC Matrix")</f>
        <v>EC not in Cohort 7 Final EC Matrix</v>
      </c>
    </row>
    <row r="212" spans="1:3" ht="15" customHeight="1">
      <c r="A212" s="19" t="s">
        <v>591</v>
      </c>
      <c r="B212" s="20" t="s">
        <v>591</v>
      </c>
      <c r="C212" t="str">
        <f>IFERROR(VLOOKUP(A:A,#REF!,1,FALSE),"EC not in Cohort 7 Final EC Matrix")</f>
        <v>EC not in Cohort 7 Final EC Matrix</v>
      </c>
    </row>
    <row r="213" spans="1:3" ht="15" customHeight="1">
      <c r="A213" s="19" t="s">
        <v>592</v>
      </c>
      <c r="B213" s="20" t="s">
        <v>592</v>
      </c>
      <c r="C213" t="str">
        <f>IFERROR(VLOOKUP(A:A,#REF!,1,FALSE),"EC not in Cohort 7 Final EC Matrix")</f>
        <v>EC not in Cohort 7 Final EC Matrix</v>
      </c>
    </row>
    <row r="214" spans="1:3" ht="15" customHeight="1">
      <c r="A214" s="19" t="s">
        <v>593</v>
      </c>
      <c r="B214" s="20" t="s">
        <v>594</v>
      </c>
      <c r="C214" t="str">
        <f>IFERROR(VLOOKUP(A:A,#REF!,1,FALSE),"EC not in Cohort 7 Final EC Matrix")</f>
        <v>EC not in Cohort 7 Final EC Matrix</v>
      </c>
    </row>
    <row r="215" spans="1:3" ht="15" customHeight="1">
      <c r="A215" s="19" t="s">
        <v>595</v>
      </c>
      <c r="B215" s="20" t="s">
        <v>595</v>
      </c>
      <c r="C215" t="str">
        <f>IFERROR(VLOOKUP(A:A,#REF!,1,FALSE),"EC not in Cohort 7 Final EC Matrix")</f>
        <v>EC not in Cohort 7 Final EC Matrix</v>
      </c>
    </row>
    <row r="216" spans="1:3" ht="15" customHeight="1">
      <c r="A216" s="19" t="s">
        <v>596</v>
      </c>
      <c r="B216" s="20" t="s">
        <v>596</v>
      </c>
      <c r="C216" t="str">
        <f>IFERROR(VLOOKUP(A:A,#REF!,1,FALSE),"EC not in Cohort 7 Final EC Matrix")</f>
        <v>EC not in Cohort 7 Final EC Matrix</v>
      </c>
    </row>
    <row r="217" spans="1:3" ht="15" customHeight="1">
      <c r="A217" s="17" t="s">
        <v>597</v>
      </c>
      <c r="B217" s="18" t="s">
        <v>598</v>
      </c>
      <c r="C217" t="str">
        <f>IFERROR(VLOOKUP(A:A,#REF!,1,FALSE),"EC not in Cohort 7 Final EC Matrix")</f>
        <v>EC not in Cohort 7 Final EC Matrix</v>
      </c>
    </row>
    <row r="218" spans="1:3" ht="15" customHeight="1">
      <c r="A218" s="17" t="s">
        <v>599</v>
      </c>
      <c r="B218" s="18" t="s">
        <v>600</v>
      </c>
      <c r="C218" t="str">
        <f>IFERROR(VLOOKUP(A:A,#REF!,1,FALSE),"EC not in Cohort 7 Final EC Matrix")</f>
        <v>EC not in Cohort 7 Final EC Matrix</v>
      </c>
    </row>
    <row r="219" spans="1:3" ht="15" customHeight="1">
      <c r="A219" s="17" t="s">
        <v>601</v>
      </c>
      <c r="B219" s="18" t="s">
        <v>602</v>
      </c>
      <c r="C219" t="str">
        <f>IFERROR(VLOOKUP(A:A,#REF!,1,FALSE),"EC not in Cohort 7 Final EC Matrix")</f>
        <v>EC not in Cohort 7 Final EC Matrix</v>
      </c>
    </row>
    <row r="220" spans="1:3" ht="15" customHeight="1">
      <c r="A220" s="17" t="s">
        <v>603</v>
      </c>
      <c r="B220" s="18" t="s">
        <v>604</v>
      </c>
      <c r="C220" t="str">
        <f>IFERROR(VLOOKUP(A:A,#REF!,1,FALSE),"EC not in Cohort 7 Final EC Matrix")</f>
        <v>EC not in Cohort 7 Final EC Matrix</v>
      </c>
    </row>
    <row r="221" spans="1:3" ht="15" customHeight="1">
      <c r="A221" s="17" t="s">
        <v>605</v>
      </c>
      <c r="B221" s="18" t="s">
        <v>605</v>
      </c>
      <c r="C221" t="str">
        <f>IFERROR(VLOOKUP(A:A,#REF!,1,FALSE),"EC not in Cohort 7 Final EC Matrix")</f>
        <v>EC not in Cohort 7 Final EC Matrix</v>
      </c>
    </row>
    <row r="222" spans="1:3" ht="15" customHeight="1">
      <c r="A222" s="19" t="s">
        <v>606</v>
      </c>
      <c r="B222" s="20" t="s">
        <v>606</v>
      </c>
      <c r="C222" t="str">
        <f>IFERROR(VLOOKUP(A:A,#REF!,1,FALSE),"EC not in Cohort 7 Final EC Matrix")</f>
        <v>EC not in Cohort 7 Final EC Matrix</v>
      </c>
    </row>
    <row r="223" spans="1:3" ht="15" customHeight="1">
      <c r="A223" s="19" t="s">
        <v>607</v>
      </c>
      <c r="B223" s="20" t="s">
        <v>607</v>
      </c>
      <c r="C223" t="str">
        <f>IFERROR(VLOOKUP(A:A,#REF!,1,FALSE),"EC not in Cohort 7 Final EC Matrix")</f>
        <v>EC not in Cohort 7 Final EC Matrix</v>
      </c>
    </row>
    <row r="224" spans="1:3" ht="15" customHeight="1">
      <c r="A224" s="17" t="s">
        <v>608</v>
      </c>
      <c r="B224" s="18" t="s">
        <v>609</v>
      </c>
      <c r="C224" t="str">
        <f>IFERROR(VLOOKUP(A:A,#REF!,1,FALSE),"EC not in Cohort 7 Final EC Matrix")</f>
        <v>EC not in Cohort 7 Final EC Matrix</v>
      </c>
    </row>
    <row r="225" spans="1:3" ht="15" customHeight="1">
      <c r="A225" s="17" t="s">
        <v>608</v>
      </c>
      <c r="B225" s="18" t="s">
        <v>610</v>
      </c>
      <c r="C225" t="str">
        <f>IFERROR(VLOOKUP(A:A,#REF!,1,FALSE),"EC not in Cohort 7 Final EC Matrix")</f>
        <v>EC not in Cohort 7 Final EC Matrix</v>
      </c>
    </row>
    <row r="226" spans="1:3" ht="15" customHeight="1">
      <c r="A226" s="19" t="s">
        <v>608</v>
      </c>
      <c r="B226" s="20" t="s">
        <v>611</v>
      </c>
      <c r="C226" t="str">
        <f>IFERROR(VLOOKUP(A:A,#REF!,1,FALSE),"EC not in Cohort 7 Final EC Matrix")</f>
        <v>EC not in Cohort 7 Final EC Matrix</v>
      </c>
    </row>
    <row r="227" spans="1:3" ht="15" customHeight="1">
      <c r="A227" s="17" t="s">
        <v>608</v>
      </c>
      <c r="B227" s="18" t="s">
        <v>612</v>
      </c>
      <c r="C227" t="str">
        <f>IFERROR(VLOOKUP(A:A,#REF!,1,FALSE),"EC not in Cohort 7 Final EC Matrix")</f>
        <v>EC not in Cohort 7 Final EC Matrix</v>
      </c>
    </row>
    <row r="228" spans="1:3" ht="15" customHeight="1">
      <c r="A228" s="17" t="s">
        <v>613</v>
      </c>
      <c r="B228" s="18" t="s">
        <v>614</v>
      </c>
      <c r="C228" t="str">
        <f>IFERROR(VLOOKUP(A:A,#REF!,1,FALSE),"EC not in Cohort 7 Final EC Matrix")</f>
        <v>EC not in Cohort 7 Final EC Matrix</v>
      </c>
    </row>
    <row r="229" spans="1:3" ht="15" customHeight="1">
      <c r="A229" s="17" t="s">
        <v>615</v>
      </c>
      <c r="B229" s="18" t="s">
        <v>616</v>
      </c>
      <c r="C229" t="str">
        <f>IFERROR(VLOOKUP(A:A,#REF!,1,FALSE),"EC not in Cohort 7 Final EC Matrix")</f>
        <v>EC not in Cohort 7 Final EC Matrix</v>
      </c>
    </row>
    <row r="230" spans="1:3" ht="15" customHeight="1">
      <c r="A230" s="17" t="s">
        <v>617</v>
      </c>
      <c r="B230" s="18" t="s">
        <v>618</v>
      </c>
      <c r="C230" t="str">
        <f>IFERROR(VLOOKUP(A:A,#REF!,1,FALSE),"EC not in Cohort 7 Final EC Matrix")</f>
        <v>EC not in Cohort 7 Final EC Matrix</v>
      </c>
    </row>
    <row r="231" spans="1:3" ht="15" customHeight="1">
      <c r="A231" s="17" t="s">
        <v>619</v>
      </c>
      <c r="B231" s="18" t="s">
        <v>620</v>
      </c>
      <c r="C231" t="str">
        <f>IFERROR(VLOOKUP(A:A,#REF!,1,FALSE),"EC not in Cohort 7 Final EC Matrix")</f>
        <v>EC not in Cohort 7 Final EC Matrix</v>
      </c>
    </row>
    <row r="232" spans="1:3" ht="15" customHeight="1">
      <c r="A232" s="17" t="s">
        <v>621</v>
      </c>
      <c r="B232" s="18" t="s">
        <v>622</v>
      </c>
      <c r="C232" t="str">
        <f>IFERROR(VLOOKUP(A:A,#REF!,1,FALSE),"EC not in Cohort 7 Final EC Matrix")</f>
        <v>EC not in Cohort 7 Final EC Matrix</v>
      </c>
    </row>
    <row r="233" spans="1:3" ht="15" customHeight="1">
      <c r="A233" s="17" t="s">
        <v>623</v>
      </c>
      <c r="B233" s="18" t="s">
        <v>624</v>
      </c>
      <c r="C233" t="str">
        <f>IFERROR(VLOOKUP(A:A,#REF!,1,FALSE),"EC not in Cohort 7 Final EC Matrix")</f>
        <v>EC not in Cohort 7 Final EC Matrix</v>
      </c>
    </row>
    <row r="234" spans="1:3" ht="15" customHeight="1">
      <c r="A234" s="17" t="s">
        <v>625</v>
      </c>
      <c r="B234" s="18" t="s">
        <v>626</v>
      </c>
      <c r="C234" t="str">
        <f>IFERROR(VLOOKUP(A:A,#REF!,1,FALSE),"EC not in Cohort 7 Final EC Matrix")</f>
        <v>EC not in Cohort 7 Final EC Matrix</v>
      </c>
    </row>
    <row r="235" spans="1:3" ht="15" customHeight="1">
      <c r="A235" s="17" t="s">
        <v>627</v>
      </c>
      <c r="B235" s="18" t="s">
        <v>628</v>
      </c>
      <c r="C235" t="str">
        <f>IFERROR(VLOOKUP(A:A,#REF!,1,FALSE),"EC not in Cohort 7 Final EC Matrix")</f>
        <v>EC not in Cohort 7 Final EC Matrix</v>
      </c>
    </row>
    <row r="236" spans="1:3" ht="15" customHeight="1">
      <c r="A236" s="17" t="s">
        <v>629</v>
      </c>
      <c r="B236" s="18" t="s">
        <v>630</v>
      </c>
      <c r="C236" t="str">
        <f>IFERROR(VLOOKUP(A:A,#REF!,1,FALSE),"EC not in Cohort 7 Final EC Matrix")</f>
        <v>EC not in Cohort 7 Final EC Matrix</v>
      </c>
    </row>
    <row r="237" spans="1:3" ht="15" customHeight="1">
      <c r="A237" s="17" t="s">
        <v>631</v>
      </c>
      <c r="B237" s="18" t="s">
        <v>632</v>
      </c>
      <c r="C237" t="str">
        <f>IFERROR(VLOOKUP(A:A,#REF!,1,FALSE),"EC not in Cohort 7 Final EC Matrix")</f>
        <v>EC not in Cohort 7 Final EC Matrix</v>
      </c>
    </row>
    <row r="238" spans="1:3" ht="15" customHeight="1">
      <c r="A238" s="17" t="s">
        <v>633</v>
      </c>
      <c r="B238" s="18" t="s">
        <v>634</v>
      </c>
      <c r="C238" t="str">
        <f>IFERROR(VLOOKUP(A:A,#REF!,1,FALSE),"EC not in Cohort 7 Final EC Matrix")</f>
        <v>EC not in Cohort 7 Final EC Matrix</v>
      </c>
    </row>
    <row r="239" spans="1:3" ht="15" customHeight="1">
      <c r="A239" s="17" t="s">
        <v>635</v>
      </c>
      <c r="B239" s="18" t="s">
        <v>636</v>
      </c>
      <c r="C239" t="str">
        <f>IFERROR(VLOOKUP(A:A,#REF!,1,FALSE),"EC not in Cohort 7 Final EC Matrix")</f>
        <v>EC not in Cohort 7 Final EC Matrix</v>
      </c>
    </row>
    <row r="240" spans="1:3" ht="15" customHeight="1">
      <c r="A240" s="19" t="s">
        <v>637</v>
      </c>
      <c r="B240" s="20" t="s">
        <v>638</v>
      </c>
      <c r="C240" t="str">
        <f>IFERROR(VLOOKUP(A:A,#REF!,1,FALSE),"EC not in Cohort 7 Final EC Matrix")</f>
        <v>EC not in Cohort 7 Final EC Matrix</v>
      </c>
    </row>
    <row r="241" spans="1:3" ht="15" customHeight="1">
      <c r="A241" s="17" t="s">
        <v>637</v>
      </c>
      <c r="B241" s="18" t="s">
        <v>639</v>
      </c>
      <c r="C241" t="str">
        <f>IFERROR(VLOOKUP(A:A,#REF!,1,FALSE),"EC not in Cohort 7 Final EC Matrix")</f>
        <v>EC not in Cohort 7 Final EC Matrix</v>
      </c>
    </row>
    <row r="242" spans="1:3" ht="15" customHeight="1">
      <c r="A242" s="17" t="s">
        <v>637</v>
      </c>
      <c r="B242" s="18" t="s">
        <v>640</v>
      </c>
      <c r="C242" t="str">
        <f>IFERROR(VLOOKUP(A:A,#REF!,1,FALSE),"EC not in Cohort 7 Final EC Matrix")</f>
        <v>EC not in Cohort 7 Final EC Matrix</v>
      </c>
    </row>
    <row r="243" spans="1:3" ht="15" customHeight="1">
      <c r="A243" s="19" t="s">
        <v>641</v>
      </c>
      <c r="B243" s="20" t="s">
        <v>641</v>
      </c>
      <c r="C243" t="str">
        <f>IFERROR(VLOOKUP(A:A,#REF!,1,FALSE),"EC not in Cohort 7 Final EC Matrix")</f>
        <v>EC not in Cohort 7 Final EC Matrix</v>
      </c>
    </row>
    <row r="244" spans="1:3" ht="15" customHeight="1">
      <c r="A244" s="19" t="s">
        <v>642</v>
      </c>
      <c r="B244" s="20" t="s">
        <v>643</v>
      </c>
      <c r="C244" t="str">
        <f>IFERROR(VLOOKUP(A:A,#REF!,1,FALSE),"EC not in Cohort 7 Final EC Matrix")</f>
        <v>EC not in Cohort 7 Final EC Matrix</v>
      </c>
    </row>
    <row r="245" spans="1:3" ht="15" customHeight="1">
      <c r="A245" s="19" t="s">
        <v>644</v>
      </c>
      <c r="B245" s="20" t="s">
        <v>645</v>
      </c>
      <c r="C245" t="str">
        <f>IFERROR(VLOOKUP(A:A,#REF!,1,FALSE),"EC not in Cohort 7 Final EC Matrix")</f>
        <v>EC not in Cohort 7 Final EC Matrix</v>
      </c>
    </row>
    <row r="246" spans="1:3" ht="15" customHeight="1">
      <c r="A246" s="17" t="s">
        <v>646</v>
      </c>
      <c r="B246" s="18" t="s">
        <v>647</v>
      </c>
      <c r="C246" t="str">
        <f>IFERROR(VLOOKUP(A:A,#REF!,1,FALSE),"EC not in Cohort 7 Final EC Matrix")</f>
        <v>EC not in Cohort 7 Final EC Matrix</v>
      </c>
    </row>
    <row r="247" spans="1:3" ht="15" customHeight="1">
      <c r="A247" s="17" t="s">
        <v>646</v>
      </c>
      <c r="B247" s="18" t="s">
        <v>648</v>
      </c>
      <c r="C247" t="str">
        <f>IFERROR(VLOOKUP(A:A,#REF!,1,FALSE),"EC not in Cohort 7 Final EC Matrix")</f>
        <v>EC not in Cohort 7 Final EC Matrix</v>
      </c>
    </row>
    <row r="248" spans="1:3" ht="15" customHeight="1">
      <c r="A248" s="19" t="s">
        <v>649</v>
      </c>
      <c r="B248" s="20" t="s">
        <v>649</v>
      </c>
      <c r="C248" t="str">
        <f>IFERROR(VLOOKUP(A:A,#REF!,1,FALSE),"EC not in Cohort 7 Final EC Matrix")</f>
        <v>EC not in Cohort 7 Final EC Matrix</v>
      </c>
    </row>
    <row r="249" spans="1:3" ht="15" customHeight="1">
      <c r="A249" s="19" t="s">
        <v>650</v>
      </c>
      <c r="B249" s="20" t="s">
        <v>650</v>
      </c>
      <c r="C249" t="str">
        <f>IFERROR(VLOOKUP(A:A,#REF!,1,FALSE),"EC not in Cohort 7 Final EC Matrix")</f>
        <v>EC not in Cohort 7 Final EC Matrix</v>
      </c>
    </row>
    <row r="250" spans="1:3" ht="15" customHeight="1">
      <c r="A250" s="17" t="s">
        <v>651</v>
      </c>
      <c r="B250" s="18" t="s">
        <v>651</v>
      </c>
      <c r="C250" t="str">
        <f>IFERROR(VLOOKUP(A:A,#REF!,1,FALSE),"EC not in Cohort 7 Final EC Matrix")</f>
        <v>EC not in Cohort 7 Final EC Matrix</v>
      </c>
    </row>
    <row r="251" spans="1:3" ht="15" customHeight="1">
      <c r="A251" s="19" t="s">
        <v>652</v>
      </c>
      <c r="B251" s="20" t="s">
        <v>653</v>
      </c>
      <c r="C251" t="str">
        <f>IFERROR(VLOOKUP(A:A,#REF!,1,FALSE),"EC not in Cohort 7 Final EC Matrix")</f>
        <v>EC not in Cohort 7 Final EC Matrix</v>
      </c>
    </row>
    <row r="252" spans="1:3" ht="15" customHeight="1">
      <c r="A252" s="19" t="s">
        <v>652</v>
      </c>
      <c r="B252" s="20" t="s">
        <v>654</v>
      </c>
      <c r="C252" t="str">
        <f>IFERROR(VLOOKUP(A:A,#REF!,1,FALSE),"EC not in Cohort 7 Final EC Matrix")</f>
        <v>EC not in Cohort 7 Final EC Matrix</v>
      </c>
    </row>
    <row r="253" spans="1:3" ht="15" customHeight="1">
      <c r="A253" s="17" t="s">
        <v>655</v>
      </c>
      <c r="B253" s="18" t="s">
        <v>656</v>
      </c>
      <c r="C253" t="str">
        <f>IFERROR(VLOOKUP(A:A,#REF!,1,FALSE),"EC not in Cohort 7 Final EC Matrix")</f>
        <v>EC not in Cohort 7 Final EC Matrix</v>
      </c>
    </row>
    <row r="254" spans="1:3" ht="15" customHeight="1">
      <c r="A254" s="17" t="s">
        <v>657</v>
      </c>
      <c r="B254" s="18" t="s">
        <v>658</v>
      </c>
      <c r="C254" t="str">
        <f>IFERROR(VLOOKUP(A:A,#REF!,1,FALSE),"EC not in Cohort 7 Final EC Matrix")</f>
        <v>EC not in Cohort 7 Final EC Matrix</v>
      </c>
    </row>
    <row r="255" spans="1:3" ht="15" customHeight="1">
      <c r="A255" s="17" t="s">
        <v>659</v>
      </c>
      <c r="B255" s="18" t="s">
        <v>660</v>
      </c>
      <c r="C255" t="str">
        <f>IFERROR(VLOOKUP(A:A,#REF!,1,FALSE),"EC not in Cohort 7 Final EC Matrix")</f>
        <v>EC not in Cohort 7 Final EC Matrix</v>
      </c>
    </row>
    <row r="256" spans="1:3" ht="15" customHeight="1">
      <c r="A256" s="17" t="s">
        <v>661</v>
      </c>
      <c r="B256" s="18" t="s">
        <v>662</v>
      </c>
      <c r="C256" t="str">
        <f>IFERROR(VLOOKUP(A:A,#REF!,1,FALSE),"EC not in Cohort 7 Final EC Matrix")</f>
        <v>EC not in Cohort 7 Final EC Matrix</v>
      </c>
    </row>
    <row r="257" spans="1:3" ht="15" customHeight="1">
      <c r="A257" s="19" t="s">
        <v>663</v>
      </c>
      <c r="B257" s="20" t="s">
        <v>664</v>
      </c>
      <c r="C257" t="str">
        <f>IFERROR(VLOOKUP(A:A,#REF!,1,FALSE),"EC not in Cohort 7 Final EC Matrix")</f>
        <v>EC not in Cohort 7 Final EC Matrix</v>
      </c>
    </row>
    <row r="258" spans="1:3" ht="15" customHeight="1">
      <c r="A258" s="17" t="s">
        <v>663</v>
      </c>
      <c r="B258" s="18" t="s">
        <v>665</v>
      </c>
      <c r="C258" t="str">
        <f>IFERROR(VLOOKUP(A:A,#REF!,1,FALSE),"EC not in Cohort 7 Final EC Matrix")</f>
        <v>EC not in Cohort 7 Final EC Matrix</v>
      </c>
    </row>
    <row r="259" spans="1:3" ht="15" customHeight="1">
      <c r="A259" s="19" t="s">
        <v>663</v>
      </c>
      <c r="B259" s="20" t="s">
        <v>666</v>
      </c>
      <c r="C259" t="str">
        <f>IFERROR(VLOOKUP(A:A,#REF!,1,FALSE),"EC not in Cohort 7 Final EC Matrix")</f>
        <v>EC not in Cohort 7 Final EC Matrix</v>
      </c>
    </row>
    <row r="260" spans="1:3" ht="15" customHeight="1">
      <c r="A260" s="17" t="s">
        <v>667</v>
      </c>
      <c r="B260" s="18" t="s">
        <v>668</v>
      </c>
      <c r="C260" t="str">
        <f>IFERROR(VLOOKUP(A:A,#REF!,1,FALSE),"EC not in Cohort 7 Final EC Matrix")</f>
        <v>EC not in Cohort 7 Final EC Matrix</v>
      </c>
    </row>
    <row r="261" spans="1:3" ht="15" customHeight="1">
      <c r="A261" s="17" t="s">
        <v>667</v>
      </c>
      <c r="B261" s="18" t="s">
        <v>669</v>
      </c>
      <c r="C261" t="str">
        <f>IFERROR(VLOOKUP(A:A,#REF!,1,FALSE),"EC not in Cohort 7 Final EC Matrix")</f>
        <v>EC not in Cohort 7 Final EC Matrix</v>
      </c>
    </row>
    <row r="262" spans="1:3" ht="15" customHeight="1">
      <c r="A262" s="19" t="s">
        <v>670</v>
      </c>
      <c r="B262" s="20" t="s">
        <v>671</v>
      </c>
      <c r="C262" t="str">
        <f>IFERROR(VLOOKUP(A:A,#REF!,1,FALSE),"EC not in Cohort 7 Final EC Matrix")</f>
        <v>EC not in Cohort 7 Final EC Matrix</v>
      </c>
    </row>
    <row r="263" spans="1:3" ht="15" customHeight="1">
      <c r="A263" s="17" t="s">
        <v>672</v>
      </c>
      <c r="B263" s="18" t="s">
        <v>672</v>
      </c>
      <c r="C263" t="str">
        <f>IFERROR(VLOOKUP(A:A,#REF!,1,FALSE),"EC not in Cohort 7 Final EC Matrix")</f>
        <v>EC not in Cohort 7 Final EC Matrix</v>
      </c>
    </row>
    <row r="264" spans="1:3" ht="15" customHeight="1">
      <c r="A264" s="19" t="s">
        <v>673</v>
      </c>
      <c r="B264" s="20" t="s">
        <v>673</v>
      </c>
      <c r="C264" t="str">
        <f>IFERROR(VLOOKUP(A:A,#REF!,1,FALSE),"EC not in Cohort 7 Final EC Matrix")</f>
        <v>EC not in Cohort 7 Final EC Matrix</v>
      </c>
    </row>
    <row r="265" spans="1:3" ht="15" customHeight="1">
      <c r="A265" s="17" t="s">
        <v>674</v>
      </c>
      <c r="B265" s="18" t="s">
        <v>674</v>
      </c>
      <c r="C265" t="str">
        <f>IFERROR(VLOOKUP(A:A,#REF!,1,FALSE),"EC not in Cohort 7 Final EC Matrix")</f>
        <v>EC not in Cohort 7 Final EC Matrix</v>
      </c>
    </row>
    <row r="266" spans="1:3" ht="15" customHeight="1">
      <c r="A266" s="17" t="s">
        <v>675</v>
      </c>
      <c r="B266" s="18" t="s">
        <v>676</v>
      </c>
      <c r="C266" t="str">
        <f>IFERROR(VLOOKUP(A:A,#REF!,1,FALSE),"EC not in Cohort 7 Final EC Matrix")</f>
        <v>EC not in Cohort 7 Final EC Matrix</v>
      </c>
    </row>
    <row r="267" spans="1:3" ht="15" customHeight="1">
      <c r="A267" s="19" t="s">
        <v>677</v>
      </c>
      <c r="B267" s="20" t="s">
        <v>678</v>
      </c>
      <c r="C267" t="str">
        <f>IFERROR(VLOOKUP(A:A,#REF!,1,FALSE),"EC not in Cohort 7 Final EC Matrix")</f>
        <v>EC not in Cohort 7 Final EC Matrix</v>
      </c>
    </row>
    <row r="268" spans="1:3" ht="15" customHeight="1">
      <c r="A268" s="19" t="s">
        <v>679</v>
      </c>
      <c r="B268" s="20" t="s">
        <v>679</v>
      </c>
      <c r="C268" t="str">
        <f>IFERROR(VLOOKUP(A:A,#REF!,1,FALSE),"EC not in Cohort 7 Final EC Matrix")</f>
        <v>EC not in Cohort 7 Final EC Matrix</v>
      </c>
    </row>
    <row r="269" spans="1:3" ht="15" customHeight="1">
      <c r="A269" s="19" t="s">
        <v>680</v>
      </c>
      <c r="B269" s="20" t="s">
        <v>681</v>
      </c>
      <c r="C269" t="str">
        <f>IFERROR(VLOOKUP(A:A,#REF!,1,FALSE),"EC not in Cohort 7 Final EC Matrix")</f>
        <v>EC not in Cohort 7 Final EC Matrix</v>
      </c>
    </row>
    <row r="270" spans="1:3" ht="15" customHeight="1">
      <c r="A270" s="19" t="s">
        <v>279</v>
      </c>
      <c r="B270" s="20" t="s">
        <v>682</v>
      </c>
      <c r="C270" t="str">
        <f>IFERROR(VLOOKUP(A:A,#REF!,1,FALSE),"EC not in Cohort 7 Final EC Matrix")</f>
        <v>EC not in Cohort 7 Final EC Matrix</v>
      </c>
    </row>
    <row r="271" spans="1:3" ht="15" customHeight="1">
      <c r="A271" s="19" t="s">
        <v>683</v>
      </c>
      <c r="B271" s="20" t="s">
        <v>683</v>
      </c>
      <c r="C271" t="str">
        <f>IFERROR(VLOOKUP(A:A,#REF!,1,FALSE),"EC not in Cohort 7 Final EC Matrix")</f>
        <v>EC not in Cohort 7 Final EC Matrix</v>
      </c>
    </row>
    <row r="272" spans="1:3" ht="15" customHeight="1">
      <c r="A272" s="19" t="s">
        <v>684</v>
      </c>
      <c r="B272" s="20" t="s">
        <v>685</v>
      </c>
      <c r="C272" t="str">
        <f>IFERROR(VLOOKUP(A:A,#REF!,1,FALSE),"EC not in Cohort 7 Final EC Matrix")</f>
        <v>EC not in Cohort 7 Final EC Matrix</v>
      </c>
    </row>
    <row r="273" spans="1:3" ht="15" customHeight="1">
      <c r="A273" s="19" t="s">
        <v>686</v>
      </c>
      <c r="B273" s="20" t="s">
        <v>687</v>
      </c>
      <c r="C273" t="str">
        <f>IFERROR(VLOOKUP(A:A,#REF!,1,FALSE),"EC not in Cohort 7 Final EC Matrix")</f>
        <v>EC not in Cohort 7 Final EC Matrix</v>
      </c>
    </row>
    <row r="274" spans="1:3" ht="15" customHeight="1">
      <c r="A274" s="17" t="s">
        <v>688</v>
      </c>
      <c r="B274" s="18" t="s">
        <v>689</v>
      </c>
      <c r="C274" t="str">
        <f>IFERROR(VLOOKUP(A:A,#REF!,1,FALSE),"EC not in Cohort 7 Final EC Matrix")</f>
        <v>EC not in Cohort 7 Final EC Matrix</v>
      </c>
    </row>
    <row r="275" spans="1:3" ht="15" customHeight="1">
      <c r="A275" s="19" t="s">
        <v>690</v>
      </c>
      <c r="B275" s="20" t="s">
        <v>691</v>
      </c>
      <c r="C275" t="str">
        <f>IFERROR(VLOOKUP(A:A,#REF!,1,FALSE),"EC not in Cohort 7 Final EC Matrix")</f>
        <v>EC not in Cohort 7 Final EC Matrix</v>
      </c>
    </row>
    <row r="276" spans="1:3" ht="15" customHeight="1">
      <c r="A276" s="19" t="s">
        <v>692</v>
      </c>
      <c r="B276" s="20" t="s">
        <v>692</v>
      </c>
      <c r="C276" t="str">
        <f>IFERROR(VLOOKUP(A:A,#REF!,1,FALSE),"EC not in Cohort 7 Final EC Matrix")</f>
        <v>EC not in Cohort 7 Final EC Matrix</v>
      </c>
    </row>
    <row r="277" spans="1:3" ht="15" customHeight="1">
      <c r="A277" s="19" t="s">
        <v>693</v>
      </c>
      <c r="B277" s="20" t="s">
        <v>694</v>
      </c>
      <c r="C277" t="str">
        <f>IFERROR(VLOOKUP(A:A,#REF!,1,FALSE),"EC not in Cohort 7 Final EC Matrix")</f>
        <v>EC not in Cohort 7 Final EC Matrix</v>
      </c>
    </row>
    <row r="278" spans="1:3" ht="15" customHeight="1">
      <c r="A278" s="17" t="s">
        <v>695</v>
      </c>
      <c r="B278" s="18" t="s">
        <v>695</v>
      </c>
      <c r="C278" t="str">
        <f>IFERROR(VLOOKUP(A:A,#REF!,1,FALSE),"EC not in Cohort 7 Final EC Matrix")</f>
        <v>EC not in Cohort 7 Final EC Matrix</v>
      </c>
    </row>
    <row r="279" spans="1:3" ht="15" customHeight="1">
      <c r="A279" s="17" t="s">
        <v>696</v>
      </c>
      <c r="B279" s="18" t="s">
        <v>696</v>
      </c>
      <c r="C279" t="str">
        <f>IFERROR(VLOOKUP(A:A,#REF!,1,FALSE),"EC not in Cohort 7 Final EC Matrix")</f>
        <v>EC not in Cohort 7 Final EC Matrix</v>
      </c>
    </row>
    <row r="280" spans="1:3" ht="15" customHeight="1">
      <c r="A280" s="19" t="s">
        <v>696</v>
      </c>
      <c r="B280" s="20" t="s">
        <v>697</v>
      </c>
      <c r="C280" t="str">
        <f>IFERROR(VLOOKUP(A:A,#REF!,1,FALSE),"EC not in Cohort 7 Final EC Matrix")</f>
        <v>EC not in Cohort 7 Final EC Matrix</v>
      </c>
    </row>
    <row r="281" spans="1:3" ht="15" customHeight="1">
      <c r="A281" s="17" t="s">
        <v>698</v>
      </c>
      <c r="B281" s="18" t="s">
        <v>698</v>
      </c>
      <c r="C281" t="str">
        <f>IFERROR(VLOOKUP(A:A,#REF!,1,FALSE),"EC not in Cohort 7 Final EC Matrix")</f>
        <v>EC not in Cohort 7 Final EC Matrix</v>
      </c>
    </row>
    <row r="282" spans="1:3" ht="15" customHeight="1">
      <c r="A282" s="19" t="s">
        <v>699</v>
      </c>
      <c r="B282" s="20" t="s">
        <v>700</v>
      </c>
      <c r="C282" t="str">
        <f>IFERROR(VLOOKUP(A:A,#REF!,1,FALSE),"EC not in Cohort 7 Final EC Matrix")</f>
        <v>EC not in Cohort 7 Final EC Matrix</v>
      </c>
    </row>
    <row r="283" spans="1:3" ht="15" customHeight="1">
      <c r="A283" s="19" t="s">
        <v>701</v>
      </c>
      <c r="B283" s="20" t="s">
        <v>702</v>
      </c>
      <c r="C283" t="str">
        <f>IFERROR(VLOOKUP(A:A,#REF!,1,FALSE),"EC not in Cohort 7 Final EC Matrix")</f>
        <v>EC not in Cohort 7 Final EC Matrix</v>
      </c>
    </row>
    <row r="284" spans="1:3" ht="15" customHeight="1">
      <c r="A284" s="19" t="s">
        <v>703</v>
      </c>
      <c r="B284" s="20" t="s">
        <v>704</v>
      </c>
      <c r="C284" t="str">
        <f>IFERROR(VLOOKUP(A:A,#REF!,1,FALSE),"EC not in Cohort 7 Final EC Matrix")</f>
        <v>EC not in Cohort 7 Final EC Matrix</v>
      </c>
    </row>
    <row r="285" spans="1:3" ht="15" customHeight="1">
      <c r="A285" s="17" t="s">
        <v>705</v>
      </c>
      <c r="B285" s="18" t="s">
        <v>706</v>
      </c>
      <c r="C285" t="str">
        <f>IFERROR(VLOOKUP(A:A,#REF!,1,FALSE),"EC not in Cohort 7 Final EC Matrix")</f>
        <v>EC not in Cohort 7 Final EC Matrix</v>
      </c>
    </row>
    <row r="286" spans="1:3" ht="15" customHeight="1">
      <c r="A286" s="17" t="s">
        <v>707</v>
      </c>
      <c r="B286" s="18" t="s">
        <v>707</v>
      </c>
      <c r="C286" t="str">
        <f>IFERROR(VLOOKUP(A:A,#REF!,1,FALSE),"EC not in Cohort 7 Final EC Matrix")</f>
        <v>EC not in Cohort 7 Final EC Matrix</v>
      </c>
    </row>
    <row r="287" spans="1:3" ht="15" customHeight="1">
      <c r="A287" s="19" t="s">
        <v>708</v>
      </c>
      <c r="B287" s="20" t="s">
        <v>709</v>
      </c>
      <c r="C287" t="str">
        <f>IFERROR(VLOOKUP(A:A,#REF!,1,FALSE),"EC not in Cohort 7 Final EC Matrix")</f>
        <v>EC not in Cohort 7 Final EC Matrix</v>
      </c>
    </row>
    <row r="288" spans="1:3" ht="15" customHeight="1">
      <c r="A288" s="19" t="s">
        <v>710</v>
      </c>
      <c r="B288" s="20" t="s">
        <v>711</v>
      </c>
      <c r="C288" t="str">
        <f>IFERROR(VLOOKUP(A:A,#REF!,1,FALSE),"EC not in Cohort 7 Final EC Matrix")</f>
        <v>EC not in Cohort 7 Final EC Matrix</v>
      </c>
    </row>
    <row r="289" spans="1:3" ht="15" customHeight="1">
      <c r="A289" s="19" t="s">
        <v>712</v>
      </c>
      <c r="B289" s="20" t="s">
        <v>712</v>
      </c>
      <c r="C289" t="str">
        <f>IFERROR(VLOOKUP(A:A,#REF!,1,FALSE),"EC not in Cohort 7 Final EC Matrix")</f>
        <v>EC not in Cohort 7 Final EC Matrix</v>
      </c>
    </row>
    <row r="290" spans="1:3" ht="15" customHeight="1">
      <c r="A290" s="19" t="s">
        <v>713</v>
      </c>
      <c r="B290" s="20" t="s">
        <v>713</v>
      </c>
      <c r="C290" t="str">
        <f>IFERROR(VLOOKUP(A:A,#REF!,1,FALSE),"EC not in Cohort 7 Final EC Matrix")</f>
        <v>EC not in Cohort 7 Final EC Matrix</v>
      </c>
    </row>
    <row r="291" spans="1:3" ht="15" customHeight="1">
      <c r="A291" s="17" t="s">
        <v>714</v>
      </c>
      <c r="B291" s="18" t="s">
        <v>715</v>
      </c>
      <c r="C291" t="str">
        <f>IFERROR(VLOOKUP(A:A,#REF!,1,FALSE),"EC not in Cohort 7 Final EC Matrix")</f>
        <v>EC not in Cohort 7 Final EC Matrix</v>
      </c>
    </row>
    <row r="292" spans="1:3" ht="15" customHeight="1">
      <c r="A292" s="17" t="s">
        <v>716</v>
      </c>
      <c r="B292" s="18" t="s">
        <v>717</v>
      </c>
      <c r="C292" t="str">
        <f>IFERROR(VLOOKUP(A:A,#REF!,1,FALSE),"EC not in Cohort 7 Final EC Matrix")</f>
        <v>EC not in Cohort 7 Final EC Matrix</v>
      </c>
    </row>
    <row r="293" spans="1:3" ht="15" customHeight="1">
      <c r="A293" s="19" t="s">
        <v>718</v>
      </c>
      <c r="B293" s="20" t="s">
        <v>719</v>
      </c>
      <c r="C293" t="str">
        <f>IFERROR(VLOOKUP(A:A,#REF!,1,FALSE),"EC not in Cohort 7 Final EC Matrix")</f>
        <v>EC not in Cohort 7 Final EC Matrix</v>
      </c>
    </row>
    <row r="294" spans="1:3" ht="15" customHeight="1">
      <c r="A294" s="17" t="s">
        <v>720</v>
      </c>
      <c r="B294" s="18" t="s">
        <v>721</v>
      </c>
      <c r="C294" t="str">
        <f>IFERROR(VLOOKUP(A:A,#REF!,1,FALSE),"EC not in Cohort 7 Final EC Matrix")</f>
        <v>EC not in Cohort 7 Final EC Matrix</v>
      </c>
    </row>
    <row r="295" spans="1:3" ht="15" customHeight="1">
      <c r="A295" s="17" t="s">
        <v>722</v>
      </c>
      <c r="B295" s="18" t="s">
        <v>723</v>
      </c>
      <c r="C295" t="str">
        <f>IFERROR(VLOOKUP(A:A,#REF!,1,FALSE),"EC not in Cohort 7 Final EC Matrix")</f>
        <v>EC not in Cohort 7 Final EC Matrix</v>
      </c>
    </row>
    <row r="296" spans="1:3" ht="15" customHeight="1">
      <c r="A296" s="17" t="s">
        <v>724</v>
      </c>
      <c r="B296" s="18" t="s">
        <v>725</v>
      </c>
      <c r="C296" t="str">
        <f>IFERROR(VLOOKUP(A:A,#REF!,1,FALSE),"EC not in Cohort 7 Final EC Matrix")</f>
        <v>EC not in Cohort 7 Final EC Matrix</v>
      </c>
    </row>
    <row r="297" spans="1:3" ht="15" customHeight="1">
      <c r="A297" s="17" t="s">
        <v>726</v>
      </c>
      <c r="B297" s="18" t="s">
        <v>727</v>
      </c>
      <c r="C297" t="str">
        <f>IFERROR(VLOOKUP(A:A,#REF!,1,FALSE),"EC not in Cohort 7 Final EC Matrix")</f>
        <v>EC not in Cohort 7 Final EC Matrix</v>
      </c>
    </row>
    <row r="298" spans="1:3" ht="15" customHeight="1">
      <c r="A298" s="17" t="s">
        <v>728</v>
      </c>
      <c r="B298" s="18" t="s">
        <v>728</v>
      </c>
      <c r="C298" t="str">
        <f>IFERROR(VLOOKUP(A:A,#REF!,1,FALSE),"EC not in Cohort 7 Final EC Matrix")</f>
        <v>EC not in Cohort 7 Final EC Matrix</v>
      </c>
    </row>
    <row r="299" spans="1:3" ht="15" customHeight="1">
      <c r="A299" s="17" t="s">
        <v>729</v>
      </c>
      <c r="B299" s="18" t="s">
        <v>729</v>
      </c>
      <c r="C299" t="str">
        <f>IFERROR(VLOOKUP(A:A,#REF!,1,FALSE),"EC not in Cohort 7 Final EC Matrix")</f>
        <v>EC not in Cohort 7 Final EC Matrix</v>
      </c>
    </row>
    <row r="300" spans="1:3" ht="15" customHeight="1">
      <c r="A300" s="17" t="s">
        <v>730</v>
      </c>
      <c r="B300" s="18" t="s">
        <v>730</v>
      </c>
      <c r="C300" t="str">
        <f>IFERROR(VLOOKUP(A:A,#REF!,1,FALSE),"EC not in Cohort 7 Final EC Matrix")</f>
        <v>EC not in Cohort 7 Final EC Matrix</v>
      </c>
    </row>
    <row r="301" spans="1:3" ht="15" customHeight="1">
      <c r="A301" s="19" t="s">
        <v>730</v>
      </c>
      <c r="B301" s="20" t="s">
        <v>731</v>
      </c>
      <c r="C301" t="str">
        <f>IFERROR(VLOOKUP(A:A,#REF!,1,FALSE),"EC not in Cohort 7 Final EC Matrix")</f>
        <v>EC not in Cohort 7 Final EC Matrix</v>
      </c>
    </row>
    <row r="302" spans="1:3" ht="15" customHeight="1">
      <c r="A302" s="17" t="s">
        <v>732</v>
      </c>
      <c r="B302" s="18" t="s">
        <v>733</v>
      </c>
      <c r="C302" t="str">
        <f>IFERROR(VLOOKUP(A:A,#REF!,1,FALSE),"EC not in Cohort 7 Final EC Matrix")</f>
        <v>EC not in Cohort 7 Final EC Matrix</v>
      </c>
    </row>
    <row r="303" spans="1:3" ht="15" customHeight="1">
      <c r="A303" s="17" t="s">
        <v>734</v>
      </c>
      <c r="B303" s="18" t="s">
        <v>735</v>
      </c>
      <c r="C303" t="str">
        <f>IFERROR(VLOOKUP(A:A,#REF!,1,FALSE),"EC not in Cohort 7 Final EC Matrix")</f>
        <v>EC not in Cohort 7 Final EC Matrix</v>
      </c>
    </row>
    <row r="304" spans="1:3" ht="15" customHeight="1">
      <c r="A304" s="17" t="s">
        <v>736</v>
      </c>
      <c r="B304" s="18" t="s">
        <v>737</v>
      </c>
      <c r="C304" t="str">
        <f>IFERROR(VLOOKUP(A:A,#REF!,1,FALSE),"EC not in Cohort 7 Final EC Matrix")</f>
        <v>EC not in Cohort 7 Final EC Matrix</v>
      </c>
    </row>
    <row r="305" spans="1:3" ht="15" customHeight="1">
      <c r="A305" s="17" t="s">
        <v>738</v>
      </c>
      <c r="B305" s="18" t="s">
        <v>739</v>
      </c>
      <c r="C305" t="str">
        <f>IFERROR(VLOOKUP(A:A,#REF!,1,FALSE),"EC not in Cohort 7 Final EC Matrix")</f>
        <v>EC not in Cohort 7 Final EC Matrix</v>
      </c>
    </row>
    <row r="306" spans="1:3" ht="15" customHeight="1">
      <c r="A306" s="17" t="s">
        <v>740</v>
      </c>
      <c r="B306" s="18" t="s">
        <v>740</v>
      </c>
      <c r="C306" t="str">
        <f>IFERROR(VLOOKUP(A:A,#REF!,1,FALSE),"EC not in Cohort 7 Final EC Matrix")</f>
        <v>EC not in Cohort 7 Final EC Matrix</v>
      </c>
    </row>
    <row r="307" spans="1:3" ht="15" customHeight="1">
      <c r="A307" s="17" t="s">
        <v>740</v>
      </c>
      <c r="B307" s="18" t="s">
        <v>741</v>
      </c>
      <c r="C307" t="str">
        <f>IFERROR(VLOOKUP(A:A,#REF!,1,FALSE),"EC not in Cohort 7 Final EC Matrix")</f>
        <v>EC not in Cohort 7 Final EC Matrix</v>
      </c>
    </row>
    <row r="308" spans="1:3" ht="15" customHeight="1">
      <c r="A308" s="19" t="s">
        <v>742</v>
      </c>
      <c r="B308" s="20" t="s">
        <v>742</v>
      </c>
      <c r="C308" t="str">
        <f>IFERROR(VLOOKUP(A:A,#REF!,1,FALSE),"EC not in Cohort 7 Final EC Matrix")</f>
        <v>EC not in Cohort 7 Final EC Matrix</v>
      </c>
    </row>
    <row r="309" spans="1:3" ht="15" customHeight="1">
      <c r="A309" s="17" t="s">
        <v>742</v>
      </c>
      <c r="B309" s="18" t="s">
        <v>743</v>
      </c>
      <c r="C309" t="str">
        <f>IFERROR(VLOOKUP(A:A,#REF!,1,FALSE),"EC not in Cohort 7 Final EC Matrix")</f>
        <v>EC not in Cohort 7 Final EC Matrix</v>
      </c>
    </row>
    <row r="310" spans="1:3" ht="15" customHeight="1">
      <c r="A310" s="17" t="s">
        <v>744</v>
      </c>
      <c r="B310" s="18" t="s">
        <v>744</v>
      </c>
      <c r="C310" t="str">
        <f>IFERROR(VLOOKUP(A:A,#REF!,1,FALSE),"EC not in Cohort 7 Final EC Matrix")</f>
        <v>EC not in Cohort 7 Final EC Matrix</v>
      </c>
    </row>
    <row r="311" spans="1:3" ht="15" customHeight="1">
      <c r="A311" s="19" t="s">
        <v>745</v>
      </c>
      <c r="B311" s="20" t="s">
        <v>746</v>
      </c>
      <c r="C311" t="str">
        <f>IFERROR(VLOOKUP(A:A,#REF!,1,FALSE),"EC not in Cohort 7 Final EC Matrix")</f>
        <v>EC not in Cohort 7 Final EC Matrix</v>
      </c>
    </row>
    <row r="312" spans="1:3" ht="15" customHeight="1">
      <c r="A312" s="19" t="s">
        <v>747</v>
      </c>
      <c r="B312" s="20" t="s">
        <v>747</v>
      </c>
      <c r="C312" t="str">
        <f>IFERROR(VLOOKUP(A:A,#REF!,1,FALSE),"EC not in Cohort 7 Final EC Matrix")</f>
        <v>EC not in Cohort 7 Final EC Matrix</v>
      </c>
    </row>
    <row r="313" spans="1:3" ht="15" customHeight="1">
      <c r="A313" s="19" t="s">
        <v>748</v>
      </c>
      <c r="B313" s="20" t="s">
        <v>748</v>
      </c>
      <c r="C313" t="str">
        <f>IFERROR(VLOOKUP(A:A,#REF!,1,FALSE),"EC not in Cohort 7 Final EC Matrix")</f>
        <v>EC not in Cohort 7 Final EC Matrix</v>
      </c>
    </row>
    <row r="314" spans="1:3" ht="15" customHeight="1">
      <c r="A314" s="17" t="s">
        <v>748</v>
      </c>
      <c r="B314" s="18" t="s">
        <v>749</v>
      </c>
      <c r="C314" t="str">
        <f>IFERROR(VLOOKUP(A:A,#REF!,1,FALSE),"EC not in Cohort 7 Final EC Matrix")</f>
        <v>EC not in Cohort 7 Final EC Matrix</v>
      </c>
    </row>
    <row r="315" spans="1:3" ht="15" customHeight="1">
      <c r="A315" s="17" t="s">
        <v>750</v>
      </c>
      <c r="B315" s="18" t="s">
        <v>750</v>
      </c>
      <c r="C315" t="str">
        <f>IFERROR(VLOOKUP(A:A,#REF!,1,FALSE),"EC not in Cohort 7 Final EC Matrix")</f>
        <v>EC not in Cohort 7 Final EC Matrix</v>
      </c>
    </row>
    <row r="316" spans="1:3" ht="15" customHeight="1">
      <c r="A316" s="19" t="s">
        <v>751</v>
      </c>
      <c r="B316" s="20" t="s">
        <v>751</v>
      </c>
      <c r="C316" t="str">
        <f>IFERROR(VLOOKUP(A:A,#REF!,1,FALSE),"EC not in Cohort 7 Final EC Matrix")</f>
        <v>EC not in Cohort 7 Final EC Matrix</v>
      </c>
    </row>
    <row r="317" spans="1:3" ht="15" customHeight="1">
      <c r="A317" s="17" t="s">
        <v>752</v>
      </c>
      <c r="B317" s="18" t="s">
        <v>753</v>
      </c>
      <c r="C317" t="str">
        <f>IFERROR(VLOOKUP(A:A,#REF!,1,FALSE),"EC not in Cohort 7 Final EC Matrix")</f>
        <v>EC not in Cohort 7 Final EC Matrix</v>
      </c>
    </row>
    <row r="318" spans="1:3" ht="15" customHeight="1">
      <c r="A318" s="17" t="s">
        <v>754</v>
      </c>
      <c r="B318" s="18" t="s">
        <v>755</v>
      </c>
      <c r="C318" t="str">
        <f>IFERROR(VLOOKUP(A:A,#REF!,1,FALSE),"EC not in Cohort 7 Final EC Matrix")</f>
        <v>EC not in Cohort 7 Final EC Matrix</v>
      </c>
    </row>
    <row r="319" spans="1:3" ht="15" customHeight="1">
      <c r="A319" s="17" t="s">
        <v>754</v>
      </c>
      <c r="B319" s="18" t="s">
        <v>754</v>
      </c>
      <c r="C319" t="str">
        <f>IFERROR(VLOOKUP(A:A,#REF!,1,FALSE),"EC not in Cohort 7 Final EC Matrix")</f>
        <v>EC not in Cohort 7 Final EC Matrix</v>
      </c>
    </row>
    <row r="320" spans="1:3" ht="15" customHeight="1">
      <c r="A320" s="17" t="s">
        <v>756</v>
      </c>
      <c r="B320" s="18" t="s">
        <v>757</v>
      </c>
      <c r="C320" t="str">
        <f>IFERROR(VLOOKUP(A:A,#REF!,1,FALSE),"EC not in Cohort 7 Final EC Matrix")</f>
        <v>EC not in Cohort 7 Final EC Matrix</v>
      </c>
    </row>
    <row r="321" spans="1:3" ht="15" customHeight="1">
      <c r="A321" s="17" t="s">
        <v>758</v>
      </c>
      <c r="B321" s="18" t="s">
        <v>759</v>
      </c>
      <c r="C321" t="str">
        <f>IFERROR(VLOOKUP(A:A,#REF!,1,FALSE),"EC not in Cohort 7 Final EC Matrix")</f>
        <v>EC not in Cohort 7 Final EC Matrix</v>
      </c>
    </row>
    <row r="322" spans="1:3" ht="15" customHeight="1">
      <c r="A322" s="17" t="s">
        <v>760</v>
      </c>
      <c r="B322" s="18" t="s">
        <v>761</v>
      </c>
      <c r="C322" t="str">
        <f>IFERROR(VLOOKUP(A:A,#REF!,1,FALSE),"EC not in Cohort 7 Final EC Matrix")</f>
        <v>EC not in Cohort 7 Final EC Matrix</v>
      </c>
    </row>
    <row r="323" spans="1:3" ht="15" customHeight="1">
      <c r="A323" s="19" t="s">
        <v>762</v>
      </c>
      <c r="B323" s="20" t="s">
        <v>762</v>
      </c>
      <c r="C323" t="str">
        <f>IFERROR(VLOOKUP(A:A,#REF!,1,FALSE),"EC not in Cohort 7 Final EC Matrix")</f>
        <v>EC not in Cohort 7 Final EC Matrix</v>
      </c>
    </row>
    <row r="324" spans="1:3" ht="15" customHeight="1">
      <c r="A324" s="17" t="s">
        <v>763</v>
      </c>
      <c r="B324" s="18" t="s">
        <v>763</v>
      </c>
      <c r="C324" t="str">
        <f>IFERROR(VLOOKUP(A:A,#REF!,1,FALSE),"EC not in Cohort 7 Final EC Matrix")</f>
        <v>EC not in Cohort 7 Final EC Matrix</v>
      </c>
    </row>
    <row r="325" spans="1:3" ht="15" customHeight="1">
      <c r="A325" s="17" t="s">
        <v>764</v>
      </c>
      <c r="B325" s="18" t="s">
        <v>764</v>
      </c>
      <c r="C325" t="str">
        <f>IFERROR(VLOOKUP(A:A,#REF!,1,FALSE),"EC not in Cohort 7 Final EC Matrix")</f>
        <v>EC not in Cohort 7 Final EC Matrix</v>
      </c>
    </row>
    <row r="326" spans="1:3" ht="15" customHeight="1">
      <c r="A326" s="17" t="s">
        <v>765</v>
      </c>
      <c r="B326" s="18" t="s">
        <v>765</v>
      </c>
      <c r="C326" t="str">
        <f>IFERROR(VLOOKUP(A:A,#REF!,1,FALSE),"EC not in Cohort 7 Final EC Matrix")</f>
        <v>EC not in Cohort 7 Final EC Matrix</v>
      </c>
    </row>
    <row r="327" spans="1:3" ht="15" customHeight="1">
      <c r="A327" s="19" t="s">
        <v>766</v>
      </c>
      <c r="B327" s="20" t="s">
        <v>767</v>
      </c>
      <c r="C327" t="str">
        <f>IFERROR(VLOOKUP(A:A,#REF!,1,FALSE),"EC not in Cohort 7 Final EC Matrix")</f>
        <v>EC not in Cohort 7 Final EC Matrix</v>
      </c>
    </row>
    <row r="328" spans="1:3" ht="15" customHeight="1">
      <c r="A328" s="17" t="s">
        <v>233</v>
      </c>
      <c r="B328" s="18" t="s">
        <v>233</v>
      </c>
      <c r="C328" t="str">
        <f>IFERROR(VLOOKUP(A:A,#REF!,1,FALSE),"EC not in Cohort 7 Final EC Matrix")</f>
        <v>EC not in Cohort 7 Final EC Matrix</v>
      </c>
    </row>
    <row r="329" spans="1:3" ht="15" customHeight="1">
      <c r="A329" s="17" t="s">
        <v>768</v>
      </c>
      <c r="B329" s="18" t="s">
        <v>768</v>
      </c>
      <c r="C329" t="str">
        <f>IFERROR(VLOOKUP(A:A,#REF!,1,FALSE),"EC not in Cohort 7 Final EC Matrix")</f>
        <v>EC not in Cohort 7 Final EC Matrix</v>
      </c>
    </row>
    <row r="330" spans="1:3" ht="15" customHeight="1">
      <c r="A330" s="17" t="s">
        <v>769</v>
      </c>
      <c r="B330" s="18" t="s">
        <v>769</v>
      </c>
      <c r="C330" t="str">
        <f>IFERROR(VLOOKUP(A:A,#REF!,1,FALSE),"EC not in Cohort 7 Final EC Matrix")</f>
        <v>EC not in Cohort 7 Final EC Matrix</v>
      </c>
    </row>
    <row r="331" spans="1:3" ht="15" customHeight="1">
      <c r="A331" s="19" t="s">
        <v>770</v>
      </c>
      <c r="B331" s="20" t="s">
        <v>770</v>
      </c>
      <c r="C331" t="str">
        <f>IFERROR(VLOOKUP(A:A,#REF!,1,FALSE),"EC not in Cohort 7 Final EC Matrix")</f>
        <v>EC not in Cohort 7 Final EC Matrix</v>
      </c>
    </row>
    <row r="332" spans="1:3" ht="15" customHeight="1">
      <c r="A332" s="17" t="s">
        <v>771</v>
      </c>
      <c r="B332" s="18" t="s">
        <v>772</v>
      </c>
      <c r="C332" t="str">
        <f>IFERROR(VLOOKUP(A:A,#REF!,1,FALSE),"EC not in Cohort 7 Final EC Matrix")</f>
        <v>EC not in Cohort 7 Final EC Matrix</v>
      </c>
    </row>
    <row r="333" spans="1:3" ht="15" customHeight="1">
      <c r="A333" s="17" t="s">
        <v>771</v>
      </c>
      <c r="B333" s="18" t="s">
        <v>773</v>
      </c>
      <c r="C333" t="str">
        <f>IFERROR(VLOOKUP(A:A,#REF!,1,FALSE),"EC not in Cohort 7 Final EC Matrix")</f>
        <v>EC not in Cohort 7 Final EC Matrix</v>
      </c>
    </row>
    <row r="334" spans="1:3" ht="15" customHeight="1">
      <c r="A334" s="17" t="s">
        <v>771</v>
      </c>
      <c r="B334" s="18" t="s">
        <v>774</v>
      </c>
      <c r="C334" t="str">
        <f>IFERROR(VLOOKUP(A:A,#REF!,1,FALSE),"EC not in Cohort 7 Final EC Matrix")</f>
        <v>EC not in Cohort 7 Final EC Matrix</v>
      </c>
    </row>
    <row r="335" spans="1:3" ht="15" customHeight="1">
      <c r="A335" s="19" t="s">
        <v>775</v>
      </c>
      <c r="B335" s="20" t="s">
        <v>776</v>
      </c>
      <c r="C335" t="str">
        <f>IFERROR(VLOOKUP(A:A,#REF!,1,FALSE),"EC not in Cohort 7 Final EC Matrix")</f>
        <v>EC not in Cohort 7 Final EC Matrix</v>
      </c>
    </row>
    <row r="336" spans="1:3" ht="15" customHeight="1">
      <c r="A336" s="17" t="s">
        <v>777</v>
      </c>
      <c r="B336" s="18" t="s">
        <v>778</v>
      </c>
      <c r="C336" t="str">
        <f>IFERROR(VLOOKUP(A:A,#REF!,1,FALSE),"EC not in Cohort 7 Final EC Matrix")</f>
        <v>EC not in Cohort 7 Final EC Matrix</v>
      </c>
    </row>
    <row r="337" spans="1:3" ht="15" customHeight="1">
      <c r="A337" s="17" t="s">
        <v>779</v>
      </c>
      <c r="B337" s="18" t="s">
        <v>779</v>
      </c>
      <c r="C337" t="str">
        <f>IFERROR(VLOOKUP(A:A,#REF!,1,FALSE),"EC not in Cohort 7 Final EC Matrix")</f>
        <v>EC not in Cohort 7 Final EC Matrix</v>
      </c>
    </row>
    <row r="338" spans="1:3" ht="15" customHeight="1">
      <c r="A338" s="17" t="s">
        <v>779</v>
      </c>
      <c r="B338" s="18" t="s">
        <v>780</v>
      </c>
      <c r="C338" t="str">
        <f>IFERROR(VLOOKUP(A:A,#REF!,1,FALSE),"EC not in Cohort 7 Final EC Matrix")</f>
        <v>EC not in Cohort 7 Final EC Matrix</v>
      </c>
    </row>
    <row r="339" spans="1:3" ht="15" customHeight="1">
      <c r="A339" s="19" t="s">
        <v>779</v>
      </c>
      <c r="B339" s="20" t="s">
        <v>781</v>
      </c>
      <c r="C339" t="str">
        <f>IFERROR(VLOOKUP(A:A,#REF!,1,FALSE),"EC not in Cohort 7 Final EC Matrix")</f>
        <v>EC not in Cohort 7 Final EC Matrix</v>
      </c>
    </row>
    <row r="340" spans="1:3" ht="15" customHeight="1">
      <c r="A340" s="17" t="s">
        <v>782</v>
      </c>
      <c r="B340" s="18" t="s">
        <v>782</v>
      </c>
      <c r="C340" t="str">
        <f>IFERROR(VLOOKUP(A:A,#REF!,1,FALSE),"EC not in Cohort 7 Final EC Matrix")</f>
        <v>EC not in Cohort 7 Final EC Matrix</v>
      </c>
    </row>
    <row r="341" spans="1:3" ht="15" customHeight="1">
      <c r="A341" s="17" t="s">
        <v>783</v>
      </c>
      <c r="B341" s="18" t="s">
        <v>783</v>
      </c>
      <c r="C341" t="str">
        <f>IFERROR(VLOOKUP(A:A,#REF!,1,FALSE),"EC not in Cohort 7 Final EC Matrix")</f>
        <v>EC not in Cohort 7 Final EC Matrix</v>
      </c>
    </row>
    <row r="342" spans="1:3" ht="15" customHeight="1">
      <c r="A342" s="17" t="s">
        <v>784</v>
      </c>
      <c r="B342" s="18" t="s">
        <v>784</v>
      </c>
      <c r="C342" t="str">
        <f>IFERROR(VLOOKUP(A:A,#REF!,1,FALSE),"EC not in Cohort 7 Final EC Matrix")</f>
        <v>EC not in Cohort 7 Final EC Matrix</v>
      </c>
    </row>
    <row r="343" spans="1:3" ht="15" customHeight="1">
      <c r="A343" s="19" t="s">
        <v>784</v>
      </c>
      <c r="B343" s="20" t="s">
        <v>785</v>
      </c>
      <c r="C343" t="str">
        <f>IFERROR(VLOOKUP(A:A,#REF!,1,FALSE),"EC not in Cohort 7 Final EC Matrix")</f>
        <v>EC not in Cohort 7 Final EC Matrix</v>
      </c>
    </row>
    <row r="344" spans="1:3" ht="15" customHeight="1">
      <c r="A344" s="17" t="s">
        <v>786</v>
      </c>
      <c r="B344" s="18" t="s">
        <v>787</v>
      </c>
      <c r="C344" t="str">
        <f>IFERROR(VLOOKUP(A:A,#REF!,1,FALSE),"EC not in Cohort 7 Final EC Matrix")</f>
        <v>EC not in Cohort 7 Final EC Matrix</v>
      </c>
    </row>
    <row r="345" spans="1:3" ht="15" customHeight="1">
      <c r="A345" s="17" t="s">
        <v>788</v>
      </c>
      <c r="B345" s="18" t="s">
        <v>788</v>
      </c>
      <c r="C345" t="str">
        <f>IFERROR(VLOOKUP(A:A,#REF!,1,FALSE),"EC not in Cohort 7 Final EC Matrix")</f>
        <v>EC not in Cohort 7 Final EC Matrix</v>
      </c>
    </row>
    <row r="346" spans="1:3" ht="15" customHeight="1">
      <c r="A346" s="17" t="s">
        <v>789</v>
      </c>
      <c r="B346" s="18" t="s">
        <v>789</v>
      </c>
      <c r="C346" t="str">
        <f>IFERROR(VLOOKUP(A:A,#REF!,1,FALSE),"EC not in Cohort 7 Final EC Matrix")</f>
        <v>EC not in Cohort 7 Final EC Matrix</v>
      </c>
    </row>
    <row r="347" spans="1:3" ht="15" customHeight="1">
      <c r="A347" s="19" t="s">
        <v>790</v>
      </c>
      <c r="B347" s="20" t="s">
        <v>791</v>
      </c>
      <c r="C347" t="str">
        <f>IFERROR(VLOOKUP(A:A,#REF!,1,FALSE),"EC not in Cohort 7 Final EC Matrix")</f>
        <v>EC not in Cohort 7 Final EC Matrix</v>
      </c>
    </row>
    <row r="348" spans="1:3" ht="15" customHeight="1">
      <c r="A348" s="19" t="s">
        <v>792</v>
      </c>
      <c r="B348" s="20" t="s">
        <v>792</v>
      </c>
      <c r="C348" t="str">
        <f>IFERROR(VLOOKUP(A:A,#REF!,1,FALSE),"EC not in Cohort 7 Final EC Matrix")</f>
        <v>EC not in Cohort 7 Final EC Matrix</v>
      </c>
    </row>
    <row r="349" spans="1:3" ht="15" customHeight="1">
      <c r="A349" s="19" t="s">
        <v>793</v>
      </c>
      <c r="B349" s="20" t="s">
        <v>794</v>
      </c>
      <c r="C349" t="str">
        <f>IFERROR(VLOOKUP(A:A,#REF!,1,FALSE),"EC not in Cohort 7 Final EC Matrix")</f>
        <v>EC not in Cohort 7 Final EC Matrix</v>
      </c>
    </row>
    <row r="350" spans="1:3" ht="15" customHeight="1">
      <c r="A350" s="17" t="s">
        <v>795</v>
      </c>
      <c r="B350" s="18" t="s">
        <v>796</v>
      </c>
      <c r="C350" t="str">
        <f>IFERROR(VLOOKUP(A:A,#REF!,1,FALSE),"EC not in Cohort 7 Final EC Matrix")</f>
        <v>EC not in Cohort 7 Final EC Matrix</v>
      </c>
    </row>
    <row r="351" spans="1:3" ht="15" customHeight="1">
      <c r="A351" s="17" t="s">
        <v>797</v>
      </c>
      <c r="B351" s="18" t="s">
        <v>798</v>
      </c>
      <c r="C351" t="str">
        <f>IFERROR(VLOOKUP(A:A,#REF!,1,FALSE),"EC not in Cohort 7 Final EC Matrix")</f>
        <v>EC not in Cohort 7 Final EC Matrix</v>
      </c>
    </row>
    <row r="352" spans="1:3" ht="15" customHeight="1">
      <c r="A352" s="19" t="s">
        <v>799</v>
      </c>
      <c r="B352" s="20" t="s">
        <v>800</v>
      </c>
      <c r="C352" t="str">
        <f>IFERROR(VLOOKUP(A:A,#REF!,1,FALSE),"EC not in Cohort 7 Final EC Matrix")</f>
        <v>EC not in Cohort 7 Final EC Matrix</v>
      </c>
    </row>
    <row r="353" spans="1:3" ht="15" customHeight="1">
      <c r="A353" s="19" t="s">
        <v>801</v>
      </c>
      <c r="B353" s="20" t="s">
        <v>801</v>
      </c>
      <c r="C353" t="str">
        <f>IFERROR(VLOOKUP(A:A,#REF!,1,FALSE),"EC not in Cohort 7 Final EC Matrix")</f>
        <v>EC not in Cohort 7 Final EC Matrix</v>
      </c>
    </row>
    <row r="354" spans="1:3" ht="15" customHeight="1">
      <c r="A354" s="19" t="s">
        <v>802</v>
      </c>
      <c r="B354" s="20" t="s">
        <v>803</v>
      </c>
      <c r="C354" t="str">
        <f>IFERROR(VLOOKUP(A:A,#REF!,1,FALSE),"EC not in Cohort 7 Final EC Matrix")</f>
        <v>EC not in Cohort 7 Final EC Matrix</v>
      </c>
    </row>
    <row r="355" spans="1:3" ht="15" customHeight="1">
      <c r="A355" s="19" t="s">
        <v>286</v>
      </c>
      <c r="B355" s="20" t="s">
        <v>286</v>
      </c>
      <c r="C355" t="str">
        <f>IFERROR(VLOOKUP(A:A,#REF!,1,FALSE),"EC not in Cohort 7 Final EC Matrix")</f>
        <v>EC not in Cohort 7 Final EC Matrix</v>
      </c>
    </row>
    <row r="356" spans="1:3" ht="15" customHeight="1">
      <c r="A356" s="19" t="s">
        <v>804</v>
      </c>
      <c r="B356" s="20" t="s">
        <v>805</v>
      </c>
      <c r="C356" t="str">
        <f>IFERROR(VLOOKUP(A:A,#REF!,1,FALSE),"EC not in Cohort 7 Final EC Matrix")</f>
        <v>EC not in Cohort 7 Final EC Matrix</v>
      </c>
    </row>
    <row r="357" spans="1:3" ht="15" customHeight="1">
      <c r="A357" s="17" t="s">
        <v>806</v>
      </c>
      <c r="B357" s="18" t="s">
        <v>807</v>
      </c>
      <c r="C357" t="str">
        <f>IFERROR(VLOOKUP(A:A,#REF!,1,FALSE),"EC not in Cohort 7 Final EC Matrix")</f>
        <v>EC not in Cohort 7 Final EC Matrix</v>
      </c>
    </row>
    <row r="358" spans="1:3" ht="15" customHeight="1">
      <c r="A358" s="19" t="s">
        <v>808</v>
      </c>
      <c r="B358" s="20" t="s">
        <v>808</v>
      </c>
      <c r="C358" t="str">
        <f>IFERROR(VLOOKUP(A:A,#REF!,1,FALSE),"EC not in Cohort 7 Final EC Matrix")</f>
        <v>EC not in Cohort 7 Final EC Matrix</v>
      </c>
    </row>
    <row r="359" spans="1:3" ht="15" customHeight="1">
      <c r="A359" s="19" t="s">
        <v>809</v>
      </c>
      <c r="B359" s="20" t="s">
        <v>810</v>
      </c>
      <c r="C359" t="str">
        <f>IFERROR(VLOOKUP(A:A,#REF!,1,FALSE),"EC not in Cohort 7 Final EC Matrix")</f>
        <v>EC not in Cohort 7 Final EC Matrix</v>
      </c>
    </row>
    <row r="360" spans="1:3" ht="15" customHeight="1">
      <c r="A360" s="17" t="s">
        <v>811</v>
      </c>
      <c r="B360" s="18" t="s">
        <v>812</v>
      </c>
      <c r="C360" t="str">
        <f>IFERROR(VLOOKUP(A:A,#REF!,1,FALSE),"EC not in Cohort 7 Final EC Matrix")</f>
        <v>EC not in Cohort 7 Final EC Matrix</v>
      </c>
    </row>
    <row r="361" spans="1:3" ht="15" customHeight="1">
      <c r="A361" s="17" t="s">
        <v>813</v>
      </c>
      <c r="B361" s="18" t="s">
        <v>813</v>
      </c>
      <c r="C361" t="str">
        <f>IFERROR(VLOOKUP(A:A,#REF!,1,FALSE),"EC not in Cohort 7 Final EC Matrix")</f>
        <v>EC not in Cohort 7 Final EC Matrix</v>
      </c>
    </row>
    <row r="362" spans="1:3" ht="15" customHeight="1">
      <c r="A362" s="17" t="s">
        <v>814</v>
      </c>
      <c r="B362" s="18" t="s">
        <v>814</v>
      </c>
      <c r="C362" t="str">
        <f>IFERROR(VLOOKUP(A:A,#REF!,1,FALSE),"EC not in Cohort 7 Final EC Matrix")</f>
        <v>EC not in Cohort 7 Final EC Matrix</v>
      </c>
    </row>
    <row r="363" spans="1:3" ht="15" customHeight="1">
      <c r="A363" s="17" t="s">
        <v>815</v>
      </c>
      <c r="B363" s="18" t="s">
        <v>816</v>
      </c>
      <c r="C363" t="str">
        <f>IFERROR(VLOOKUP(A:A,#REF!,1,FALSE),"EC not in Cohort 7 Final EC Matrix")</f>
        <v>EC not in Cohort 7 Final EC Matrix</v>
      </c>
    </row>
    <row r="364" spans="1:3" ht="15" customHeight="1">
      <c r="A364" s="19" t="s">
        <v>817</v>
      </c>
      <c r="B364" s="20" t="s">
        <v>818</v>
      </c>
      <c r="C364" t="str">
        <f>IFERROR(VLOOKUP(A:A,#REF!,1,FALSE),"EC not in Cohort 7 Final EC Matrix")</f>
        <v>EC not in Cohort 7 Final EC Matrix</v>
      </c>
    </row>
    <row r="365" spans="1:3" ht="15" customHeight="1">
      <c r="A365" s="19" t="s">
        <v>819</v>
      </c>
      <c r="B365" s="20" t="s">
        <v>820</v>
      </c>
      <c r="C365" t="str">
        <f>IFERROR(VLOOKUP(A:A,#REF!,1,FALSE),"EC not in Cohort 7 Final EC Matrix")</f>
        <v>EC not in Cohort 7 Final EC Matrix</v>
      </c>
    </row>
    <row r="366" spans="1:3" ht="15" customHeight="1">
      <c r="A366" s="19" t="s">
        <v>821</v>
      </c>
      <c r="B366" s="20" t="s">
        <v>822</v>
      </c>
      <c r="C366" t="str">
        <f>IFERROR(VLOOKUP(A:A,#REF!,1,FALSE),"EC not in Cohort 7 Final EC Matrix")</f>
        <v>EC not in Cohort 7 Final EC Matrix</v>
      </c>
    </row>
    <row r="367" spans="1:3" ht="15" customHeight="1">
      <c r="A367" s="17" t="s">
        <v>823</v>
      </c>
      <c r="B367" s="18" t="s">
        <v>824</v>
      </c>
      <c r="C367" t="str">
        <f>IFERROR(VLOOKUP(A:A,#REF!,1,FALSE),"EC not in Cohort 7 Final EC Matrix")</f>
        <v>EC not in Cohort 7 Final EC Matrix</v>
      </c>
    </row>
    <row r="368" spans="1:3" ht="15" customHeight="1">
      <c r="A368" s="17" t="s">
        <v>825</v>
      </c>
      <c r="B368" s="18" t="s">
        <v>826</v>
      </c>
      <c r="C368" t="str">
        <f>IFERROR(VLOOKUP(A:A,#REF!,1,FALSE),"EC not in Cohort 7 Final EC Matrix")</f>
        <v>EC not in Cohort 7 Final EC Matrix</v>
      </c>
    </row>
    <row r="369" spans="1:3" ht="15" customHeight="1">
      <c r="A369" s="17" t="s">
        <v>825</v>
      </c>
      <c r="B369" s="18" t="s">
        <v>421</v>
      </c>
      <c r="C369" t="str">
        <f>IFERROR(VLOOKUP(A:A,#REF!,1,FALSE),"EC not in Cohort 7 Final EC Matrix")</f>
        <v>EC not in Cohort 7 Final EC Matrix</v>
      </c>
    </row>
    <row r="370" spans="1:3" ht="15" customHeight="1">
      <c r="A370" s="17" t="s">
        <v>825</v>
      </c>
      <c r="B370" s="18" t="s">
        <v>827</v>
      </c>
      <c r="C370" t="str">
        <f>IFERROR(VLOOKUP(A:A,#REF!,1,FALSE),"EC not in Cohort 7 Final EC Matrix")</f>
        <v>EC not in Cohort 7 Final EC Matrix</v>
      </c>
    </row>
    <row r="371" spans="1:3" ht="15" customHeight="1">
      <c r="A371" s="19" t="s">
        <v>825</v>
      </c>
      <c r="B371" s="20" t="s">
        <v>828</v>
      </c>
      <c r="C371" t="str">
        <f>IFERROR(VLOOKUP(A:A,#REF!,1,FALSE),"EC not in Cohort 7 Final EC Matrix")</f>
        <v>EC not in Cohort 7 Final EC Matrix</v>
      </c>
    </row>
    <row r="372" spans="1:3" ht="15" customHeight="1">
      <c r="A372" s="17" t="s">
        <v>829</v>
      </c>
      <c r="B372" s="18" t="s">
        <v>829</v>
      </c>
      <c r="C372" t="str">
        <f>IFERROR(VLOOKUP(A:A,#REF!,1,FALSE),"EC not in Cohort 7 Final EC Matrix")</f>
        <v>EC not in Cohort 7 Final EC Matrix</v>
      </c>
    </row>
    <row r="373" spans="1:3" ht="15" customHeight="1">
      <c r="A373" s="17" t="s">
        <v>830</v>
      </c>
      <c r="B373" s="18" t="s">
        <v>831</v>
      </c>
      <c r="C373" t="str">
        <f>IFERROR(VLOOKUP(A:A,#REF!,1,FALSE),"EC not in Cohort 7 Final EC Matrix")</f>
        <v>EC not in Cohort 7 Final EC Matrix</v>
      </c>
    </row>
    <row r="374" spans="1:3" ht="15" customHeight="1">
      <c r="A374" s="19" t="s">
        <v>832</v>
      </c>
      <c r="B374" s="20" t="s">
        <v>832</v>
      </c>
      <c r="C374" t="str">
        <f>IFERROR(VLOOKUP(A:A,#REF!,1,FALSE),"EC not in Cohort 7 Final EC Matrix")</f>
        <v>EC not in Cohort 7 Final EC Matrix</v>
      </c>
    </row>
    <row r="375" spans="1:3" ht="15" customHeight="1">
      <c r="A375" s="17" t="s">
        <v>833</v>
      </c>
      <c r="B375" s="18" t="s">
        <v>834</v>
      </c>
      <c r="C375" t="str">
        <f>IFERROR(VLOOKUP(A:A,#REF!,1,FALSE),"EC not in Cohort 7 Final EC Matrix")</f>
        <v>EC not in Cohort 7 Final EC Matrix</v>
      </c>
    </row>
    <row r="376" spans="1:3" ht="15" customHeight="1">
      <c r="A376" s="17" t="s">
        <v>835</v>
      </c>
      <c r="B376" s="18" t="s">
        <v>835</v>
      </c>
      <c r="C376" t="str">
        <f>IFERROR(VLOOKUP(A:A,#REF!,1,FALSE),"EC not in Cohort 7 Final EC Matrix")</f>
        <v>EC not in Cohort 7 Final EC Matrix</v>
      </c>
    </row>
    <row r="377" spans="1:3" ht="15" customHeight="1">
      <c r="A377" s="17" t="s">
        <v>836</v>
      </c>
      <c r="B377" s="18" t="s">
        <v>836</v>
      </c>
      <c r="C377" t="str">
        <f>IFERROR(VLOOKUP(A:A,#REF!,1,FALSE),"EC not in Cohort 7 Final EC Matrix")</f>
        <v>EC not in Cohort 7 Final EC Matrix</v>
      </c>
    </row>
    <row r="378" spans="1:3" ht="15" customHeight="1">
      <c r="A378" s="17" t="s">
        <v>836</v>
      </c>
      <c r="B378" s="18" t="s">
        <v>837</v>
      </c>
      <c r="C378" t="str">
        <f>IFERROR(VLOOKUP(A:A,#REF!,1,FALSE),"EC not in Cohort 7 Final EC Matrix")</f>
        <v>EC not in Cohort 7 Final EC Matrix</v>
      </c>
    </row>
    <row r="379" spans="1:3" ht="15" customHeight="1">
      <c r="A379" s="19" t="s">
        <v>838</v>
      </c>
      <c r="B379" s="20" t="s">
        <v>838</v>
      </c>
      <c r="C379" t="str">
        <f>IFERROR(VLOOKUP(A:A,#REF!,1,FALSE),"EC not in Cohort 7 Final EC Matrix")</f>
        <v>EC not in Cohort 7 Final EC Matrix</v>
      </c>
    </row>
    <row r="380" spans="1:3" ht="15" customHeight="1">
      <c r="A380" s="19" t="s">
        <v>839</v>
      </c>
      <c r="B380" s="20" t="s">
        <v>840</v>
      </c>
      <c r="C380" t="str">
        <f>IFERROR(VLOOKUP(A:A,#REF!,1,FALSE),"EC not in Cohort 7 Final EC Matrix")</f>
        <v>EC not in Cohort 7 Final EC Matrix</v>
      </c>
    </row>
    <row r="381" spans="1:3" ht="15" customHeight="1">
      <c r="A381" s="19" t="s">
        <v>192</v>
      </c>
      <c r="B381" s="20" t="s">
        <v>192</v>
      </c>
      <c r="C381" t="str">
        <f>IFERROR(VLOOKUP(A:A,#REF!,1,FALSE),"EC not in Cohort 7 Final EC Matrix")</f>
        <v>EC not in Cohort 7 Final EC Matrix</v>
      </c>
    </row>
    <row r="382" spans="1:3" ht="15" customHeight="1">
      <c r="A382" s="19" t="s">
        <v>841</v>
      </c>
      <c r="B382" s="20" t="s">
        <v>842</v>
      </c>
      <c r="C382" t="str">
        <f>IFERROR(VLOOKUP(A:A,#REF!,1,FALSE),"EC not in Cohort 7 Final EC Matrix")</f>
        <v>EC not in Cohort 7 Final EC Matrix</v>
      </c>
    </row>
    <row r="383" spans="1:3" ht="15" customHeight="1">
      <c r="A383" s="19" t="s">
        <v>843</v>
      </c>
      <c r="B383" s="20" t="s">
        <v>844</v>
      </c>
      <c r="C383" t="str">
        <f>IFERROR(VLOOKUP(A:A,#REF!,1,FALSE),"EC not in Cohort 7 Final EC Matrix")</f>
        <v>EC not in Cohort 7 Final EC Matrix</v>
      </c>
    </row>
    <row r="384" spans="1:3" ht="15" customHeight="1">
      <c r="A384" s="19" t="s">
        <v>845</v>
      </c>
      <c r="B384" s="20" t="s">
        <v>846</v>
      </c>
      <c r="C384" t="str">
        <f>IFERROR(VLOOKUP(A:A,#REF!,1,FALSE),"EC not in Cohort 7 Final EC Matrix")</f>
        <v>EC not in Cohort 7 Final EC Matrix</v>
      </c>
    </row>
    <row r="385" spans="1:3" ht="15" customHeight="1">
      <c r="A385" s="19" t="s">
        <v>847</v>
      </c>
      <c r="B385" s="20" t="s">
        <v>848</v>
      </c>
      <c r="C385" t="str">
        <f>IFERROR(VLOOKUP(A:A,#REF!,1,FALSE),"EC not in Cohort 7 Final EC Matrix")</f>
        <v>EC not in Cohort 7 Final EC Matrix</v>
      </c>
    </row>
    <row r="386" spans="1:3" ht="15" customHeight="1">
      <c r="A386" s="19" t="s">
        <v>847</v>
      </c>
      <c r="B386" s="20" t="s">
        <v>849</v>
      </c>
      <c r="C386" t="str">
        <f>IFERROR(VLOOKUP(A:A,#REF!,1,FALSE),"EC not in Cohort 7 Final EC Matrix")</f>
        <v>EC not in Cohort 7 Final EC Matrix</v>
      </c>
    </row>
    <row r="387" spans="1:3" ht="15" customHeight="1">
      <c r="A387" s="19" t="s">
        <v>850</v>
      </c>
      <c r="B387" s="20" t="s">
        <v>851</v>
      </c>
      <c r="C387" t="str">
        <f>IFERROR(VLOOKUP(A:A,#REF!,1,FALSE),"EC not in Cohort 7 Final EC Matrix")</f>
        <v>EC not in Cohort 7 Final EC Matrix</v>
      </c>
    </row>
    <row r="388" spans="1:3" ht="15" customHeight="1">
      <c r="A388" s="17" t="s">
        <v>852</v>
      </c>
      <c r="B388" s="18" t="s">
        <v>852</v>
      </c>
      <c r="C388" t="str">
        <f>IFERROR(VLOOKUP(A:A,#REF!,1,FALSE),"EC not in Cohort 7 Final EC Matrix")</f>
        <v>EC not in Cohort 7 Final EC Matrix</v>
      </c>
    </row>
    <row r="389" spans="1:3" ht="15" customHeight="1">
      <c r="A389" s="17" t="s">
        <v>853</v>
      </c>
      <c r="B389" s="18" t="s">
        <v>853</v>
      </c>
      <c r="C389" t="str">
        <f>IFERROR(VLOOKUP(A:A,#REF!,1,FALSE),"EC not in Cohort 7 Final EC Matrix")</f>
        <v>EC not in Cohort 7 Final EC Matrix</v>
      </c>
    </row>
    <row r="390" spans="1:3" ht="15" customHeight="1">
      <c r="A390" s="17" t="s">
        <v>854</v>
      </c>
      <c r="B390" s="18" t="s">
        <v>855</v>
      </c>
      <c r="C390" t="str">
        <f>IFERROR(VLOOKUP(A:A,#REF!,1,FALSE),"EC not in Cohort 7 Final EC Matrix")</f>
        <v>EC not in Cohort 7 Final EC Matrix</v>
      </c>
    </row>
    <row r="391" spans="1:3" ht="15" customHeight="1">
      <c r="A391" s="19" t="s">
        <v>856</v>
      </c>
      <c r="B391" s="20" t="s">
        <v>856</v>
      </c>
      <c r="C391" t="str">
        <f>IFERROR(VLOOKUP(A:A,#REF!,1,FALSE),"EC not in Cohort 7 Final EC Matrix")</f>
        <v>EC not in Cohort 7 Final EC Matrix</v>
      </c>
    </row>
    <row r="392" spans="1:3" ht="15" customHeight="1">
      <c r="A392" s="17" t="s">
        <v>857</v>
      </c>
      <c r="B392" s="18" t="s">
        <v>858</v>
      </c>
      <c r="C392" t="str">
        <f>IFERROR(VLOOKUP(A:A,#REF!,1,FALSE),"EC not in Cohort 7 Final EC Matrix")</f>
        <v>EC not in Cohort 7 Final EC Matrix</v>
      </c>
    </row>
    <row r="393" spans="1:3" ht="15" customHeight="1">
      <c r="A393" s="17" t="s">
        <v>859</v>
      </c>
      <c r="B393" s="18" t="s">
        <v>860</v>
      </c>
      <c r="C393" t="str">
        <f>IFERROR(VLOOKUP(A:A,#REF!,1,FALSE),"EC not in Cohort 7 Final EC Matrix")</f>
        <v>EC not in Cohort 7 Final EC Matrix</v>
      </c>
    </row>
    <row r="394" spans="1:3" ht="15" customHeight="1">
      <c r="A394" s="19" t="s">
        <v>861</v>
      </c>
      <c r="B394" s="20" t="s">
        <v>862</v>
      </c>
      <c r="C394" t="str">
        <f>IFERROR(VLOOKUP(A:A,#REF!,1,FALSE),"EC not in Cohort 7 Final EC Matrix")</f>
        <v>EC not in Cohort 7 Final EC Matrix</v>
      </c>
    </row>
    <row r="395" spans="1:3" ht="15" customHeight="1">
      <c r="A395" s="19" t="s">
        <v>863</v>
      </c>
      <c r="B395" s="20" t="s">
        <v>864</v>
      </c>
      <c r="C395" t="str">
        <f>IFERROR(VLOOKUP(A:A,#REF!,1,FALSE),"EC not in Cohort 7 Final EC Matrix")</f>
        <v>EC not in Cohort 7 Final EC Matrix</v>
      </c>
    </row>
    <row r="396" spans="1:3" ht="15" customHeight="1">
      <c r="A396" s="17" t="s">
        <v>865</v>
      </c>
      <c r="B396" s="18" t="s">
        <v>866</v>
      </c>
      <c r="C396" t="str">
        <f>IFERROR(VLOOKUP(A:A,#REF!,1,FALSE),"EC not in Cohort 7 Final EC Matrix")</f>
        <v>EC not in Cohort 7 Final EC Matrix</v>
      </c>
    </row>
    <row r="397" spans="1:3" ht="15" customHeight="1">
      <c r="A397" s="19" t="s">
        <v>867</v>
      </c>
      <c r="B397" s="20" t="s">
        <v>868</v>
      </c>
      <c r="C397" t="str">
        <f>IFERROR(VLOOKUP(A:A,#REF!,1,FALSE),"EC not in Cohort 7 Final EC Matrix")</f>
        <v>EC not in Cohort 7 Final EC Matrix</v>
      </c>
    </row>
    <row r="398" spans="1:3" ht="15" customHeight="1">
      <c r="A398" s="19" t="s">
        <v>869</v>
      </c>
      <c r="B398" s="20" t="s">
        <v>870</v>
      </c>
      <c r="C398" t="str">
        <f>IFERROR(VLOOKUP(A:A,#REF!,1,FALSE),"EC not in Cohort 7 Final EC Matrix")</f>
        <v>EC not in Cohort 7 Final EC Matrix</v>
      </c>
    </row>
    <row r="399" spans="1:3" ht="15" customHeight="1">
      <c r="A399" s="17" t="s">
        <v>871</v>
      </c>
      <c r="B399" s="18" t="s">
        <v>872</v>
      </c>
      <c r="C399" t="str">
        <f>IFERROR(VLOOKUP(A:A,#REF!,1,FALSE),"EC not in Cohort 7 Final EC Matrix")</f>
        <v>EC not in Cohort 7 Final EC Matrix</v>
      </c>
    </row>
    <row r="400" spans="1:3" ht="15" customHeight="1">
      <c r="A400" s="19" t="s">
        <v>873</v>
      </c>
      <c r="B400" s="20" t="s">
        <v>873</v>
      </c>
      <c r="C400" t="str">
        <f>IFERROR(VLOOKUP(A:A,#REF!,1,FALSE),"EC not in Cohort 7 Final EC Matrix")</f>
        <v>EC not in Cohort 7 Final EC Matrix</v>
      </c>
    </row>
    <row r="401" spans="1:3" ht="15" customHeight="1">
      <c r="A401" s="19" t="s">
        <v>874</v>
      </c>
      <c r="B401" s="20" t="s">
        <v>875</v>
      </c>
      <c r="C401" t="str">
        <f>IFERROR(VLOOKUP(A:A,#REF!,1,FALSE),"EC not in Cohort 7 Final EC Matrix")</f>
        <v>EC not in Cohort 7 Final EC Matrix</v>
      </c>
    </row>
    <row r="402" spans="1:3" ht="15" customHeight="1">
      <c r="A402" s="17" t="s">
        <v>874</v>
      </c>
      <c r="B402" s="18" t="s">
        <v>876</v>
      </c>
      <c r="C402" t="str">
        <f>IFERROR(VLOOKUP(A:A,#REF!,1,FALSE),"EC not in Cohort 7 Final EC Matrix")</f>
        <v>EC not in Cohort 7 Final EC Matrix</v>
      </c>
    </row>
    <row r="403" spans="1:3" ht="15" customHeight="1">
      <c r="A403" s="17" t="s">
        <v>877</v>
      </c>
      <c r="B403" s="18" t="s">
        <v>878</v>
      </c>
      <c r="C403" t="str">
        <f>IFERROR(VLOOKUP(A:A,#REF!,1,FALSE),"EC not in Cohort 7 Final EC Matrix")</f>
        <v>EC not in Cohort 7 Final EC Matrix</v>
      </c>
    </row>
    <row r="404" spans="1:3" ht="15" customHeight="1">
      <c r="A404" s="17" t="s">
        <v>879</v>
      </c>
      <c r="B404" s="18" t="s">
        <v>880</v>
      </c>
      <c r="C404" t="str">
        <f>IFERROR(VLOOKUP(A:A,#REF!,1,FALSE),"EC not in Cohort 7 Final EC Matrix")</f>
        <v>EC not in Cohort 7 Final EC Matrix</v>
      </c>
    </row>
    <row r="405" spans="1:3" ht="15" customHeight="1">
      <c r="A405" s="19" t="s">
        <v>879</v>
      </c>
      <c r="B405" s="20" t="s">
        <v>881</v>
      </c>
      <c r="C405" t="str">
        <f>IFERROR(VLOOKUP(A:A,#REF!,1,FALSE),"EC not in Cohort 7 Final EC Matrix")</f>
        <v>EC not in Cohort 7 Final EC Matrix</v>
      </c>
    </row>
    <row r="406" spans="1:3" ht="15" customHeight="1">
      <c r="A406" s="17" t="s">
        <v>882</v>
      </c>
      <c r="B406" s="18" t="s">
        <v>882</v>
      </c>
      <c r="C406" t="str">
        <f>IFERROR(VLOOKUP(A:A,#REF!,1,FALSE),"EC not in Cohort 7 Final EC Matrix")</f>
        <v>EC not in Cohort 7 Final EC Matrix</v>
      </c>
    </row>
    <row r="407" spans="1:3" ht="15" customHeight="1">
      <c r="A407" s="19" t="s">
        <v>883</v>
      </c>
      <c r="B407" s="20" t="s">
        <v>884</v>
      </c>
      <c r="C407" t="str">
        <f>IFERROR(VLOOKUP(A:A,#REF!,1,FALSE),"EC not in Cohort 7 Final EC Matrix")</f>
        <v>EC not in Cohort 7 Final EC Matrix</v>
      </c>
    </row>
    <row r="408" spans="1:3" ht="15" customHeight="1">
      <c r="A408" s="17" t="s">
        <v>885</v>
      </c>
      <c r="B408" s="18" t="s">
        <v>886</v>
      </c>
      <c r="C408" t="str">
        <f>IFERROR(VLOOKUP(A:A,#REF!,1,FALSE),"EC not in Cohort 7 Final EC Matrix")</f>
        <v>EC not in Cohort 7 Final EC Matrix</v>
      </c>
    </row>
    <row r="409" spans="1:3" ht="15" customHeight="1">
      <c r="A409" s="17" t="s">
        <v>887</v>
      </c>
      <c r="B409" s="18" t="s">
        <v>888</v>
      </c>
      <c r="C409" t="str">
        <f>IFERROR(VLOOKUP(A:A,#REF!,1,FALSE),"EC not in Cohort 7 Final EC Matrix")</f>
        <v>EC not in Cohort 7 Final EC Matrix</v>
      </c>
    </row>
    <row r="410" spans="1:3" ht="15" customHeight="1">
      <c r="A410" s="19" t="s">
        <v>889</v>
      </c>
      <c r="B410" s="20" t="s">
        <v>890</v>
      </c>
      <c r="C410" t="str">
        <f>IFERROR(VLOOKUP(A:A,#REF!,1,FALSE),"EC not in Cohort 7 Final EC Matrix")</f>
        <v>EC not in Cohort 7 Final EC Matrix</v>
      </c>
    </row>
    <row r="411" spans="1:3" ht="15" customHeight="1">
      <c r="A411" s="19" t="s">
        <v>891</v>
      </c>
      <c r="B411" s="20" t="s">
        <v>892</v>
      </c>
      <c r="C411" t="str">
        <f>IFERROR(VLOOKUP(A:A,#REF!,1,FALSE),"EC not in Cohort 7 Final EC Matrix")</f>
        <v>EC not in Cohort 7 Final EC Matrix</v>
      </c>
    </row>
    <row r="412" spans="1:3" ht="15" customHeight="1">
      <c r="A412" s="19" t="s">
        <v>891</v>
      </c>
      <c r="B412" s="20" t="s">
        <v>893</v>
      </c>
      <c r="C412" t="str">
        <f>IFERROR(VLOOKUP(A:A,#REF!,1,FALSE),"EC not in Cohort 7 Final EC Matrix")</f>
        <v>EC not in Cohort 7 Final EC Matrix</v>
      </c>
    </row>
    <row r="413" spans="1:3" ht="15" customHeight="1">
      <c r="A413" s="17" t="s">
        <v>894</v>
      </c>
      <c r="B413" s="18" t="s">
        <v>895</v>
      </c>
      <c r="C413" t="str">
        <f>IFERROR(VLOOKUP(A:A,#REF!,1,FALSE),"EC not in Cohort 7 Final EC Matrix")</f>
        <v>EC not in Cohort 7 Final EC Matrix</v>
      </c>
    </row>
    <row r="414" spans="1:3" ht="15" customHeight="1">
      <c r="A414" s="19" t="s">
        <v>896</v>
      </c>
      <c r="B414" s="20" t="s">
        <v>897</v>
      </c>
      <c r="C414" t="str">
        <f>IFERROR(VLOOKUP(A:A,#REF!,1,FALSE),"EC not in Cohort 7 Final EC Matrix")</f>
        <v>EC not in Cohort 7 Final EC Matrix</v>
      </c>
    </row>
    <row r="415" spans="1:3" ht="15" customHeight="1">
      <c r="A415" s="19" t="s">
        <v>898</v>
      </c>
      <c r="B415" s="20" t="s">
        <v>899</v>
      </c>
      <c r="C415" t="str">
        <f>IFERROR(VLOOKUP(A:A,#REF!,1,FALSE),"EC not in Cohort 7 Final EC Matrix")</f>
        <v>EC not in Cohort 7 Final EC Matrix</v>
      </c>
    </row>
    <row r="416" spans="1:3" ht="15" customHeight="1">
      <c r="A416" s="17" t="s">
        <v>900</v>
      </c>
      <c r="B416" s="18" t="s">
        <v>900</v>
      </c>
      <c r="C416" t="str">
        <f>IFERROR(VLOOKUP(A:A,#REF!,1,FALSE),"EC not in Cohort 7 Final EC Matrix")</f>
        <v>EC not in Cohort 7 Final EC Matrix</v>
      </c>
    </row>
    <row r="417" spans="1:3" ht="15" customHeight="1">
      <c r="A417" s="17" t="s">
        <v>901</v>
      </c>
      <c r="B417" s="18" t="s">
        <v>901</v>
      </c>
      <c r="C417" t="str">
        <f>IFERROR(VLOOKUP(A:A,#REF!,1,FALSE),"EC not in Cohort 7 Final EC Matrix")</f>
        <v>EC not in Cohort 7 Final EC Matrix</v>
      </c>
    </row>
    <row r="418" spans="1:3" ht="15" customHeight="1">
      <c r="A418" s="19" t="s">
        <v>902</v>
      </c>
      <c r="B418" s="20" t="s">
        <v>902</v>
      </c>
      <c r="C418" t="str">
        <f>IFERROR(VLOOKUP(A:A,#REF!,1,FALSE),"EC not in Cohort 7 Final EC Matrix")</f>
        <v>EC not in Cohort 7 Final EC Matrix</v>
      </c>
    </row>
    <row r="419" spans="1:3" ht="15" customHeight="1">
      <c r="A419" s="19" t="s">
        <v>903</v>
      </c>
      <c r="B419" s="20" t="s">
        <v>904</v>
      </c>
      <c r="C419" t="str">
        <f>IFERROR(VLOOKUP(A:A,#REF!,1,FALSE),"EC not in Cohort 7 Final EC Matrix")</f>
        <v>EC not in Cohort 7 Final EC Matrix</v>
      </c>
    </row>
    <row r="420" spans="1:3" ht="15" customHeight="1">
      <c r="A420" s="19" t="s">
        <v>905</v>
      </c>
      <c r="B420" s="20" t="s">
        <v>906</v>
      </c>
      <c r="C420" t="str">
        <f>IFERROR(VLOOKUP(A:A,#REF!,1,FALSE),"EC not in Cohort 7 Final EC Matrix")</f>
        <v>EC not in Cohort 7 Final EC Matrix</v>
      </c>
    </row>
    <row r="421" spans="1:3" ht="15" customHeight="1">
      <c r="A421" s="19" t="s">
        <v>905</v>
      </c>
      <c r="B421" s="20" t="s">
        <v>905</v>
      </c>
      <c r="C421" t="str">
        <f>IFERROR(VLOOKUP(A:A,#REF!,1,FALSE),"EC not in Cohort 7 Final EC Matrix")</f>
        <v>EC not in Cohort 7 Final EC Matrix</v>
      </c>
    </row>
    <row r="422" spans="1:3" ht="15" customHeight="1">
      <c r="A422" s="17" t="s">
        <v>907</v>
      </c>
      <c r="B422" s="18" t="s">
        <v>908</v>
      </c>
      <c r="C422" t="str">
        <f>IFERROR(VLOOKUP(A:A,#REF!,1,FALSE),"EC not in Cohort 7 Final EC Matrix")</f>
        <v>EC not in Cohort 7 Final EC Matrix</v>
      </c>
    </row>
    <row r="423" spans="1:3" ht="15" customHeight="1">
      <c r="A423" s="17" t="s">
        <v>909</v>
      </c>
      <c r="B423" s="18" t="s">
        <v>909</v>
      </c>
      <c r="C423" t="str">
        <f>IFERROR(VLOOKUP(A:A,#REF!,1,FALSE),"EC not in Cohort 7 Final EC Matrix")</f>
        <v>EC not in Cohort 7 Final EC Matrix</v>
      </c>
    </row>
    <row r="424" spans="1:3" ht="15" customHeight="1">
      <c r="A424" s="17" t="s">
        <v>910</v>
      </c>
      <c r="B424" s="18" t="s">
        <v>911</v>
      </c>
      <c r="C424" t="str">
        <f>IFERROR(VLOOKUP(A:A,#REF!,1,FALSE),"EC not in Cohort 7 Final EC Matrix")</f>
        <v>EC not in Cohort 7 Final EC Matrix</v>
      </c>
    </row>
    <row r="425" spans="1:3" ht="15" customHeight="1">
      <c r="A425" s="17" t="s">
        <v>143</v>
      </c>
      <c r="B425" s="18" t="s">
        <v>143</v>
      </c>
      <c r="C425" t="str">
        <f>IFERROR(VLOOKUP(A:A,#REF!,1,FALSE),"EC not in Cohort 7 Final EC Matrix")</f>
        <v>EC not in Cohort 7 Final EC Matrix</v>
      </c>
    </row>
    <row r="426" spans="1:3" ht="15" customHeight="1">
      <c r="A426" s="17" t="s">
        <v>143</v>
      </c>
      <c r="B426" s="18" t="s">
        <v>912</v>
      </c>
      <c r="C426" t="str">
        <f>IFERROR(VLOOKUP(A:A,#REF!,1,FALSE),"EC not in Cohort 7 Final EC Matrix")</f>
        <v>EC not in Cohort 7 Final EC Matrix</v>
      </c>
    </row>
    <row r="427" spans="1:3" ht="15" customHeight="1">
      <c r="A427" s="17" t="s">
        <v>913</v>
      </c>
      <c r="B427" s="18" t="s">
        <v>914</v>
      </c>
      <c r="C427" t="str">
        <f>IFERROR(VLOOKUP(A:A,#REF!,1,FALSE),"EC not in Cohort 7 Final EC Matrix")</f>
        <v>EC not in Cohort 7 Final EC Matrix</v>
      </c>
    </row>
    <row r="428" spans="1:3" ht="15" customHeight="1">
      <c r="A428" s="19" t="s">
        <v>913</v>
      </c>
      <c r="B428" s="20" t="s">
        <v>915</v>
      </c>
      <c r="C428" t="str">
        <f>IFERROR(VLOOKUP(A:A,#REF!,1,FALSE),"EC not in Cohort 7 Final EC Matrix")</f>
        <v>EC not in Cohort 7 Final EC Matrix</v>
      </c>
    </row>
    <row r="429" spans="1:3" ht="15" customHeight="1">
      <c r="A429" s="17" t="s">
        <v>916</v>
      </c>
      <c r="B429" s="18" t="s">
        <v>917</v>
      </c>
      <c r="C429" t="str">
        <f>IFERROR(VLOOKUP(A:A,#REF!,1,FALSE),"EC not in Cohort 7 Final EC Matrix")</f>
        <v>EC not in Cohort 7 Final EC Matrix</v>
      </c>
    </row>
    <row r="430" spans="1:3" ht="15" customHeight="1">
      <c r="A430" s="17" t="s">
        <v>918</v>
      </c>
      <c r="B430" s="18" t="s">
        <v>919</v>
      </c>
      <c r="C430" t="str">
        <f>IFERROR(VLOOKUP(A:A,#REF!,1,FALSE),"EC not in Cohort 7 Final EC Matrix")</f>
        <v>EC not in Cohort 7 Final EC Matrix</v>
      </c>
    </row>
    <row r="431" spans="1:3" ht="15" customHeight="1">
      <c r="A431" s="19" t="s">
        <v>920</v>
      </c>
      <c r="B431" s="20" t="s">
        <v>920</v>
      </c>
      <c r="C431" t="str">
        <f>IFERROR(VLOOKUP(A:A,#REF!,1,FALSE),"EC not in Cohort 7 Final EC Matrix")</f>
        <v>EC not in Cohort 7 Final EC Matrix</v>
      </c>
    </row>
    <row r="432" spans="1:3" ht="15" customHeight="1">
      <c r="A432" s="17" t="s">
        <v>378</v>
      </c>
      <c r="B432" s="18" t="s">
        <v>378</v>
      </c>
      <c r="C432" t="str">
        <f>IFERROR(VLOOKUP(A:A,#REF!,1,FALSE),"EC not in Cohort 7 Final EC Matrix")</f>
        <v>EC not in Cohort 7 Final EC Matrix</v>
      </c>
    </row>
    <row r="433" spans="1:3" ht="15" customHeight="1">
      <c r="A433" s="17" t="s">
        <v>921</v>
      </c>
      <c r="B433" s="18" t="s">
        <v>922</v>
      </c>
      <c r="C433" t="str">
        <f>IFERROR(VLOOKUP(A:A,#REF!,1,FALSE),"EC not in Cohort 7 Final EC Matrix")</f>
        <v>EC not in Cohort 7 Final EC Matrix</v>
      </c>
    </row>
    <row r="434" spans="1:3" ht="15" customHeight="1">
      <c r="A434" s="19" t="s">
        <v>923</v>
      </c>
      <c r="B434" s="20" t="s">
        <v>924</v>
      </c>
      <c r="C434" t="str">
        <f>IFERROR(VLOOKUP(A:A,#REF!,1,FALSE),"EC not in Cohort 7 Final EC Matrix")</f>
        <v>EC not in Cohort 7 Final EC Matrix</v>
      </c>
    </row>
    <row r="435" spans="1:3" ht="15" customHeight="1">
      <c r="A435" s="19" t="s">
        <v>925</v>
      </c>
      <c r="B435" s="20" t="s">
        <v>926</v>
      </c>
      <c r="C435" t="str">
        <f>IFERROR(VLOOKUP(A:A,#REF!,1,FALSE),"EC not in Cohort 7 Final EC Matrix")</f>
        <v>EC not in Cohort 7 Final EC Matrix</v>
      </c>
    </row>
    <row r="436" spans="1:3" ht="15" customHeight="1">
      <c r="A436" s="17" t="s">
        <v>927</v>
      </c>
      <c r="B436" s="18" t="s">
        <v>927</v>
      </c>
      <c r="C436" t="str">
        <f>IFERROR(VLOOKUP(A:A,#REF!,1,FALSE),"EC not in Cohort 7 Final EC Matrix")</f>
        <v>EC not in Cohort 7 Final EC Matrix</v>
      </c>
    </row>
    <row r="437" spans="1:3" ht="15" customHeight="1">
      <c r="A437" s="19" t="s">
        <v>927</v>
      </c>
      <c r="B437" s="20" t="s">
        <v>928</v>
      </c>
      <c r="C437" t="str">
        <f>IFERROR(VLOOKUP(A:A,#REF!,1,FALSE),"EC not in Cohort 7 Final EC Matrix")</f>
        <v>EC not in Cohort 7 Final EC Matrix</v>
      </c>
    </row>
    <row r="438" spans="1:3" ht="15" customHeight="1">
      <c r="A438" s="17" t="s">
        <v>929</v>
      </c>
      <c r="B438" s="18" t="s">
        <v>929</v>
      </c>
      <c r="C438" t="str">
        <f>IFERROR(VLOOKUP(A:A,#REF!,1,FALSE),"EC not in Cohort 7 Final EC Matrix")</f>
        <v>EC not in Cohort 7 Final EC Matrix</v>
      </c>
    </row>
    <row r="439" spans="1:3" ht="15" customHeight="1">
      <c r="A439" s="17" t="s">
        <v>930</v>
      </c>
      <c r="B439" s="18" t="s">
        <v>931</v>
      </c>
      <c r="C439" t="str">
        <f>IFERROR(VLOOKUP(A:A,#REF!,1,FALSE),"EC not in Cohort 7 Final EC Matrix")</f>
        <v>EC not in Cohort 7 Final EC Matrix</v>
      </c>
    </row>
    <row r="440" spans="1:3" ht="15" customHeight="1">
      <c r="A440" s="17" t="s">
        <v>932</v>
      </c>
      <c r="B440" s="18" t="s">
        <v>932</v>
      </c>
      <c r="C440" t="str">
        <f>IFERROR(VLOOKUP(A:A,#REF!,1,FALSE),"EC not in Cohort 7 Final EC Matrix")</f>
        <v>EC not in Cohort 7 Final EC Matrix</v>
      </c>
    </row>
    <row r="441" spans="1:3" ht="15" customHeight="1">
      <c r="A441" s="19" t="s">
        <v>933</v>
      </c>
      <c r="B441" s="20" t="s">
        <v>934</v>
      </c>
      <c r="C441" t="str">
        <f>IFERROR(VLOOKUP(A:A,#REF!,1,FALSE),"EC not in Cohort 7 Final EC Matrix")</f>
        <v>EC not in Cohort 7 Final EC Matrix</v>
      </c>
    </row>
    <row r="442" spans="1:3" ht="15" customHeight="1">
      <c r="A442" s="19" t="s">
        <v>935</v>
      </c>
      <c r="B442" s="20" t="s">
        <v>935</v>
      </c>
      <c r="C442" t="str">
        <f>IFERROR(VLOOKUP(A:A,#REF!,1,FALSE),"EC not in Cohort 7 Final EC Matrix")</f>
        <v>EC not in Cohort 7 Final EC Matrix</v>
      </c>
    </row>
    <row r="443" spans="1:3" ht="15" customHeight="1">
      <c r="A443" s="19" t="s">
        <v>936</v>
      </c>
      <c r="B443" s="20" t="s">
        <v>937</v>
      </c>
      <c r="C443" t="str">
        <f>IFERROR(VLOOKUP(A:A,#REF!,1,FALSE),"EC not in Cohort 7 Final EC Matrix")</f>
        <v>EC not in Cohort 7 Final EC Matrix</v>
      </c>
    </row>
    <row r="444" spans="1:3" ht="15" customHeight="1">
      <c r="A444" s="17" t="s">
        <v>938</v>
      </c>
      <c r="B444" s="18" t="s">
        <v>939</v>
      </c>
      <c r="C444" t="str">
        <f>IFERROR(VLOOKUP(A:A,#REF!,1,FALSE),"EC not in Cohort 7 Final EC Matrix")</f>
        <v>EC not in Cohort 7 Final EC Matrix</v>
      </c>
    </row>
    <row r="445" spans="1:3" ht="15" customHeight="1">
      <c r="A445" s="19" t="s">
        <v>940</v>
      </c>
      <c r="B445" s="20" t="s">
        <v>940</v>
      </c>
      <c r="C445" t="str">
        <f>IFERROR(VLOOKUP(A:A,#REF!,1,FALSE),"EC not in Cohort 7 Final EC Matrix")</f>
        <v>EC not in Cohort 7 Final EC Matrix</v>
      </c>
    </row>
    <row r="446" spans="1:3" ht="15" customHeight="1">
      <c r="A446" s="19" t="s">
        <v>940</v>
      </c>
      <c r="B446" s="20" t="s">
        <v>941</v>
      </c>
      <c r="C446" t="str">
        <f>IFERROR(VLOOKUP(A:A,#REF!,1,FALSE),"EC not in Cohort 7 Final EC Matrix")</f>
        <v>EC not in Cohort 7 Final EC Matrix</v>
      </c>
    </row>
    <row r="447" spans="1:3" ht="15" customHeight="1">
      <c r="A447" s="17" t="s">
        <v>942</v>
      </c>
      <c r="B447" s="18" t="s">
        <v>942</v>
      </c>
      <c r="C447" t="str">
        <f>IFERROR(VLOOKUP(A:A,#REF!,1,FALSE),"EC not in Cohort 7 Final EC Matrix")</f>
        <v>EC not in Cohort 7 Final EC Matrix</v>
      </c>
    </row>
    <row r="448" spans="1:3" ht="15" customHeight="1">
      <c r="A448" s="17" t="s">
        <v>943</v>
      </c>
      <c r="B448" s="18" t="s">
        <v>943</v>
      </c>
      <c r="C448" t="str">
        <f>IFERROR(VLOOKUP(A:A,#REF!,1,FALSE),"EC not in Cohort 7 Final EC Matrix")</f>
        <v>EC not in Cohort 7 Final EC Matrix</v>
      </c>
    </row>
    <row r="449" spans="1:3" ht="15" customHeight="1">
      <c r="A449" s="17" t="s">
        <v>943</v>
      </c>
      <c r="B449" s="18" t="s">
        <v>944</v>
      </c>
      <c r="C449" t="str">
        <f>IFERROR(VLOOKUP(A:A,#REF!,1,FALSE),"EC not in Cohort 7 Final EC Matrix")</f>
        <v>EC not in Cohort 7 Final EC Matrix</v>
      </c>
    </row>
    <row r="450" spans="1:3" ht="15" customHeight="1">
      <c r="A450" s="19" t="s">
        <v>945</v>
      </c>
      <c r="B450" s="20" t="s">
        <v>945</v>
      </c>
      <c r="C450" t="str">
        <f>IFERROR(VLOOKUP(A:A,#REF!,1,FALSE),"EC not in Cohort 7 Final EC Matrix")</f>
        <v>EC not in Cohort 7 Final EC Matrix</v>
      </c>
    </row>
    <row r="451" spans="1:3" ht="15" customHeight="1">
      <c r="A451" s="17" t="s">
        <v>946</v>
      </c>
      <c r="B451" s="18" t="s">
        <v>946</v>
      </c>
      <c r="C451" t="str">
        <f>IFERROR(VLOOKUP(A:A,#REF!,1,FALSE),"EC not in Cohort 7 Final EC Matrix")</f>
        <v>EC not in Cohort 7 Final EC Matrix</v>
      </c>
    </row>
    <row r="452" spans="1:3" ht="15" customHeight="1">
      <c r="A452" s="19" t="s">
        <v>946</v>
      </c>
      <c r="B452" s="20" t="s">
        <v>947</v>
      </c>
      <c r="C452" t="str">
        <f>IFERROR(VLOOKUP(A:A,#REF!,1,FALSE),"EC not in Cohort 7 Final EC Matrix")</f>
        <v>EC not in Cohort 7 Final EC Matrix</v>
      </c>
    </row>
    <row r="453" spans="1:3" ht="15" customHeight="1">
      <c r="A453" s="19" t="s">
        <v>946</v>
      </c>
      <c r="B453" s="20" t="s">
        <v>948</v>
      </c>
      <c r="C453" t="str">
        <f>IFERROR(VLOOKUP(A:A,#REF!,1,FALSE),"EC not in Cohort 7 Final EC Matrix")</f>
        <v>EC not in Cohort 7 Final EC Matrix</v>
      </c>
    </row>
    <row r="454" spans="1:3" ht="15" customHeight="1">
      <c r="A454" s="17" t="s">
        <v>949</v>
      </c>
      <c r="B454" s="18" t="s">
        <v>950</v>
      </c>
      <c r="C454" t="str">
        <f>IFERROR(VLOOKUP(A:A,#REF!,1,FALSE),"EC not in Cohort 7 Final EC Matrix")</f>
        <v>EC not in Cohort 7 Final EC Matrix</v>
      </c>
    </row>
    <row r="455" spans="1:3" ht="15" customHeight="1">
      <c r="A455" s="19" t="s">
        <v>951</v>
      </c>
      <c r="B455" s="20" t="s">
        <v>951</v>
      </c>
      <c r="C455" t="str">
        <f>IFERROR(VLOOKUP(A:A,#REF!,1,FALSE),"EC not in Cohort 7 Final EC Matrix")</f>
        <v>EC not in Cohort 7 Final EC Matrix</v>
      </c>
    </row>
    <row r="456" spans="1:3" ht="15" customHeight="1">
      <c r="A456" s="19" t="s">
        <v>952</v>
      </c>
      <c r="B456" s="20" t="s">
        <v>953</v>
      </c>
      <c r="C456" t="str">
        <f>IFERROR(VLOOKUP(A:A,#REF!,1,FALSE),"EC not in Cohort 7 Final EC Matrix")</f>
        <v>EC not in Cohort 7 Final EC Matrix</v>
      </c>
    </row>
    <row r="457" spans="1:3" ht="15" customHeight="1">
      <c r="A457" s="17" t="s">
        <v>954</v>
      </c>
      <c r="B457" s="18" t="s">
        <v>955</v>
      </c>
      <c r="C457" t="str">
        <f>IFERROR(VLOOKUP(A:A,#REF!,1,FALSE),"EC not in Cohort 7 Final EC Matrix")</f>
        <v>EC not in Cohort 7 Final EC Matrix</v>
      </c>
    </row>
    <row r="458" spans="1:3" ht="15" customHeight="1">
      <c r="A458" s="17" t="s">
        <v>956</v>
      </c>
      <c r="B458" s="18" t="s">
        <v>956</v>
      </c>
      <c r="C458" t="str">
        <f>IFERROR(VLOOKUP(A:A,#REF!,1,FALSE),"EC not in Cohort 7 Final EC Matrix")</f>
        <v>EC not in Cohort 7 Final EC Matrix</v>
      </c>
    </row>
    <row r="459" spans="1:3" ht="15" customHeight="1">
      <c r="A459" s="17" t="s">
        <v>956</v>
      </c>
      <c r="B459" s="18" t="s">
        <v>957</v>
      </c>
      <c r="C459" t="str">
        <f>IFERROR(VLOOKUP(A:A,#REF!,1,FALSE),"EC not in Cohort 7 Final EC Matrix")</f>
        <v>EC not in Cohort 7 Final EC Matrix</v>
      </c>
    </row>
    <row r="460" spans="1:3" ht="15" customHeight="1">
      <c r="A460" s="17" t="s">
        <v>958</v>
      </c>
      <c r="B460" s="18" t="s">
        <v>959</v>
      </c>
      <c r="C460" t="str">
        <f>IFERROR(VLOOKUP(A:A,#REF!,1,FALSE),"EC not in Cohort 7 Final EC Matrix")</f>
        <v>EC not in Cohort 7 Final EC Matrix</v>
      </c>
    </row>
    <row r="461" spans="1:3" ht="15" customHeight="1">
      <c r="A461" s="17" t="s">
        <v>958</v>
      </c>
      <c r="B461" s="18" t="s">
        <v>960</v>
      </c>
      <c r="C461" t="str">
        <f>IFERROR(VLOOKUP(A:A,#REF!,1,FALSE),"EC not in Cohort 7 Final EC Matrix")</f>
        <v>EC not in Cohort 7 Final EC Matrix</v>
      </c>
    </row>
    <row r="462" spans="1:3" ht="15" customHeight="1">
      <c r="A462" s="17" t="s">
        <v>961</v>
      </c>
      <c r="B462" s="18" t="s">
        <v>962</v>
      </c>
      <c r="C462" t="str">
        <f>IFERROR(VLOOKUP(A:A,#REF!,1,FALSE),"EC not in Cohort 7 Final EC Matrix")</f>
        <v>EC not in Cohort 7 Final EC Matrix</v>
      </c>
    </row>
    <row r="463" spans="1:3" ht="15" customHeight="1">
      <c r="A463" s="19" t="s">
        <v>961</v>
      </c>
      <c r="B463" s="20" t="s">
        <v>963</v>
      </c>
      <c r="C463" t="str">
        <f>IFERROR(VLOOKUP(A:A,#REF!,1,FALSE),"EC not in Cohort 7 Final EC Matrix")</f>
        <v>EC not in Cohort 7 Final EC Matrix</v>
      </c>
    </row>
    <row r="464" spans="1:3" ht="15" customHeight="1">
      <c r="A464" s="17" t="s">
        <v>964</v>
      </c>
      <c r="B464" s="18" t="s">
        <v>964</v>
      </c>
      <c r="C464" t="str">
        <f>IFERROR(VLOOKUP(A:A,#REF!,1,FALSE),"EC not in Cohort 7 Final EC Matrix")</f>
        <v>EC not in Cohort 7 Final EC Matrix</v>
      </c>
    </row>
    <row r="465" spans="1:3" ht="15" customHeight="1">
      <c r="A465" s="17" t="s">
        <v>256</v>
      </c>
      <c r="B465" s="18" t="s">
        <v>965</v>
      </c>
      <c r="C465" t="str">
        <f>IFERROR(VLOOKUP(A:A,#REF!,1,FALSE),"EC not in Cohort 7 Final EC Matrix")</f>
        <v>EC not in Cohort 7 Final EC Matrix</v>
      </c>
    </row>
    <row r="466" spans="1:3" ht="15" customHeight="1">
      <c r="A466" s="19" t="s">
        <v>256</v>
      </c>
      <c r="B466" s="20" t="s">
        <v>37</v>
      </c>
      <c r="C466" t="str">
        <f>IFERROR(VLOOKUP(A:A,#REF!,1,FALSE),"EC not in Cohort 7 Final EC Matrix")</f>
        <v>EC not in Cohort 7 Final EC Matrix</v>
      </c>
    </row>
    <row r="467" spans="1:3" ht="15" customHeight="1">
      <c r="A467" s="17" t="s">
        <v>256</v>
      </c>
      <c r="B467" s="18" t="s">
        <v>966</v>
      </c>
      <c r="C467" t="str">
        <f>IFERROR(VLOOKUP(A:A,#REF!,1,FALSE),"EC not in Cohort 7 Final EC Matrix")</f>
        <v>EC not in Cohort 7 Final EC Matrix</v>
      </c>
    </row>
    <row r="468" spans="1:3" ht="15" customHeight="1">
      <c r="A468" s="17" t="s">
        <v>256</v>
      </c>
      <c r="B468" s="18" t="s">
        <v>967</v>
      </c>
      <c r="C468" t="str">
        <f>IFERROR(VLOOKUP(A:A,#REF!,1,FALSE),"EC not in Cohort 7 Final EC Matrix")</f>
        <v>EC not in Cohort 7 Final EC Matrix</v>
      </c>
    </row>
    <row r="469" spans="1:3" ht="15" customHeight="1">
      <c r="A469" s="17" t="s">
        <v>256</v>
      </c>
      <c r="B469" s="18" t="s">
        <v>968</v>
      </c>
      <c r="C469" t="str">
        <f>IFERROR(VLOOKUP(A:A,#REF!,1,FALSE),"EC not in Cohort 7 Final EC Matrix")</f>
        <v>EC not in Cohort 7 Final EC Matrix</v>
      </c>
    </row>
    <row r="470" spans="1:3" ht="15" customHeight="1">
      <c r="A470" s="17" t="s">
        <v>256</v>
      </c>
      <c r="B470" s="18" t="s">
        <v>969</v>
      </c>
      <c r="C470" t="str">
        <f>IFERROR(VLOOKUP(A:A,#REF!,1,FALSE),"EC not in Cohort 7 Final EC Matrix")</f>
        <v>EC not in Cohort 7 Final EC Matrix</v>
      </c>
    </row>
    <row r="471" spans="1:3" ht="15" customHeight="1">
      <c r="A471" s="17" t="s">
        <v>970</v>
      </c>
      <c r="B471" s="18" t="s">
        <v>971</v>
      </c>
      <c r="C471" t="str">
        <f>IFERROR(VLOOKUP(A:A,#REF!,1,FALSE),"EC not in Cohort 7 Final EC Matrix")</f>
        <v>EC not in Cohort 7 Final EC Matrix</v>
      </c>
    </row>
    <row r="472" spans="1:3" ht="15" customHeight="1">
      <c r="A472" s="17" t="s">
        <v>972</v>
      </c>
      <c r="B472" s="18" t="s">
        <v>973</v>
      </c>
      <c r="C472" t="str">
        <f>IFERROR(VLOOKUP(A:A,#REF!,1,FALSE),"EC not in Cohort 7 Final EC Matrix")</f>
        <v>EC not in Cohort 7 Final EC Matrix</v>
      </c>
    </row>
    <row r="473" spans="1:3" ht="15" customHeight="1">
      <c r="A473" s="19" t="s">
        <v>974</v>
      </c>
      <c r="B473" s="20" t="s">
        <v>975</v>
      </c>
      <c r="C473" t="str">
        <f>IFERROR(VLOOKUP(A:A,#REF!,1,FALSE),"EC not in Cohort 7 Final EC Matrix")</f>
        <v>EC not in Cohort 7 Final EC Matrix</v>
      </c>
    </row>
    <row r="474" spans="1:3" ht="15" customHeight="1">
      <c r="A474" s="17" t="s">
        <v>976</v>
      </c>
      <c r="B474" s="18" t="s">
        <v>977</v>
      </c>
      <c r="C474" t="str">
        <f>IFERROR(VLOOKUP(A:A,#REF!,1,FALSE),"EC not in Cohort 7 Final EC Matrix")</f>
        <v>EC not in Cohort 7 Final EC Matrix</v>
      </c>
    </row>
    <row r="475" spans="1:3" ht="15" customHeight="1">
      <c r="A475" s="19" t="s">
        <v>978</v>
      </c>
      <c r="B475" s="20" t="s">
        <v>979</v>
      </c>
      <c r="C475" t="str">
        <f>IFERROR(VLOOKUP(A:A,#REF!,1,FALSE),"EC not in Cohort 7 Final EC Matrix")</f>
        <v>EC not in Cohort 7 Final EC Matrix</v>
      </c>
    </row>
    <row r="476" spans="1:3" ht="15" customHeight="1">
      <c r="A476" s="17" t="s">
        <v>980</v>
      </c>
      <c r="B476" s="18" t="s">
        <v>981</v>
      </c>
      <c r="C476" t="str">
        <f>IFERROR(VLOOKUP(A:A,#REF!,1,FALSE),"EC not in Cohort 7 Final EC Matrix")</f>
        <v>EC not in Cohort 7 Final EC Matrix</v>
      </c>
    </row>
    <row r="477" spans="1:3" ht="15" customHeight="1">
      <c r="A477" s="17" t="s">
        <v>982</v>
      </c>
      <c r="B477" s="18" t="s">
        <v>983</v>
      </c>
      <c r="C477" t="str">
        <f>IFERROR(VLOOKUP(A:A,#REF!,1,FALSE),"EC not in Cohort 7 Final EC Matrix")</f>
        <v>EC not in Cohort 7 Final EC Matrix</v>
      </c>
    </row>
    <row r="478" spans="1:3" ht="15" customHeight="1">
      <c r="A478" s="17" t="s">
        <v>984</v>
      </c>
      <c r="B478" s="18" t="s">
        <v>985</v>
      </c>
      <c r="C478" t="str">
        <f>IFERROR(VLOOKUP(A:A,#REF!,1,FALSE),"EC not in Cohort 7 Final EC Matrix")</f>
        <v>EC not in Cohort 7 Final EC Matrix</v>
      </c>
    </row>
    <row r="479" spans="1:3" ht="15" customHeight="1">
      <c r="A479" s="17" t="s">
        <v>986</v>
      </c>
      <c r="B479" s="18" t="s">
        <v>987</v>
      </c>
      <c r="C479" t="str">
        <f>IFERROR(VLOOKUP(A:A,#REF!,1,FALSE),"EC not in Cohort 7 Final EC Matrix")</f>
        <v>EC not in Cohort 7 Final EC Matrix</v>
      </c>
    </row>
    <row r="480" spans="1:3" ht="15" customHeight="1">
      <c r="A480" s="17" t="s">
        <v>988</v>
      </c>
      <c r="B480" s="18" t="s">
        <v>988</v>
      </c>
      <c r="C480" t="str">
        <f>IFERROR(VLOOKUP(A:A,#REF!,1,FALSE),"EC not in Cohort 7 Final EC Matrix")</f>
        <v>EC not in Cohort 7 Final EC Matrix</v>
      </c>
    </row>
    <row r="481" spans="1:3" ht="15" customHeight="1">
      <c r="A481" s="19" t="s">
        <v>989</v>
      </c>
      <c r="B481" s="20" t="s">
        <v>989</v>
      </c>
      <c r="C481" t="str">
        <f>IFERROR(VLOOKUP(A:A,#REF!,1,FALSE),"EC not in Cohort 7 Final EC Matrix")</f>
        <v>EC not in Cohort 7 Final EC Matrix</v>
      </c>
    </row>
    <row r="482" spans="1:3" ht="15" customHeight="1">
      <c r="A482" s="17" t="s">
        <v>990</v>
      </c>
      <c r="B482" s="18" t="s">
        <v>991</v>
      </c>
      <c r="C482" t="str">
        <f>IFERROR(VLOOKUP(A:A,#REF!,1,FALSE),"EC not in Cohort 7 Final EC Matrix")</f>
        <v>EC not in Cohort 7 Final EC Matrix</v>
      </c>
    </row>
    <row r="483" spans="1:3" ht="15" customHeight="1">
      <c r="A483" s="17" t="s">
        <v>992</v>
      </c>
      <c r="B483" s="18" t="s">
        <v>993</v>
      </c>
      <c r="C483" t="str">
        <f>IFERROR(VLOOKUP(A:A,#REF!,1,FALSE),"EC not in Cohort 7 Final EC Matrix")</f>
        <v>EC not in Cohort 7 Final EC Matrix</v>
      </c>
    </row>
    <row r="484" spans="1:3" ht="15" customHeight="1">
      <c r="A484" s="17" t="s">
        <v>994</v>
      </c>
      <c r="B484" s="18" t="s">
        <v>994</v>
      </c>
      <c r="C484" t="str">
        <f>IFERROR(VLOOKUP(A:A,#REF!,1,FALSE),"EC not in Cohort 7 Final EC Matrix")</f>
        <v>EC not in Cohort 7 Final EC Matrix</v>
      </c>
    </row>
    <row r="485" spans="1:3" ht="15" customHeight="1">
      <c r="A485" s="17" t="s">
        <v>477</v>
      </c>
      <c r="B485" s="18" t="s">
        <v>995</v>
      </c>
      <c r="C485" t="str">
        <f>IFERROR(VLOOKUP(A:A,#REF!,1,FALSE),"EC not in Cohort 7 Final EC Matrix")</f>
        <v>EC not in Cohort 7 Final EC Matrix</v>
      </c>
    </row>
    <row r="486" spans="1:3" ht="15" customHeight="1">
      <c r="A486" s="19" t="s">
        <v>996</v>
      </c>
      <c r="B486" s="20" t="s">
        <v>997</v>
      </c>
      <c r="C486" t="str">
        <f>IFERROR(VLOOKUP(A:A,#REF!,1,FALSE),"EC not in Cohort 7 Final EC Matrix")</f>
        <v>EC not in Cohort 7 Final EC Matrix</v>
      </c>
    </row>
    <row r="487" spans="1:3" ht="15" customHeight="1">
      <c r="A487" s="17" t="s">
        <v>998</v>
      </c>
      <c r="B487" s="18" t="s">
        <v>998</v>
      </c>
      <c r="C487" t="str">
        <f>IFERROR(VLOOKUP(A:A,#REF!,1,FALSE),"EC not in Cohort 7 Final EC Matrix")</f>
        <v>EC not in Cohort 7 Final EC Matrix</v>
      </c>
    </row>
    <row r="488" spans="1:3" ht="15" customHeight="1">
      <c r="A488" s="17" t="s">
        <v>999</v>
      </c>
      <c r="B488" s="18" t="s">
        <v>1000</v>
      </c>
      <c r="C488" t="str">
        <f>IFERROR(VLOOKUP(A:A,#REF!,1,FALSE),"EC not in Cohort 7 Final EC Matrix")</f>
        <v>EC not in Cohort 7 Final EC Matrix</v>
      </c>
    </row>
    <row r="489" spans="1:3" ht="15" customHeight="1">
      <c r="A489" s="17" t="s">
        <v>1001</v>
      </c>
      <c r="B489" s="18" t="s">
        <v>1002</v>
      </c>
      <c r="C489" t="str">
        <f>IFERROR(VLOOKUP(A:A,#REF!,1,FALSE),"EC not in Cohort 7 Final EC Matrix")</f>
        <v>EC not in Cohort 7 Final EC Matrix</v>
      </c>
    </row>
    <row r="490" spans="1:3" ht="15" customHeight="1">
      <c r="A490" s="17" t="s">
        <v>1001</v>
      </c>
      <c r="B490" s="18" t="s">
        <v>1001</v>
      </c>
      <c r="C490" t="str">
        <f>IFERROR(VLOOKUP(A:A,#REF!,1,FALSE),"EC not in Cohort 7 Final EC Matrix")</f>
        <v>EC not in Cohort 7 Final EC Matrix</v>
      </c>
    </row>
    <row r="491" spans="1:3" ht="15" customHeight="1">
      <c r="A491" s="17" t="s">
        <v>1001</v>
      </c>
      <c r="B491" s="18" t="s">
        <v>1003</v>
      </c>
      <c r="C491" t="str">
        <f>IFERROR(VLOOKUP(A:A,#REF!,1,FALSE),"EC not in Cohort 7 Final EC Matrix")</f>
        <v>EC not in Cohort 7 Final EC Matrix</v>
      </c>
    </row>
    <row r="492" spans="1:3" ht="15" customHeight="1">
      <c r="A492" s="17" t="s">
        <v>1001</v>
      </c>
      <c r="B492" s="18" t="s">
        <v>1004</v>
      </c>
      <c r="C492" t="str">
        <f>IFERROR(VLOOKUP(A:A,#REF!,1,FALSE),"EC not in Cohort 7 Final EC Matrix")</f>
        <v>EC not in Cohort 7 Final EC Matrix</v>
      </c>
    </row>
    <row r="493" spans="1:3" ht="15" customHeight="1">
      <c r="A493" s="19" t="s">
        <v>1001</v>
      </c>
      <c r="B493" s="20" t="s">
        <v>1005</v>
      </c>
      <c r="C493" t="str">
        <f>IFERROR(VLOOKUP(A:A,#REF!,1,FALSE),"EC not in Cohort 7 Final EC Matrix")</f>
        <v>EC not in Cohort 7 Final EC Matrix</v>
      </c>
    </row>
    <row r="494" spans="1:3" ht="15" customHeight="1">
      <c r="A494" s="17" t="s">
        <v>1006</v>
      </c>
      <c r="B494" s="18" t="s">
        <v>1006</v>
      </c>
      <c r="C494" t="str">
        <f>IFERROR(VLOOKUP(A:A,#REF!,1,FALSE),"EC not in Cohort 7 Final EC Matrix")</f>
        <v>EC not in Cohort 7 Final EC Matrix</v>
      </c>
    </row>
    <row r="495" spans="1:3" ht="15" customHeight="1">
      <c r="A495" s="17" t="s">
        <v>1006</v>
      </c>
      <c r="B495" s="18" t="s">
        <v>1007</v>
      </c>
      <c r="C495" t="str">
        <f>IFERROR(VLOOKUP(A:A,#REF!,1,FALSE),"EC not in Cohort 7 Final EC Matrix")</f>
        <v>EC not in Cohort 7 Final EC Matrix</v>
      </c>
    </row>
    <row r="496" spans="1:3" ht="15" customHeight="1">
      <c r="A496" s="17" t="s">
        <v>1008</v>
      </c>
      <c r="B496" s="18" t="s">
        <v>1008</v>
      </c>
      <c r="C496" t="str">
        <f>IFERROR(VLOOKUP(A:A,#REF!,1,FALSE),"EC not in Cohort 7 Final EC Matrix")</f>
        <v>EC not in Cohort 7 Final EC Matrix</v>
      </c>
    </row>
    <row r="497" spans="1:3" ht="15" customHeight="1">
      <c r="A497" s="17" t="s">
        <v>1009</v>
      </c>
      <c r="B497" s="18" t="s">
        <v>1010</v>
      </c>
      <c r="C497" t="str">
        <f>IFERROR(VLOOKUP(A:A,#REF!,1,FALSE),"EC not in Cohort 7 Final EC Matrix")</f>
        <v>EC not in Cohort 7 Final EC Matrix</v>
      </c>
    </row>
    <row r="498" spans="1:3" ht="15" customHeight="1">
      <c r="A498" s="17" t="s">
        <v>1011</v>
      </c>
      <c r="B498" s="18" t="s">
        <v>1012</v>
      </c>
      <c r="C498" t="str">
        <f>IFERROR(VLOOKUP(A:A,#REF!,1,FALSE),"EC not in Cohort 7 Final EC Matrix")</f>
        <v>EC not in Cohort 7 Final EC Matrix</v>
      </c>
    </row>
    <row r="499" spans="1:3" ht="15" customHeight="1">
      <c r="A499" s="19" t="s">
        <v>1013</v>
      </c>
      <c r="B499" s="20" t="s">
        <v>1014</v>
      </c>
      <c r="C499" t="str">
        <f>IFERROR(VLOOKUP(A:A,#REF!,1,FALSE),"EC not in Cohort 7 Final EC Matrix")</f>
        <v>EC not in Cohort 7 Final EC Matrix</v>
      </c>
    </row>
    <row r="500" spans="1:3" ht="15" customHeight="1">
      <c r="A500" s="19" t="s">
        <v>205</v>
      </c>
      <c r="B500" s="20" t="s">
        <v>205</v>
      </c>
      <c r="C500" t="str">
        <f>IFERROR(VLOOKUP(A:A,#REF!,1,FALSE),"EC not in Cohort 7 Final EC Matrix")</f>
        <v>EC not in Cohort 7 Final EC Matrix</v>
      </c>
    </row>
    <row r="501" spans="1:3" ht="15" customHeight="1">
      <c r="A501" s="17" t="s">
        <v>1015</v>
      </c>
      <c r="B501" s="18" t="s">
        <v>1016</v>
      </c>
      <c r="C501" t="str">
        <f>IFERROR(VLOOKUP(A:A,#REF!,1,FALSE),"EC not in Cohort 7 Final EC Matrix")</f>
        <v>EC not in Cohort 7 Final EC Matrix</v>
      </c>
    </row>
    <row r="502" spans="1:3" ht="15" customHeight="1">
      <c r="A502" s="17" t="s">
        <v>1017</v>
      </c>
      <c r="B502" s="18" t="s">
        <v>1018</v>
      </c>
      <c r="C502" t="str">
        <f>IFERROR(VLOOKUP(A:A,#REF!,1,FALSE),"EC not in Cohort 7 Final EC Matrix")</f>
        <v>EC not in Cohort 7 Final EC Matrix</v>
      </c>
    </row>
    <row r="503" spans="1:3" ht="15" customHeight="1">
      <c r="A503" s="17" t="s">
        <v>1019</v>
      </c>
      <c r="B503" s="18" t="s">
        <v>1020</v>
      </c>
      <c r="C503" t="str">
        <f>IFERROR(VLOOKUP(A:A,#REF!,1,FALSE),"EC not in Cohort 7 Final EC Matrix")</f>
        <v>EC not in Cohort 7 Final EC Matrix</v>
      </c>
    </row>
    <row r="504" spans="1:3" ht="15" customHeight="1">
      <c r="A504" s="17" t="s">
        <v>1021</v>
      </c>
      <c r="B504" s="18" t="s">
        <v>1022</v>
      </c>
      <c r="C504" t="str">
        <f>IFERROR(VLOOKUP(A:A,#REF!,1,FALSE),"EC not in Cohort 7 Final EC Matrix")</f>
        <v>EC not in Cohort 7 Final EC Matrix</v>
      </c>
    </row>
    <row r="505" spans="1:3" ht="15" customHeight="1">
      <c r="A505" s="17" t="s">
        <v>1023</v>
      </c>
      <c r="B505" s="18" t="s">
        <v>1024</v>
      </c>
      <c r="C505" t="str">
        <f>IFERROR(VLOOKUP(A:A,#REF!,1,FALSE),"EC not in Cohort 7 Final EC Matrix")</f>
        <v>EC not in Cohort 7 Final EC Matrix</v>
      </c>
    </row>
    <row r="506" spans="1:3" ht="15" customHeight="1">
      <c r="A506" s="17" t="s">
        <v>1025</v>
      </c>
      <c r="B506" s="18" t="s">
        <v>1026</v>
      </c>
      <c r="C506" t="str">
        <f>IFERROR(VLOOKUP(A:A,#REF!,1,FALSE),"EC not in Cohort 7 Final EC Matrix")</f>
        <v>EC not in Cohort 7 Final EC Matrix</v>
      </c>
    </row>
    <row r="507" spans="1:3" ht="15" customHeight="1">
      <c r="A507" s="17" t="s">
        <v>1027</v>
      </c>
      <c r="B507" s="18" t="s">
        <v>1028</v>
      </c>
      <c r="C507" t="str">
        <f>IFERROR(VLOOKUP(A:A,#REF!,1,FALSE),"EC not in Cohort 7 Final EC Matrix")</f>
        <v>EC not in Cohort 7 Final EC Matrix</v>
      </c>
    </row>
    <row r="508" spans="1:3" ht="15" customHeight="1">
      <c r="A508" s="19" t="s">
        <v>1029</v>
      </c>
      <c r="B508" s="20" t="s">
        <v>1030</v>
      </c>
      <c r="C508" t="str">
        <f>IFERROR(VLOOKUP(A:A,#REF!,1,FALSE),"EC not in Cohort 7 Final EC Matrix")</f>
        <v>EC not in Cohort 7 Final EC Matrix</v>
      </c>
    </row>
    <row r="509" spans="1:3" ht="15" customHeight="1">
      <c r="A509" s="17" t="s">
        <v>1031</v>
      </c>
      <c r="B509" s="18" t="s">
        <v>1032</v>
      </c>
      <c r="C509" t="str">
        <f>IFERROR(VLOOKUP(A:A,#REF!,1,FALSE),"EC not in Cohort 7 Final EC Matrix")</f>
        <v>EC not in Cohort 7 Final EC Matrix</v>
      </c>
    </row>
    <row r="510" spans="1:3" ht="15" customHeight="1">
      <c r="A510" s="17" t="s">
        <v>1033</v>
      </c>
      <c r="B510" s="18" t="s">
        <v>1034</v>
      </c>
      <c r="C510" t="str">
        <f>IFERROR(VLOOKUP(A:A,#REF!,1,FALSE),"EC not in Cohort 7 Final EC Matrix")</f>
        <v>EC not in Cohort 7 Final EC Matrix</v>
      </c>
    </row>
    <row r="511" spans="1:3" ht="15" customHeight="1">
      <c r="A511" s="17" t="s">
        <v>1035</v>
      </c>
      <c r="B511" s="18" t="s">
        <v>1036</v>
      </c>
      <c r="C511" t="str">
        <f>IFERROR(VLOOKUP(A:A,#REF!,1,FALSE),"EC not in Cohort 7 Final EC Matrix")</f>
        <v>EC not in Cohort 7 Final EC Matrix</v>
      </c>
    </row>
    <row r="512" spans="1:3" ht="15" customHeight="1">
      <c r="A512" s="19" t="s">
        <v>1037</v>
      </c>
      <c r="B512" s="20" t="s">
        <v>1038</v>
      </c>
      <c r="C512" t="str">
        <f>IFERROR(VLOOKUP(A:A,#REF!,1,FALSE),"EC not in Cohort 7 Final EC Matrix")</f>
        <v>EC not in Cohort 7 Final EC Matrix</v>
      </c>
    </row>
    <row r="513" spans="1:3" ht="15" customHeight="1">
      <c r="A513" s="17" t="s">
        <v>1039</v>
      </c>
      <c r="B513" s="18" t="s">
        <v>1039</v>
      </c>
      <c r="C513" t="str">
        <f>IFERROR(VLOOKUP(A:A,#REF!,1,FALSE),"EC not in Cohort 7 Final EC Matrix")</f>
        <v>EC not in Cohort 7 Final EC Matrix</v>
      </c>
    </row>
    <row r="514" spans="1:3" ht="15" customHeight="1">
      <c r="A514" s="19" t="s">
        <v>1040</v>
      </c>
      <c r="B514" s="20" t="s">
        <v>1040</v>
      </c>
      <c r="C514" t="str">
        <f>IFERROR(VLOOKUP(A:A,#REF!,1,FALSE),"EC not in Cohort 7 Final EC Matrix")</f>
        <v>EC not in Cohort 7 Final EC Matrix</v>
      </c>
    </row>
    <row r="515" spans="1:3" ht="15" customHeight="1">
      <c r="A515" s="17" t="s">
        <v>1041</v>
      </c>
      <c r="B515" s="18" t="s">
        <v>1042</v>
      </c>
      <c r="C515" t="str">
        <f>IFERROR(VLOOKUP(A:A,#REF!,1,FALSE),"EC not in Cohort 7 Final EC Matrix")</f>
        <v>EC not in Cohort 7 Final EC Matrix</v>
      </c>
    </row>
    <row r="516" spans="1:3" ht="15" customHeight="1">
      <c r="A516" s="17" t="s">
        <v>1043</v>
      </c>
      <c r="B516" s="18" t="s">
        <v>1043</v>
      </c>
      <c r="C516" t="str">
        <f>IFERROR(VLOOKUP(A:A,#REF!,1,FALSE),"EC not in Cohort 7 Final EC Matrix")</f>
        <v>EC not in Cohort 7 Final EC Matrix</v>
      </c>
    </row>
    <row r="517" spans="1:3" ht="15" customHeight="1">
      <c r="A517" s="19" t="s">
        <v>1044</v>
      </c>
      <c r="B517" s="20" t="s">
        <v>1045</v>
      </c>
      <c r="C517" t="str">
        <f>IFERROR(VLOOKUP(A:A,#REF!,1,FALSE),"EC not in Cohort 7 Final EC Matrix")</f>
        <v>EC not in Cohort 7 Final EC Matrix</v>
      </c>
    </row>
    <row r="518" spans="1:3" ht="15" customHeight="1">
      <c r="A518" s="19" t="s">
        <v>1046</v>
      </c>
      <c r="B518" s="20" t="s">
        <v>1047</v>
      </c>
      <c r="C518" t="str">
        <f>IFERROR(VLOOKUP(A:A,#REF!,1,FALSE),"EC not in Cohort 7 Final EC Matrix")</f>
        <v>EC not in Cohort 7 Final EC Matrix</v>
      </c>
    </row>
    <row r="519" spans="1:3" ht="15" customHeight="1">
      <c r="A519" s="17" t="s">
        <v>1048</v>
      </c>
      <c r="B519" s="18" t="s">
        <v>1049</v>
      </c>
      <c r="C519" t="str">
        <f>IFERROR(VLOOKUP(A:A,#REF!,1,FALSE),"EC not in Cohort 7 Final EC Matrix")</f>
        <v>EC not in Cohort 7 Final EC Matrix</v>
      </c>
    </row>
    <row r="520" spans="1:3" ht="15" customHeight="1">
      <c r="A520" s="17" t="s">
        <v>1050</v>
      </c>
      <c r="B520" s="18" t="s">
        <v>1051</v>
      </c>
      <c r="C520" t="str">
        <f>IFERROR(VLOOKUP(A:A,#REF!,1,FALSE),"EC not in Cohort 7 Final EC Matrix")</f>
        <v>EC not in Cohort 7 Final EC Matrix</v>
      </c>
    </row>
    <row r="521" spans="1:3" ht="15" customHeight="1">
      <c r="A521" s="19" t="s">
        <v>1052</v>
      </c>
      <c r="B521" s="20" t="s">
        <v>1052</v>
      </c>
      <c r="C521" t="str">
        <f>IFERROR(VLOOKUP(A:A,#REF!,1,FALSE),"EC not in Cohort 7 Final EC Matrix")</f>
        <v>EC not in Cohort 7 Final EC Matrix</v>
      </c>
    </row>
    <row r="522" spans="1:3" ht="15" customHeight="1">
      <c r="A522" s="17" t="s">
        <v>1053</v>
      </c>
      <c r="B522" s="18" t="s">
        <v>1054</v>
      </c>
      <c r="C522" t="str">
        <f>IFERROR(VLOOKUP(A:A,#REF!,1,FALSE),"EC not in Cohort 7 Final EC Matrix")</f>
        <v>EC not in Cohort 7 Final EC Matrix</v>
      </c>
    </row>
    <row r="523" spans="1:3" ht="15" customHeight="1">
      <c r="A523" s="19" t="s">
        <v>1055</v>
      </c>
      <c r="B523" s="20" t="s">
        <v>1056</v>
      </c>
      <c r="C523" t="str">
        <f>IFERROR(VLOOKUP(A:A,#REF!,1,FALSE),"EC not in Cohort 7 Final EC Matrix")</f>
        <v>EC not in Cohort 7 Final EC Matrix</v>
      </c>
    </row>
    <row r="524" spans="1:3" ht="15" customHeight="1">
      <c r="A524" s="17" t="s">
        <v>1057</v>
      </c>
      <c r="B524" s="18" t="s">
        <v>1058</v>
      </c>
      <c r="C524" t="str">
        <f>IFERROR(VLOOKUP(A:A,#REF!,1,FALSE),"EC not in Cohort 7 Final EC Matrix")</f>
        <v>EC not in Cohort 7 Final EC Matrix</v>
      </c>
    </row>
    <row r="525" spans="1:3" ht="15" customHeight="1">
      <c r="A525" s="17" t="s">
        <v>1059</v>
      </c>
      <c r="B525" s="18" t="s">
        <v>1060</v>
      </c>
      <c r="C525" t="str">
        <f>IFERROR(VLOOKUP(A:A,#REF!,1,FALSE),"EC not in Cohort 7 Final EC Matrix")</f>
        <v>EC not in Cohort 7 Final EC Matrix</v>
      </c>
    </row>
    <row r="526" spans="1:3" ht="15" customHeight="1">
      <c r="A526" s="17" t="s">
        <v>1061</v>
      </c>
      <c r="B526" s="18" t="s">
        <v>1061</v>
      </c>
      <c r="C526" t="str">
        <f>IFERROR(VLOOKUP(A:A,#REF!,1,FALSE),"EC not in Cohort 7 Final EC Matrix")</f>
        <v>EC not in Cohort 7 Final EC Matrix</v>
      </c>
    </row>
    <row r="527" spans="1:3" ht="15" customHeight="1">
      <c r="A527" s="19" t="s">
        <v>1062</v>
      </c>
      <c r="B527" s="20" t="s">
        <v>1063</v>
      </c>
      <c r="C527" t="str">
        <f>IFERROR(VLOOKUP(A:A,#REF!,1,FALSE),"EC not in Cohort 7 Final EC Matrix")</f>
        <v>EC not in Cohort 7 Final EC Matrix</v>
      </c>
    </row>
    <row r="528" spans="1:3" ht="15" customHeight="1">
      <c r="A528" s="17" t="s">
        <v>1062</v>
      </c>
      <c r="B528" s="18" t="s">
        <v>1064</v>
      </c>
      <c r="C528" t="str">
        <f>IFERROR(VLOOKUP(A:A,#REF!,1,FALSE),"EC not in Cohort 7 Final EC Matrix")</f>
        <v>EC not in Cohort 7 Final EC Matrix</v>
      </c>
    </row>
    <row r="529" spans="1:3" ht="15" customHeight="1">
      <c r="A529" s="17" t="s">
        <v>1065</v>
      </c>
      <c r="B529" s="18" t="s">
        <v>1066</v>
      </c>
      <c r="C529" t="str">
        <f>IFERROR(VLOOKUP(A:A,#REF!,1,FALSE),"EC not in Cohort 7 Final EC Matrix")</f>
        <v>EC not in Cohort 7 Final EC Matrix</v>
      </c>
    </row>
    <row r="530" spans="1:3" ht="15" customHeight="1">
      <c r="A530" s="19" t="s">
        <v>1067</v>
      </c>
      <c r="B530" s="20" t="s">
        <v>1068</v>
      </c>
      <c r="C530" t="str">
        <f>IFERROR(VLOOKUP(A:A,#REF!,1,FALSE),"EC not in Cohort 7 Final EC Matrix")</f>
        <v>EC not in Cohort 7 Final EC Matrix</v>
      </c>
    </row>
    <row r="531" spans="1:3" ht="15" customHeight="1">
      <c r="A531" s="17" t="s">
        <v>1069</v>
      </c>
      <c r="B531" s="18" t="s">
        <v>1069</v>
      </c>
      <c r="C531" t="str">
        <f>IFERROR(VLOOKUP(A:A,#REF!,1,FALSE),"EC not in Cohort 7 Final EC Matrix")</f>
        <v>EC not in Cohort 7 Final EC Matrix</v>
      </c>
    </row>
    <row r="532" spans="1:3" ht="15" customHeight="1">
      <c r="A532" s="17" t="s">
        <v>1069</v>
      </c>
      <c r="B532" s="18" t="s">
        <v>1070</v>
      </c>
      <c r="C532" t="str">
        <f>IFERROR(VLOOKUP(A:A,#REF!,1,FALSE),"EC not in Cohort 7 Final EC Matrix")</f>
        <v>EC not in Cohort 7 Final EC Matrix</v>
      </c>
    </row>
    <row r="533" spans="1:3" ht="15" customHeight="1">
      <c r="A533" s="17" t="s">
        <v>1071</v>
      </c>
      <c r="B533" s="18" t="s">
        <v>1071</v>
      </c>
      <c r="C533" t="str">
        <f>IFERROR(VLOOKUP(A:A,#REF!,1,FALSE),"EC not in Cohort 7 Final EC Matrix")</f>
        <v>EC not in Cohort 7 Final EC Matrix</v>
      </c>
    </row>
    <row r="534" spans="1:3" ht="15" customHeight="1">
      <c r="A534" s="17" t="s">
        <v>1072</v>
      </c>
      <c r="B534" s="18" t="s">
        <v>1073</v>
      </c>
      <c r="C534" t="str">
        <f>IFERROR(VLOOKUP(A:A,#REF!,1,FALSE),"EC not in Cohort 7 Final EC Matrix")</f>
        <v>EC not in Cohort 7 Final EC Matrix</v>
      </c>
    </row>
    <row r="535" spans="1:3" ht="15" customHeight="1">
      <c r="A535" s="17" t="s">
        <v>1074</v>
      </c>
      <c r="B535" s="18" t="s">
        <v>1074</v>
      </c>
      <c r="C535" t="str">
        <f>IFERROR(VLOOKUP(A:A,#REF!,1,FALSE),"EC not in Cohort 7 Final EC Matrix")</f>
        <v>EC not in Cohort 7 Final EC Matrix</v>
      </c>
    </row>
    <row r="536" spans="1:3" ht="15" customHeight="1">
      <c r="A536" s="19" t="s">
        <v>1075</v>
      </c>
      <c r="B536" s="20" t="s">
        <v>1076</v>
      </c>
      <c r="C536" t="str">
        <f>IFERROR(VLOOKUP(A:A,#REF!,1,FALSE),"EC not in Cohort 7 Final EC Matrix")</f>
        <v>EC not in Cohort 7 Final EC Matrix</v>
      </c>
    </row>
    <row r="537" spans="1:3" ht="15" customHeight="1">
      <c r="A537" s="17" t="s">
        <v>1077</v>
      </c>
      <c r="B537" s="18" t="s">
        <v>1077</v>
      </c>
      <c r="C537" t="str">
        <f>IFERROR(VLOOKUP(A:A,#REF!,1,FALSE),"EC not in Cohort 7 Final EC Matrix")</f>
        <v>EC not in Cohort 7 Final EC Matrix</v>
      </c>
    </row>
    <row r="538" spans="1:3" ht="15" customHeight="1">
      <c r="A538" s="17" t="s">
        <v>1078</v>
      </c>
      <c r="B538" s="18" t="s">
        <v>1079</v>
      </c>
      <c r="C538" t="str">
        <f>IFERROR(VLOOKUP(A:A,#REF!,1,FALSE),"EC not in Cohort 7 Final EC Matrix")</f>
        <v>EC not in Cohort 7 Final EC Matrix</v>
      </c>
    </row>
    <row r="539" spans="1:3" ht="15" customHeight="1">
      <c r="A539" s="17" t="s">
        <v>1080</v>
      </c>
      <c r="B539" s="18" t="s">
        <v>1081</v>
      </c>
      <c r="C539" t="str">
        <f>IFERROR(VLOOKUP(A:A,#REF!,1,FALSE),"EC not in Cohort 7 Final EC Matrix")</f>
        <v>EC not in Cohort 7 Final EC Matrix</v>
      </c>
    </row>
    <row r="540" spans="1:3" ht="15" customHeight="1">
      <c r="A540" s="17" t="s">
        <v>1080</v>
      </c>
      <c r="B540" s="18" t="s">
        <v>1082</v>
      </c>
      <c r="C540" t="str">
        <f>IFERROR(VLOOKUP(A:A,#REF!,1,FALSE),"EC not in Cohort 7 Final EC Matrix")</f>
        <v>EC not in Cohort 7 Final EC Matrix</v>
      </c>
    </row>
    <row r="541" spans="1:3" ht="15" customHeight="1">
      <c r="A541" s="19" t="s">
        <v>1080</v>
      </c>
      <c r="B541" s="20" t="s">
        <v>1080</v>
      </c>
      <c r="C541" t="str">
        <f>IFERROR(VLOOKUP(A:A,#REF!,1,FALSE),"EC not in Cohort 7 Final EC Matrix")</f>
        <v>EC not in Cohort 7 Final EC Matrix</v>
      </c>
    </row>
    <row r="542" spans="1:3" ht="15" customHeight="1">
      <c r="A542" s="17" t="s">
        <v>1083</v>
      </c>
      <c r="B542" s="18" t="s">
        <v>1083</v>
      </c>
      <c r="C542" t="str">
        <f>IFERROR(VLOOKUP(A:A,#REF!,1,FALSE),"EC not in Cohort 7 Final EC Matrix")</f>
        <v>EC not in Cohort 7 Final EC Matrix</v>
      </c>
    </row>
    <row r="543" spans="1:3" ht="15" customHeight="1">
      <c r="A543" s="17" t="s">
        <v>1084</v>
      </c>
      <c r="B543" s="18" t="s">
        <v>1084</v>
      </c>
      <c r="C543" t="str">
        <f>IFERROR(VLOOKUP(A:A,#REF!,1,FALSE),"EC not in Cohort 7 Final EC Matrix")</f>
        <v>EC not in Cohort 7 Final EC Matrix</v>
      </c>
    </row>
    <row r="544" spans="1:3" ht="15" customHeight="1">
      <c r="A544" s="19" t="s">
        <v>1085</v>
      </c>
      <c r="B544" s="20" t="s">
        <v>1086</v>
      </c>
      <c r="C544" t="str">
        <f>IFERROR(VLOOKUP(A:A,#REF!,1,FALSE),"EC not in Cohort 7 Final EC Matrix")</f>
        <v>EC not in Cohort 7 Final EC Matrix</v>
      </c>
    </row>
    <row r="545" spans="1:3" ht="15" customHeight="1">
      <c r="A545" s="17" t="s">
        <v>1087</v>
      </c>
      <c r="B545" s="18" t="s">
        <v>1087</v>
      </c>
      <c r="C545" t="str">
        <f>IFERROR(VLOOKUP(A:A,#REF!,1,FALSE),"EC not in Cohort 7 Final EC Matrix")</f>
        <v>EC not in Cohort 7 Final EC Matrix</v>
      </c>
    </row>
    <row r="546" spans="1:3" ht="15" customHeight="1">
      <c r="A546" s="19" t="s">
        <v>1088</v>
      </c>
      <c r="B546" s="20" t="s">
        <v>1089</v>
      </c>
      <c r="C546" t="str">
        <f>IFERROR(VLOOKUP(A:A,#REF!,1,FALSE),"EC not in Cohort 7 Final EC Matrix")</f>
        <v>EC not in Cohort 7 Final EC Matrix</v>
      </c>
    </row>
    <row r="547" spans="1:3" ht="15" customHeight="1">
      <c r="A547" s="19" t="s">
        <v>1088</v>
      </c>
      <c r="B547" s="20" t="s">
        <v>1090</v>
      </c>
      <c r="C547" t="str">
        <f>IFERROR(VLOOKUP(A:A,#REF!,1,FALSE),"EC not in Cohort 7 Final EC Matrix")</f>
        <v>EC not in Cohort 7 Final EC Matrix</v>
      </c>
    </row>
    <row r="548" spans="1:3" ht="15" customHeight="1">
      <c r="A548" s="17" t="s">
        <v>1091</v>
      </c>
      <c r="B548" s="18" t="s">
        <v>1091</v>
      </c>
      <c r="C548" t="str">
        <f>IFERROR(VLOOKUP(A:A,#REF!,1,FALSE),"EC not in Cohort 7 Final EC Matrix")</f>
        <v>EC not in Cohort 7 Final EC Matrix</v>
      </c>
    </row>
    <row r="549" spans="1:3" ht="15" customHeight="1">
      <c r="A549" s="19" t="s">
        <v>1092</v>
      </c>
      <c r="B549" s="20" t="s">
        <v>1092</v>
      </c>
      <c r="C549" t="str">
        <f>IFERROR(VLOOKUP(A:A,#REF!,1,FALSE),"EC not in Cohort 7 Final EC Matrix")</f>
        <v>EC not in Cohort 7 Final EC Matrix</v>
      </c>
    </row>
    <row r="550" spans="1:3" ht="15" customHeight="1">
      <c r="A550" s="19" t="s">
        <v>1093</v>
      </c>
      <c r="B550" s="20" t="s">
        <v>1094</v>
      </c>
      <c r="C550" t="str">
        <f>IFERROR(VLOOKUP(A:A,#REF!,1,FALSE),"EC not in Cohort 7 Final EC Matrix")</f>
        <v>EC not in Cohort 7 Final EC Matrix</v>
      </c>
    </row>
    <row r="551" spans="1:3" ht="15" customHeight="1">
      <c r="A551" s="17" t="s">
        <v>1095</v>
      </c>
      <c r="B551" s="18" t="s">
        <v>1095</v>
      </c>
      <c r="C551" t="str">
        <f>IFERROR(VLOOKUP(A:A,#REF!,1,FALSE),"EC not in Cohort 7 Final EC Matrix")</f>
        <v>EC not in Cohort 7 Final EC Matrix</v>
      </c>
    </row>
    <row r="552" spans="1:3" ht="15" customHeight="1">
      <c r="A552" s="17" t="s">
        <v>1095</v>
      </c>
      <c r="B552" s="18" t="s">
        <v>1096</v>
      </c>
      <c r="C552" t="str">
        <f>IFERROR(VLOOKUP(A:A,#REF!,1,FALSE),"EC not in Cohort 7 Final EC Matrix")</f>
        <v>EC not in Cohort 7 Final EC Matrix</v>
      </c>
    </row>
    <row r="553" spans="1:3" ht="15" customHeight="1">
      <c r="A553" s="17" t="s">
        <v>1097</v>
      </c>
      <c r="B553" s="18" t="s">
        <v>1097</v>
      </c>
      <c r="C553" t="str">
        <f>IFERROR(VLOOKUP(A:A,#REF!,1,FALSE),"EC not in Cohort 7 Final EC Matrix")</f>
        <v>EC not in Cohort 7 Final EC Matrix</v>
      </c>
    </row>
    <row r="554" spans="1:3" ht="15" customHeight="1">
      <c r="A554" s="19" t="s">
        <v>1097</v>
      </c>
      <c r="B554" s="20" t="s">
        <v>1098</v>
      </c>
      <c r="C554" t="str">
        <f>IFERROR(VLOOKUP(A:A,#REF!,1,FALSE),"EC not in Cohort 7 Final EC Matrix")</f>
        <v>EC not in Cohort 7 Final EC Matrix</v>
      </c>
    </row>
    <row r="555" spans="1:3" ht="15" customHeight="1">
      <c r="A555" s="17" t="s">
        <v>1099</v>
      </c>
      <c r="B555" s="18" t="s">
        <v>1100</v>
      </c>
      <c r="C555" t="str">
        <f>IFERROR(VLOOKUP(A:A,#REF!,1,FALSE),"EC not in Cohort 7 Final EC Matrix")</f>
        <v>EC not in Cohort 7 Final EC Matrix</v>
      </c>
    </row>
    <row r="556" spans="1:3" ht="15" customHeight="1">
      <c r="A556" s="19" t="s">
        <v>1101</v>
      </c>
      <c r="B556" s="20" t="s">
        <v>1101</v>
      </c>
      <c r="C556" t="str">
        <f>IFERROR(VLOOKUP(A:A,#REF!,1,FALSE),"EC not in Cohort 7 Final EC Matrix")</f>
        <v>EC not in Cohort 7 Final EC Matrix</v>
      </c>
    </row>
    <row r="557" spans="1:3" ht="15" customHeight="1">
      <c r="A557" s="17" t="s">
        <v>1101</v>
      </c>
      <c r="B557" s="18" t="s">
        <v>1102</v>
      </c>
      <c r="C557" t="str">
        <f>IFERROR(VLOOKUP(A:A,#REF!,1,FALSE),"EC not in Cohort 7 Final EC Matrix")</f>
        <v>EC not in Cohort 7 Final EC Matrix</v>
      </c>
    </row>
    <row r="558" spans="1:3" ht="15" customHeight="1">
      <c r="A558" s="19" t="s">
        <v>1103</v>
      </c>
      <c r="B558" s="20" t="s">
        <v>1103</v>
      </c>
      <c r="C558" t="str">
        <f>IFERROR(VLOOKUP(A:A,#REF!,1,FALSE),"EC not in Cohort 7 Final EC Matrix")</f>
        <v>EC not in Cohort 7 Final EC Matrix</v>
      </c>
    </row>
    <row r="559" spans="1:3" ht="15" customHeight="1">
      <c r="A559" s="19" t="s">
        <v>1104</v>
      </c>
      <c r="B559" s="20" t="s">
        <v>1104</v>
      </c>
      <c r="C559" t="str">
        <f>IFERROR(VLOOKUP(A:A,#REF!,1,FALSE),"EC not in Cohort 7 Final EC Matrix")</f>
        <v>EC not in Cohort 7 Final EC Matrix</v>
      </c>
    </row>
    <row r="560" spans="1:3" ht="15" customHeight="1">
      <c r="A560" s="17" t="s">
        <v>135</v>
      </c>
      <c r="B560" s="18" t="s">
        <v>135</v>
      </c>
      <c r="C560" t="str">
        <f>IFERROR(VLOOKUP(A:A,#REF!,1,FALSE),"EC not in Cohort 7 Final EC Matrix")</f>
        <v>EC not in Cohort 7 Final EC Matrix</v>
      </c>
    </row>
    <row r="561" spans="1:3" ht="15" customHeight="1">
      <c r="A561" s="19" t="s">
        <v>1105</v>
      </c>
      <c r="B561" s="20" t="s">
        <v>345</v>
      </c>
      <c r="C561" t="str">
        <f>IFERROR(VLOOKUP(A:A,#REF!,1,FALSE),"EC not in Cohort 7 Final EC Matrix")</f>
        <v>EC not in Cohort 7 Final EC Matrix</v>
      </c>
    </row>
    <row r="562" spans="1:3" ht="15" customHeight="1">
      <c r="A562" s="19" t="s">
        <v>1106</v>
      </c>
      <c r="B562" s="20" t="s">
        <v>1106</v>
      </c>
      <c r="C562" t="str">
        <f>IFERROR(VLOOKUP(A:A,#REF!,1,FALSE),"EC not in Cohort 7 Final EC Matrix")</f>
        <v>EC not in Cohort 7 Final EC Matrix</v>
      </c>
    </row>
    <row r="563" spans="1:3" ht="15" customHeight="1">
      <c r="A563" s="19" t="s">
        <v>1106</v>
      </c>
      <c r="B563" s="20" t="s">
        <v>1107</v>
      </c>
      <c r="C563" t="str">
        <f>IFERROR(VLOOKUP(A:A,#REF!,1,FALSE),"EC not in Cohort 7 Final EC Matrix")</f>
        <v>EC not in Cohort 7 Final EC Matrix</v>
      </c>
    </row>
    <row r="564" spans="1:3" ht="15" customHeight="1">
      <c r="A564" s="17" t="s">
        <v>1108</v>
      </c>
      <c r="B564" s="18" t="s">
        <v>1108</v>
      </c>
      <c r="C564" t="str">
        <f>IFERROR(VLOOKUP(A:A,#REF!,1,FALSE),"EC not in Cohort 7 Final EC Matrix")</f>
        <v>EC not in Cohort 7 Final EC Matrix</v>
      </c>
    </row>
    <row r="565" spans="1:3" ht="15" customHeight="1">
      <c r="A565" s="17" t="s">
        <v>1109</v>
      </c>
      <c r="B565" s="18" t="s">
        <v>1110</v>
      </c>
      <c r="C565" t="str">
        <f>IFERROR(VLOOKUP(A:A,#REF!,1,FALSE),"EC not in Cohort 7 Final EC Matrix")</f>
        <v>EC not in Cohort 7 Final EC Matrix</v>
      </c>
    </row>
    <row r="566" spans="1:3" ht="15" customHeight="1">
      <c r="A566" s="17" t="s">
        <v>1111</v>
      </c>
      <c r="B566" s="18" t="s">
        <v>1111</v>
      </c>
      <c r="C566" t="str">
        <f>IFERROR(VLOOKUP(A:A,#REF!,1,FALSE),"EC not in Cohort 7 Final EC Matrix")</f>
        <v>EC not in Cohort 7 Final EC Matrix</v>
      </c>
    </row>
    <row r="567" spans="1:3" ht="15" customHeight="1">
      <c r="A567" s="17" t="s">
        <v>1112</v>
      </c>
      <c r="B567" s="18" t="s">
        <v>1113</v>
      </c>
      <c r="C567" t="str">
        <f>IFERROR(VLOOKUP(A:A,#REF!,1,FALSE),"EC not in Cohort 7 Final EC Matrix")</f>
        <v>EC not in Cohort 7 Final EC Matrix</v>
      </c>
    </row>
    <row r="568" spans="1:3" ht="15" customHeight="1">
      <c r="A568" s="17" t="s">
        <v>1112</v>
      </c>
      <c r="B568" s="18" t="s">
        <v>1114</v>
      </c>
      <c r="C568" t="str">
        <f>IFERROR(VLOOKUP(A:A,#REF!,1,FALSE),"EC not in Cohort 7 Final EC Matrix")</f>
        <v>EC not in Cohort 7 Final EC Matrix</v>
      </c>
    </row>
    <row r="569" spans="1:3" ht="15" customHeight="1">
      <c r="A569" s="17" t="s">
        <v>1115</v>
      </c>
      <c r="B569" s="18" t="s">
        <v>1116</v>
      </c>
      <c r="C569" t="str">
        <f>IFERROR(VLOOKUP(A:A,#REF!,1,FALSE),"EC not in Cohort 7 Final EC Matrix")</f>
        <v>EC not in Cohort 7 Final EC Matrix</v>
      </c>
    </row>
    <row r="570" spans="1:3" ht="15" customHeight="1">
      <c r="A570" s="17" t="s">
        <v>1117</v>
      </c>
      <c r="B570" s="18" t="s">
        <v>1117</v>
      </c>
      <c r="C570" t="str">
        <f>IFERROR(VLOOKUP(A:A,#REF!,1,FALSE),"EC not in Cohort 7 Final EC Matrix")</f>
        <v>EC not in Cohort 7 Final EC Matrix</v>
      </c>
    </row>
    <row r="571" spans="1:3" ht="15" customHeight="1">
      <c r="A571" s="17" t="s">
        <v>1118</v>
      </c>
      <c r="B571" s="18" t="s">
        <v>1119</v>
      </c>
      <c r="C571" t="str">
        <f>IFERROR(VLOOKUP(A:A,#REF!,1,FALSE),"EC not in Cohort 7 Final EC Matrix")</f>
        <v>EC not in Cohort 7 Final EC Matrix</v>
      </c>
    </row>
    <row r="572" spans="1:3" ht="15" customHeight="1">
      <c r="A572" s="17" t="s">
        <v>1120</v>
      </c>
      <c r="B572" s="18" t="s">
        <v>1121</v>
      </c>
      <c r="C572" t="str">
        <f>IFERROR(VLOOKUP(A:A,#REF!,1,FALSE),"EC not in Cohort 7 Final EC Matrix")</f>
        <v>EC not in Cohort 7 Final EC Matrix</v>
      </c>
    </row>
    <row r="573" spans="1:3" ht="15" customHeight="1">
      <c r="A573" s="17" t="s">
        <v>1122</v>
      </c>
      <c r="B573" s="18" t="s">
        <v>1123</v>
      </c>
      <c r="C573" t="str">
        <f>IFERROR(VLOOKUP(A:A,#REF!,1,FALSE),"EC not in Cohort 7 Final EC Matrix")</f>
        <v>EC not in Cohort 7 Final EC Matrix</v>
      </c>
    </row>
    <row r="574" spans="1:3" ht="15" customHeight="1">
      <c r="A574" s="17" t="s">
        <v>1124</v>
      </c>
      <c r="B574" s="18" t="s">
        <v>1125</v>
      </c>
      <c r="C574" t="str">
        <f>IFERROR(VLOOKUP(A:A,#REF!,1,FALSE),"EC not in Cohort 7 Final EC Matrix")</f>
        <v>EC not in Cohort 7 Final EC Matrix</v>
      </c>
    </row>
    <row r="575" spans="1:3" ht="15" customHeight="1">
      <c r="A575" s="17" t="s">
        <v>1126</v>
      </c>
      <c r="B575" s="18" t="s">
        <v>1127</v>
      </c>
      <c r="C575" t="str">
        <f>IFERROR(VLOOKUP(A:A,#REF!,1,FALSE),"EC not in Cohort 7 Final EC Matrix")</f>
        <v>EC not in Cohort 7 Final EC Matrix</v>
      </c>
    </row>
    <row r="576" spans="1:3" ht="15" customHeight="1">
      <c r="A576" s="17" t="s">
        <v>1128</v>
      </c>
      <c r="B576" s="18" t="s">
        <v>1129</v>
      </c>
      <c r="C576" t="str">
        <f>IFERROR(VLOOKUP(A:A,#REF!,1,FALSE),"EC not in Cohort 7 Final EC Matrix")</f>
        <v>EC not in Cohort 7 Final EC Matrix</v>
      </c>
    </row>
    <row r="577" spans="1:3" ht="15" customHeight="1">
      <c r="A577" s="17" t="s">
        <v>1130</v>
      </c>
      <c r="B577" s="18" t="s">
        <v>1131</v>
      </c>
      <c r="C577" t="str">
        <f>IFERROR(VLOOKUP(A:A,#REF!,1,FALSE),"EC not in Cohort 7 Final EC Matrix")</f>
        <v>EC not in Cohort 7 Final EC Matrix</v>
      </c>
    </row>
    <row r="578" spans="1:3" ht="15" customHeight="1">
      <c r="A578" s="17" t="s">
        <v>1132</v>
      </c>
      <c r="B578" s="18" t="s">
        <v>1132</v>
      </c>
      <c r="C578" t="str">
        <f>IFERROR(VLOOKUP(A:A,#REF!,1,FALSE),"EC not in Cohort 7 Final EC Matrix")</f>
        <v>EC not in Cohort 7 Final EC Matrix</v>
      </c>
    </row>
    <row r="579" spans="1:3" ht="15" customHeight="1">
      <c r="A579" s="19" t="s">
        <v>1133</v>
      </c>
      <c r="B579" s="20" t="s">
        <v>1134</v>
      </c>
      <c r="C579" t="str">
        <f>IFERROR(VLOOKUP(A:A,#REF!,1,FALSE),"EC not in Cohort 7 Final EC Matrix")</f>
        <v>EC not in Cohort 7 Final EC Matrix</v>
      </c>
    </row>
    <row r="580" spans="1:3" ht="15" customHeight="1">
      <c r="A580" s="19" t="s">
        <v>1135</v>
      </c>
      <c r="B580" s="20" t="s">
        <v>1135</v>
      </c>
      <c r="C580" t="str">
        <f>IFERROR(VLOOKUP(A:A,#REF!,1,FALSE),"EC not in Cohort 7 Final EC Matrix")</f>
        <v>EC not in Cohort 7 Final EC Matrix</v>
      </c>
    </row>
    <row r="581" spans="1:3" ht="15" customHeight="1">
      <c r="A581" s="17" t="s">
        <v>1136</v>
      </c>
      <c r="B581" s="18" t="s">
        <v>1136</v>
      </c>
      <c r="C581" t="str">
        <f>IFERROR(VLOOKUP(A:A,#REF!,1,FALSE),"EC not in Cohort 7 Final EC Matrix")</f>
        <v>EC not in Cohort 7 Final EC Matrix</v>
      </c>
    </row>
    <row r="582" spans="1:3" ht="15" customHeight="1">
      <c r="A582" s="17" t="s">
        <v>1137</v>
      </c>
      <c r="B582" s="18" t="s">
        <v>1137</v>
      </c>
      <c r="C582" t="str">
        <f>IFERROR(VLOOKUP(A:A,#REF!,1,FALSE),"EC not in Cohort 7 Final EC Matrix")</f>
        <v>EC not in Cohort 7 Final EC Matrix</v>
      </c>
    </row>
    <row r="583" spans="1:3" ht="15" customHeight="1">
      <c r="A583" s="17" t="s">
        <v>1138</v>
      </c>
      <c r="B583" s="18" t="s">
        <v>1138</v>
      </c>
      <c r="C583" t="str">
        <f>IFERROR(VLOOKUP(A:A,#REF!,1,FALSE),"EC not in Cohort 7 Final EC Matrix")</f>
        <v>EC not in Cohort 7 Final EC Matrix</v>
      </c>
    </row>
    <row r="584" spans="1:3" ht="15" customHeight="1">
      <c r="A584" s="17" t="s">
        <v>1139</v>
      </c>
      <c r="B584" s="18" t="s">
        <v>1139</v>
      </c>
      <c r="C584" t="str">
        <f>IFERROR(VLOOKUP(A:A,#REF!,1,FALSE),"EC not in Cohort 7 Final EC Matrix")</f>
        <v>EC not in Cohort 7 Final EC Matrix</v>
      </c>
    </row>
    <row r="585" spans="1:3" ht="15" customHeight="1">
      <c r="A585" s="19" t="s">
        <v>1139</v>
      </c>
      <c r="B585" s="20" t="s">
        <v>1140</v>
      </c>
      <c r="C585" t="str">
        <f>IFERROR(VLOOKUP(A:A,#REF!,1,FALSE),"EC not in Cohort 7 Final EC Matrix")</f>
        <v>EC not in Cohort 7 Final EC Matrix</v>
      </c>
    </row>
    <row r="586" spans="1:3" ht="15" customHeight="1">
      <c r="A586" s="19" t="s">
        <v>1141</v>
      </c>
      <c r="B586" s="20" t="s">
        <v>1141</v>
      </c>
      <c r="C586" t="str">
        <f>IFERROR(VLOOKUP(A:A,#REF!,1,FALSE),"EC not in Cohort 7 Final EC Matrix")</f>
        <v>EC not in Cohort 7 Final EC Matrix</v>
      </c>
    </row>
    <row r="587" spans="1:3" ht="15" customHeight="1">
      <c r="A587" s="19" t="s">
        <v>1142</v>
      </c>
      <c r="B587" s="20" t="s">
        <v>1143</v>
      </c>
      <c r="C587" t="str">
        <f>IFERROR(VLOOKUP(A:A,#REF!,1,FALSE),"EC not in Cohort 7 Final EC Matrix")</f>
        <v>EC not in Cohort 7 Final EC Matrix</v>
      </c>
    </row>
    <row r="588" spans="1:3" ht="15" customHeight="1">
      <c r="A588" s="19" t="s">
        <v>1144</v>
      </c>
      <c r="B588" s="20" t="s">
        <v>1144</v>
      </c>
      <c r="C588" t="str">
        <f>IFERROR(VLOOKUP(A:A,#REF!,1,FALSE),"EC not in Cohort 7 Final EC Matrix")</f>
        <v>EC not in Cohort 7 Final EC Matrix</v>
      </c>
    </row>
    <row r="589" spans="1:3" ht="15" customHeight="1">
      <c r="A589" s="19" t="s">
        <v>1145</v>
      </c>
      <c r="B589" s="20" t="s">
        <v>1145</v>
      </c>
      <c r="C589" t="str">
        <f>IFERROR(VLOOKUP(A:A,#REF!,1,FALSE),"EC not in Cohort 7 Final EC Matrix")</f>
        <v>EC not in Cohort 7 Final EC Matrix</v>
      </c>
    </row>
    <row r="590" spans="1:3" ht="15" customHeight="1">
      <c r="A590" s="17" t="s">
        <v>1146</v>
      </c>
      <c r="B590" s="18" t="s">
        <v>1146</v>
      </c>
      <c r="C590" t="str">
        <f>IFERROR(VLOOKUP(A:A,#REF!,1,FALSE),"EC not in Cohort 7 Final EC Matrix")</f>
        <v>EC not in Cohort 7 Final EC Matrix</v>
      </c>
    </row>
    <row r="591" spans="1:3" ht="15" customHeight="1">
      <c r="A591" s="17" t="s">
        <v>1146</v>
      </c>
      <c r="B591" s="18" t="s">
        <v>1147</v>
      </c>
      <c r="C591" t="str">
        <f>IFERROR(VLOOKUP(A:A,#REF!,1,FALSE),"EC not in Cohort 7 Final EC Matrix")</f>
        <v>EC not in Cohort 7 Final EC Matrix</v>
      </c>
    </row>
    <row r="592" spans="1:3" ht="15" customHeight="1">
      <c r="A592" s="17" t="s">
        <v>1148</v>
      </c>
      <c r="B592" s="18" t="s">
        <v>1148</v>
      </c>
      <c r="C592" t="str">
        <f>IFERROR(VLOOKUP(A:A,#REF!,1,FALSE),"EC not in Cohort 7 Final EC Matrix")</f>
        <v>EC not in Cohort 7 Final EC Matrix</v>
      </c>
    </row>
    <row r="593" spans="1:3" ht="15" customHeight="1">
      <c r="A593" s="17" t="s">
        <v>1149</v>
      </c>
      <c r="B593" s="18" t="s">
        <v>1150</v>
      </c>
      <c r="C593" t="str">
        <f>IFERROR(VLOOKUP(A:A,#REF!,1,FALSE),"EC not in Cohort 7 Final EC Matrix")</f>
        <v>EC not in Cohort 7 Final EC Matrix</v>
      </c>
    </row>
    <row r="594" spans="1:3" ht="15" customHeight="1">
      <c r="A594" s="17" t="s">
        <v>1151</v>
      </c>
      <c r="B594" s="18" t="s">
        <v>1151</v>
      </c>
      <c r="C594" t="str">
        <f>IFERROR(VLOOKUP(A:A,#REF!,1,FALSE),"EC not in Cohort 7 Final EC Matrix")</f>
        <v>EC not in Cohort 7 Final EC Matrix</v>
      </c>
    </row>
    <row r="595" spans="1:3" ht="15" customHeight="1">
      <c r="A595" s="19" t="s">
        <v>1152</v>
      </c>
      <c r="B595" s="20" t="s">
        <v>1153</v>
      </c>
      <c r="C595" t="str">
        <f>IFERROR(VLOOKUP(A:A,#REF!,1,FALSE),"EC not in Cohort 7 Final EC Matrix")</f>
        <v>EC not in Cohort 7 Final EC Matrix</v>
      </c>
    </row>
    <row r="596" spans="1:3" ht="15" customHeight="1">
      <c r="A596" s="17" t="s">
        <v>1154</v>
      </c>
      <c r="B596" s="18" t="s">
        <v>1155</v>
      </c>
      <c r="C596" t="str">
        <f>IFERROR(VLOOKUP(A:A,#REF!,1,FALSE),"EC not in Cohort 7 Final EC Matrix")</f>
        <v>EC not in Cohort 7 Final EC Matrix</v>
      </c>
    </row>
    <row r="597" spans="1:3" ht="15" customHeight="1">
      <c r="A597" s="17" t="s">
        <v>1156</v>
      </c>
      <c r="B597" s="18" t="s">
        <v>1157</v>
      </c>
      <c r="C597" t="str">
        <f>IFERROR(VLOOKUP(A:A,#REF!,1,FALSE),"EC not in Cohort 7 Final EC Matrix")</f>
        <v>EC not in Cohort 7 Final EC Matrix</v>
      </c>
    </row>
    <row r="598" spans="1:3" ht="15" customHeight="1">
      <c r="A598" s="17" t="s">
        <v>1158</v>
      </c>
      <c r="B598" s="18" t="s">
        <v>1159</v>
      </c>
      <c r="C598" t="str">
        <f>IFERROR(VLOOKUP(A:A,#REF!,1,FALSE),"EC not in Cohort 7 Final EC Matrix")</f>
        <v>EC not in Cohort 7 Final EC Matrix</v>
      </c>
    </row>
    <row r="599" spans="1:3" ht="15" customHeight="1">
      <c r="A599" s="19" t="s">
        <v>1160</v>
      </c>
      <c r="B599" s="20" t="s">
        <v>1160</v>
      </c>
      <c r="C599" t="str">
        <f>IFERROR(VLOOKUP(A:A,#REF!,1,FALSE),"EC not in Cohort 7 Final EC Matrix")</f>
        <v>EC not in Cohort 7 Final EC Matrix</v>
      </c>
    </row>
    <row r="600" spans="1:3" ht="15" customHeight="1">
      <c r="A600" s="17" t="s">
        <v>1161</v>
      </c>
      <c r="B600" s="18" t="s">
        <v>1162</v>
      </c>
      <c r="C600" t="str">
        <f>IFERROR(VLOOKUP(A:A,#REF!,1,FALSE),"EC not in Cohort 7 Final EC Matrix")</f>
        <v>EC not in Cohort 7 Final EC Matrix</v>
      </c>
    </row>
    <row r="601" spans="1:3" ht="15" customHeight="1">
      <c r="A601" s="17" t="s">
        <v>1163</v>
      </c>
      <c r="B601" s="18" t="s">
        <v>1164</v>
      </c>
      <c r="C601" t="str">
        <f>IFERROR(VLOOKUP(A:A,#REF!,1,FALSE),"EC not in Cohort 7 Final EC Matrix")</f>
        <v>EC not in Cohort 7 Final EC Matrix</v>
      </c>
    </row>
    <row r="602" spans="1:3" ht="15" customHeight="1">
      <c r="A602" s="17" t="s">
        <v>1163</v>
      </c>
      <c r="B602" s="18" t="s">
        <v>1163</v>
      </c>
      <c r="C602" t="str">
        <f>IFERROR(VLOOKUP(A:A,#REF!,1,FALSE),"EC not in Cohort 7 Final EC Matrix")</f>
        <v>EC not in Cohort 7 Final EC Matrix</v>
      </c>
    </row>
    <row r="603" spans="1:3" ht="15" customHeight="1">
      <c r="A603" s="17" t="s">
        <v>1163</v>
      </c>
      <c r="B603" s="18" t="s">
        <v>1165</v>
      </c>
      <c r="C603" t="str">
        <f>IFERROR(VLOOKUP(A:A,#REF!,1,FALSE),"EC not in Cohort 7 Final EC Matrix")</f>
        <v>EC not in Cohort 7 Final EC Matrix</v>
      </c>
    </row>
    <row r="604" spans="1:3" ht="15" customHeight="1">
      <c r="A604" s="19" t="s">
        <v>1163</v>
      </c>
      <c r="B604" s="20" t="s">
        <v>1166</v>
      </c>
      <c r="C604" t="str">
        <f>IFERROR(VLOOKUP(A:A,#REF!,1,FALSE),"EC not in Cohort 7 Final EC Matrix")</f>
        <v>EC not in Cohort 7 Final EC Matrix</v>
      </c>
    </row>
    <row r="605" spans="1:3" ht="15" customHeight="1">
      <c r="A605" s="19" t="s">
        <v>1167</v>
      </c>
      <c r="B605" s="20" t="s">
        <v>1167</v>
      </c>
      <c r="C605" t="str">
        <f>IFERROR(VLOOKUP(A:A,#REF!,1,FALSE),"EC not in Cohort 7 Final EC Matrix")</f>
        <v>EC not in Cohort 7 Final EC Matrix</v>
      </c>
    </row>
    <row r="606" spans="1:3" ht="15" customHeight="1">
      <c r="A606" s="19" t="s">
        <v>1168</v>
      </c>
      <c r="B606" s="20" t="s">
        <v>1168</v>
      </c>
      <c r="C606" t="str">
        <f>IFERROR(VLOOKUP(A:A,#REF!,1,FALSE),"EC not in Cohort 7 Final EC Matrix")</f>
        <v>EC not in Cohort 7 Final EC Matrix</v>
      </c>
    </row>
    <row r="607" spans="1:3" ht="15" customHeight="1">
      <c r="A607" s="19" t="s">
        <v>1169</v>
      </c>
      <c r="B607" s="20" t="s">
        <v>1169</v>
      </c>
      <c r="C607" t="str">
        <f>IFERROR(VLOOKUP(A:A,#REF!,1,FALSE),"EC not in Cohort 7 Final EC Matrix")</f>
        <v>EC not in Cohort 7 Final EC Matrix</v>
      </c>
    </row>
    <row r="608" spans="1:3" ht="15" customHeight="1">
      <c r="A608" s="19" t="s">
        <v>281</v>
      </c>
      <c r="B608" s="20" t="s">
        <v>281</v>
      </c>
      <c r="C608" t="str">
        <f>IFERROR(VLOOKUP(A:A,#REF!,1,FALSE),"EC not in Cohort 7 Final EC Matrix")</f>
        <v>EC not in Cohort 7 Final EC Matrix</v>
      </c>
    </row>
    <row r="609" spans="1:3" ht="15" customHeight="1">
      <c r="A609" s="17" t="s">
        <v>1170</v>
      </c>
      <c r="B609" s="18" t="s">
        <v>1170</v>
      </c>
      <c r="C609" t="str">
        <f>IFERROR(VLOOKUP(A:A,#REF!,1,FALSE),"EC not in Cohort 7 Final EC Matrix")</f>
        <v>EC not in Cohort 7 Final EC Matrix</v>
      </c>
    </row>
    <row r="610" spans="1:3" ht="15" customHeight="1">
      <c r="A610" s="17" t="s">
        <v>1171</v>
      </c>
      <c r="B610" s="18" t="s">
        <v>1172</v>
      </c>
      <c r="C610" t="str">
        <f>IFERROR(VLOOKUP(A:A,#REF!,1,FALSE),"EC not in Cohort 7 Final EC Matrix")</f>
        <v>EC not in Cohort 7 Final EC Matrix</v>
      </c>
    </row>
    <row r="611" spans="1:3" ht="15" customHeight="1">
      <c r="A611" s="19" t="s">
        <v>1173</v>
      </c>
      <c r="B611" s="20" t="s">
        <v>1174</v>
      </c>
      <c r="C611" t="str">
        <f>IFERROR(VLOOKUP(A:A,#REF!,1,FALSE),"EC not in Cohort 7 Final EC Matrix")</f>
        <v>EC not in Cohort 7 Final EC Matrix</v>
      </c>
    </row>
    <row r="612" spans="1:3" ht="15" customHeight="1">
      <c r="A612" s="19" t="s">
        <v>1175</v>
      </c>
      <c r="B612" s="20" t="s">
        <v>1175</v>
      </c>
      <c r="C612" t="str">
        <f>IFERROR(VLOOKUP(A:A,#REF!,1,FALSE),"EC not in Cohort 7 Final EC Matrix")</f>
        <v>EC not in Cohort 7 Final EC Matrix</v>
      </c>
    </row>
    <row r="613" spans="1:3" ht="15" customHeight="1">
      <c r="A613" s="17" t="s">
        <v>1176</v>
      </c>
      <c r="B613" s="18" t="s">
        <v>1176</v>
      </c>
      <c r="C613" t="str">
        <f>IFERROR(VLOOKUP(A:A,#REF!,1,FALSE),"EC not in Cohort 7 Final EC Matrix")</f>
        <v>EC not in Cohort 7 Final EC Matrix</v>
      </c>
    </row>
    <row r="614" spans="1:3" ht="15" customHeight="1">
      <c r="A614" s="17" t="s">
        <v>1177</v>
      </c>
      <c r="B614" s="18" t="s">
        <v>1177</v>
      </c>
      <c r="C614" t="str">
        <f>IFERROR(VLOOKUP(A:A,#REF!,1,FALSE),"EC not in Cohort 7 Final EC Matrix")</f>
        <v>EC not in Cohort 7 Final EC Matrix</v>
      </c>
    </row>
    <row r="615" spans="1:3" ht="15" customHeight="1">
      <c r="A615" s="17" t="s">
        <v>1178</v>
      </c>
      <c r="B615" s="18" t="s">
        <v>1179</v>
      </c>
      <c r="C615" t="str">
        <f>IFERROR(VLOOKUP(A:A,#REF!,1,FALSE),"EC not in Cohort 7 Final EC Matrix")</f>
        <v>EC not in Cohort 7 Final EC Matrix</v>
      </c>
    </row>
    <row r="616" spans="1:3" ht="15" customHeight="1">
      <c r="A616" s="17" t="s">
        <v>1178</v>
      </c>
      <c r="B616" s="18" t="s">
        <v>1178</v>
      </c>
      <c r="C616" t="str">
        <f>IFERROR(VLOOKUP(A:A,#REF!,1,FALSE),"EC not in Cohort 7 Final EC Matrix")</f>
        <v>EC not in Cohort 7 Final EC Matrix</v>
      </c>
    </row>
    <row r="617" spans="1:3" ht="15" customHeight="1">
      <c r="A617" s="17" t="s">
        <v>1180</v>
      </c>
      <c r="B617" s="18" t="s">
        <v>1181</v>
      </c>
      <c r="C617" t="str">
        <f>IFERROR(VLOOKUP(A:A,#REF!,1,FALSE),"EC not in Cohort 7 Final EC Matrix")</f>
        <v>EC not in Cohort 7 Final EC Matrix</v>
      </c>
    </row>
    <row r="618" spans="1:3" ht="15" customHeight="1">
      <c r="A618" s="19" t="s">
        <v>1182</v>
      </c>
      <c r="B618" s="20" t="s">
        <v>1183</v>
      </c>
      <c r="C618" t="str">
        <f>IFERROR(VLOOKUP(A:A,#REF!,1,FALSE),"EC not in Cohort 7 Final EC Matrix")</f>
        <v>EC not in Cohort 7 Final EC Matrix</v>
      </c>
    </row>
    <row r="619" spans="1:3" ht="15" customHeight="1">
      <c r="A619" s="19" t="s">
        <v>1184</v>
      </c>
      <c r="B619" s="20" t="s">
        <v>1184</v>
      </c>
      <c r="C619" t="str">
        <f>IFERROR(VLOOKUP(A:A,#REF!,1,FALSE),"EC not in Cohort 7 Final EC Matrix")</f>
        <v>EC not in Cohort 7 Final EC Matrix</v>
      </c>
    </row>
    <row r="620" spans="1:3" ht="15" customHeight="1">
      <c r="A620" s="17" t="s">
        <v>1185</v>
      </c>
      <c r="B620" s="18" t="s">
        <v>1185</v>
      </c>
      <c r="C620" t="str">
        <f>IFERROR(VLOOKUP(A:A,#REF!,1,FALSE),"EC not in Cohort 7 Final EC Matrix")</f>
        <v>EC not in Cohort 7 Final EC Matrix</v>
      </c>
    </row>
    <row r="621" spans="1:3" ht="15" customHeight="1">
      <c r="A621" s="19" t="s">
        <v>1186</v>
      </c>
      <c r="B621" s="20" t="s">
        <v>1187</v>
      </c>
      <c r="C621" t="str">
        <f>IFERROR(VLOOKUP(A:A,#REF!,1,FALSE),"EC not in Cohort 7 Final EC Matrix")</f>
        <v>EC not in Cohort 7 Final EC Matrix</v>
      </c>
    </row>
    <row r="622" spans="1:3" ht="15" customHeight="1">
      <c r="A622" s="19" t="s">
        <v>1188</v>
      </c>
      <c r="B622" s="20" t="s">
        <v>1188</v>
      </c>
      <c r="C622" t="str">
        <f>IFERROR(VLOOKUP(A:A,#REF!,1,FALSE),"EC not in Cohort 7 Final EC Matrix")</f>
        <v>EC not in Cohort 7 Final EC Matrix</v>
      </c>
    </row>
    <row r="623" spans="1:3" ht="15" customHeight="1">
      <c r="A623" s="17" t="s">
        <v>1188</v>
      </c>
      <c r="B623" s="18" t="s">
        <v>1189</v>
      </c>
      <c r="C623" t="str">
        <f>IFERROR(VLOOKUP(A:A,#REF!,1,FALSE),"EC not in Cohort 7 Final EC Matrix")</f>
        <v>EC not in Cohort 7 Final EC Matrix</v>
      </c>
    </row>
    <row r="624" spans="1:3" ht="15" customHeight="1">
      <c r="A624" s="17" t="s">
        <v>1190</v>
      </c>
      <c r="B624" s="18" t="s">
        <v>1190</v>
      </c>
      <c r="C624" t="str">
        <f>IFERROR(VLOOKUP(A:A,#REF!,1,FALSE),"EC not in Cohort 7 Final EC Matrix")</f>
        <v>EC not in Cohort 7 Final EC Matrix</v>
      </c>
    </row>
    <row r="625" spans="1:3" ht="15" customHeight="1">
      <c r="A625" s="19" t="s">
        <v>1191</v>
      </c>
      <c r="B625" s="20" t="s">
        <v>1192</v>
      </c>
      <c r="C625" t="str">
        <f>IFERROR(VLOOKUP(A:A,#REF!,1,FALSE),"EC not in Cohort 7 Final EC Matrix")</f>
        <v>EC not in Cohort 7 Final EC Matrix</v>
      </c>
    </row>
    <row r="626" spans="1:3" ht="15" customHeight="1">
      <c r="A626" s="17" t="s">
        <v>1193</v>
      </c>
      <c r="B626" s="18" t="s">
        <v>1194</v>
      </c>
      <c r="C626" t="str">
        <f>IFERROR(VLOOKUP(A:A,#REF!,1,FALSE),"EC not in Cohort 7 Final EC Matrix")</f>
        <v>EC not in Cohort 7 Final EC Matrix</v>
      </c>
    </row>
    <row r="627" spans="1:3" ht="15" customHeight="1">
      <c r="A627" s="17" t="s">
        <v>1195</v>
      </c>
      <c r="B627" s="18" t="s">
        <v>1195</v>
      </c>
      <c r="C627" t="str">
        <f>IFERROR(VLOOKUP(A:A,#REF!,1,FALSE),"EC not in Cohort 7 Final EC Matrix")</f>
        <v>EC not in Cohort 7 Final EC Matrix</v>
      </c>
    </row>
    <row r="628" spans="1:3" ht="15" customHeight="1">
      <c r="A628" s="17" t="s">
        <v>1196</v>
      </c>
      <c r="B628" s="18" t="s">
        <v>1197</v>
      </c>
      <c r="C628" t="str">
        <f>IFERROR(VLOOKUP(A:A,#REF!,1,FALSE),"EC not in Cohort 7 Final EC Matrix")</f>
        <v>EC not in Cohort 7 Final EC Matrix</v>
      </c>
    </row>
    <row r="629" spans="1:3" ht="15" customHeight="1">
      <c r="A629" s="19" t="s">
        <v>1198</v>
      </c>
      <c r="B629" s="20" t="s">
        <v>1199</v>
      </c>
      <c r="C629" t="str">
        <f>IFERROR(VLOOKUP(A:A,#REF!,1,FALSE),"EC not in Cohort 7 Final EC Matrix")</f>
        <v>EC not in Cohort 7 Final EC Matrix</v>
      </c>
    </row>
    <row r="630" spans="1:3" ht="15" customHeight="1">
      <c r="A630" s="19" t="s">
        <v>1200</v>
      </c>
      <c r="B630" s="20" t="s">
        <v>158</v>
      </c>
      <c r="C630" t="str">
        <f>IFERROR(VLOOKUP(A:A,#REF!,1,FALSE),"EC not in Cohort 7 Final EC Matrix")</f>
        <v>EC not in Cohort 7 Final EC Matrix</v>
      </c>
    </row>
    <row r="631" spans="1:3" ht="15" customHeight="1">
      <c r="A631" s="19" t="s">
        <v>1201</v>
      </c>
      <c r="B631" s="20" t="s">
        <v>1201</v>
      </c>
      <c r="C631" t="str">
        <f>IFERROR(VLOOKUP(A:A,#REF!,1,FALSE),"EC not in Cohort 7 Final EC Matrix")</f>
        <v>EC not in Cohort 7 Final EC Matrix</v>
      </c>
    </row>
    <row r="632" spans="1:3" ht="15" customHeight="1">
      <c r="A632" s="19" t="s">
        <v>1202</v>
      </c>
      <c r="B632" s="20" t="s">
        <v>1203</v>
      </c>
      <c r="C632" t="str">
        <f>IFERROR(VLOOKUP(A:A,#REF!,1,FALSE),"EC not in Cohort 7 Final EC Matrix")</f>
        <v>EC not in Cohort 7 Final EC Matrix</v>
      </c>
    </row>
    <row r="633" spans="1:3" ht="15" customHeight="1">
      <c r="A633" s="19" t="s">
        <v>1202</v>
      </c>
      <c r="B633" s="20" t="s">
        <v>1204</v>
      </c>
      <c r="C633" t="str">
        <f>IFERROR(VLOOKUP(A:A,#REF!,1,FALSE),"EC not in Cohort 7 Final EC Matrix")</f>
        <v>EC not in Cohort 7 Final EC Matrix</v>
      </c>
    </row>
    <row r="634" spans="1:3" ht="15" customHeight="1">
      <c r="A634" s="17" t="s">
        <v>1205</v>
      </c>
      <c r="B634" s="18" t="s">
        <v>1206</v>
      </c>
      <c r="C634" t="str">
        <f>IFERROR(VLOOKUP(A:A,#REF!,1,FALSE),"EC not in Cohort 7 Final EC Matrix")</f>
        <v>EC not in Cohort 7 Final EC Matrix</v>
      </c>
    </row>
    <row r="635" spans="1:3" ht="15" customHeight="1">
      <c r="A635" s="19" t="s">
        <v>1207</v>
      </c>
      <c r="B635" s="20" t="s">
        <v>1208</v>
      </c>
      <c r="C635" t="str">
        <f>IFERROR(VLOOKUP(A:A,#REF!,1,FALSE),"EC not in Cohort 7 Final EC Matrix")</f>
        <v>EC not in Cohort 7 Final EC Matrix</v>
      </c>
    </row>
    <row r="636" spans="1:3" ht="15" customHeight="1">
      <c r="A636" s="19" t="s">
        <v>1209</v>
      </c>
      <c r="B636" s="20" t="s">
        <v>1210</v>
      </c>
      <c r="C636" t="str">
        <f>IFERROR(VLOOKUP(A:A,#REF!,1,FALSE),"EC not in Cohort 7 Final EC Matrix")</f>
        <v>EC not in Cohort 7 Final EC Matrix</v>
      </c>
    </row>
    <row r="637" spans="1:3" ht="15" customHeight="1">
      <c r="A637" s="17" t="s">
        <v>1211</v>
      </c>
      <c r="B637" s="18" t="s">
        <v>1212</v>
      </c>
      <c r="C637" t="str">
        <f>IFERROR(VLOOKUP(A:A,#REF!,1,FALSE),"EC not in Cohort 7 Final EC Matrix")</f>
        <v>EC not in Cohort 7 Final EC Matrix</v>
      </c>
    </row>
    <row r="638" spans="1:3" ht="15" customHeight="1">
      <c r="A638" s="17" t="s">
        <v>1211</v>
      </c>
      <c r="B638" s="18" t="s">
        <v>1213</v>
      </c>
      <c r="C638" t="str">
        <f>IFERROR(VLOOKUP(A:A,#REF!,1,FALSE),"EC not in Cohort 7 Final EC Matrix")</f>
        <v>EC not in Cohort 7 Final EC Matrix</v>
      </c>
    </row>
    <row r="639" spans="1:3" ht="15" customHeight="1">
      <c r="A639" s="19" t="s">
        <v>1214</v>
      </c>
      <c r="B639" s="20" t="s">
        <v>1214</v>
      </c>
      <c r="C639" t="str">
        <f>IFERROR(VLOOKUP(A:A,#REF!,1,FALSE),"EC not in Cohort 7 Final EC Matrix")</f>
        <v>EC not in Cohort 7 Final EC Matrix</v>
      </c>
    </row>
    <row r="640" spans="1:3" ht="15" customHeight="1">
      <c r="A640" s="19" t="s">
        <v>1215</v>
      </c>
      <c r="B640" s="20" t="s">
        <v>1215</v>
      </c>
      <c r="C640" t="str">
        <f>IFERROR(VLOOKUP(A:A,#REF!,1,FALSE),"EC not in Cohort 7 Final EC Matrix")</f>
        <v>EC not in Cohort 7 Final EC Matrix</v>
      </c>
    </row>
    <row r="641" spans="1:3" ht="15" customHeight="1">
      <c r="A641" s="17" t="s">
        <v>1216</v>
      </c>
      <c r="B641" s="18" t="s">
        <v>1217</v>
      </c>
      <c r="C641" t="str">
        <f>IFERROR(VLOOKUP(A:A,#REF!,1,FALSE),"EC not in Cohort 7 Final EC Matrix")</f>
        <v>EC not in Cohort 7 Final EC Matrix</v>
      </c>
    </row>
    <row r="642" spans="1:3" ht="15" customHeight="1">
      <c r="A642" s="17" t="s">
        <v>1216</v>
      </c>
      <c r="B642" s="18" t="s">
        <v>1218</v>
      </c>
      <c r="C642" t="str">
        <f>IFERROR(VLOOKUP(A:A,#REF!,1,FALSE),"EC not in Cohort 7 Final EC Matrix")</f>
        <v>EC not in Cohort 7 Final EC Matrix</v>
      </c>
    </row>
    <row r="643" spans="1:3" ht="15" customHeight="1">
      <c r="A643" s="19" t="s">
        <v>1219</v>
      </c>
      <c r="B643" s="20" t="s">
        <v>1220</v>
      </c>
      <c r="C643" t="str">
        <f>IFERROR(VLOOKUP(A:A,#REF!,1,FALSE),"EC not in Cohort 7 Final EC Matrix")</f>
        <v>EC not in Cohort 7 Final EC Matrix</v>
      </c>
    </row>
    <row r="644" spans="1:3" ht="15" customHeight="1">
      <c r="A644" s="17" t="s">
        <v>409</v>
      </c>
      <c r="B644" s="18" t="s">
        <v>409</v>
      </c>
      <c r="C644" t="str">
        <f>IFERROR(VLOOKUP(A:A,#REF!,1,FALSE),"EC not in Cohort 7 Final EC Matrix")</f>
        <v>EC not in Cohort 7 Final EC Matrix</v>
      </c>
    </row>
    <row r="645" spans="1:3" ht="15" customHeight="1">
      <c r="A645" s="17" t="s">
        <v>1221</v>
      </c>
      <c r="B645" s="18" t="s">
        <v>1221</v>
      </c>
      <c r="C645" t="str">
        <f>IFERROR(VLOOKUP(A:A,#REF!,1,FALSE),"EC not in Cohort 7 Final EC Matrix")</f>
        <v>EC not in Cohort 7 Final EC Matrix</v>
      </c>
    </row>
    <row r="646" spans="1:3" ht="15" customHeight="1">
      <c r="A646" s="17" t="s">
        <v>1222</v>
      </c>
      <c r="B646" s="18" t="s">
        <v>1222</v>
      </c>
      <c r="C646" t="str">
        <f>IFERROR(VLOOKUP(A:A,#REF!,1,FALSE),"EC not in Cohort 7 Final EC Matrix")</f>
        <v>EC not in Cohort 7 Final EC Matrix</v>
      </c>
    </row>
    <row r="647" spans="1:3" ht="15" customHeight="1">
      <c r="A647" s="17" t="s">
        <v>1223</v>
      </c>
      <c r="B647" s="18" t="s">
        <v>1224</v>
      </c>
      <c r="C647" t="str">
        <f>IFERROR(VLOOKUP(A:A,#REF!,1,FALSE),"EC not in Cohort 7 Final EC Matrix")</f>
        <v>EC not in Cohort 7 Final EC Matrix</v>
      </c>
    </row>
    <row r="648" spans="1:3" ht="15" customHeight="1">
      <c r="A648" s="17" t="s">
        <v>1225</v>
      </c>
      <c r="B648" s="18" t="s">
        <v>1225</v>
      </c>
      <c r="C648" t="str">
        <f>IFERROR(VLOOKUP(A:A,#REF!,1,FALSE),"EC not in Cohort 7 Final EC Matrix")</f>
        <v>EC not in Cohort 7 Final EC Matrix</v>
      </c>
    </row>
    <row r="649" spans="1:3" ht="15" customHeight="1">
      <c r="A649" s="19" t="s">
        <v>1225</v>
      </c>
      <c r="B649" s="20" t="s">
        <v>1226</v>
      </c>
      <c r="C649" t="str">
        <f>IFERROR(VLOOKUP(A:A,#REF!,1,FALSE),"EC not in Cohort 7 Final EC Matrix")</f>
        <v>EC not in Cohort 7 Final EC Matrix</v>
      </c>
    </row>
    <row r="650" spans="1:3" ht="15" customHeight="1">
      <c r="A650" s="17" t="s">
        <v>1227</v>
      </c>
      <c r="B650" s="18" t="s">
        <v>1227</v>
      </c>
      <c r="C650" t="str">
        <f>IFERROR(VLOOKUP(A:A,#REF!,1,FALSE),"EC not in Cohort 7 Final EC Matrix")</f>
        <v>EC not in Cohort 7 Final EC Matrix</v>
      </c>
    </row>
    <row r="651" spans="1:3" ht="15" customHeight="1">
      <c r="A651" s="19" t="s">
        <v>1227</v>
      </c>
      <c r="B651" s="20" t="s">
        <v>1228</v>
      </c>
      <c r="C651" t="str">
        <f>IFERROR(VLOOKUP(A:A,#REF!,1,FALSE),"EC not in Cohort 7 Final EC Matrix")</f>
        <v>EC not in Cohort 7 Final EC Matrix</v>
      </c>
    </row>
    <row r="652" spans="1:3" ht="15" customHeight="1">
      <c r="A652" s="19" t="s">
        <v>1229</v>
      </c>
      <c r="B652" s="20" t="s">
        <v>1229</v>
      </c>
      <c r="C652" t="str">
        <f>IFERROR(VLOOKUP(A:A,#REF!,1,FALSE),"EC not in Cohort 7 Final EC Matrix")</f>
        <v>EC not in Cohort 7 Final EC Matrix</v>
      </c>
    </row>
    <row r="653" spans="1:3" ht="15" customHeight="1">
      <c r="A653" s="17" t="s">
        <v>1230</v>
      </c>
      <c r="B653" s="18" t="s">
        <v>1231</v>
      </c>
      <c r="C653" t="str">
        <f>IFERROR(VLOOKUP(A:A,#REF!,1,FALSE),"EC not in Cohort 7 Final EC Matrix")</f>
        <v>EC not in Cohort 7 Final EC Matrix</v>
      </c>
    </row>
    <row r="654" spans="1:3" ht="15" customHeight="1">
      <c r="A654" s="19" t="s">
        <v>1232</v>
      </c>
      <c r="B654" s="20" t="s">
        <v>1232</v>
      </c>
      <c r="C654" t="str">
        <f>IFERROR(VLOOKUP(A:A,#REF!,1,FALSE),"EC not in Cohort 7 Final EC Matrix")</f>
        <v>EC not in Cohort 7 Final EC Matrix</v>
      </c>
    </row>
    <row r="655" spans="1:3" ht="15" customHeight="1">
      <c r="A655" s="17" t="s">
        <v>1233</v>
      </c>
      <c r="B655" s="18" t="s">
        <v>1233</v>
      </c>
      <c r="C655" t="str">
        <f>IFERROR(VLOOKUP(A:A,#REF!,1,FALSE),"EC not in Cohort 7 Final EC Matrix")</f>
        <v>EC not in Cohort 7 Final EC Matrix</v>
      </c>
    </row>
    <row r="656" spans="1:3" ht="15" customHeight="1">
      <c r="A656" s="17" t="s">
        <v>1234</v>
      </c>
      <c r="B656" s="18" t="s">
        <v>1234</v>
      </c>
      <c r="C656" t="str">
        <f>IFERROR(VLOOKUP(A:A,#REF!,1,FALSE),"EC not in Cohort 7 Final EC Matrix")</f>
        <v>EC not in Cohort 7 Final EC Matrix</v>
      </c>
    </row>
    <row r="657" spans="1:3" ht="15" customHeight="1">
      <c r="A657" s="19" t="s">
        <v>1235</v>
      </c>
      <c r="B657" s="20" t="s">
        <v>1235</v>
      </c>
      <c r="C657" t="str">
        <f>IFERROR(VLOOKUP(A:A,#REF!,1,FALSE),"EC not in Cohort 7 Final EC Matrix")</f>
        <v>EC not in Cohort 7 Final EC Matrix</v>
      </c>
    </row>
    <row r="658" spans="1:3" ht="15" customHeight="1">
      <c r="A658" s="19" t="s">
        <v>1235</v>
      </c>
      <c r="B658" s="20" t="s">
        <v>1236</v>
      </c>
      <c r="C658" t="str">
        <f>IFERROR(VLOOKUP(A:A,#REF!,1,FALSE),"EC not in Cohort 7 Final EC Matrix")</f>
        <v>EC not in Cohort 7 Final EC Matrix</v>
      </c>
    </row>
    <row r="659" spans="1:3" ht="15" customHeight="1">
      <c r="A659" s="19" t="s">
        <v>1235</v>
      </c>
      <c r="B659" s="20" t="s">
        <v>1237</v>
      </c>
      <c r="C659" t="str">
        <f>IFERROR(VLOOKUP(A:A,#REF!,1,FALSE),"EC not in Cohort 7 Final EC Matrix")</f>
        <v>EC not in Cohort 7 Final EC Matrix</v>
      </c>
    </row>
    <row r="660" spans="1:3" ht="15" customHeight="1">
      <c r="A660" s="19" t="s">
        <v>1235</v>
      </c>
      <c r="B660" s="20" t="s">
        <v>1238</v>
      </c>
      <c r="C660" t="str">
        <f>IFERROR(VLOOKUP(A:A,#REF!,1,FALSE),"EC not in Cohort 7 Final EC Matrix")</f>
        <v>EC not in Cohort 7 Final EC Matrix</v>
      </c>
    </row>
    <row r="661" spans="1:3" ht="15" customHeight="1">
      <c r="A661" s="19" t="s">
        <v>1239</v>
      </c>
      <c r="B661" s="20" t="s">
        <v>1240</v>
      </c>
      <c r="C661" t="str">
        <f>IFERROR(VLOOKUP(A:A,#REF!,1,FALSE),"EC not in Cohort 7 Final EC Matrix")</f>
        <v>EC not in Cohort 7 Final EC Matrix</v>
      </c>
    </row>
    <row r="662" spans="1:3" ht="15" customHeight="1">
      <c r="A662" s="19" t="s">
        <v>1241</v>
      </c>
      <c r="B662" s="20" t="s">
        <v>1241</v>
      </c>
      <c r="C662" t="str">
        <f>IFERROR(VLOOKUP(A:A,#REF!,1,FALSE),"EC not in Cohort 7 Final EC Matrix")</f>
        <v>EC not in Cohort 7 Final EC Matrix</v>
      </c>
    </row>
    <row r="663" spans="1:3" ht="15" customHeight="1">
      <c r="A663" s="17" t="s">
        <v>1241</v>
      </c>
      <c r="B663" s="18" t="s">
        <v>1242</v>
      </c>
      <c r="C663" t="str">
        <f>IFERROR(VLOOKUP(A:A,#REF!,1,FALSE),"EC not in Cohort 7 Final EC Matrix")</f>
        <v>EC not in Cohort 7 Final EC Matrix</v>
      </c>
    </row>
    <row r="664" spans="1:3" ht="15" customHeight="1">
      <c r="A664" s="19" t="s">
        <v>1243</v>
      </c>
      <c r="B664" s="20" t="s">
        <v>1243</v>
      </c>
      <c r="C664" t="str">
        <f>IFERROR(VLOOKUP(A:A,#REF!,1,FALSE),"EC not in Cohort 7 Final EC Matrix")</f>
        <v>EC not in Cohort 7 Final EC Matrix</v>
      </c>
    </row>
    <row r="665" spans="1:3" ht="15" customHeight="1">
      <c r="A665" s="19" t="s">
        <v>1243</v>
      </c>
      <c r="B665" s="20" t="s">
        <v>1244</v>
      </c>
      <c r="C665" t="str">
        <f>IFERROR(VLOOKUP(A:A,#REF!,1,FALSE),"EC not in Cohort 7 Final EC Matrix")</f>
        <v>EC not in Cohort 7 Final EC Matrix</v>
      </c>
    </row>
    <row r="666" spans="1:3" ht="15" customHeight="1">
      <c r="A666" s="19" t="s">
        <v>1245</v>
      </c>
      <c r="B666" s="20" t="s">
        <v>1246</v>
      </c>
      <c r="C666" t="str">
        <f>IFERROR(VLOOKUP(A:A,#REF!,1,FALSE),"EC not in Cohort 7 Final EC Matrix")</f>
        <v>EC not in Cohort 7 Final EC Matrix</v>
      </c>
    </row>
    <row r="667" spans="1:3" ht="15" customHeight="1">
      <c r="A667" s="17" t="s">
        <v>1247</v>
      </c>
      <c r="B667" s="18" t="s">
        <v>1247</v>
      </c>
      <c r="C667" t="str">
        <f>IFERROR(VLOOKUP(A:A,#REF!,1,FALSE),"EC not in Cohort 7 Final EC Matrix")</f>
        <v>EC not in Cohort 7 Final EC Matrix</v>
      </c>
    </row>
    <row r="668" spans="1:3" ht="15" customHeight="1">
      <c r="A668" s="17" t="s">
        <v>1247</v>
      </c>
      <c r="B668" s="18" t="s">
        <v>1248</v>
      </c>
      <c r="C668" t="str">
        <f>IFERROR(VLOOKUP(A:A,#REF!,1,FALSE),"EC not in Cohort 7 Final EC Matrix")</f>
        <v>EC not in Cohort 7 Final EC Matrix</v>
      </c>
    </row>
    <row r="669" spans="1:3" ht="15" customHeight="1">
      <c r="A669" s="19" t="s">
        <v>1249</v>
      </c>
      <c r="B669" s="20" t="s">
        <v>1249</v>
      </c>
      <c r="C669" t="str">
        <f>IFERROR(VLOOKUP(A:A,#REF!,1,FALSE),"EC not in Cohort 7 Final EC Matrix")</f>
        <v>EC not in Cohort 7 Final EC Matrix</v>
      </c>
    </row>
    <row r="670" spans="1:3" ht="15" customHeight="1">
      <c r="A670" s="19" t="s">
        <v>1249</v>
      </c>
      <c r="B670" s="20" t="s">
        <v>1250</v>
      </c>
      <c r="C670" t="str">
        <f>IFERROR(VLOOKUP(A:A,#REF!,1,FALSE),"EC not in Cohort 7 Final EC Matrix")</f>
        <v>EC not in Cohort 7 Final EC Matrix</v>
      </c>
    </row>
    <row r="671" spans="1:3" ht="15" customHeight="1">
      <c r="A671" s="17" t="s">
        <v>1251</v>
      </c>
      <c r="B671" s="18" t="s">
        <v>1251</v>
      </c>
      <c r="C671" t="str">
        <f>IFERROR(VLOOKUP(A:A,#REF!,1,FALSE),"EC not in Cohort 7 Final EC Matrix")</f>
        <v>EC not in Cohort 7 Final EC Matrix</v>
      </c>
    </row>
    <row r="672" spans="1:3" ht="15" customHeight="1">
      <c r="A672" s="17" t="s">
        <v>151</v>
      </c>
      <c r="B672" s="18" t="s">
        <v>151</v>
      </c>
      <c r="C672" t="str">
        <f>IFERROR(VLOOKUP(A:A,#REF!,1,FALSE),"EC not in Cohort 7 Final EC Matrix")</f>
        <v>EC not in Cohort 7 Final EC Matrix</v>
      </c>
    </row>
    <row r="673" spans="1:3" ht="15" customHeight="1">
      <c r="A673" s="19" t="s">
        <v>1252</v>
      </c>
      <c r="B673" s="20" t="s">
        <v>1253</v>
      </c>
      <c r="C673" t="str">
        <f>IFERROR(VLOOKUP(A:A,#REF!,1,FALSE),"EC not in Cohort 7 Final EC Matrix")</f>
        <v>EC not in Cohort 7 Final EC Matrix</v>
      </c>
    </row>
    <row r="674" spans="1:3" ht="15" customHeight="1">
      <c r="A674" s="19" t="s">
        <v>1252</v>
      </c>
      <c r="B674" s="20" t="s">
        <v>1254</v>
      </c>
      <c r="C674" t="str">
        <f>IFERROR(VLOOKUP(A:A,#REF!,1,FALSE),"EC not in Cohort 7 Final EC Matrix")</f>
        <v>EC not in Cohort 7 Final EC Matrix</v>
      </c>
    </row>
    <row r="675" spans="1:3" ht="15" customHeight="1">
      <c r="A675" s="19" t="s">
        <v>1255</v>
      </c>
      <c r="B675" s="20" t="s">
        <v>1255</v>
      </c>
      <c r="C675" t="str">
        <f>IFERROR(VLOOKUP(A:A,#REF!,1,FALSE),"EC not in Cohort 7 Final EC Matrix")</f>
        <v>EC not in Cohort 7 Final EC Matrix</v>
      </c>
    </row>
    <row r="676" spans="1:3" ht="15" customHeight="1">
      <c r="A676" s="17" t="s">
        <v>1256</v>
      </c>
      <c r="B676" s="18" t="s">
        <v>1257</v>
      </c>
      <c r="C676" t="str">
        <f>IFERROR(VLOOKUP(A:A,#REF!,1,FALSE),"EC not in Cohort 7 Final EC Matrix")</f>
        <v>EC not in Cohort 7 Final EC Matrix</v>
      </c>
    </row>
    <row r="677" spans="1:3" ht="15" customHeight="1">
      <c r="A677" s="17" t="s">
        <v>1258</v>
      </c>
      <c r="B677" s="18" t="s">
        <v>1259</v>
      </c>
      <c r="C677" t="str">
        <f>IFERROR(VLOOKUP(A:A,#REF!,1,FALSE),"EC not in Cohort 7 Final EC Matrix")</f>
        <v>EC not in Cohort 7 Final EC Matrix</v>
      </c>
    </row>
    <row r="678" spans="1:3" ht="15" customHeight="1">
      <c r="A678" s="17" t="s">
        <v>1260</v>
      </c>
      <c r="B678" s="18" t="s">
        <v>1260</v>
      </c>
      <c r="C678" t="str">
        <f>IFERROR(VLOOKUP(A:A,#REF!,1,FALSE),"EC not in Cohort 7 Final EC Matrix")</f>
        <v>EC not in Cohort 7 Final EC Matrix</v>
      </c>
    </row>
    <row r="679" spans="1:3" ht="15" customHeight="1">
      <c r="A679" s="17" t="s">
        <v>1261</v>
      </c>
      <c r="B679" s="18" t="s">
        <v>1261</v>
      </c>
      <c r="C679" t="str">
        <f>IFERROR(VLOOKUP(A:A,#REF!,1,FALSE),"EC not in Cohort 7 Final EC Matrix")</f>
        <v>EC not in Cohort 7 Final EC Matrix</v>
      </c>
    </row>
    <row r="680" spans="1:3" ht="15" customHeight="1">
      <c r="A680" s="17" t="s">
        <v>1262</v>
      </c>
      <c r="B680" s="18" t="s">
        <v>1262</v>
      </c>
      <c r="C680" t="str">
        <f>IFERROR(VLOOKUP(A:A,#REF!,1,FALSE),"EC not in Cohort 7 Final EC Matrix")</f>
        <v>EC not in Cohort 7 Final EC Matrix</v>
      </c>
    </row>
    <row r="681" spans="1:3" ht="15" customHeight="1">
      <c r="A681" s="17" t="s">
        <v>1263</v>
      </c>
      <c r="B681" s="18" t="s">
        <v>1263</v>
      </c>
      <c r="C681" t="str">
        <f>IFERROR(VLOOKUP(A:A,#REF!,1,FALSE),"EC not in Cohort 7 Final EC Matrix")</f>
        <v>EC not in Cohort 7 Final EC Matrix</v>
      </c>
    </row>
    <row r="682" spans="1:3" ht="15" customHeight="1">
      <c r="A682" s="19" t="s">
        <v>1264</v>
      </c>
      <c r="B682" s="20" t="s">
        <v>1265</v>
      </c>
      <c r="C682" t="str">
        <f>IFERROR(VLOOKUP(A:A,#REF!,1,FALSE),"EC not in Cohort 7 Final EC Matrix")</f>
        <v>EC not in Cohort 7 Final EC Matrix</v>
      </c>
    </row>
    <row r="683" spans="1:3" ht="15" customHeight="1">
      <c r="A683" s="17" t="s">
        <v>1266</v>
      </c>
      <c r="B683" s="18" t="s">
        <v>1266</v>
      </c>
      <c r="C683" t="str">
        <f>IFERROR(VLOOKUP(A:A,#REF!,1,FALSE),"EC not in Cohort 7 Final EC Matrix")</f>
        <v>EC not in Cohort 7 Final EC Matrix</v>
      </c>
    </row>
    <row r="684" spans="1:3" ht="15" customHeight="1">
      <c r="A684" s="19" t="s">
        <v>1267</v>
      </c>
      <c r="B684" s="20" t="s">
        <v>1268</v>
      </c>
      <c r="C684" t="str">
        <f>IFERROR(VLOOKUP(A:A,#REF!,1,FALSE),"EC not in Cohort 7 Final EC Matrix")</f>
        <v>EC not in Cohort 7 Final EC Matrix</v>
      </c>
    </row>
    <row r="685" spans="1:3" ht="15" customHeight="1">
      <c r="A685" s="17" t="s">
        <v>1269</v>
      </c>
      <c r="B685" s="18" t="s">
        <v>1270</v>
      </c>
      <c r="C685" t="str">
        <f>IFERROR(VLOOKUP(A:A,#REF!,1,FALSE),"EC not in Cohort 7 Final EC Matrix")</f>
        <v>EC not in Cohort 7 Final EC Matrix</v>
      </c>
    </row>
    <row r="686" spans="1:3" ht="15" customHeight="1">
      <c r="A686" s="19" t="s">
        <v>1271</v>
      </c>
      <c r="B686" s="20" t="s">
        <v>1272</v>
      </c>
      <c r="C686" t="str">
        <f>IFERROR(VLOOKUP(A:A,#REF!,1,FALSE),"EC not in Cohort 7 Final EC Matrix")</f>
        <v>EC not in Cohort 7 Final EC Matrix</v>
      </c>
    </row>
    <row r="687" spans="1:3" ht="15" customHeight="1">
      <c r="A687" s="17" t="s">
        <v>1273</v>
      </c>
      <c r="B687" s="18" t="s">
        <v>1274</v>
      </c>
      <c r="C687" t="str">
        <f>IFERROR(VLOOKUP(A:A,#REF!,1,FALSE),"EC not in Cohort 7 Final EC Matrix")</f>
        <v>EC not in Cohort 7 Final EC Matrix</v>
      </c>
    </row>
    <row r="688" spans="1:3" ht="15" customHeight="1">
      <c r="A688" s="17" t="s">
        <v>1273</v>
      </c>
      <c r="B688" s="18" t="s">
        <v>1275</v>
      </c>
      <c r="C688" t="str">
        <f>IFERROR(VLOOKUP(A:A,#REF!,1,FALSE),"EC not in Cohort 7 Final EC Matrix")</f>
        <v>EC not in Cohort 7 Final EC Matrix</v>
      </c>
    </row>
    <row r="689" spans="1:3" ht="15" customHeight="1">
      <c r="A689" s="17" t="s">
        <v>1276</v>
      </c>
      <c r="B689" s="18" t="s">
        <v>1277</v>
      </c>
      <c r="C689" t="str">
        <f>IFERROR(VLOOKUP(A:A,#REF!,1,FALSE),"EC not in Cohort 7 Final EC Matrix")</f>
        <v>EC not in Cohort 7 Final EC Matrix</v>
      </c>
    </row>
    <row r="690" spans="1:3" ht="15" customHeight="1">
      <c r="A690" s="17" t="s">
        <v>1278</v>
      </c>
      <c r="B690" s="18" t="s">
        <v>1279</v>
      </c>
      <c r="C690" t="str">
        <f>IFERROR(VLOOKUP(A:A,#REF!,1,FALSE),"EC not in Cohort 7 Final EC Matrix")</f>
        <v>EC not in Cohort 7 Final EC Matrix</v>
      </c>
    </row>
    <row r="691" spans="1:3" ht="15" customHeight="1">
      <c r="A691" s="17" t="s">
        <v>1278</v>
      </c>
      <c r="B691" s="18" t="s">
        <v>1280</v>
      </c>
      <c r="C691" t="str">
        <f>IFERROR(VLOOKUP(A:A,#REF!,1,FALSE),"EC not in Cohort 7 Final EC Matrix")</f>
        <v>EC not in Cohort 7 Final EC Matrix</v>
      </c>
    </row>
    <row r="692" spans="1:3" ht="15" customHeight="1">
      <c r="A692" s="19" t="s">
        <v>1281</v>
      </c>
      <c r="B692" s="20" t="s">
        <v>1282</v>
      </c>
      <c r="C692" t="str">
        <f>IFERROR(VLOOKUP(A:A,#REF!,1,FALSE),"EC not in Cohort 7 Final EC Matrix")</f>
        <v>EC not in Cohort 7 Final EC Matrix</v>
      </c>
    </row>
    <row r="693" spans="1:3" ht="15" customHeight="1">
      <c r="A693" s="17" t="s">
        <v>1283</v>
      </c>
      <c r="B693" s="18" t="s">
        <v>1284</v>
      </c>
      <c r="C693" t="str">
        <f>IFERROR(VLOOKUP(A:A,#REF!,1,FALSE),"EC not in Cohort 7 Final EC Matrix")</f>
        <v>EC not in Cohort 7 Final EC Matrix</v>
      </c>
    </row>
    <row r="694" spans="1:3" ht="15" customHeight="1">
      <c r="A694" s="17" t="s">
        <v>1285</v>
      </c>
      <c r="B694" s="18" t="s">
        <v>1286</v>
      </c>
      <c r="C694" t="str">
        <f>IFERROR(VLOOKUP(A:A,#REF!,1,FALSE),"EC not in Cohort 7 Final EC Matrix")</f>
        <v>EC not in Cohort 7 Final EC Matrix</v>
      </c>
    </row>
    <row r="695" spans="1:3" ht="15" customHeight="1">
      <c r="A695" s="17" t="s">
        <v>323</v>
      </c>
      <c r="B695" s="18" t="s">
        <v>323</v>
      </c>
      <c r="C695" t="str">
        <f>IFERROR(VLOOKUP(A:A,#REF!,1,FALSE),"EC not in Cohort 7 Final EC Matrix")</f>
        <v>EC not in Cohort 7 Final EC Matrix</v>
      </c>
    </row>
    <row r="696" spans="1:3" ht="15" customHeight="1">
      <c r="A696" s="17" t="s">
        <v>1287</v>
      </c>
      <c r="B696" s="18" t="s">
        <v>1287</v>
      </c>
      <c r="C696" t="str">
        <f>IFERROR(VLOOKUP(A:A,#REF!,1,FALSE),"EC not in Cohort 7 Final EC Matrix")</f>
        <v>EC not in Cohort 7 Final EC Matrix</v>
      </c>
    </row>
    <row r="697" spans="1:3" ht="15" customHeight="1">
      <c r="A697" s="17" t="s">
        <v>1288</v>
      </c>
      <c r="B697" s="18" t="s">
        <v>1288</v>
      </c>
      <c r="C697" t="str">
        <f>IFERROR(VLOOKUP(A:A,#REF!,1,FALSE),"EC not in Cohort 7 Final EC Matrix")</f>
        <v>EC not in Cohort 7 Final EC Matrix</v>
      </c>
    </row>
    <row r="698" spans="1:3" ht="15" customHeight="1">
      <c r="A698" s="19" t="s">
        <v>1289</v>
      </c>
      <c r="B698" s="20" t="s">
        <v>1290</v>
      </c>
      <c r="C698" t="str">
        <f>IFERROR(VLOOKUP(A:A,#REF!,1,FALSE),"EC not in Cohort 7 Final EC Matrix")</f>
        <v>EC not in Cohort 7 Final EC Matrix</v>
      </c>
    </row>
    <row r="699" spans="1:3" ht="15" customHeight="1">
      <c r="A699" s="17" t="s">
        <v>1291</v>
      </c>
      <c r="B699" s="18" t="s">
        <v>1292</v>
      </c>
      <c r="C699" t="str">
        <f>IFERROR(VLOOKUP(A:A,#REF!,1,FALSE),"EC not in Cohort 7 Final EC Matrix")</f>
        <v>EC not in Cohort 7 Final EC Matrix</v>
      </c>
    </row>
    <row r="700" spans="1:3" ht="15" customHeight="1">
      <c r="A700" s="19" t="s">
        <v>1293</v>
      </c>
      <c r="B700" s="20" t="s">
        <v>1293</v>
      </c>
      <c r="C700" t="str">
        <f>IFERROR(VLOOKUP(A:A,#REF!,1,FALSE),"EC not in Cohort 7 Final EC Matrix")</f>
        <v>EC not in Cohort 7 Final EC Matrix</v>
      </c>
    </row>
    <row r="701" spans="1:3" ht="15" customHeight="1">
      <c r="A701" s="19" t="s">
        <v>1294</v>
      </c>
      <c r="B701" s="20" t="s">
        <v>1294</v>
      </c>
      <c r="C701" t="str">
        <f>IFERROR(VLOOKUP(A:A,#REF!,1,FALSE),"EC not in Cohort 7 Final EC Matrix")</f>
        <v>EC not in Cohort 7 Final EC Matrix</v>
      </c>
    </row>
    <row r="702" spans="1:3" ht="15" customHeight="1">
      <c r="A702" s="17" t="s">
        <v>1295</v>
      </c>
      <c r="B702" s="18" t="s">
        <v>1295</v>
      </c>
      <c r="C702" t="str">
        <f>IFERROR(VLOOKUP(A:A,#REF!,1,FALSE),"EC not in Cohort 7 Final EC Matrix")</f>
        <v>EC not in Cohort 7 Final EC Matrix</v>
      </c>
    </row>
    <row r="703" spans="1:3" ht="15" customHeight="1">
      <c r="A703" s="19" t="s">
        <v>1296</v>
      </c>
      <c r="B703" s="20" t="s">
        <v>1296</v>
      </c>
      <c r="C703" t="str">
        <f>IFERROR(VLOOKUP(A:A,#REF!,1,FALSE),"EC not in Cohort 7 Final EC Matrix")</f>
        <v>EC not in Cohort 7 Final EC Matrix</v>
      </c>
    </row>
    <row r="704" spans="1:3" ht="15" customHeight="1">
      <c r="A704" s="19" t="s">
        <v>1296</v>
      </c>
      <c r="B704" s="20" t="s">
        <v>1297</v>
      </c>
      <c r="C704" t="str">
        <f>IFERROR(VLOOKUP(A:A,#REF!,1,FALSE),"EC not in Cohort 7 Final EC Matrix")</f>
        <v>EC not in Cohort 7 Final EC Matrix</v>
      </c>
    </row>
    <row r="705" spans="1:3" ht="15" customHeight="1">
      <c r="A705" s="17" t="s">
        <v>1298</v>
      </c>
      <c r="B705" s="18" t="s">
        <v>1299</v>
      </c>
      <c r="C705" t="str">
        <f>IFERROR(VLOOKUP(A:A,#REF!,1,FALSE),"EC not in Cohort 7 Final EC Matrix")</f>
        <v>EC not in Cohort 7 Final EC Matrix</v>
      </c>
    </row>
    <row r="706" spans="1:3" ht="15" customHeight="1">
      <c r="A706" s="19" t="s">
        <v>1300</v>
      </c>
      <c r="B706" s="20" t="s">
        <v>1301</v>
      </c>
      <c r="C706" t="str">
        <f>IFERROR(VLOOKUP(A:A,#REF!,1,FALSE),"EC not in Cohort 7 Final EC Matrix")</f>
        <v>EC not in Cohort 7 Final EC Matrix</v>
      </c>
    </row>
    <row r="707" spans="1:3" ht="15" customHeight="1">
      <c r="A707" s="19" t="s">
        <v>1302</v>
      </c>
      <c r="B707" s="20" t="s">
        <v>1303</v>
      </c>
      <c r="C707" t="str">
        <f>IFERROR(VLOOKUP(A:A,#REF!,1,FALSE),"EC not in Cohort 7 Final EC Matrix")</f>
        <v>EC not in Cohort 7 Final EC Matrix</v>
      </c>
    </row>
    <row r="708" spans="1:3" ht="15" customHeight="1">
      <c r="A708" s="19" t="s">
        <v>1304</v>
      </c>
      <c r="B708" s="20" t="s">
        <v>1305</v>
      </c>
      <c r="C708" t="str">
        <f>IFERROR(VLOOKUP(A:A,#REF!,1,FALSE),"EC not in Cohort 7 Final EC Matrix")</f>
        <v>EC not in Cohort 7 Final EC Matrix</v>
      </c>
    </row>
    <row r="709" spans="1:3" ht="15" customHeight="1">
      <c r="A709" s="19" t="s">
        <v>1306</v>
      </c>
      <c r="B709" s="20" t="s">
        <v>1306</v>
      </c>
      <c r="C709" t="str">
        <f>IFERROR(VLOOKUP(A:A,#REF!,1,FALSE),"EC not in Cohort 7 Final EC Matrix")</f>
        <v>EC not in Cohort 7 Final EC Matrix</v>
      </c>
    </row>
    <row r="710" spans="1:3" ht="15" customHeight="1">
      <c r="A710" s="17" t="s">
        <v>1306</v>
      </c>
      <c r="B710" s="18" t="s">
        <v>1307</v>
      </c>
      <c r="C710" t="str">
        <f>IFERROR(VLOOKUP(A:A,#REF!,1,FALSE),"EC not in Cohort 7 Final EC Matrix")</f>
        <v>EC not in Cohort 7 Final EC Matrix</v>
      </c>
    </row>
    <row r="711" spans="1:3" ht="15" customHeight="1">
      <c r="A711" s="19" t="s">
        <v>1308</v>
      </c>
      <c r="B711" s="20" t="s">
        <v>1309</v>
      </c>
      <c r="C711" t="str">
        <f>IFERROR(VLOOKUP(A:A,#REF!,1,FALSE),"EC not in Cohort 7 Final EC Matrix")</f>
        <v>EC not in Cohort 7 Final EC Matrix</v>
      </c>
    </row>
    <row r="712" spans="1:3" ht="15" customHeight="1">
      <c r="A712" s="19" t="s">
        <v>1308</v>
      </c>
      <c r="B712" s="20" t="s">
        <v>1310</v>
      </c>
      <c r="C712" t="str">
        <f>IFERROR(VLOOKUP(A:A,#REF!,1,FALSE),"EC not in Cohort 7 Final EC Matrix")</f>
        <v>EC not in Cohort 7 Final EC Matrix</v>
      </c>
    </row>
    <row r="713" spans="1:3" ht="15" customHeight="1">
      <c r="A713" s="17" t="s">
        <v>1311</v>
      </c>
      <c r="B713" s="18" t="s">
        <v>1312</v>
      </c>
      <c r="C713" t="str">
        <f>IFERROR(VLOOKUP(A:A,#REF!,1,FALSE),"EC not in Cohort 7 Final EC Matrix")</f>
        <v>EC not in Cohort 7 Final EC Matrix</v>
      </c>
    </row>
    <row r="714" spans="1:3" ht="15" customHeight="1">
      <c r="A714" s="19" t="s">
        <v>1313</v>
      </c>
      <c r="B714" s="20" t="s">
        <v>1314</v>
      </c>
      <c r="C714" t="str">
        <f>IFERROR(VLOOKUP(A:A,#REF!,1,FALSE),"EC not in Cohort 7 Final EC Matrix")</f>
        <v>EC not in Cohort 7 Final EC Matrix</v>
      </c>
    </row>
    <row r="715" spans="1:3" ht="15" customHeight="1">
      <c r="A715" s="17" t="s">
        <v>1315</v>
      </c>
      <c r="B715" s="18" t="s">
        <v>1315</v>
      </c>
      <c r="C715" t="str">
        <f>IFERROR(VLOOKUP(A:A,#REF!,1,FALSE),"EC not in Cohort 7 Final EC Matrix")</f>
        <v>EC not in Cohort 7 Final EC Matrix</v>
      </c>
    </row>
    <row r="716" spans="1:3" ht="15" customHeight="1">
      <c r="A716" s="17" t="s">
        <v>1315</v>
      </c>
      <c r="B716" s="18" t="s">
        <v>1316</v>
      </c>
      <c r="C716" t="str">
        <f>IFERROR(VLOOKUP(A:A,#REF!,1,FALSE),"EC not in Cohort 7 Final EC Matrix")</f>
        <v>EC not in Cohort 7 Final EC Matrix</v>
      </c>
    </row>
    <row r="717" spans="1:3" ht="15" customHeight="1">
      <c r="A717" s="17" t="s">
        <v>1317</v>
      </c>
      <c r="B717" s="18" t="s">
        <v>1317</v>
      </c>
      <c r="C717" t="str">
        <f>IFERROR(VLOOKUP(A:A,#REF!,1,FALSE),"EC not in Cohort 7 Final EC Matrix")</f>
        <v>EC not in Cohort 7 Final EC Matrix</v>
      </c>
    </row>
    <row r="718" spans="1:3" ht="15" customHeight="1">
      <c r="A718" s="17" t="s">
        <v>1318</v>
      </c>
      <c r="B718" s="18" t="s">
        <v>1319</v>
      </c>
      <c r="C718" t="str">
        <f>IFERROR(VLOOKUP(A:A,#REF!,1,FALSE),"EC not in Cohort 7 Final EC Matrix")</f>
        <v>EC not in Cohort 7 Final EC Matrix</v>
      </c>
    </row>
    <row r="719" spans="1:3" ht="15" customHeight="1">
      <c r="A719" s="19" t="s">
        <v>1320</v>
      </c>
      <c r="B719" s="20" t="s">
        <v>1320</v>
      </c>
      <c r="C719" t="str">
        <f>IFERROR(VLOOKUP(A:A,#REF!,1,FALSE),"EC not in Cohort 7 Final EC Matrix")</f>
        <v>EC not in Cohort 7 Final EC Matrix</v>
      </c>
    </row>
    <row r="720" spans="1:3" ht="15" customHeight="1">
      <c r="A720" s="17" t="s">
        <v>1321</v>
      </c>
      <c r="B720" s="18" t="s">
        <v>1322</v>
      </c>
      <c r="C720" t="str">
        <f>IFERROR(VLOOKUP(A:A,#REF!,1,FALSE),"EC not in Cohort 7 Final EC Matrix")</f>
        <v>EC not in Cohort 7 Final EC Matrix</v>
      </c>
    </row>
    <row r="721" spans="1:3" ht="15" customHeight="1">
      <c r="A721" s="19" t="s">
        <v>1323</v>
      </c>
      <c r="B721" s="20" t="s">
        <v>1323</v>
      </c>
      <c r="C721" t="str">
        <f>IFERROR(VLOOKUP(A:A,#REF!,1,FALSE),"EC not in Cohort 7 Final EC Matrix")</f>
        <v>EC not in Cohort 7 Final EC Matrix</v>
      </c>
    </row>
    <row r="722" spans="1:3" ht="15" customHeight="1">
      <c r="A722" s="17" t="s">
        <v>1324</v>
      </c>
      <c r="B722" s="18" t="s">
        <v>1324</v>
      </c>
      <c r="C722" t="str">
        <f>IFERROR(VLOOKUP(A:A,#REF!,1,FALSE),"EC not in Cohort 7 Final EC Matrix")</f>
        <v>EC not in Cohort 7 Final EC Matrix</v>
      </c>
    </row>
    <row r="723" spans="1:3" ht="15" customHeight="1">
      <c r="A723" s="19" t="s">
        <v>1325</v>
      </c>
      <c r="B723" s="20" t="s">
        <v>1325</v>
      </c>
      <c r="C723" t="str">
        <f>IFERROR(VLOOKUP(A:A,#REF!,1,FALSE),"EC not in Cohort 7 Final EC Matrix")</f>
        <v>EC not in Cohort 7 Final EC Matrix</v>
      </c>
    </row>
    <row r="724" spans="1:3" ht="15" customHeight="1">
      <c r="A724" s="17" t="s">
        <v>1326</v>
      </c>
      <c r="B724" s="18" t="s">
        <v>1326</v>
      </c>
      <c r="C724" t="str">
        <f>IFERROR(VLOOKUP(A:A,#REF!,1,FALSE),"EC not in Cohort 7 Final EC Matrix")</f>
        <v>EC not in Cohort 7 Final EC Matrix</v>
      </c>
    </row>
    <row r="725" spans="1:3" ht="15" customHeight="1">
      <c r="A725" s="19" t="s">
        <v>1327</v>
      </c>
      <c r="B725" s="20" t="s">
        <v>1327</v>
      </c>
      <c r="C725" t="str">
        <f>IFERROR(VLOOKUP(A:A,#REF!,1,FALSE),"EC not in Cohort 7 Final EC Matrix")</f>
        <v>EC not in Cohort 7 Final EC Matrix</v>
      </c>
    </row>
    <row r="726" spans="1:3" ht="15" customHeight="1">
      <c r="A726" s="17" t="s">
        <v>1328</v>
      </c>
      <c r="B726" s="18" t="s">
        <v>1328</v>
      </c>
      <c r="C726" t="str">
        <f>IFERROR(VLOOKUP(A:A,#REF!,1,FALSE),"EC not in Cohort 7 Final EC Matrix")</f>
        <v>EC not in Cohort 7 Final EC Matrix</v>
      </c>
    </row>
    <row r="727" spans="1:3" ht="15" customHeight="1">
      <c r="A727" s="19" t="s">
        <v>1328</v>
      </c>
      <c r="B727" s="20" t="s">
        <v>1329</v>
      </c>
      <c r="C727" t="str">
        <f>IFERROR(VLOOKUP(A:A,#REF!,1,FALSE),"EC not in Cohort 7 Final EC Matrix")</f>
        <v>EC not in Cohort 7 Final EC Matrix</v>
      </c>
    </row>
    <row r="728" spans="1:3" ht="15" customHeight="1">
      <c r="A728" s="17" t="s">
        <v>1330</v>
      </c>
      <c r="B728" s="18" t="s">
        <v>1330</v>
      </c>
      <c r="C728" t="str">
        <f>IFERROR(VLOOKUP(A:A,#REF!,1,FALSE),"EC not in Cohort 7 Final EC Matrix")</f>
        <v>EC not in Cohort 7 Final EC Matrix</v>
      </c>
    </row>
    <row r="729" spans="1:3" ht="15" customHeight="1">
      <c r="A729" s="17" t="s">
        <v>1331</v>
      </c>
      <c r="B729" s="18" t="s">
        <v>1331</v>
      </c>
      <c r="C729" t="str">
        <f>IFERROR(VLOOKUP(A:A,#REF!,1,FALSE),"EC not in Cohort 7 Final EC Matrix")</f>
        <v>EC not in Cohort 7 Final EC Matrix</v>
      </c>
    </row>
    <row r="730" spans="1:3" ht="15" customHeight="1">
      <c r="A730" s="19" t="s">
        <v>1332</v>
      </c>
      <c r="B730" s="20" t="s">
        <v>1333</v>
      </c>
      <c r="C730" t="str">
        <f>IFERROR(VLOOKUP(A:A,#REF!,1,FALSE),"EC not in Cohort 7 Final EC Matrix")</f>
        <v>EC not in Cohort 7 Final EC Matrix</v>
      </c>
    </row>
    <row r="731" spans="1:3" ht="15" customHeight="1">
      <c r="A731" s="19" t="s">
        <v>1334</v>
      </c>
      <c r="B731" s="20" t="s">
        <v>1335</v>
      </c>
      <c r="C731" t="str">
        <f>IFERROR(VLOOKUP(A:A,#REF!,1,FALSE),"EC not in Cohort 7 Final EC Matrix")</f>
        <v>EC not in Cohort 7 Final EC Matrix</v>
      </c>
    </row>
    <row r="732" spans="1:3" ht="15" customHeight="1">
      <c r="A732" s="17" t="s">
        <v>1334</v>
      </c>
      <c r="B732" s="18" t="s">
        <v>1336</v>
      </c>
      <c r="C732" t="str">
        <f>IFERROR(VLOOKUP(A:A,#REF!,1,FALSE),"EC not in Cohort 7 Final EC Matrix")</f>
        <v>EC not in Cohort 7 Final EC Matrix</v>
      </c>
    </row>
    <row r="733" spans="1:3" ht="15" customHeight="1">
      <c r="A733" s="19" t="s">
        <v>1337</v>
      </c>
      <c r="B733" s="20" t="s">
        <v>1338</v>
      </c>
      <c r="C733" t="str">
        <f>IFERROR(VLOOKUP(A:A,#REF!,1,FALSE),"EC not in Cohort 7 Final EC Matrix")</f>
        <v>EC not in Cohort 7 Final EC Matrix</v>
      </c>
    </row>
    <row r="734" spans="1:3" ht="15" customHeight="1">
      <c r="A734" s="17" t="s">
        <v>1339</v>
      </c>
      <c r="B734" s="18" t="s">
        <v>1339</v>
      </c>
      <c r="C734" t="str">
        <f>IFERROR(VLOOKUP(A:A,#REF!,1,FALSE),"EC not in Cohort 7 Final EC Matrix")</f>
        <v>EC not in Cohort 7 Final EC Matrix</v>
      </c>
    </row>
    <row r="735" spans="1:3" ht="15" customHeight="1">
      <c r="A735" s="19" t="s">
        <v>1340</v>
      </c>
      <c r="B735" s="20" t="s">
        <v>1341</v>
      </c>
      <c r="C735" t="str">
        <f>IFERROR(VLOOKUP(A:A,#REF!,1,FALSE),"EC not in Cohort 7 Final EC Matrix")</f>
        <v>EC not in Cohort 7 Final EC Matrix</v>
      </c>
    </row>
    <row r="736" spans="1:3" ht="15" customHeight="1">
      <c r="A736" s="19" t="s">
        <v>1342</v>
      </c>
      <c r="B736" s="20" t="s">
        <v>1342</v>
      </c>
      <c r="C736" t="str">
        <f>IFERROR(VLOOKUP(A:A,#REF!,1,FALSE),"EC not in Cohort 7 Final EC Matrix")</f>
        <v>EC not in Cohort 7 Final EC Matrix</v>
      </c>
    </row>
    <row r="737" spans="1:3" ht="15" customHeight="1">
      <c r="A737" s="17" t="s">
        <v>1343</v>
      </c>
      <c r="B737" s="18" t="s">
        <v>1344</v>
      </c>
      <c r="C737" t="str">
        <f>IFERROR(VLOOKUP(A:A,#REF!,1,FALSE),"EC not in Cohort 7 Final EC Matrix")</f>
        <v>EC not in Cohort 7 Final EC Matrix</v>
      </c>
    </row>
    <row r="738" spans="1:3" ht="15" customHeight="1">
      <c r="A738" s="17" t="s">
        <v>1345</v>
      </c>
      <c r="B738" s="18" t="s">
        <v>1345</v>
      </c>
      <c r="C738" t="str">
        <f>IFERROR(VLOOKUP(A:A,#REF!,1,FALSE),"EC not in Cohort 7 Final EC Matrix")</f>
        <v>EC not in Cohort 7 Final EC Matrix</v>
      </c>
    </row>
    <row r="739" spans="1:3" ht="15" customHeight="1">
      <c r="A739" s="17" t="s">
        <v>1345</v>
      </c>
      <c r="B739" s="18" t="s">
        <v>1346</v>
      </c>
      <c r="C739" t="str">
        <f>IFERROR(VLOOKUP(A:A,#REF!,1,FALSE),"EC not in Cohort 7 Final EC Matrix")</f>
        <v>EC not in Cohort 7 Final EC Matrix</v>
      </c>
    </row>
    <row r="740" spans="1:3" ht="15" customHeight="1">
      <c r="A740" s="19" t="s">
        <v>1347</v>
      </c>
      <c r="B740" s="20" t="s">
        <v>1348</v>
      </c>
      <c r="C740" t="str">
        <f>IFERROR(VLOOKUP(A:A,#REF!,1,FALSE),"EC not in Cohort 7 Final EC Matrix")</f>
        <v>EC not in Cohort 7 Final EC Matrix</v>
      </c>
    </row>
    <row r="741" spans="1:3" ht="15" customHeight="1">
      <c r="A741" s="19" t="s">
        <v>1347</v>
      </c>
      <c r="B741" s="20" t="s">
        <v>1349</v>
      </c>
      <c r="C741" t="str">
        <f>IFERROR(VLOOKUP(A:A,#REF!,1,FALSE),"EC not in Cohort 7 Final EC Matrix")</f>
        <v>EC not in Cohort 7 Final EC Matrix</v>
      </c>
    </row>
    <row r="742" spans="1:3" ht="15" customHeight="1">
      <c r="A742" s="19" t="s">
        <v>1350</v>
      </c>
      <c r="B742" s="20" t="s">
        <v>1351</v>
      </c>
      <c r="C742" t="str">
        <f>IFERROR(VLOOKUP(A:A,#REF!,1,FALSE),"EC not in Cohort 7 Final EC Matrix")</f>
        <v>EC not in Cohort 7 Final EC Matrix</v>
      </c>
    </row>
    <row r="743" spans="1:3" ht="15" customHeight="1">
      <c r="A743" s="17" t="s">
        <v>1352</v>
      </c>
      <c r="B743" s="18" t="s">
        <v>1353</v>
      </c>
      <c r="C743" t="str">
        <f>IFERROR(VLOOKUP(A:A,#REF!,1,FALSE),"EC not in Cohort 7 Final EC Matrix")</f>
        <v>EC not in Cohort 7 Final EC Matrix</v>
      </c>
    </row>
    <row r="744" spans="1:3" ht="15" customHeight="1">
      <c r="A744" s="19" t="s">
        <v>1354</v>
      </c>
      <c r="B744" s="20" t="s">
        <v>1355</v>
      </c>
      <c r="C744" t="str">
        <f>IFERROR(VLOOKUP(A:A,#REF!,1,FALSE),"EC not in Cohort 7 Final EC Matrix")</f>
        <v>EC not in Cohort 7 Final EC Matrix</v>
      </c>
    </row>
    <row r="745" spans="1:3" ht="15" customHeight="1">
      <c r="A745" s="19" t="s">
        <v>1356</v>
      </c>
      <c r="B745" s="20" t="s">
        <v>1357</v>
      </c>
      <c r="C745" t="str">
        <f>IFERROR(VLOOKUP(A:A,#REF!,1,FALSE),"EC not in Cohort 7 Final EC Matrix")</f>
        <v>EC not in Cohort 7 Final EC Matrix</v>
      </c>
    </row>
    <row r="746" spans="1:3" ht="15" customHeight="1">
      <c r="A746" s="19" t="s">
        <v>1356</v>
      </c>
      <c r="B746" s="20" t="s">
        <v>1358</v>
      </c>
      <c r="C746" t="str">
        <f>IFERROR(VLOOKUP(A:A,#REF!,1,FALSE),"EC not in Cohort 7 Final EC Matrix")</f>
        <v>EC not in Cohort 7 Final EC Matrix</v>
      </c>
    </row>
    <row r="747" spans="1:3" ht="15" customHeight="1">
      <c r="A747" s="17" t="s">
        <v>1356</v>
      </c>
      <c r="B747" s="18" t="s">
        <v>1359</v>
      </c>
      <c r="C747" t="str">
        <f>IFERROR(VLOOKUP(A:A,#REF!,1,FALSE),"EC not in Cohort 7 Final EC Matrix")</f>
        <v>EC not in Cohort 7 Final EC Matrix</v>
      </c>
    </row>
    <row r="748" spans="1:3" ht="15" customHeight="1">
      <c r="A748" s="19" t="s">
        <v>1356</v>
      </c>
      <c r="B748" s="20" t="s">
        <v>1360</v>
      </c>
      <c r="C748" t="str">
        <f>IFERROR(VLOOKUP(A:A,#REF!,1,FALSE),"EC not in Cohort 7 Final EC Matrix")</f>
        <v>EC not in Cohort 7 Final EC Matrix</v>
      </c>
    </row>
    <row r="749" spans="1:3" ht="15" customHeight="1">
      <c r="A749" s="17" t="s">
        <v>1356</v>
      </c>
      <c r="B749" s="18" t="s">
        <v>1361</v>
      </c>
      <c r="C749" t="str">
        <f>IFERROR(VLOOKUP(A:A,#REF!,1,FALSE),"EC not in Cohort 7 Final EC Matrix")</f>
        <v>EC not in Cohort 7 Final EC Matrix</v>
      </c>
    </row>
    <row r="750" spans="1:3" ht="15" customHeight="1">
      <c r="A750" s="19" t="s">
        <v>1356</v>
      </c>
      <c r="B750" s="20" t="s">
        <v>1362</v>
      </c>
      <c r="C750" t="str">
        <f>IFERROR(VLOOKUP(A:A,#REF!,1,FALSE),"EC not in Cohort 7 Final EC Matrix")</f>
        <v>EC not in Cohort 7 Final EC Matrix</v>
      </c>
    </row>
    <row r="751" spans="1:3" ht="15" customHeight="1">
      <c r="A751" s="17" t="s">
        <v>1356</v>
      </c>
      <c r="B751" s="18" t="s">
        <v>1363</v>
      </c>
      <c r="C751" t="str">
        <f>IFERROR(VLOOKUP(A:A,#REF!,1,FALSE),"EC not in Cohort 7 Final EC Matrix")</f>
        <v>EC not in Cohort 7 Final EC Matrix</v>
      </c>
    </row>
    <row r="752" spans="1:3" ht="15" customHeight="1">
      <c r="A752" s="17" t="s">
        <v>1356</v>
      </c>
      <c r="B752" s="18" t="s">
        <v>1364</v>
      </c>
      <c r="C752" t="str">
        <f>IFERROR(VLOOKUP(A:A,#REF!,1,FALSE),"EC not in Cohort 7 Final EC Matrix")</f>
        <v>EC not in Cohort 7 Final EC Matrix</v>
      </c>
    </row>
    <row r="753" spans="1:3" ht="15" customHeight="1">
      <c r="A753" s="19" t="s">
        <v>1356</v>
      </c>
      <c r="B753" s="20" t="s">
        <v>1365</v>
      </c>
      <c r="C753" t="str">
        <f>IFERROR(VLOOKUP(A:A,#REF!,1,FALSE),"EC not in Cohort 7 Final EC Matrix")</f>
        <v>EC not in Cohort 7 Final EC Matrix</v>
      </c>
    </row>
    <row r="754" spans="1:3" ht="15" customHeight="1">
      <c r="A754" s="19" t="s">
        <v>1356</v>
      </c>
      <c r="B754" s="20" t="s">
        <v>1366</v>
      </c>
      <c r="C754" t="str">
        <f>IFERROR(VLOOKUP(A:A,#REF!,1,FALSE),"EC not in Cohort 7 Final EC Matrix")</f>
        <v>EC not in Cohort 7 Final EC Matrix</v>
      </c>
    </row>
    <row r="755" spans="1:3" ht="15" customHeight="1">
      <c r="A755" s="17" t="s">
        <v>1356</v>
      </c>
      <c r="B755" s="18" t="s">
        <v>1367</v>
      </c>
      <c r="C755" t="str">
        <f>IFERROR(VLOOKUP(A:A,#REF!,1,FALSE),"EC not in Cohort 7 Final EC Matrix")</f>
        <v>EC not in Cohort 7 Final EC Matrix</v>
      </c>
    </row>
    <row r="756" spans="1:3" ht="15" customHeight="1">
      <c r="A756" s="17" t="s">
        <v>1356</v>
      </c>
      <c r="B756" s="18" t="s">
        <v>1368</v>
      </c>
      <c r="C756" t="str">
        <f>IFERROR(VLOOKUP(A:A,#REF!,1,FALSE),"EC not in Cohort 7 Final EC Matrix")</f>
        <v>EC not in Cohort 7 Final EC Matrix</v>
      </c>
    </row>
    <row r="757" spans="1:3" ht="15" customHeight="1">
      <c r="A757" s="17" t="s">
        <v>1356</v>
      </c>
      <c r="B757" s="18" t="s">
        <v>1369</v>
      </c>
      <c r="C757" t="str">
        <f>IFERROR(VLOOKUP(A:A,#REF!,1,FALSE),"EC not in Cohort 7 Final EC Matrix")</f>
        <v>EC not in Cohort 7 Final EC Matrix</v>
      </c>
    </row>
    <row r="758" spans="1:3" ht="15" customHeight="1">
      <c r="A758" s="19" t="s">
        <v>1356</v>
      </c>
      <c r="B758" s="20" t="s">
        <v>1370</v>
      </c>
      <c r="C758" t="str">
        <f>IFERROR(VLOOKUP(A:A,#REF!,1,FALSE),"EC not in Cohort 7 Final EC Matrix")</f>
        <v>EC not in Cohort 7 Final EC Matrix</v>
      </c>
    </row>
    <row r="759" spans="1:3" ht="15" customHeight="1">
      <c r="A759" s="19" t="s">
        <v>1356</v>
      </c>
      <c r="B759" s="20" t="s">
        <v>1371</v>
      </c>
      <c r="C759" t="str">
        <f>IFERROR(VLOOKUP(A:A,#REF!,1,FALSE),"EC not in Cohort 7 Final EC Matrix")</f>
        <v>EC not in Cohort 7 Final EC Matrix</v>
      </c>
    </row>
    <row r="760" spans="1:3" ht="15" customHeight="1">
      <c r="A760" s="17" t="s">
        <v>1356</v>
      </c>
      <c r="B760" s="18" t="s">
        <v>1372</v>
      </c>
      <c r="C760" t="str">
        <f>IFERROR(VLOOKUP(A:A,#REF!,1,FALSE),"EC not in Cohort 7 Final EC Matrix")</f>
        <v>EC not in Cohort 7 Final EC Matrix</v>
      </c>
    </row>
    <row r="761" spans="1:3" ht="15" customHeight="1">
      <c r="A761" s="17" t="s">
        <v>1356</v>
      </c>
      <c r="B761" s="18" t="s">
        <v>1373</v>
      </c>
      <c r="C761" t="str">
        <f>IFERROR(VLOOKUP(A:A,#REF!,1,FALSE),"EC not in Cohort 7 Final EC Matrix")</f>
        <v>EC not in Cohort 7 Final EC Matrix</v>
      </c>
    </row>
    <row r="762" spans="1:3" ht="15" customHeight="1">
      <c r="A762" s="19" t="s">
        <v>1356</v>
      </c>
      <c r="B762" s="20" t="s">
        <v>1374</v>
      </c>
      <c r="C762" t="str">
        <f>IFERROR(VLOOKUP(A:A,#REF!,1,FALSE),"EC not in Cohort 7 Final EC Matrix")</f>
        <v>EC not in Cohort 7 Final EC Matrix</v>
      </c>
    </row>
    <row r="763" spans="1:3" ht="15" customHeight="1">
      <c r="A763" s="19" t="s">
        <v>1356</v>
      </c>
      <c r="B763" s="20" t="s">
        <v>1375</v>
      </c>
      <c r="C763" t="str">
        <f>IFERROR(VLOOKUP(A:A,#REF!,1,FALSE),"EC not in Cohort 7 Final EC Matrix")</f>
        <v>EC not in Cohort 7 Final EC Matrix</v>
      </c>
    </row>
    <row r="764" spans="1:3" ht="15" customHeight="1">
      <c r="A764" s="17" t="s">
        <v>1356</v>
      </c>
      <c r="B764" s="18" t="s">
        <v>1376</v>
      </c>
      <c r="C764" t="str">
        <f>IFERROR(VLOOKUP(A:A,#REF!,1,FALSE),"EC not in Cohort 7 Final EC Matrix")</f>
        <v>EC not in Cohort 7 Final EC Matrix</v>
      </c>
    </row>
    <row r="765" spans="1:3" ht="15" customHeight="1">
      <c r="A765" s="17" t="s">
        <v>1356</v>
      </c>
      <c r="B765" s="18" t="s">
        <v>1377</v>
      </c>
      <c r="C765" t="str">
        <f>IFERROR(VLOOKUP(A:A,#REF!,1,FALSE),"EC not in Cohort 7 Final EC Matrix")</f>
        <v>EC not in Cohort 7 Final EC Matrix</v>
      </c>
    </row>
    <row r="766" spans="1:3" ht="15" customHeight="1">
      <c r="A766" s="19" t="s">
        <v>1378</v>
      </c>
      <c r="B766" s="20" t="s">
        <v>1379</v>
      </c>
      <c r="C766" t="str">
        <f>IFERROR(VLOOKUP(A:A,#REF!,1,FALSE),"EC not in Cohort 7 Final EC Matrix")</f>
        <v>EC not in Cohort 7 Final EC Matrix</v>
      </c>
    </row>
    <row r="767" spans="1:3" ht="15" customHeight="1">
      <c r="A767" s="19" t="s">
        <v>1380</v>
      </c>
      <c r="B767" s="20" t="s">
        <v>1381</v>
      </c>
      <c r="C767" t="str">
        <f>IFERROR(VLOOKUP(A:A,#REF!,1,FALSE),"EC not in Cohort 7 Final EC Matrix")</f>
        <v>EC not in Cohort 7 Final EC Matrix</v>
      </c>
    </row>
    <row r="768" spans="1:3" ht="15" customHeight="1">
      <c r="A768" s="17" t="s">
        <v>1382</v>
      </c>
      <c r="B768" s="18" t="s">
        <v>1383</v>
      </c>
      <c r="C768" t="str">
        <f>IFERROR(VLOOKUP(A:A,#REF!,1,FALSE),"EC not in Cohort 7 Final EC Matrix")</f>
        <v>EC not in Cohort 7 Final EC Matrix</v>
      </c>
    </row>
    <row r="769" spans="1:3" ht="15" customHeight="1">
      <c r="A769" s="17" t="s">
        <v>1384</v>
      </c>
      <c r="B769" s="18" t="s">
        <v>1385</v>
      </c>
      <c r="C769" t="str">
        <f>IFERROR(VLOOKUP(A:A,#REF!,1,FALSE),"EC not in Cohort 7 Final EC Matrix")</f>
        <v>EC not in Cohort 7 Final EC Matrix</v>
      </c>
    </row>
    <row r="770" spans="1:3" ht="15" customHeight="1">
      <c r="A770" s="19" t="s">
        <v>1386</v>
      </c>
      <c r="B770" s="20" t="s">
        <v>1387</v>
      </c>
      <c r="C770" t="str">
        <f>IFERROR(VLOOKUP(A:A,#REF!,1,FALSE),"EC not in Cohort 7 Final EC Matrix")</f>
        <v>EC not in Cohort 7 Final EC Matrix</v>
      </c>
    </row>
    <row r="771" spans="1:3" ht="15" customHeight="1">
      <c r="A771" s="19" t="s">
        <v>1388</v>
      </c>
      <c r="B771" s="20" t="s">
        <v>1389</v>
      </c>
      <c r="C771" t="str">
        <f>IFERROR(VLOOKUP(A:A,#REF!,1,FALSE),"EC not in Cohort 7 Final EC Matrix")</f>
        <v>EC not in Cohort 7 Final EC Matrix</v>
      </c>
    </row>
    <row r="772" spans="1:3" ht="15" customHeight="1">
      <c r="A772" s="17" t="s">
        <v>1390</v>
      </c>
      <c r="B772" s="18" t="s">
        <v>1391</v>
      </c>
      <c r="C772" t="str">
        <f>IFERROR(VLOOKUP(A:A,#REF!,1,FALSE),"EC not in Cohort 7 Final EC Matrix")</f>
        <v>EC not in Cohort 7 Final EC Matrix</v>
      </c>
    </row>
    <row r="773" spans="1:3" ht="15" customHeight="1">
      <c r="A773" s="19" t="s">
        <v>1392</v>
      </c>
      <c r="B773" s="20" t="s">
        <v>1393</v>
      </c>
      <c r="C773" t="str">
        <f>IFERROR(VLOOKUP(A:A,#REF!,1,FALSE),"EC not in Cohort 7 Final EC Matrix")</f>
        <v>EC not in Cohort 7 Final EC Matrix</v>
      </c>
    </row>
    <row r="774" spans="1:3" ht="15" customHeight="1">
      <c r="A774" s="17" t="s">
        <v>1394</v>
      </c>
      <c r="B774" s="18" t="s">
        <v>1395</v>
      </c>
      <c r="C774" t="str">
        <f>IFERROR(VLOOKUP(A:A,#REF!,1,FALSE),"EC not in Cohort 7 Final EC Matrix")</f>
        <v>EC not in Cohort 7 Final EC Matrix</v>
      </c>
    </row>
    <row r="775" spans="1:3" ht="15" customHeight="1">
      <c r="A775" s="19" t="s">
        <v>1396</v>
      </c>
      <c r="B775" s="20" t="s">
        <v>1397</v>
      </c>
      <c r="C775" t="str">
        <f>IFERROR(VLOOKUP(A:A,#REF!,1,FALSE),"EC not in Cohort 7 Final EC Matrix")</f>
        <v>EC not in Cohort 7 Final EC Matrix</v>
      </c>
    </row>
    <row r="776" spans="1:3" ht="15" customHeight="1">
      <c r="A776" s="17" t="s">
        <v>1398</v>
      </c>
      <c r="B776" s="18" t="s">
        <v>1399</v>
      </c>
      <c r="C776" t="str">
        <f>IFERROR(VLOOKUP(A:A,#REF!,1,FALSE),"EC not in Cohort 7 Final EC Matrix")</f>
        <v>EC not in Cohort 7 Final EC Matrix</v>
      </c>
    </row>
    <row r="777" spans="1:3" ht="15" customHeight="1">
      <c r="A777" s="17" t="s">
        <v>1398</v>
      </c>
      <c r="B777" s="18" t="s">
        <v>1400</v>
      </c>
      <c r="C777" t="str">
        <f>IFERROR(VLOOKUP(A:A,#REF!,1,FALSE),"EC not in Cohort 7 Final EC Matrix")</f>
        <v>EC not in Cohort 7 Final EC Matrix</v>
      </c>
    </row>
    <row r="778" spans="1:3" ht="15" customHeight="1">
      <c r="A778" s="17" t="s">
        <v>1401</v>
      </c>
      <c r="B778" s="18" t="s">
        <v>1402</v>
      </c>
      <c r="C778" t="str">
        <f>IFERROR(VLOOKUP(A:A,#REF!,1,FALSE),"EC not in Cohort 7 Final EC Matrix")</f>
        <v>EC not in Cohort 7 Final EC Matrix</v>
      </c>
    </row>
    <row r="779" spans="1:3" ht="15" customHeight="1">
      <c r="A779" s="19" t="s">
        <v>1403</v>
      </c>
      <c r="B779" s="20" t="s">
        <v>1404</v>
      </c>
      <c r="C779" t="str">
        <f>IFERROR(VLOOKUP(A:A,#REF!,1,FALSE),"EC not in Cohort 7 Final EC Matrix")</f>
        <v>EC not in Cohort 7 Final EC Matrix</v>
      </c>
    </row>
    <row r="780" spans="1:3" ht="15" customHeight="1">
      <c r="A780" s="17" t="s">
        <v>1405</v>
      </c>
      <c r="B780" s="18" t="s">
        <v>1406</v>
      </c>
      <c r="C780" t="str">
        <f>IFERROR(VLOOKUP(A:A,#REF!,1,FALSE),"EC not in Cohort 7 Final EC Matrix")</f>
        <v>EC not in Cohort 7 Final EC Matrix</v>
      </c>
    </row>
    <row r="781" spans="1:3" ht="15" customHeight="1">
      <c r="A781" s="17" t="s">
        <v>1407</v>
      </c>
      <c r="B781" s="18" t="s">
        <v>1408</v>
      </c>
      <c r="C781" t="str">
        <f>IFERROR(VLOOKUP(A:A,#REF!,1,FALSE),"EC not in Cohort 7 Final EC Matrix")</f>
        <v>EC not in Cohort 7 Final EC Matrix</v>
      </c>
    </row>
    <row r="782" spans="1:3" ht="15" customHeight="1">
      <c r="A782" s="19" t="s">
        <v>1407</v>
      </c>
      <c r="B782" s="20" t="s">
        <v>1407</v>
      </c>
      <c r="C782" t="str">
        <f>IFERROR(VLOOKUP(A:A,#REF!,1,FALSE),"EC not in Cohort 7 Final EC Matrix")</f>
        <v>EC not in Cohort 7 Final EC Matrix</v>
      </c>
    </row>
    <row r="783" spans="1:3" ht="15" customHeight="1">
      <c r="A783" s="17" t="s">
        <v>1409</v>
      </c>
      <c r="B783" s="18" t="s">
        <v>1410</v>
      </c>
      <c r="C783" t="str">
        <f>IFERROR(VLOOKUP(A:A,#REF!,1,FALSE),"EC not in Cohort 7 Final EC Matrix")</f>
        <v>EC not in Cohort 7 Final EC Matrix</v>
      </c>
    </row>
    <row r="784" spans="1:3" ht="15" customHeight="1">
      <c r="A784" s="19" t="s">
        <v>1411</v>
      </c>
      <c r="B784" s="20" t="s">
        <v>1411</v>
      </c>
      <c r="C784" t="str">
        <f>IFERROR(VLOOKUP(A:A,#REF!,1,FALSE),"EC not in Cohort 7 Final EC Matrix")</f>
        <v>EC not in Cohort 7 Final EC Matrix</v>
      </c>
    </row>
    <row r="785" spans="1:3" ht="15" customHeight="1">
      <c r="A785" s="19" t="s">
        <v>1411</v>
      </c>
      <c r="B785" s="20" t="s">
        <v>1412</v>
      </c>
      <c r="C785" t="str">
        <f>IFERROR(VLOOKUP(A:A,#REF!,1,FALSE),"EC not in Cohort 7 Final EC Matrix")</f>
        <v>EC not in Cohort 7 Final EC Matrix</v>
      </c>
    </row>
    <row r="786" spans="1:3" ht="15" customHeight="1">
      <c r="A786" s="17" t="s">
        <v>1413</v>
      </c>
      <c r="B786" s="18" t="s">
        <v>1413</v>
      </c>
      <c r="C786" t="str">
        <f>IFERROR(VLOOKUP(A:A,#REF!,1,FALSE),"EC not in Cohort 7 Final EC Matrix")</f>
        <v>EC not in Cohort 7 Final EC Matrix</v>
      </c>
    </row>
    <row r="787" spans="1:3" ht="15" customHeight="1">
      <c r="A787" s="17" t="s">
        <v>1414</v>
      </c>
      <c r="B787" s="18" t="s">
        <v>1414</v>
      </c>
      <c r="C787" t="str">
        <f>IFERROR(VLOOKUP(A:A,#REF!,1,FALSE),"EC not in Cohort 7 Final EC Matrix")</f>
        <v>EC not in Cohort 7 Final EC Matrix</v>
      </c>
    </row>
    <row r="788" spans="1:3" ht="15" customHeight="1">
      <c r="A788" s="17" t="s">
        <v>1415</v>
      </c>
      <c r="B788" s="18" t="s">
        <v>1416</v>
      </c>
      <c r="C788" t="str">
        <f>IFERROR(VLOOKUP(A:A,#REF!,1,FALSE),"EC not in Cohort 7 Final EC Matrix")</f>
        <v>EC not in Cohort 7 Final EC Matrix</v>
      </c>
    </row>
    <row r="789" spans="1:3" ht="15" customHeight="1">
      <c r="A789" s="17" t="s">
        <v>1415</v>
      </c>
      <c r="B789" s="18" t="s">
        <v>1415</v>
      </c>
      <c r="C789" t="str">
        <f>IFERROR(VLOOKUP(A:A,#REF!,1,FALSE),"EC not in Cohort 7 Final EC Matrix")</f>
        <v>EC not in Cohort 7 Final EC Matrix</v>
      </c>
    </row>
    <row r="790" spans="1:3" ht="15" customHeight="1">
      <c r="A790" s="17" t="s">
        <v>1417</v>
      </c>
      <c r="B790" s="18" t="s">
        <v>1417</v>
      </c>
      <c r="C790" t="str">
        <f>IFERROR(VLOOKUP(A:A,#REF!,1,FALSE),"EC not in Cohort 7 Final EC Matrix")</f>
        <v>EC not in Cohort 7 Final EC Matrix</v>
      </c>
    </row>
    <row r="791" spans="1:3" ht="15" customHeight="1">
      <c r="A791" s="19" t="s">
        <v>1418</v>
      </c>
      <c r="B791" s="20" t="s">
        <v>1419</v>
      </c>
      <c r="C791" t="str">
        <f>IFERROR(VLOOKUP(A:A,#REF!,1,FALSE),"EC not in Cohort 7 Final EC Matrix")</f>
        <v>EC not in Cohort 7 Final EC Matrix</v>
      </c>
    </row>
    <row r="792" spans="1:3" ht="15" customHeight="1">
      <c r="A792" s="17" t="s">
        <v>1420</v>
      </c>
      <c r="B792" s="18" t="s">
        <v>1420</v>
      </c>
      <c r="C792" t="str">
        <f>IFERROR(VLOOKUP(A:A,#REF!,1,FALSE),"EC not in Cohort 7 Final EC Matrix")</f>
        <v>EC not in Cohort 7 Final EC Matrix</v>
      </c>
    </row>
    <row r="793" spans="1:3" ht="15" customHeight="1">
      <c r="A793" s="17" t="s">
        <v>1421</v>
      </c>
      <c r="B793" s="18" t="s">
        <v>1422</v>
      </c>
      <c r="C793" t="str">
        <f>IFERROR(VLOOKUP(A:A,#REF!,1,FALSE),"EC not in Cohort 7 Final EC Matrix")</f>
        <v>EC not in Cohort 7 Final EC Matrix</v>
      </c>
    </row>
    <row r="794" spans="1:3" ht="15" customHeight="1">
      <c r="A794" s="17" t="s">
        <v>1423</v>
      </c>
      <c r="B794" s="18" t="s">
        <v>1424</v>
      </c>
      <c r="C794" t="str">
        <f>IFERROR(VLOOKUP(A:A,#REF!,1,FALSE),"EC not in Cohort 7 Final EC Matrix")</f>
        <v>EC not in Cohort 7 Final EC Matrix</v>
      </c>
    </row>
    <row r="795" spans="1:3" ht="15" customHeight="1">
      <c r="A795" s="17" t="s">
        <v>1425</v>
      </c>
      <c r="B795" s="18" t="s">
        <v>1426</v>
      </c>
      <c r="C795" t="str">
        <f>IFERROR(VLOOKUP(A:A,#REF!,1,FALSE),"EC not in Cohort 7 Final EC Matrix")</f>
        <v>EC not in Cohort 7 Final EC Matrix</v>
      </c>
    </row>
    <row r="796" spans="1:3" ht="15" customHeight="1">
      <c r="A796" s="17" t="s">
        <v>1427</v>
      </c>
      <c r="B796" s="18" t="s">
        <v>1428</v>
      </c>
      <c r="C796" t="str">
        <f>IFERROR(VLOOKUP(A:A,#REF!,1,FALSE),"EC not in Cohort 7 Final EC Matrix")</f>
        <v>EC not in Cohort 7 Final EC Matrix</v>
      </c>
    </row>
    <row r="797" spans="1:3" ht="15" customHeight="1">
      <c r="A797" s="17" t="s">
        <v>1429</v>
      </c>
      <c r="B797" s="18" t="s">
        <v>1430</v>
      </c>
      <c r="C797" t="str">
        <f>IFERROR(VLOOKUP(A:A,#REF!,1,FALSE),"EC not in Cohort 7 Final EC Matrix")</f>
        <v>EC not in Cohort 7 Final EC Matrix</v>
      </c>
    </row>
    <row r="798" spans="1:3" ht="15" customHeight="1">
      <c r="A798" s="17" t="s">
        <v>1431</v>
      </c>
      <c r="B798" s="18" t="s">
        <v>1431</v>
      </c>
      <c r="C798" t="str">
        <f>IFERROR(VLOOKUP(A:A,#REF!,1,FALSE),"EC not in Cohort 7 Final EC Matrix")</f>
        <v>EC not in Cohort 7 Final EC Matrix</v>
      </c>
    </row>
    <row r="799" spans="1:3" ht="15" customHeight="1">
      <c r="A799" s="17" t="s">
        <v>1432</v>
      </c>
      <c r="B799" s="18" t="s">
        <v>1433</v>
      </c>
      <c r="C799" t="str">
        <f>IFERROR(VLOOKUP(A:A,#REF!,1,FALSE),"EC not in Cohort 7 Final EC Matrix")</f>
        <v>EC not in Cohort 7 Final EC Matrix</v>
      </c>
    </row>
    <row r="800" spans="1:3" ht="15" customHeight="1">
      <c r="A800" s="17" t="s">
        <v>1432</v>
      </c>
      <c r="B800" s="18" t="s">
        <v>1434</v>
      </c>
      <c r="C800" t="str">
        <f>IFERROR(VLOOKUP(A:A,#REF!,1,FALSE),"EC not in Cohort 7 Final EC Matrix")</f>
        <v>EC not in Cohort 7 Final EC Matrix</v>
      </c>
    </row>
    <row r="801" spans="1:3" ht="15" customHeight="1">
      <c r="A801" s="17" t="s">
        <v>1435</v>
      </c>
      <c r="B801" s="18" t="s">
        <v>1436</v>
      </c>
      <c r="C801" t="str">
        <f>IFERROR(VLOOKUP(A:A,#REF!,1,FALSE),"EC not in Cohort 7 Final EC Matrix")</f>
        <v>EC not in Cohort 7 Final EC Matrix</v>
      </c>
    </row>
    <row r="802" spans="1:3" ht="15" customHeight="1">
      <c r="A802" s="17" t="s">
        <v>1437</v>
      </c>
      <c r="B802" s="18" t="s">
        <v>1437</v>
      </c>
      <c r="C802" t="str">
        <f>IFERROR(VLOOKUP(A:A,#REF!,1,FALSE),"EC not in Cohort 7 Final EC Matrix")</f>
        <v>EC not in Cohort 7 Final EC Matrix</v>
      </c>
    </row>
    <row r="803" spans="1:3" ht="15" customHeight="1">
      <c r="A803" s="17" t="s">
        <v>1438</v>
      </c>
      <c r="B803" s="18" t="s">
        <v>1438</v>
      </c>
      <c r="C803" t="str">
        <f>IFERROR(VLOOKUP(A:A,#REF!,1,FALSE),"EC not in Cohort 7 Final EC Matrix")</f>
        <v>EC not in Cohort 7 Final EC Matrix</v>
      </c>
    </row>
    <row r="804" spans="1:3" ht="15" customHeight="1">
      <c r="A804" s="17" t="s">
        <v>1439</v>
      </c>
      <c r="B804" s="18" t="s">
        <v>1439</v>
      </c>
      <c r="C804" t="str">
        <f>IFERROR(VLOOKUP(A:A,#REF!,1,FALSE),"EC not in Cohort 7 Final EC Matrix")</f>
        <v>EC not in Cohort 7 Final EC Matrix</v>
      </c>
    </row>
    <row r="805" spans="1:3" ht="15" customHeight="1">
      <c r="A805" s="17" t="s">
        <v>1440</v>
      </c>
      <c r="B805" s="18" t="s">
        <v>1441</v>
      </c>
      <c r="C805" t="str">
        <f>IFERROR(VLOOKUP(A:A,#REF!,1,FALSE),"EC not in Cohort 7 Final EC Matrix")</f>
        <v>EC not in Cohort 7 Final EC Matrix</v>
      </c>
    </row>
    <row r="806" spans="1:3" ht="15" customHeight="1">
      <c r="A806" s="17" t="s">
        <v>1442</v>
      </c>
      <c r="B806" s="18" t="s">
        <v>1443</v>
      </c>
      <c r="C806" t="str">
        <f>IFERROR(VLOOKUP(A:A,#REF!,1,FALSE),"EC not in Cohort 7 Final EC Matrix")</f>
        <v>EC not in Cohort 7 Final EC Matrix</v>
      </c>
    </row>
    <row r="807" spans="1:3" ht="15" customHeight="1">
      <c r="A807" s="17" t="s">
        <v>1444</v>
      </c>
      <c r="B807" s="18" t="s">
        <v>1445</v>
      </c>
      <c r="C807" t="str">
        <f>IFERROR(VLOOKUP(A:A,#REF!,1,FALSE),"EC not in Cohort 7 Final EC Matrix")</f>
        <v>EC not in Cohort 7 Final EC Matrix</v>
      </c>
    </row>
    <row r="808" spans="1:3" ht="15" customHeight="1">
      <c r="A808" s="17" t="s">
        <v>1446</v>
      </c>
      <c r="B808" s="18" t="s">
        <v>1447</v>
      </c>
      <c r="C808" t="str">
        <f>IFERROR(VLOOKUP(A:A,#REF!,1,FALSE),"EC not in Cohort 7 Final EC Matrix")</f>
        <v>EC not in Cohort 7 Final EC Matrix</v>
      </c>
    </row>
    <row r="809" spans="1:3" ht="15" customHeight="1">
      <c r="A809" s="19" t="s">
        <v>1448</v>
      </c>
      <c r="B809" s="20" t="s">
        <v>1448</v>
      </c>
      <c r="C809" t="str">
        <f>IFERROR(VLOOKUP(A:A,#REF!,1,FALSE),"EC not in Cohort 7 Final EC Matrix")</f>
        <v>EC not in Cohort 7 Final EC Matrix</v>
      </c>
    </row>
    <row r="810" spans="1:3" ht="15" customHeight="1">
      <c r="A810" s="19" t="s">
        <v>1449</v>
      </c>
      <c r="B810" s="20" t="s">
        <v>1449</v>
      </c>
      <c r="C810" t="str">
        <f>IFERROR(VLOOKUP(A:A,#REF!,1,FALSE),"EC not in Cohort 7 Final EC Matrix")</f>
        <v>EC not in Cohort 7 Final EC Matrix</v>
      </c>
    </row>
    <row r="811" spans="1:3" ht="15" customHeight="1">
      <c r="A811" s="17" t="s">
        <v>1449</v>
      </c>
      <c r="B811" s="18" t="s">
        <v>1450</v>
      </c>
      <c r="C811" t="str">
        <f>IFERROR(VLOOKUP(A:A,#REF!,1,FALSE),"EC not in Cohort 7 Final EC Matrix")</f>
        <v>EC not in Cohort 7 Final EC Matrix</v>
      </c>
    </row>
    <row r="812" spans="1:3" ht="15" customHeight="1">
      <c r="A812" s="17" t="s">
        <v>1451</v>
      </c>
      <c r="B812" s="18" t="s">
        <v>1452</v>
      </c>
      <c r="C812" t="str">
        <f>IFERROR(VLOOKUP(A:A,#REF!,1,FALSE),"EC not in Cohort 7 Final EC Matrix")</f>
        <v>EC not in Cohort 7 Final EC Matrix</v>
      </c>
    </row>
    <row r="813" spans="1:3" ht="15" customHeight="1">
      <c r="A813" s="17" t="s">
        <v>1453</v>
      </c>
      <c r="B813" s="18" t="s">
        <v>1454</v>
      </c>
      <c r="C813" t="str">
        <f>IFERROR(VLOOKUP(A:A,#REF!,1,FALSE),"EC not in Cohort 7 Final EC Matrix")</f>
        <v>EC not in Cohort 7 Final EC Matrix</v>
      </c>
    </row>
    <row r="814" spans="1:3" ht="15" customHeight="1">
      <c r="A814" s="17" t="s">
        <v>1453</v>
      </c>
      <c r="B814" s="18" t="s">
        <v>1455</v>
      </c>
      <c r="C814" t="str">
        <f>IFERROR(VLOOKUP(A:A,#REF!,1,FALSE),"EC not in Cohort 7 Final EC Matrix")</f>
        <v>EC not in Cohort 7 Final EC Matrix</v>
      </c>
    </row>
    <row r="815" spans="1:3" ht="15" customHeight="1">
      <c r="A815" s="17" t="s">
        <v>1456</v>
      </c>
      <c r="B815" s="18" t="s">
        <v>1457</v>
      </c>
      <c r="C815" t="str">
        <f>IFERROR(VLOOKUP(A:A,#REF!,1,FALSE),"EC not in Cohort 7 Final EC Matrix")</f>
        <v>EC not in Cohort 7 Final EC Matrix</v>
      </c>
    </row>
    <row r="816" spans="1:3" ht="15" customHeight="1">
      <c r="A816" s="17" t="s">
        <v>1458</v>
      </c>
      <c r="B816" s="18" t="s">
        <v>1459</v>
      </c>
      <c r="C816" t="str">
        <f>IFERROR(VLOOKUP(A:A,#REF!,1,FALSE),"EC not in Cohort 7 Final EC Matrix")</f>
        <v>EC not in Cohort 7 Final EC Matrix</v>
      </c>
    </row>
    <row r="817" spans="1:3" ht="15" customHeight="1">
      <c r="A817" s="19" t="s">
        <v>1460</v>
      </c>
      <c r="B817" s="20" t="s">
        <v>1461</v>
      </c>
      <c r="C817" t="str">
        <f>IFERROR(VLOOKUP(A:A,#REF!,1,FALSE),"EC not in Cohort 7 Final EC Matrix")</f>
        <v>EC not in Cohort 7 Final EC Matrix</v>
      </c>
    </row>
    <row r="818" spans="1:3" ht="15" customHeight="1">
      <c r="A818" s="17" t="s">
        <v>1462</v>
      </c>
      <c r="B818" s="18" t="s">
        <v>1463</v>
      </c>
      <c r="C818" t="str">
        <f>IFERROR(VLOOKUP(A:A,#REF!,1,FALSE),"EC not in Cohort 7 Final EC Matrix")</f>
        <v>EC not in Cohort 7 Final EC Matrix</v>
      </c>
    </row>
    <row r="819" spans="1:3" ht="15" customHeight="1">
      <c r="A819" s="19" t="s">
        <v>65</v>
      </c>
      <c r="B819" s="20" t="s">
        <v>65</v>
      </c>
      <c r="C819" t="str">
        <f>IFERROR(VLOOKUP(A:A,#REF!,1,FALSE),"EC not in Cohort 7 Final EC Matrix")</f>
        <v>EC not in Cohort 7 Final EC Matrix</v>
      </c>
    </row>
    <row r="820" spans="1:3" ht="15" customHeight="1">
      <c r="A820" s="17" t="s">
        <v>65</v>
      </c>
      <c r="B820" s="18" t="s">
        <v>1464</v>
      </c>
      <c r="C820" t="str">
        <f>IFERROR(VLOOKUP(A:A,#REF!,1,FALSE),"EC not in Cohort 7 Final EC Matrix")</f>
        <v>EC not in Cohort 7 Final EC Matrix</v>
      </c>
    </row>
    <row r="821" spans="1:3" ht="15" customHeight="1">
      <c r="A821" s="17" t="s">
        <v>65</v>
      </c>
      <c r="B821" s="18" t="s">
        <v>384</v>
      </c>
      <c r="C821" t="str">
        <f>IFERROR(VLOOKUP(A:A,#REF!,1,FALSE),"EC not in Cohort 7 Final EC Matrix")</f>
        <v>EC not in Cohort 7 Final EC Matrix</v>
      </c>
    </row>
    <row r="822" spans="1:3" ht="15" customHeight="1">
      <c r="A822" s="19" t="s">
        <v>1465</v>
      </c>
      <c r="B822" s="20" t="s">
        <v>1465</v>
      </c>
      <c r="C822" t="str">
        <f>IFERROR(VLOOKUP(A:A,#REF!,1,FALSE),"EC not in Cohort 7 Final EC Matrix")</f>
        <v>EC not in Cohort 7 Final EC Matrix</v>
      </c>
    </row>
    <row r="823" spans="1:3" ht="15" customHeight="1">
      <c r="A823" s="19" t="s">
        <v>1466</v>
      </c>
      <c r="B823" s="20" t="s">
        <v>1467</v>
      </c>
      <c r="C823" t="str">
        <f>IFERROR(VLOOKUP(A:A,#REF!,1,FALSE),"EC not in Cohort 7 Final EC Matrix")</f>
        <v>EC not in Cohort 7 Final EC Matrix</v>
      </c>
    </row>
    <row r="824" spans="1:3" ht="15" customHeight="1">
      <c r="A824" s="17" t="s">
        <v>1468</v>
      </c>
      <c r="B824" s="18" t="s">
        <v>1469</v>
      </c>
      <c r="C824" t="str">
        <f>IFERROR(VLOOKUP(A:A,#REF!,1,FALSE),"EC not in Cohort 7 Final EC Matrix")</f>
        <v>EC not in Cohort 7 Final EC Matrix</v>
      </c>
    </row>
    <row r="825" spans="1:3" ht="15" customHeight="1">
      <c r="A825" s="19" t="s">
        <v>1470</v>
      </c>
      <c r="B825" s="20" t="s">
        <v>1471</v>
      </c>
      <c r="C825" t="str">
        <f>IFERROR(VLOOKUP(A:A,#REF!,1,FALSE),"EC not in Cohort 7 Final EC Matrix")</f>
        <v>EC not in Cohort 7 Final EC Matrix</v>
      </c>
    </row>
    <row r="826" spans="1:3" ht="15" customHeight="1">
      <c r="A826" s="19" t="s">
        <v>1472</v>
      </c>
      <c r="B826" s="20" t="s">
        <v>1473</v>
      </c>
      <c r="C826" t="str">
        <f>IFERROR(VLOOKUP(A:A,#REF!,1,FALSE),"EC not in Cohort 7 Final EC Matrix")</f>
        <v>EC not in Cohort 7 Final EC Matrix</v>
      </c>
    </row>
    <row r="827" spans="1:3" ht="15" customHeight="1">
      <c r="A827" s="17" t="s">
        <v>1474</v>
      </c>
      <c r="B827" s="18" t="s">
        <v>1475</v>
      </c>
      <c r="C827" t="str">
        <f>IFERROR(VLOOKUP(A:A,#REF!,1,FALSE),"EC not in Cohort 7 Final EC Matrix")</f>
        <v>EC not in Cohort 7 Final EC Matrix</v>
      </c>
    </row>
    <row r="828" spans="1:3" ht="15" customHeight="1">
      <c r="A828" s="17" t="s">
        <v>1476</v>
      </c>
      <c r="B828" s="18" t="s">
        <v>1477</v>
      </c>
      <c r="C828" t="str">
        <f>IFERROR(VLOOKUP(A:A,#REF!,1,FALSE),"EC not in Cohort 7 Final EC Matrix")</f>
        <v>EC not in Cohort 7 Final EC Matrix</v>
      </c>
    </row>
    <row r="829" spans="1:3" ht="15" customHeight="1">
      <c r="A829" s="17" t="s">
        <v>1478</v>
      </c>
      <c r="B829" s="18" t="s">
        <v>1478</v>
      </c>
      <c r="C829" t="str">
        <f>IFERROR(VLOOKUP(A:A,#REF!,1,FALSE),"EC not in Cohort 7 Final EC Matrix")</f>
        <v>EC not in Cohort 7 Final EC Matrix</v>
      </c>
    </row>
    <row r="830" spans="1:3" ht="15" customHeight="1">
      <c r="A830" s="17" t="s">
        <v>1479</v>
      </c>
      <c r="B830" s="18" t="s">
        <v>1480</v>
      </c>
      <c r="C830" t="str">
        <f>IFERROR(VLOOKUP(A:A,#REF!,1,FALSE),"EC not in Cohort 7 Final EC Matrix")</f>
        <v>EC not in Cohort 7 Final EC Matrix</v>
      </c>
    </row>
    <row r="831" spans="1:3" ht="15" customHeight="1">
      <c r="A831" s="19" t="s">
        <v>1481</v>
      </c>
      <c r="B831" s="20" t="s">
        <v>1481</v>
      </c>
      <c r="C831" t="str">
        <f>IFERROR(VLOOKUP(A:A,#REF!,1,FALSE),"EC not in Cohort 7 Final EC Matrix")</f>
        <v>EC not in Cohort 7 Final EC Matrix</v>
      </c>
    </row>
    <row r="832" spans="1:3" ht="15" customHeight="1">
      <c r="A832" s="19" t="s">
        <v>1482</v>
      </c>
      <c r="B832" s="20" t="s">
        <v>1482</v>
      </c>
      <c r="C832" t="str">
        <f>IFERROR(VLOOKUP(A:A,#REF!,1,FALSE),"EC not in Cohort 7 Final EC Matrix")</f>
        <v>EC not in Cohort 7 Final EC Matrix</v>
      </c>
    </row>
    <row r="833" spans="1:3" ht="15" customHeight="1">
      <c r="A833" s="19" t="s">
        <v>1483</v>
      </c>
      <c r="B833" s="20" t="s">
        <v>1484</v>
      </c>
      <c r="C833" t="str">
        <f>IFERROR(VLOOKUP(A:A,#REF!,1,FALSE),"EC not in Cohort 7 Final EC Matrix")</f>
        <v>EC not in Cohort 7 Final EC Matrix</v>
      </c>
    </row>
    <row r="834" spans="1:3" ht="15" customHeight="1">
      <c r="A834" s="17" t="s">
        <v>1485</v>
      </c>
      <c r="B834" s="18" t="s">
        <v>1485</v>
      </c>
      <c r="C834" t="str">
        <f>IFERROR(VLOOKUP(A:A,#REF!,1,FALSE),"EC not in Cohort 7 Final EC Matrix")</f>
        <v>EC not in Cohort 7 Final EC Matrix</v>
      </c>
    </row>
    <row r="835" spans="1:3" ht="15" customHeight="1">
      <c r="A835" s="17" t="s">
        <v>1486</v>
      </c>
      <c r="B835" s="18" t="s">
        <v>1487</v>
      </c>
      <c r="C835" t="str">
        <f>IFERROR(VLOOKUP(A:A,#REF!,1,FALSE),"EC not in Cohort 7 Final EC Matrix")</f>
        <v>EC not in Cohort 7 Final EC Matrix</v>
      </c>
    </row>
    <row r="836" spans="1:3" ht="15" customHeight="1">
      <c r="A836" s="19" t="s">
        <v>1488</v>
      </c>
      <c r="B836" s="20" t="s">
        <v>1489</v>
      </c>
      <c r="C836" t="str">
        <f>IFERROR(VLOOKUP(A:A,#REF!,1,FALSE),"EC not in Cohort 7 Final EC Matrix")</f>
        <v>EC not in Cohort 7 Final EC Matrix</v>
      </c>
    </row>
    <row r="837" spans="1:3" ht="15" customHeight="1">
      <c r="A837" s="17" t="s">
        <v>1490</v>
      </c>
      <c r="B837" s="18" t="s">
        <v>1491</v>
      </c>
      <c r="C837" t="str">
        <f>IFERROR(VLOOKUP(A:A,#REF!,1,FALSE),"EC not in Cohort 7 Final EC Matrix")</f>
        <v>EC not in Cohort 7 Final EC Matrix</v>
      </c>
    </row>
    <row r="838" spans="1:3" ht="15" customHeight="1">
      <c r="A838" s="17" t="s">
        <v>1492</v>
      </c>
      <c r="B838" s="18" t="s">
        <v>1493</v>
      </c>
      <c r="C838" t="str">
        <f>IFERROR(VLOOKUP(A:A,#REF!,1,FALSE),"EC not in Cohort 7 Final EC Matrix")</f>
        <v>EC not in Cohort 7 Final EC Matrix</v>
      </c>
    </row>
    <row r="839" spans="1:3" ht="15" customHeight="1">
      <c r="A839" s="19" t="s">
        <v>1494</v>
      </c>
      <c r="B839" s="20" t="s">
        <v>1495</v>
      </c>
      <c r="C839" t="str">
        <f>IFERROR(VLOOKUP(A:A,#REF!,1,FALSE),"EC not in Cohort 7 Final EC Matrix")</f>
        <v>EC not in Cohort 7 Final EC Matrix</v>
      </c>
    </row>
    <row r="840" spans="1:3" ht="15" customHeight="1">
      <c r="A840" s="17" t="s">
        <v>1496</v>
      </c>
      <c r="B840" s="18" t="s">
        <v>1497</v>
      </c>
      <c r="C840" t="str">
        <f>IFERROR(VLOOKUP(A:A,#REF!,1,FALSE),"EC not in Cohort 7 Final EC Matrix")</f>
        <v>EC not in Cohort 7 Final EC Matrix</v>
      </c>
    </row>
    <row r="841" spans="1:3" ht="15" customHeight="1">
      <c r="A841" s="17" t="s">
        <v>1498</v>
      </c>
      <c r="B841" s="18" t="s">
        <v>1499</v>
      </c>
      <c r="C841" t="str">
        <f>IFERROR(VLOOKUP(A:A,#REF!,1,FALSE),"EC not in Cohort 7 Final EC Matrix")</f>
        <v>EC not in Cohort 7 Final EC Matrix</v>
      </c>
    </row>
    <row r="842" spans="1:3" ht="15" customHeight="1">
      <c r="A842" s="17" t="s">
        <v>1500</v>
      </c>
      <c r="B842" s="18" t="s">
        <v>1501</v>
      </c>
      <c r="C842" t="str">
        <f>IFERROR(VLOOKUP(A:A,#REF!,1,FALSE),"EC not in Cohort 7 Final EC Matrix")</f>
        <v>EC not in Cohort 7 Final EC Matrix</v>
      </c>
    </row>
    <row r="843" spans="1:3" ht="15" customHeight="1">
      <c r="A843" s="17" t="s">
        <v>1502</v>
      </c>
      <c r="B843" s="18" t="s">
        <v>1503</v>
      </c>
      <c r="C843" t="str">
        <f>IFERROR(VLOOKUP(A:A,#REF!,1,FALSE),"EC not in Cohort 7 Final EC Matrix")</f>
        <v>EC not in Cohort 7 Final EC Matrix</v>
      </c>
    </row>
    <row r="844" spans="1:3" ht="15" customHeight="1">
      <c r="A844" s="17" t="s">
        <v>1504</v>
      </c>
      <c r="B844" s="18" t="s">
        <v>1505</v>
      </c>
      <c r="C844" t="str">
        <f>IFERROR(VLOOKUP(A:A,#REF!,1,FALSE),"EC not in Cohort 7 Final EC Matrix")</f>
        <v>EC not in Cohort 7 Final EC Matrix</v>
      </c>
    </row>
    <row r="845" spans="1:3" ht="15" customHeight="1">
      <c r="A845" s="17" t="s">
        <v>1504</v>
      </c>
      <c r="B845" s="18" t="s">
        <v>1506</v>
      </c>
      <c r="C845" t="str">
        <f>IFERROR(VLOOKUP(A:A,#REF!,1,FALSE),"EC not in Cohort 7 Final EC Matrix")</f>
        <v>EC not in Cohort 7 Final EC Matrix</v>
      </c>
    </row>
    <row r="846" spans="1:3" ht="15" customHeight="1">
      <c r="A846" s="17" t="s">
        <v>1507</v>
      </c>
      <c r="B846" s="18" t="s">
        <v>1507</v>
      </c>
      <c r="C846" t="str">
        <f>IFERROR(VLOOKUP(A:A,#REF!,1,FALSE),"EC not in Cohort 7 Final EC Matrix")</f>
        <v>EC not in Cohort 7 Final EC Matrix</v>
      </c>
    </row>
    <row r="847" spans="1:3" ht="15" customHeight="1">
      <c r="A847" s="17" t="s">
        <v>1508</v>
      </c>
      <c r="B847" s="18" t="s">
        <v>1509</v>
      </c>
      <c r="C847" t="str">
        <f>IFERROR(VLOOKUP(A:A,#REF!,1,FALSE),"EC not in Cohort 7 Final EC Matrix")</f>
        <v>EC not in Cohort 7 Final EC Matrix</v>
      </c>
    </row>
    <row r="848" spans="1:3" ht="15" customHeight="1">
      <c r="A848" s="17" t="s">
        <v>1508</v>
      </c>
      <c r="B848" s="18" t="s">
        <v>1508</v>
      </c>
      <c r="C848" t="str">
        <f>IFERROR(VLOOKUP(A:A,#REF!,1,FALSE),"EC not in Cohort 7 Final EC Matrix")</f>
        <v>EC not in Cohort 7 Final EC Matrix</v>
      </c>
    </row>
    <row r="849" spans="1:3" ht="15" customHeight="1">
      <c r="A849" s="19" t="s">
        <v>1510</v>
      </c>
      <c r="B849" s="20" t="s">
        <v>1510</v>
      </c>
      <c r="C849" t="str">
        <f>IFERROR(VLOOKUP(A:A,#REF!,1,FALSE),"EC not in Cohort 7 Final EC Matrix")</f>
        <v>EC not in Cohort 7 Final EC Matrix</v>
      </c>
    </row>
    <row r="850" spans="1:3" ht="15" customHeight="1">
      <c r="A850" s="17" t="s">
        <v>1511</v>
      </c>
      <c r="B850" s="18" t="s">
        <v>1512</v>
      </c>
      <c r="C850" t="str">
        <f>IFERROR(VLOOKUP(A:A,#REF!,1,FALSE),"EC not in Cohort 7 Final EC Matrix")</f>
        <v>EC not in Cohort 7 Final EC Matrix</v>
      </c>
    </row>
    <row r="851" spans="1:3" ht="15" customHeight="1">
      <c r="A851" s="17" t="s">
        <v>1511</v>
      </c>
      <c r="B851" s="18" t="s">
        <v>114</v>
      </c>
      <c r="C851" t="str">
        <f>IFERROR(VLOOKUP(A:A,#REF!,1,FALSE),"EC not in Cohort 7 Final EC Matrix")</f>
        <v>EC not in Cohort 7 Final EC Matrix</v>
      </c>
    </row>
    <row r="852" spans="1:3" ht="15" customHeight="1">
      <c r="A852" s="19" t="s">
        <v>1513</v>
      </c>
      <c r="B852" s="20" t="s">
        <v>1514</v>
      </c>
      <c r="C852" t="str">
        <f>IFERROR(VLOOKUP(A:A,#REF!,1,FALSE),"EC not in Cohort 7 Final EC Matrix")</f>
        <v>EC not in Cohort 7 Final EC Matrix</v>
      </c>
    </row>
    <row r="853" spans="1:3" ht="15" customHeight="1">
      <c r="A853" s="19" t="s">
        <v>1515</v>
      </c>
      <c r="B853" s="20" t="s">
        <v>1516</v>
      </c>
      <c r="C853" t="str">
        <f>IFERROR(VLOOKUP(A:A,#REF!,1,FALSE),"EC not in Cohort 7 Final EC Matrix")</f>
        <v>EC not in Cohort 7 Final EC Matrix</v>
      </c>
    </row>
    <row r="854" spans="1:3" ht="15" customHeight="1">
      <c r="A854" s="19" t="s">
        <v>1517</v>
      </c>
      <c r="B854" s="20" t="s">
        <v>1518</v>
      </c>
      <c r="C854" t="str">
        <f>IFERROR(VLOOKUP(A:A,#REF!,1,FALSE),"EC not in Cohort 7 Final EC Matrix")</f>
        <v>EC not in Cohort 7 Final EC Matrix</v>
      </c>
    </row>
    <row r="855" spans="1:3" ht="15" customHeight="1">
      <c r="A855" s="17" t="s">
        <v>1517</v>
      </c>
      <c r="B855" s="18" t="s">
        <v>1519</v>
      </c>
      <c r="C855" t="str">
        <f>IFERROR(VLOOKUP(A:A,#REF!,1,FALSE),"EC not in Cohort 7 Final EC Matrix")</f>
        <v>EC not in Cohort 7 Final EC Matrix</v>
      </c>
    </row>
    <row r="856" spans="1:3" ht="15" customHeight="1">
      <c r="A856" s="17" t="s">
        <v>1520</v>
      </c>
      <c r="B856" s="18" t="s">
        <v>1521</v>
      </c>
      <c r="C856" t="str">
        <f>IFERROR(VLOOKUP(A:A,#REF!,1,FALSE),"EC not in Cohort 7 Final EC Matrix")</f>
        <v>EC not in Cohort 7 Final EC Matrix</v>
      </c>
    </row>
    <row r="857" spans="1:3" ht="15" customHeight="1">
      <c r="A857" s="17" t="s">
        <v>1522</v>
      </c>
      <c r="B857" s="18" t="s">
        <v>1522</v>
      </c>
      <c r="C857" t="str">
        <f>IFERROR(VLOOKUP(A:A,#REF!,1,FALSE),"EC not in Cohort 7 Final EC Matrix")</f>
        <v>EC not in Cohort 7 Final EC Matrix</v>
      </c>
    </row>
    <row r="858" spans="1:3" ht="15" customHeight="1">
      <c r="A858" s="17" t="s">
        <v>1523</v>
      </c>
      <c r="B858" s="18" t="s">
        <v>1524</v>
      </c>
      <c r="C858" t="str">
        <f>IFERROR(VLOOKUP(A:A,#REF!,1,FALSE),"EC not in Cohort 7 Final EC Matrix")</f>
        <v>EC not in Cohort 7 Final EC Matrix</v>
      </c>
    </row>
    <row r="859" spans="1:3" ht="15" customHeight="1">
      <c r="A859" s="17" t="s">
        <v>1525</v>
      </c>
      <c r="B859" s="18" t="s">
        <v>1526</v>
      </c>
      <c r="C859" t="str">
        <f>IFERROR(VLOOKUP(A:A,#REF!,1,FALSE),"EC not in Cohort 7 Final EC Matrix")</f>
        <v>EC not in Cohort 7 Final EC Matrix</v>
      </c>
    </row>
    <row r="860" spans="1:3" ht="15" customHeight="1">
      <c r="A860" s="19" t="s">
        <v>1527</v>
      </c>
      <c r="B860" s="20" t="s">
        <v>1528</v>
      </c>
      <c r="C860" t="str">
        <f>IFERROR(VLOOKUP(A:A,#REF!,1,FALSE),"EC not in Cohort 7 Final EC Matrix")</f>
        <v>EC not in Cohort 7 Final EC Matrix</v>
      </c>
    </row>
    <row r="861" spans="1:3" ht="15" customHeight="1">
      <c r="A861" s="19" t="s">
        <v>1527</v>
      </c>
      <c r="B861" s="20" t="s">
        <v>1529</v>
      </c>
      <c r="C861" t="str">
        <f>IFERROR(VLOOKUP(A:A,#REF!,1,FALSE),"EC not in Cohort 7 Final EC Matrix")</f>
        <v>EC not in Cohort 7 Final EC Matrix</v>
      </c>
    </row>
    <row r="862" spans="1:3" ht="15" customHeight="1">
      <c r="A862" s="19" t="s">
        <v>1530</v>
      </c>
      <c r="B862" s="20" t="s">
        <v>1531</v>
      </c>
      <c r="C862" t="str">
        <f>IFERROR(VLOOKUP(A:A,#REF!,1,FALSE),"EC not in Cohort 7 Final EC Matrix")</f>
        <v>EC not in Cohort 7 Final EC Matrix</v>
      </c>
    </row>
    <row r="863" spans="1:3" ht="15" customHeight="1">
      <c r="A863" s="19" t="s">
        <v>1532</v>
      </c>
      <c r="B863" s="20" t="s">
        <v>1532</v>
      </c>
      <c r="C863" t="str">
        <f>IFERROR(VLOOKUP(A:A,#REF!,1,FALSE),"EC not in Cohort 7 Final EC Matrix")</f>
        <v>EC not in Cohort 7 Final EC Matrix</v>
      </c>
    </row>
    <row r="864" spans="1:3" ht="15" customHeight="1">
      <c r="A864" s="17" t="s">
        <v>1533</v>
      </c>
      <c r="B864" s="18" t="s">
        <v>1533</v>
      </c>
      <c r="C864" t="str">
        <f>IFERROR(VLOOKUP(A:A,#REF!,1,FALSE),"EC not in Cohort 7 Final EC Matrix")</f>
        <v>EC not in Cohort 7 Final EC Matrix</v>
      </c>
    </row>
    <row r="865" spans="1:3" ht="15" customHeight="1">
      <c r="A865" s="19" t="s">
        <v>1533</v>
      </c>
      <c r="B865" s="20" t="s">
        <v>1534</v>
      </c>
      <c r="C865" t="str">
        <f>IFERROR(VLOOKUP(A:A,#REF!,1,FALSE),"EC not in Cohort 7 Final EC Matrix")</f>
        <v>EC not in Cohort 7 Final EC Matrix</v>
      </c>
    </row>
    <row r="866" spans="1:3" ht="15" customHeight="1">
      <c r="A866" s="19" t="s">
        <v>1535</v>
      </c>
      <c r="B866" s="20" t="s">
        <v>1536</v>
      </c>
      <c r="C866" t="str">
        <f>IFERROR(VLOOKUP(A:A,#REF!,1,FALSE),"EC not in Cohort 7 Final EC Matrix")</f>
        <v>EC not in Cohort 7 Final EC Matrix</v>
      </c>
    </row>
    <row r="867" spans="1:3" ht="15" customHeight="1">
      <c r="A867" s="19" t="s">
        <v>1537</v>
      </c>
      <c r="B867" s="20" t="s">
        <v>1538</v>
      </c>
      <c r="C867" t="str">
        <f>IFERROR(VLOOKUP(A:A,#REF!,1,FALSE),"EC not in Cohort 7 Final EC Matrix")</f>
        <v>EC not in Cohort 7 Final EC Matrix</v>
      </c>
    </row>
    <row r="868" spans="1:3" ht="15" customHeight="1">
      <c r="A868" s="19" t="s">
        <v>1539</v>
      </c>
      <c r="B868" s="20" t="s">
        <v>1540</v>
      </c>
      <c r="C868" t="str">
        <f>IFERROR(VLOOKUP(A:A,#REF!,1,FALSE),"EC not in Cohort 7 Final EC Matrix")</f>
        <v>EC not in Cohort 7 Final EC Matrix</v>
      </c>
    </row>
    <row r="869" spans="1:3" ht="15" customHeight="1">
      <c r="A869" s="17" t="s">
        <v>1541</v>
      </c>
      <c r="B869" s="18" t="s">
        <v>1542</v>
      </c>
      <c r="C869" t="str">
        <f>IFERROR(VLOOKUP(A:A,#REF!,1,FALSE),"EC not in Cohort 7 Final EC Matrix")</f>
        <v>EC not in Cohort 7 Final EC Matrix</v>
      </c>
    </row>
    <row r="870" spans="1:3" ht="15" customHeight="1">
      <c r="A870" s="19" t="s">
        <v>1543</v>
      </c>
      <c r="B870" s="20" t="s">
        <v>1544</v>
      </c>
      <c r="C870" t="str">
        <f>IFERROR(VLOOKUP(A:A,#REF!,1,FALSE),"EC not in Cohort 7 Final EC Matrix")</f>
        <v>EC not in Cohort 7 Final EC Matrix</v>
      </c>
    </row>
    <row r="871" spans="1:3" ht="15" customHeight="1">
      <c r="A871" s="17" t="s">
        <v>1545</v>
      </c>
      <c r="B871" s="18" t="s">
        <v>1546</v>
      </c>
      <c r="C871" t="str">
        <f>IFERROR(VLOOKUP(A:A,#REF!,1,FALSE),"EC not in Cohort 7 Final EC Matrix")</f>
        <v>EC not in Cohort 7 Final EC Matrix</v>
      </c>
    </row>
    <row r="872" spans="1:3" ht="15" customHeight="1">
      <c r="A872" s="17" t="s">
        <v>1547</v>
      </c>
      <c r="B872" s="18" t="s">
        <v>1548</v>
      </c>
      <c r="C872" t="str">
        <f>IFERROR(VLOOKUP(A:A,#REF!,1,FALSE),"EC not in Cohort 7 Final EC Matrix")</f>
        <v>EC not in Cohort 7 Final EC Matrix</v>
      </c>
    </row>
    <row r="873" spans="1:3" ht="15" customHeight="1">
      <c r="A873" s="19" t="s">
        <v>1549</v>
      </c>
      <c r="B873" s="20" t="s">
        <v>1549</v>
      </c>
      <c r="C873" t="str">
        <f>IFERROR(VLOOKUP(A:A,#REF!,1,FALSE),"EC not in Cohort 7 Final EC Matrix")</f>
        <v>EC not in Cohort 7 Final EC Matrix</v>
      </c>
    </row>
    <row r="874" spans="1:3" ht="15" customHeight="1">
      <c r="A874" s="19" t="s">
        <v>1550</v>
      </c>
      <c r="B874" s="20" t="s">
        <v>1550</v>
      </c>
      <c r="C874" t="str">
        <f>IFERROR(VLOOKUP(A:A,#REF!,1,FALSE),"EC not in Cohort 7 Final EC Matrix")</f>
        <v>EC not in Cohort 7 Final EC Matrix</v>
      </c>
    </row>
    <row r="875" spans="1:3" ht="15" customHeight="1">
      <c r="A875" s="19" t="s">
        <v>1551</v>
      </c>
      <c r="B875" s="20" t="s">
        <v>1551</v>
      </c>
      <c r="C875" t="str">
        <f>IFERROR(VLOOKUP(A:A,#REF!,1,FALSE),"EC not in Cohort 7 Final EC Matrix")</f>
        <v>EC not in Cohort 7 Final EC Matrix</v>
      </c>
    </row>
    <row r="876" spans="1:3" ht="15" customHeight="1">
      <c r="A876" s="17" t="s">
        <v>1552</v>
      </c>
      <c r="B876" s="18" t="s">
        <v>1552</v>
      </c>
      <c r="C876" t="str">
        <f>IFERROR(VLOOKUP(A:A,#REF!,1,FALSE),"EC not in Cohort 7 Final EC Matrix")</f>
        <v>EC not in Cohort 7 Final EC Matrix</v>
      </c>
    </row>
    <row r="877" spans="1:3" ht="15" customHeight="1">
      <c r="A877" s="17" t="s">
        <v>1553</v>
      </c>
      <c r="B877" s="18" t="s">
        <v>1553</v>
      </c>
      <c r="C877" t="str">
        <f>IFERROR(VLOOKUP(A:A,#REF!,1,FALSE),"EC not in Cohort 7 Final EC Matrix")</f>
        <v>EC not in Cohort 7 Final EC Matrix</v>
      </c>
    </row>
    <row r="878" spans="1:3" ht="15" customHeight="1">
      <c r="A878" s="17" t="s">
        <v>1554</v>
      </c>
      <c r="B878" s="18" t="s">
        <v>1554</v>
      </c>
      <c r="C878" t="str">
        <f>IFERROR(VLOOKUP(A:A,#REF!,1,FALSE),"EC not in Cohort 7 Final EC Matrix")</f>
        <v>EC not in Cohort 7 Final EC Matrix</v>
      </c>
    </row>
    <row r="879" spans="1:3" ht="15" customHeight="1">
      <c r="A879" s="17" t="s">
        <v>1555</v>
      </c>
      <c r="B879" s="18" t="s">
        <v>1555</v>
      </c>
      <c r="C879" t="str">
        <f>IFERROR(VLOOKUP(A:A,#REF!,1,FALSE),"EC not in Cohort 7 Final EC Matrix")</f>
        <v>EC not in Cohort 7 Final EC Matrix</v>
      </c>
    </row>
    <row r="880" spans="1:3" ht="15" customHeight="1">
      <c r="A880" s="19" t="s">
        <v>1556</v>
      </c>
      <c r="B880" s="20" t="s">
        <v>1556</v>
      </c>
      <c r="C880" t="str">
        <f>IFERROR(VLOOKUP(A:A,#REF!,1,FALSE),"EC not in Cohort 7 Final EC Matrix")</f>
        <v>EC not in Cohort 7 Final EC Matrix</v>
      </c>
    </row>
    <row r="881" spans="1:3" ht="15" customHeight="1">
      <c r="A881" s="17" t="s">
        <v>1556</v>
      </c>
      <c r="B881" s="18" t="s">
        <v>1557</v>
      </c>
      <c r="C881" t="str">
        <f>IFERROR(VLOOKUP(A:A,#REF!,1,FALSE),"EC not in Cohort 7 Final EC Matrix")</f>
        <v>EC not in Cohort 7 Final EC Matrix</v>
      </c>
    </row>
    <row r="882" spans="1:3" ht="15" customHeight="1">
      <c r="A882" s="19" t="s">
        <v>1558</v>
      </c>
      <c r="B882" s="20" t="s">
        <v>1558</v>
      </c>
      <c r="C882" t="str">
        <f>IFERROR(VLOOKUP(A:A,#REF!,1,FALSE),"EC not in Cohort 7 Final EC Matrix")</f>
        <v>EC not in Cohort 7 Final EC Matrix</v>
      </c>
    </row>
    <row r="883" spans="1:3" ht="15" customHeight="1">
      <c r="A883" s="19" t="s">
        <v>1559</v>
      </c>
      <c r="B883" s="20" t="s">
        <v>1559</v>
      </c>
      <c r="C883" t="str">
        <f>IFERROR(VLOOKUP(A:A,#REF!,1,FALSE),"EC not in Cohort 7 Final EC Matrix")</f>
        <v>EC not in Cohort 7 Final EC Matrix</v>
      </c>
    </row>
    <row r="884" spans="1:3" ht="15" customHeight="1">
      <c r="A884" s="17" t="s">
        <v>1560</v>
      </c>
      <c r="B884" s="18" t="s">
        <v>1561</v>
      </c>
      <c r="C884" t="str">
        <f>IFERROR(VLOOKUP(A:A,#REF!,1,FALSE),"EC not in Cohort 7 Final EC Matrix")</f>
        <v>EC not in Cohort 7 Final EC Matrix</v>
      </c>
    </row>
    <row r="885" spans="1:3" ht="15" customHeight="1">
      <c r="A885" s="19" t="s">
        <v>1562</v>
      </c>
      <c r="B885" s="20" t="s">
        <v>1562</v>
      </c>
      <c r="C885" t="str">
        <f>IFERROR(VLOOKUP(A:A,#REF!,1,FALSE),"EC not in Cohort 7 Final EC Matrix")</f>
        <v>EC not in Cohort 7 Final EC Matrix</v>
      </c>
    </row>
    <row r="886" spans="1:3" ht="15" customHeight="1">
      <c r="A886" s="17" t="s">
        <v>1563</v>
      </c>
      <c r="B886" s="18" t="s">
        <v>1564</v>
      </c>
      <c r="C886" t="str">
        <f>IFERROR(VLOOKUP(A:A,#REF!,1,FALSE),"EC not in Cohort 7 Final EC Matrix")</f>
        <v>EC not in Cohort 7 Final EC Matrix</v>
      </c>
    </row>
    <row r="887" spans="1:3" ht="15" customHeight="1">
      <c r="A887" s="19" t="s">
        <v>1565</v>
      </c>
      <c r="B887" s="20" t="s">
        <v>1566</v>
      </c>
      <c r="C887" t="str">
        <f>IFERROR(VLOOKUP(A:A,#REF!,1,FALSE),"EC not in Cohort 7 Final EC Matrix")</f>
        <v>EC not in Cohort 7 Final EC Matrix</v>
      </c>
    </row>
    <row r="888" spans="1:3" ht="15" customHeight="1">
      <c r="A888" s="19" t="s">
        <v>1567</v>
      </c>
      <c r="B888" s="20" t="s">
        <v>1568</v>
      </c>
      <c r="C888" t="str">
        <f>IFERROR(VLOOKUP(A:A,#REF!,1,FALSE),"EC not in Cohort 7 Final EC Matrix")</f>
        <v>EC not in Cohort 7 Final EC Matrix</v>
      </c>
    </row>
    <row r="889" spans="1:3" ht="15" customHeight="1">
      <c r="A889" s="17" t="s">
        <v>1569</v>
      </c>
      <c r="B889" s="18" t="s">
        <v>1570</v>
      </c>
      <c r="C889" t="str">
        <f>IFERROR(VLOOKUP(A:A,#REF!,1,FALSE),"EC not in Cohort 7 Final EC Matrix")</f>
        <v>EC not in Cohort 7 Final EC Matrix</v>
      </c>
    </row>
    <row r="890" spans="1:3" ht="15" customHeight="1">
      <c r="A890" s="17" t="s">
        <v>1569</v>
      </c>
      <c r="B890" s="18" t="s">
        <v>1571</v>
      </c>
      <c r="C890" t="str">
        <f>IFERROR(VLOOKUP(A:A,#REF!,1,FALSE),"EC not in Cohort 7 Final EC Matrix")</f>
        <v>EC not in Cohort 7 Final EC Matrix</v>
      </c>
    </row>
    <row r="891" spans="1:3" ht="15" customHeight="1">
      <c r="A891" s="19" t="s">
        <v>1572</v>
      </c>
      <c r="B891" s="20" t="s">
        <v>1573</v>
      </c>
      <c r="C891" t="str">
        <f>IFERROR(VLOOKUP(A:A,#REF!,1,FALSE),"EC not in Cohort 7 Final EC Matrix")</f>
        <v>EC not in Cohort 7 Final EC Matrix</v>
      </c>
    </row>
    <row r="892" spans="1:3" ht="15" customHeight="1">
      <c r="A892" s="19" t="s">
        <v>1574</v>
      </c>
      <c r="B892" s="20" t="s">
        <v>1575</v>
      </c>
      <c r="C892" t="str">
        <f>IFERROR(VLOOKUP(A:A,#REF!,1,FALSE),"EC not in Cohort 7 Final EC Matrix")</f>
        <v>EC not in Cohort 7 Final EC Matrix</v>
      </c>
    </row>
    <row r="893" spans="1:3" ht="15" customHeight="1">
      <c r="A893" s="17" t="s">
        <v>1576</v>
      </c>
      <c r="B893" s="18" t="s">
        <v>1576</v>
      </c>
      <c r="C893" t="str">
        <f>IFERROR(VLOOKUP(A:A,#REF!,1,FALSE),"EC not in Cohort 7 Final EC Matrix")</f>
        <v>EC not in Cohort 7 Final EC Matrix</v>
      </c>
    </row>
    <row r="894" spans="1:3" ht="15" customHeight="1">
      <c r="A894" s="19" t="s">
        <v>1577</v>
      </c>
      <c r="B894" s="20" t="s">
        <v>1577</v>
      </c>
      <c r="C894" t="str">
        <f>IFERROR(VLOOKUP(A:A,#REF!,1,FALSE),"EC not in Cohort 7 Final EC Matrix")</f>
        <v>EC not in Cohort 7 Final EC Matrix</v>
      </c>
    </row>
    <row r="895" spans="1:3" ht="15" customHeight="1">
      <c r="A895" s="17" t="s">
        <v>1578</v>
      </c>
      <c r="B895" s="18" t="s">
        <v>1578</v>
      </c>
      <c r="C895" t="str">
        <f>IFERROR(VLOOKUP(A:A,#REF!,1,FALSE),"EC not in Cohort 7 Final EC Matrix")</f>
        <v>EC not in Cohort 7 Final EC Matrix</v>
      </c>
    </row>
    <row r="896" spans="1:3" ht="15" customHeight="1">
      <c r="A896" s="19" t="s">
        <v>1579</v>
      </c>
      <c r="B896" s="20" t="s">
        <v>1579</v>
      </c>
      <c r="C896" t="str">
        <f>IFERROR(VLOOKUP(A:A,#REF!,1,FALSE),"EC not in Cohort 7 Final EC Matrix")</f>
        <v>EC not in Cohort 7 Final EC Matrix</v>
      </c>
    </row>
    <row r="897" spans="1:3" ht="15" customHeight="1">
      <c r="A897" s="19" t="s">
        <v>1579</v>
      </c>
      <c r="B897" s="20" t="s">
        <v>1580</v>
      </c>
      <c r="C897" t="str">
        <f>IFERROR(VLOOKUP(A:A,#REF!,1,FALSE),"EC not in Cohort 7 Final EC Matrix")</f>
        <v>EC not in Cohort 7 Final EC Matrix</v>
      </c>
    </row>
    <row r="898" spans="1:3" ht="15" customHeight="1">
      <c r="A898" s="17" t="s">
        <v>1581</v>
      </c>
      <c r="B898" s="18" t="s">
        <v>1582</v>
      </c>
      <c r="C898" t="str">
        <f>IFERROR(VLOOKUP(A:A,#REF!,1,FALSE),"EC not in Cohort 7 Final EC Matrix")</f>
        <v>EC not in Cohort 7 Final EC Matrix</v>
      </c>
    </row>
    <row r="899" spans="1:3" ht="15" customHeight="1">
      <c r="A899" s="17" t="s">
        <v>1583</v>
      </c>
      <c r="B899" s="18" t="s">
        <v>1584</v>
      </c>
      <c r="C899" t="str">
        <f>IFERROR(VLOOKUP(A:A,#REF!,1,FALSE),"EC not in Cohort 7 Final EC Matrix")</f>
        <v>EC not in Cohort 7 Final EC Matrix</v>
      </c>
    </row>
    <row r="900" spans="1:3" ht="15" customHeight="1">
      <c r="A900" s="17" t="s">
        <v>1585</v>
      </c>
      <c r="B900" s="18" t="s">
        <v>1586</v>
      </c>
      <c r="C900" t="str">
        <f>IFERROR(VLOOKUP(A:A,#REF!,1,FALSE),"EC not in Cohort 7 Final EC Matrix")</f>
        <v>EC not in Cohort 7 Final EC Matrix</v>
      </c>
    </row>
    <row r="901" spans="1:3" ht="15" customHeight="1">
      <c r="A901" s="17" t="s">
        <v>1587</v>
      </c>
      <c r="B901" s="18" t="s">
        <v>1587</v>
      </c>
      <c r="C901" t="str">
        <f>IFERROR(VLOOKUP(A:A,#REF!,1,FALSE),"EC not in Cohort 7 Final EC Matrix")</f>
        <v>EC not in Cohort 7 Final EC Matrix</v>
      </c>
    </row>
    <row r="902" spans="1:3" ht="15" customHeight="1">
      <c r="A902" s="17" t="s">
        <v>1588</v>
      </c>
      <c r="B902" s="18" t="s">
        <v>1589</v>
      </c>
      <c r="C902" t="str">
        <f>IFERROR(VLOOKUP(A:A,#REF!,1,FALSE),"EC not in Cohort 7 Final EC Matrix")</f>
        <v>EC not in Cohort 7 Final EC Matrix</v>
      </c>
    </row>
    <row r="903" spans="1:3" ht="15" customHeight="1">
      <c r="A903" s="19" t="s">
        <v>1590</v>
      </c>
      <c r="B903" s="20" t="s">
        <v>1590</v>
      </c>
      <c r="C903" t="str">
        <f>IFERROR(VLOOKUP(A:A,#REF!,1,FALSE),"EC not in Cohort 7 Final EC Matrix")</f>
        <v>EC not in Cohort 7 Final EC Matrix</v>
      </c>
    </row>
    <row r="904" spans="1:3" ht="15" customHeight="1">
      <c r="A904" s="19" t="s">
        <v>1591</v>
      </c>
      <c r="B904" s="20" t="s">
        <v>1592</v>
      </c>
      <c r="C904" t="str">
        <f>IFERROR(VLOOKUP(A:A,#REF!,1,FALSE),"EC not in Cohort 7 Final EC Matrix")</f>
        <v>EC not in Cohort 7 Final EC Matrix</v>
      </c>
    </row>
    <row r="905" spans="1:3" ht="15" customHeight="1">
      <c r="A905" s="17" t="s">
        <v>1593</v>
      </c>
      <c r="B905" s="18" t="s">
        <v>1593</v>
      </c>
      <c r="C905" t="str">
        <f>IFERROR(VLOOKUP(A:A,#REF!,1,FALSE),"EC not in Cohort 7 Final EC Matrix")</f>
        <v>EC not in Cohort 7 Final EC Matrix</v>
      </c>
    </row>
    <row r="906" spans="1:3" ht="15" customHeight="1">
      <c r="A906" s="17" t="s">
        <v>1594</v>
      </c>
      <c r="B906" s="18" t="s">
        <v>1594</v>
      </c>
      <c r="C906" t="str">
        <f>IFERROR(VLOOKUP(A:A,#REF!,1,FALSE),"EC not in Cohort 7 Final EC Matrix")</f>
        <v>EC not in Cohort 7 Final EC Matrix</v>
      </c>
    </row>
    <row r="907" spans="1:3" ht="15" customHeight="1">
      <c r="A907" s="17" t="s">
        <v>1594</v>
      </c>
      <c r="B907" s="18" t="s">
        <v>1595</v>
      </c>
      <c r="C907" t="str">
        <f>IFERROR(VLOOKUP(A:A,#REF!,1,FALSE),"EC not in Cohort 7 Final EC Matrix")</f>
        <v>EC not in Cohort 7 Final EC Matrix</v>
      </c>
    </row>
    <row r="908" spans="1:3" ht="15" customHeight="1">
      <c r="A908" s="17" t="s">
        <v>139</v>
      </c>
      <c r="B908" s="18" t="s">
        <v>139</v>
      </c>
      <c r="C908" t="str">
        <f>IFERROR(VLOOKUP(A:A,#REF!,1,FALSE),"EC not in Cohort 7 Final EC Matrix")</f>
        <v>EC not in Cohort 7 Final EC Matrix</v>
      </c>
    </row>
    <row r="909" spans="1:3" ht="15" customHeight="1">
      <c r="A909" s="19" t="s">
        <v>1596</v>
      </c>
      <c r="B909" s="20" t="s">
        <v>1596</v>
      </c>
      <c r="C909" t="str">
        <f>IFERROR(VLOOKUP(A:A,#REF!,1,FALSE),"EC not in Cohort 7 Final EC Matrix")</f>
        <v>EC not in Cohort 7 Final EC Matrix</v>
      </c>
    </row>
    <row r="910" spans="1:3" ht="15" customHeight="1">
      <c r="A910" s="19" t="s">
        <v>1597</v>
      </c>
      <c r="B910" s="20" t="s">
        <v>1597</v>
      </c>
      <c r="C910" t="str">
        <f>IFERROR(VLOOKUP(A:A,#REF!,1,FALSE),"EC not in Cohort 7 Final EC Matrix")</f>
        <v>EC not in Cohort 7 Final EC Matrix</v>
      </c>
    </row>
    <row r="911" spans="1:3" ht="15" customHeight="1">
      <c r="A911" s="19" t="s">
        <v>1598</v>
      </c>
      <c r="B911" s="20" t="s">
        <v>1599</v>
      </c>
      <c r="C911" t="str">
        <f>IFERROR(VLOOKUP(A:A,#REF!,1,FALSE),"EC not in Cohort 7 Final EC Matrix")</f>
        <v>EC not in Cohort 7 Final EC Matrix</v>
      </c>
    </row>
    <row r="912" spans="1:3" ht="15" customHeight="1">
      <c r="A912" s="17" t="s">
        <v>1598</v>
      </c>
      <c r="B912" s="18" t="s">
        <v>1600</v>
      </c>
      <c r="C912" t="str">
        <f>IFERROR(VLOOKUP(A:A,#REF!,1,FALSE),"EC not in Cohort 7 Final EC Matrix")</f>
        <v>EC not in Cohort 7 Final EC Matrix</v>
      </c>
    </row>
    <row r="913" spans="1:3" ht="15" customHeight="1">
      <c r="A913" s="17" t="s">
        <v>1598</v>
      </c>
      <c r="B913" s="18" t="s">
        <v>1598</v>
      </c>
      <c r="C913" t="str">
        <f>IFERROR(VLOOKUP(A:A,#REF!,1,FALSE),"EC not in Cohort 7 Final EC Matrix")</f>
        <v>EC not in Cohort 7 Final EC Matrix</v>
      </c>
    </row>
    <row r="914" spans="1:3" ht="15" customHeight="1">
      <c r="A914" s="17" t="s">
        <v>1601</v>
      </c>
      <c r="B914" s="18" t="s">
        <v>1601</v>
      </c>
      <c r="C914" t="str">
        <f>IFERROR(VLOOKUP(A:A,#REF!,1,FALSE),"EC not in Cohort 7 Final EC Matrix")</f>
        <v>EC not in Cohort 7 Final EC Matrix</v>
      </c>
    </row>
    <row r="915" spans="1:3" ht="15" customHeight="1">
      <c r="A915" s="19" t="s">
        <v>1602</v>
      </c>
      <c r="B915" s="20" t="s">
        <v>1603</v>
      </c>
      <c r="C915" t="str">
        <f>IFERROR(VLOOKUP(A:A,#REF!,1,FALSE),"EC not in Cohort 7 Final EC Matrix")</f>
        <v>EC not in Cohort 7 Final EC Matrix</v>
      </c>
    </row>
    <row r="916" spans="1:3" ht="15" customHeight="1">
      <c r="A916" s="17" t="s">
        <v>1604</v>
      </c>
      <c r="B916" s="18" t="s">
        <v>1604</v>
      </c>
      <c r="C916" t="str">
        <f>IFERROR(VLOOKUP(A:A,#REF!,1,FALSE),"EC not in Cohort 7 Final EC Matrix")</f>
        <v>EC not in Cohort 7 Final EC Matrix</v>
      </c>
    </row>
    <row r="917" spans="1:3" ht="15" customHeight="1">
      <c r="A917" s="19" t="s">
        <v>1605</v>
      </c>
      <c r="B917" s="20" t="s">
        <v>1605</v>
      </c>
      <c r="C917" t="str">
        <f>IFERROR(VLOOKUP(A:A,#REF!,1,FALSE),"EC not in Cohort 7 Final EC Matrix")</f>
        <v>EC not in Cohort 7 Final EC Matrix</v>
      </c>
    </row>
    <row r="918" spans="1:3" ht="15" customHeight="1">
      <c r="A918" s="17" t="s">
        <v>428</v>
      </c>
      <c r="B918" s="18" t="s">
        <v>1606</v>
      </c>
      <c r="C918" t="str">
        <f>IFERROR(VLOOKUP(A:A,#REF!,1,FALSE),"EC not in Cohort 7 Final EC Matrix")</f>
        <v>EC not in Cohort 7 Final EC Matrix</v>
      </c>
    </row>
    <row r="919" spans="1:3" ht="15" customHeight="1">
      <c r="A919" s="17" t="s">
        <v>1607</v>
      </c>
      <c r="B919" s="18" t="s">
        <v>1608</v>
      </c>
      <c r="C919" t="str">
        <f>IFERROR(VLOOKUP(A:A,#REF!,1,FALSE),"EC not in Cohort 7 Final EC Matrix")</f>
        <v>EC not in Cohort 7 Final EC Matrix</v>
      </c>
    </row>
    <row r="920" spans="1:3" ht="15" customHeight="1">
      <c r="A920" s="19" t="s">
        <v>1609</v>
      </c>
      <c r="B920" s="20" t="s">
        <v>1610</v>
      </c>
      <c r="C920" t="str">
        <f>IFERROR(VLOOKUP(A:A,#REF!,1,FALSE),"EC not in Cohort 7 Final EC Matrix")</f>
        <v>EC not in Cohort 7 Final EC Matrix</v>
      </c>
    </row>
    <row r="921" spans="1:3" ht="15" customHeight="1">
      <c r="A921" s="17" t="s">
        <v>1611</v>
      </c>
      <c r="B921" s="18" t="s">
        <v>1612</v>
      </c>
      <c r="C921" t="str">
        <f>IFERROR(VLOOKUP(A:A,#REF!,1,FALSE),"EC not in Cohort 7 Final EC Matrix")</f>
        <v>EC not in Cohort 7 Final EC Matrix</v>
      </c>
    </row>
    <row r="922" spans="1:3" ht="15" customHeight="1">
      <c r="A922" s="19" t="s">
        <v>1613</v>
      </c>
      <c r="B922" s="20" t="s">
        <v>1614</v>
      </c>
      <c r="C922" t="str">
        <f>IFERROR(VLOOKUP(A:A,#REF!,1,FALSE),"EC not in Cohort 7 Final EC Matrix")</f>
        <v>EC not in Cohort 7 Final EC Matrix</v>
      </c>
    </row>
    <row r="923" spans="1:3" ht="15" customHeight="1">
      <c r="A923" s="19" t="s">
        <v>1615</v>
      </c>
      <c r="B923" s="20" t="s">
        <v>1616</v>
      </c>
      <c r="C923" t="str">
        <f>IFERROR(VLOOKUP(A:A,#REF!,1,FALSE),"EC not in Cohort 7 Final EC Matrix")</f>
        <v>EC not in Cohort 7 Final EC Matrix</v>
      </c>
    </row>
    <row r="924" spans="1:3" ht="15" customHeight="1">
      <c r="A924" s="17" t="s">
        <v>1617</v>
      </c>
      <c r="B924" s="18" t="s">
        <v>1618</v>
      </c>
      <c r="C924" t="str">
        <f>IFERROR(VLOOKUP(A:A,#REF!,1,FALSE),"EC not in Cohort 7 Final EC Matrix")</f>
        <v>EC not in Cohort 7 Final EC Matrix</v>
      </c>
    </row>
    <row r="925" spans="1:3" ht="15" customHeight="1">
      <c r="A925" s="17" t="s">
        <v>1619</v>
      </c>
      <c r="B925" s="18" t="s">
        <v>1619</v>
      </c>
      <c r="C925" t="str">
        <f>IFERROR(VLOOKUP(A:A,#REF!,1,FALSE),"EC not in Cohort 7 Final EC Matrix")</f>
        <v>EC not in Cohort 7 Final EC Matrix</v>
      </c>
    </row>
    <row r="926" spans="1:3" ht="15" customHeight="1">
      <c r="A926" s="17" t="s">
        <v>1620</v>
      </c>
      <c r="B926" s="18" t="s">
        <v>1620</v>
      </c>
      <c r="C926" t="str">
        <f>IFERROR(VLOOKUP(A:A,#REF!,1,FALSE),"EC not in Cohort 7 Final EC Matrix")</f>
        <v>EC not in Cohort 7 Final EC Matrix</v>
      </c>
    </row>
    <row r="927" spans="1:3" ht="15" customHeight="1">
      <c r="A927" s="19" t="s">
        <v>420</v>
      </c>
      <c r="B927" s="20" t="s">
        <v>1621</v>
      </c>
      <c r="C927" t="str">
        <f>IFERROR(VLOOKUP(A:A,#REF!,1,FALSE),"EC not in Cohort 7 Final EC Matrix")</f>
        <v>EC not in Cohort 7 Final EC Matrix</v>
      </c>
    </row>
    <row r="928" spans="1:3" ht="15" customHeight="1">
      <c r="A928" s="19" t="s">
        <v>420</v>
      </c>
      <c r="B928" s="20" t="s">
        <v>420</v>
      </c>
      <c r="C928" t="str">
        <f>IFERROR(VLOOKUP(A:A,#REF!,1,FALSE),"EC not in Cohort 7 Final EC Matrix")</f>
        <v>EC not in Cohort 7 Final EC Matrix</v>
      </c>
    </row>
    <row r="929" spans="1:3" ht="15" customHeight="1">
      <c r="A929" s="19" t="s">
        <v>420</v>
      </c>
      <c r="B929" s="20" t="s">
        <v>1622</v>
      </c>
      <c r="C929" t="str">
        <f>IFERROR(VLOOKUP(A:A,#REF!,1,FALSE),"EC not in Cohort 7 Final EC Matrix")</f>
        <v>EC not in Cohort 7 Final EC Matrix</v>
      </c>
    </row>
    <row r="930" spans="1:3" ht="15" customHeight="1">
      <c r="A930" s="17" t="s">
        <v>420</v>
      </c>
      <c r="B930" s="18" t="s">
        <v>1623</v>
      </c>
      <c r="C930" t="str">
        <f>IFERROR(VLOOKUP(A:A,#REF!,1,FALSE),"EC not in Cohort 7 Final EC Matrix")</f>
        <v>EC not in Cohort 7 Final EC Matrix</v>
      </c>
    </row>
    <row r="931" spans="1:3" ht="15" customHeight="1">
      <c r="A931" s="17" t="s">
        <v>420</v>
      </c>
      <c r="B931" s="18" t="s">
        <v>1624</v>
      </c>
      <c r="C931" t="str">
        <f>IFERROR(VLOOKUP(A:A,#REF!,1,FALSE),"EC not in Cohort 7 Final EC Matrix")</f>
        <v>EC not in Cohort 7 Final EC Matrix</v>
      </c>
    </row>
    <row r="932" spans="1:3" ht="15" customHeight="1">
      <c r="A932" s="17" t="s">
        <v>1625</v>
      </c>
      <c r="B932" s="18" t="s">
        <v>1625</v>
      </c>
      <c r="C932" t="str">
        <f>IFERROR(VLOOKUP(A:A,#REF!,1,FALSE),"EC not in Cohort 7 Final EC Matrix")</f>
        <v>EC not in Cohort 7 Final EC Matrix</v>
      </c>
    </row>
    <row r="933" spans="1:3" ht="15" customHeight="1">
      <c r="A933" s="19" t="s">
        <v>1626</v>
      </c>
      <c r="B933" s="20" t="s">
        <v>1626</v>
      </c>
      <c r="C933" t="str">
        <f>IFERROR(VLOOKUP(A:A,#REF!,1,FALSE),"EC not in Cohort 7 Final EC Matrix")</f>
        <v>EC not in Cohort 7 Final EC Matrix</v>
      </c>
    </row>
    <row r="934" spans="1:3" ht="15" customHeight="1">
      <c r="A934" s="17" t="s">
        <v>1627</v>
      </c>
      <c r="B934" s="18" t="s">
        <v>144</v>
      </c>
      <c r="C934" t="str">
        <f>IFERROR(VLOOKUP(A:A,#REF!,1,FALSE),"EC not in Cohort 7 Final EC Matrix")</f>
        <v>EC not in Cohort 7 Final EC Matrix</v>
      </c>
    </row>
    <row r="935" spans="1:3" ht="15" customHeight="1">
      <c r="A935" s="17" t="s">
        <v>1628</v>
      </c>
      <c r="B935" s="18" t="s">
        <v>1628</v>
      </c>
      <c r="C935" t="str">
        <f>IFERROR(VLOOKUP(A:A,#REF!,1,FALSE),"EC not in Cohort 7 Final EC Matrix")</f>
        <v>EC not in Cohort 7 Final EC Matrix</v>
      </c>
    </row>
    <row r="936" spans="1:3" ht="15" customHeight="1">
      <c r="A936" s="19" t="s">
        <v>1629</v>
      </c>
      <c r="B936" s="20" t="s">
        <v>1630</v>
      </c>
      <c r="C936" t="str">
        <f>IFERROR(VLOOKUP(A:A,#REF!,1,FALSE),"EC not in Cohort 7 Final EC Matrix")</f>
        <v>EC not in Cohort 7 Final EC Matrix</v>
      </c>
    </row>
    <row r="937" spans="1:3" ht="15" customHeight="1">
      <c r="A937" s="19" t="s">
        <v>1631</v>
      </c>
      <c r="B937" s="20" t="s">
        <v>1632</v>
      </c>
      <c r="C937" t="str">
        <f>IFERROR(VLOOKUP(A:A,#REF!,1,FALSE),"EC not in Cohort 7 Final EC Matrix")</f>
        <v>EC not in Cohort 7 Final EC Matrix</v>
      </c>
    </row>
    <row r="938" spans="1:3" ht="15" customHeight="1">
      <c r="A938" s="17" t="s">
        <v>1633</v>
      </c>
      <c r="B938" s="18" t="s">
        <v>1633</v>
      </c>
      <c r="C938" t="str">
        <f>IFERROR(VLOOKUP(A:A,#REF!,1,FALSE),"EC not in Cohort 7 Final EC Matrix")</f>
        <v>EC not in Cohort 7 Final EC Matrix</v>
      </c>
    </row>
    <row r="939" spans="1:3" ht="15" customHeight="1">
      <c r="A939" s="17" t="s">
        <v>1634</v>
      </c>
      <c r="B939" s="18" t="s">
        <v>1635</v>
      </c>
      <c r="C939" t="str">
        <f>IFERROR(VLOOKUP(A:A,#REF!,1,FALSE),"EC not in Cohort 7 Final EC Matrix")</f>
        <v>EC not in Cohort 7 Final EC Matrix</v>
      </c>
    </row>
    <row r="940" spans="1:3" ht="15" customHeight="1">
      <c r="A940" s="17" t="s">
        <v>1636</v>
      </c>
      <c r="B940" s="18" t="s">
        <v>1636</v>
      </c>
      <c r="C940" t="str">
        <f>IFERROR(VLOOKUP(A:A,#REF!,1,FALSE),"EC not in Cohort 7 Final EC Matrix")</f>
        <v>EC not in Cohort 7 Final EC Matrix</v>
      </c>
    </row>
    <row r="941" spans="1:3" ht="15" customHeight="1">
      <c r="A941" s="17" t="s">
        <v>1637</v>
      </c>
      <c r="B941" s="18" t="s">
        <v>1638</v>
      </c>
      <c r="C941" t="str">
        <f>IFERROR(VLOOKUP(A:A,#REF!,1,FALSE),"EC not in Cohort 7 Final EC Matrix")</f>
        <v>EC not in Cohort 7 Final EC Matrix</v>
      </c>
    </row>
    <row r="942" spans="1:3" ht="15" customHeight="1">
      <c r="A942" s="17" t="s">
        <v>1639</v>
      </c>
      <c r="B942" s="18" t="s">
        <v>1639</v>
      </c>
      <c r="C942" t="str">
        <f>IFERROR(VLOOKUP(A:A,#REF!,1,FALSE),"EC not in Cohort 7 Final EC Matrix")</f>
        <v>EC not in Cohort 7 Final EC Matrix</v>
      </c>
    </row>
    <row r="943" spans="1:3" ht="15" customHeight="1">
      <c r="A943" s="17" t="s">
        <v>1640</v>
      </c>
      <c r="B943" s="18" t="s">
        <v>1640</v>
      </c>
      <c r="C943" t="str">
        <f>IFERROR(VLOOKUP(A:A,#REF!,1,FALSE),"EC not in Cohort 7 Final EC Matrix")</f>
        <v>EC not in Cohort 7 Final EC Matrix</v>
      </c>
    </row>
    <row r="944" spans="1:3" ht="15" customHeight="1">
      <c r="A944" s="17" t="s">
        <v>1641</v>
      </c>
      <c r="B944" s="18" t="s">
        <v>1641</v>
      </c>
      <c r="C944" t="str">
        <f>IFERROR(VLOOKUP(A:A,#REF!,1,FALSE),"EC not in Cohort 7 Final EC Matrix")</f>
        <v>EC not in Cohort 7 Final EC Matrix</v>
      </c>
    </row>
    <row r="945" spans="1:3" ht="15" customHeight="1">
      <c r="A945" s="17" t="s">
        <v>1642</v>
      </c>
      <c r="B945" s="18" t="s">
        <v>1643</v>
      </c>
      <c r="C945" t="str">
        <f>IFERROR(VLOOKUP(A:A,#REF!,1,FALSE),"EC not in Cohort 7 Final EC Matrix")</f>
        <v>EC not in Cohort 7 Final EC Matrix</v>
      </c>
    </row>
    <row r="946" spans="1:3" ht="15" customHeight="1">
      <c r="A946" s="17" t="s">
        <v>1644</v>
      </c>
      <c r="B946" s="18" t="s">
        <v>1644</v>
      </c>
      <c r="C946" t="str">
        <f>IFERROR(VLOOKUP(A:A,#REF!,1,FALSE),"EC not in Cohort 7 Final EC Matrix")</f>
        <v>EC not in Cohort 7 Final EC Matrix</v>
      </c>
    </row>
    <row r="947" spans="1:3" ht="15" customHeight="1">
      <c r="A947" s="19" t="s">
        <v>1645</v>
      </c>
      <c r="B947" s="20" t="s">
        <v>1646</v>
      </c>
      <c r="C947" t="str">
        <f>IFERROR(VLOOKUP(A:A,#REF!,1,FALSE),"EC not in Cohort 7 Final EC Matrix")</f>
        <v>EC not in Cohort 7 Final EC Matrix</v>
      </c>
    </row>
    <row r="948" spans="1:3" ht="15" customHeight="1">
      <c r="A948" s="17" t="s">
        <v>1647</v>
      </c>
      <c r="B948" s="18" t="s">
        <v>1648</v>
      </c>
      <c r="C948" t="str">
        <f>IFERROR(VLOOKUP(A:A,#REF!,1,FALSE),"EC not in Cohort 7 Final EC Matrix")</f>
        <v>EC not in Cohort 7 Final EC Matrix</v>
      </c>
    </row>
    <row r="949" spans="1:3" ht="15" customHeight="1">
      <c r="A949" s="17" t="s">
        <v>1649</v>
      </c>
      <c r="B949" s="18" t="s">
        <v>1650</v>
      </c>
      <c r="C949" t="str">
        <f>IFERROR(VLOOKUP(A:A,#REF!,1,FALSE),"EC not in Cohort 7 Final EC Matrix")</f>
        <v>EC not in Cohort 7 Final EC Matrix</v>
      </c>
    </row>
    <row r="950" spans="1:3" ht="15" customHeight="1">
      <c r="A950" s="17" t="s">
        <v>140</v>
      </c>
      <c r="B950" s="18" t="s">
        <v>1651</v>
      </c>
      <c r="C950" t="str">
        <f>IFERROR(VLOOKUP(A:A,#REF!,1,FALSE),"EC not in Cohort 7 Final EC Matrix")</f>
        <v>EC not in Cohort 7 Final EC Matrix</v>
      </c>
    </row>
    <row r="951" spans="1:3" ht="15" customHeight="1">
      <c r="A951" s="17" t="s">
        <v>140</v>
      </c>
      <c r="B951" s="18" t="s">
        <v>1652</v>
      </c>
      <c r="C951" t="str">
        <f>IFERROR(VLOOKUP(A:A,#REF!,1,FALSE),"EC not in Cohort 7 Final EC Matrix")</f>
        <v>EC not in Cohort 7 Final EC Matrix</v>
      </c>
    </row>
    <row r="952" spans="1:3" ht="15" customHeight="1">
      <c r="A952" s="17" t="s">
        <v>1653</v>
      </c>
      <c r="B952" s="18" t="s">
        <v>1654</v>
      </c>
      <c r="C952" t="str">
        <f>IFERROR(VLOOKUP(A:A,#REF!,1,FALSE),"EC not in Cohort 7 Final EC Matrix")</f>
        <v>EC not in Cohort 7 Final EC Matrix</v>
      </c>
    </row>
    <row r="953" spans="1:3" ht="15" customHeight="1">
      <c r="A953" s="19" t="s">
        <v>1655</v>
      </c>
      <c r="B953" s="20" t="s">
        <v>1656</v>
      </c>
      <c r="C953" t="str">
        <f>IFERROR(VLOOKUP(A:A,#REF!,1,FALSE),"EC not in Cohort 7 Final EC Matrix")</f>
        <v>EC not in Cohort 7 Final EC Matrix</v>
      </c>
    </row>
    <row r="954" spans="1:3" ht="15" customHeight="1">
      <c r="A954" s="17" t="s">
        <v>1657</v>
      </c>
      <c r="B954" s="18" t="s">
        <v>1657</v>
      </c>
      <c r="C954" t="str">
        <f>IFERROR(VLOOKUP(A:A,#REF!,1,FALSE),"EC not in Cohort 7 Final EC Matrix")</f>
        <v>EC not in Cohort 7 Final EC Matrix</v>
      </c>
    </row>
    <row r="955" spans="1:3" ht="15" customHeight="1">
      <c r="A955" s="17" t="s">
        <v>1658</v>
      </c>
      <c r="B955" s="18" t="s">
        <v>1659</v>
      </c>
      <c r="C955" t="str">
        <f>IFERROR(VLOOKUP(A:A,#REF!,1,FALSE),"EC not in Cohort 7 Final EC Matrix")</f>
        <v>EC not in Cohort 7 Final EC Matrix</v>
      </c>
    </row>
    <row r="956" spans="1:3" ht="15" customHeight="1">
      <c r="A956" s="19" t="s">
        <v>1660</v>
      </c>
      <c r="B956" s="20" t="s">
        <v>1661</v>
      </c>
      <c r="C956" t="str">
        <f>IFERROR(VLOOKUP(A:A,#REF!,1,FALSE),"EC not in Cohort 7 Final EC Matrix")</f>
        <v>EC not in Cohort 7 Final EC Matrix</v>
      </c>
    </row>
    <row r="957" spans="1:3" ht="15" customHeight="1">
      <c r="A957" s="19" t="s">
        <v>1662</v>
      </c>
      <c r="B957" s="20" t="s">
        <v>1662</v>
      </c>
      <c r="C957" t="str">
        <f>IFERROR(VLOOKUP(A:A,#REF!,1,FALSE),"EC not in Cohort 7 Final EC Matrix")</f>
        <v>EC not in Cohort 7 Final EC Matrix</v>
      </c>
    </row>
    <row r="958" spans="1:3" ht="15" customHeight="1">
      <c r="A958" s="19" t="s">
        <v>1663</v>
      </c>
      <c r="B958" s="20" t="s">
        <v>1664</v>
      </c>
      <c r="C958" t="str">
        <f>IFERROR(VLOOKUP(A:A,#REF!,1,FALSE),"EC not in Cohort 7 Final EC Matrix")</f>
        <v>EC not in Cohort 7 Final EC Matrix</v>
      </c>
    </row>
    <row r="959" spans="1:3" ht="15" customHeight="1">
      <c r="A959" s="17" t="s">
        <v>1665</v>
      </c>
      <c r="B959" s="18" t="s">
        <v>1666</v>
      </c>
      <c r="C959" t="str">
        <f>IFERROR(VLOOKUP(A:A,#REF!,1,FALSE),"EC not in Cohort 7 Final EC Matrix")</f>
        <v>EC not in Cohort 7 Final EC Matrix</v>
      </c>
    </row>
    <row r="960" spans="1:3" ht="15" customHeight="1">
      <c r="A960" s="17" t="s">
        <v>1667</v>
      </c>
      <c r="B960" s="18" t="s">
        <v>1668</v>
      </c>
      <c r="C960" t="str">
        <f>IFERROR(VLOOKUP(A:A,#REF!,1,FALSE),"EC not in Cohort 7 Final EC Matrix")</f>
        <v>EC not in Cohort 7 Final EC Matrix</v>
      </c>
    </row>
    <row r="961" spans="1:3" ht="15" customHeight="1">
      <c r="A961" s="19" t="s">
        <v>1669</v>
      </c>
      <c r="B961" s="20" t="s">
        <v>1670</v>
      </c>
      <c r="C961" t="str">
        <f>IFERROR(VLOOKUP(A:A,#REF!,1,FALSE),"EC not in Cohort 7 Final EC Matrix")</f>
        <v>EC not in Cohort 7 Final EC Matrix</v>
      </c>
    </row>
    <row r="962" spans="1:3" ht="15" customHeight="1">
      <c r="A962" s="17" t="s">
        <v>1671</v>
      </c>
      <c r="B962" s="18" t="s">
        <v>1671</v>
      </c>
      <c r="C962" t="str">
        <f>IFERROR(VLOOKUP(A:A,#REF!,1,FALSE),"EC not in Cohort 7 Final EC Matrix")</f>
        <v>EC not in Cohort 7 Final EC Matrix</v>
      </c>
    </row>
    <row r="963" spans="1:3" ht="15" customHeight="1">
      <c r="A963" s="19" t="s">
        <v>1672</v>
      </c>
      <c r="B963" s="20" t="s">
        <v>1673</v>
      </c>
      <c r="C963" t="str">
        <f>IFERROR(VLOOKUP(A:A,#REF!,1,FALSE),"EC not in Cohort 7 Final EC Matrix")</f>
        <v>EC not in Cohort 7 Final EC Matrix</v>
      </c>
    </row>
    <row r="964" spans="1:3" ht="15" customHeight="1">
      <c r="A964" s="19" t="s">
        <v>1674</v>
      </c>
      <c r="B964" s="20" t="s">
        <v>1675</v>
      </c>
      <c r="C964" t="str">
        <f>IFERROR(VLOOKUP(A:A,#REF!,1,FALSE),"EC not in Cohort 7 Final EC Matrix")</f>
        <v>EC not in Cohort 7 Final EC Matrix</v>
      </c>
    </row>
    <row r="965" spans="1:3" ht="15" customHeight="1">
      <c r="A965" s="19" t="s">
        <v>1676</v>
      </c>
      <c r="B965" s="20" t="s">
        <v>1677</v>
      </c>
      <c r="C965" t="str">
        <f>IFERROR(VLOOKUP(A:A,#REF!,1,FALSE),"EC not in Cohort 7 Final EC Matrix")</f>
        <v>EC not in Cohort 7 Final EC Matrix</v>
      </c>
    </row>
    <row r="966" spans="1:3" ht="15" customHeight="1">
      <c r="A966" s="19" t="s">
        <v>1678</v>
      </c>
      <c r="B966" s="20" t="s">
        <v>1679</v>
      </c>
      <c r="C966" t="str">
        <f>IFERROR(VLOOKUP(A:A,#REF!,1,FALSE),"EC not in Cohort 7 Final EC Matrix")</f>
        <v>EC not in Cohort 7 Final EC Matrix</v>
      </c>
    </row>
    <row r="967" spans="1:3" ht="15" customHeight="1">
      <c r="A967" s="17" t="s">
        <v>1680</v>
      </c>
      <c r="B967" s="18" t="s">
        <v>1680</v>
      </c>
      <c r="C967" t="str">
        <f>IFERROR(VLOOKUP(A:A,#REF!,1,FALSE),"EC not in Cohort 7 Final EC Matrix")</f>
        <v>EC not in Cohort 7 Final EC Matrix</v>
      </c>
    </row>
    <row r="968" spans="1:3" ht="15" customHeight="1">
      <c r="A968" s="17" t="s">
        <v>1681</v>
      </c>
      <c r="B968" s="18" t="s">
        <v>1681</v>
      </c>
      <c r="C968" t="str">
        <f>IFERROR(VLOOKUP(A:A,#REF!,1,FALSE),"EC not in Cohort 7 Final EC Matrix")</f>
        <v>EC not in Cohort 7 Final EC Matrix</v>
      </c>
    </row>
    <row r="969" spans="1:3" ht="15" customHeight="1">
      <c r="A969" s="19" t="s">
        <v>1682</v>
      </c>
      <c r="B969" s="20" t="s">
        <v>1683</v>
      </c>
      <c r="C969" t="str">
        <f>IFERROR(VLOOKUP(A:A,#REF!,1,FALSE),"EC not in Cohort 7 Final EC Matrix")</f>
        <v>EC not in Cohort 7 Final EC Matrix</v>
      </c>
    </row>
    <row r="970" spans="1:3" ht="15" customHeight="1">
      <c r="A970" s="19" t="s">
        <v>1684</v>
      </c>
      <c r="B970" s="20" t="s">
        <v>1685</v>
      </c>
      <c r="C970" t="str">
        <f>IFERROR(VLOOKUP(A:A,#REF!,1,FALSE),"EC not in Cohort 7 Final EC Matrix")</f>
        <v>EC not in Cohort 7 Final EC Matrix</v>
      </c>
    </row>
    <row r="971" spans="1:3" ht="15" customHeight="1">
      <c r="A971" s="19" t="s">
        <v>1686</v>
      </c>
      <c r="B971" s="20" t="s">
        <v>1686</v>
      </c>
      <c r="C971" t="str">
        <f>IFERROR(VLOOKUP(A:A,#REF!,1,FALSE),"EC not in Cohort 7 Final EC Matrix")</f>
        <v>EC not in Cohort 7 Final EC Matrix</v>
      </c>
    </row>
    <row r="972" spans="1:3" ht="15" customHeight="1">
      <c r="A972" s="17" t="s">
        <v>1687</v>
      </c>
      <c r="B972" s="18" t="s">
        <v>1688</v>
      </c>
      <c r="C972" t="str">
        <f>IFERROR(VLOOKUP(A:A,#REF!,1,FALSE),"EC not in Cohort 7 Final EC Matrix")</f>
        <v>EC not in Cohort 7 Final EC Matrix</v>
      </c>
    </row>
    <row r="973" spans="1:3" ht="15" customHeight="1">
      <c r="A973" s="17" t="s">
        <v>1689</v>
      </c>
      <c r="B973" s="18" t="s">
        <v>1690</v>
      </c>
      <c r="C973" t="str">
        <f>IFERROR(VLOOKUP(A:A,#REF!,1,FALSE),"EC not in Cohort 7 Final EC Matrix")</f>
        <v>EC not in Cohort 7 Final EC Matrix</v>
      </c>
    </row>
    <row r="974" spans="1:3" ht="15" customHeight="1">
      <c r="A974" s="17" t="s">
        <v>1691</v>
      </c>
      <c r="B974" s="18" t="s">
        <v>1692</v>
      </c>
      <c r="C974" t="str">
        <f>IFERROR(VLOOKUP(A:A,#REF!,1,FALSE),"EC not in Cohort 7 Final EC Matrix")</f>
        <v>EC not in Cohort 7 Final EC Matrix</v>
      </c>
    </row>
    <row r="975" spans="1:3" ht="15" customHeight="1">
      <c r="A975" s="17" t="s">
        <v>1693</v>
      </c>
      <c r="B975" s="18" t="s">
        <v>1694</v>
      </c>
      <c r="C975" t="str">
        <f>IFERROR(VLOOKUP(A:A,#REF!,1,FALSE),"EC not in Cohort 7 Final EC Matrix")</f>
        <v>EC not in Cohort 7 Final EC Matrix</v>
      </c>
    </row>
    <row r="976" spans="1:3" ht="15" customHeight="1">
      <c r="A976" s="17" t="s">
        <v>1695</v>
      </c>
      <c r="B976" s="18" t="s">
        <v>1696</v>
      </c>
      <c r="C976" t="str">
        <f>IFERROR(VLOOKUP(A:A,#REF!,1,FALSE),"EC not in Cohort 7 Final EC Matrix")</f>
        <v>EC not in Cohort 7 Final EC Matrix</v>
      </c>
    </row>
    <row r="977" spans="1:3" ht="15" customHeight="1">
      <c r="A977" s="17" t="s">
        <v>1697</v>
      </c>
      <c r="B977" s="18" t="s">
        <v>1698</v>
      </c>
      <c r="C977" t="str">
        <f>IFERROR(VLOOKUP(A:A,#REF!,1,FALSE),"EC not in Cohort 7 Final EC Matrix")</f>
        <v>EC not in Cohort 7 Final EC Matrix</v>
      </c>
    </row>
    <row r="978" spans="1:3" ht="15" customHeight="1">
      <c r="A978" s="19" t="s">
        <v>1699</v>
      </c>
      <c r="B978" s="20" t="s">
        <v>1700</v>
      </c>
      <c r="C978" t="str">
        <f>IFERROR(VLOOKUP(A:A,#REF!,1,FALSE),"EC not in Cohort 7 Final EC Matrix")</f>
        <v>EC not in Cohort 7 Final EC Matrix</v>
      </c>
    </row>
    <row r="979" spans="1:3" ht="15" customHeight="1">
      <c r="A979" s="17" t="s">
        <v>1701</v>
      </c>
      <c r="B979" s="18" t="s">
        <v>1701</v>
      </c>
      <c r="C979" t="str">
        <f>IFERROR(VLOOKUP(A:A,#REF!,1,FALSE),"EC not in Cohort 7 Final EC Matrix")</f>
        <v>EC not in Cohort 7 Final EC Matrix</v>
      </c>
    </row>
    <row r="980" spans="1:3" ht="15" customHeight="1">
      <c r="A980" s="17" t="s">
        <v>1702</v>
      </c>
      <c r="B980" s="18" t="s">
        <v>1703</v>
      </c>
      <c r="C980" t="str">
        <f>IFERROR(VLOOKUP(A:A,#REF!,1,FALSE),"EC not in Cohort 7 Final EC Matrix")</f>
        <v>EC not in Cohort 7 Final EC Matrix</v>
      </c>
    </row>
    <row r="981" spans="1:3" ht="15" customHeight="1">
      <c r="A981" s="17" t="s">
        <v>1704</v>
      </c>
      <c r="B981" s="18" t="s">
        <v>1704</v>
      </c>
      <c r="C981" t="str">
        <f>IFERROR(VLOOKUP(A:A,#REF!,1,FALSE),"EC not in Cohort 7 Final EC Matrix")</f>
        <v>EC not in Cohort 7 Final EC Matrix</v>
      </c>
    </row>
    <row r="982" spans="1:3" ht="15" customHeight="1">
      <c r="A982" s="17" t="s">
        <v>1704</v>
      </c>
      <c r="B982" s="18" t="s">
        <v>1705</v>
      </c>
      <c r="C982" t="str">
        <f>IFERROR(VLOOKUP(A:A,#REF!,1,FALSE),"EC not in Cohort 7 Final EC Matrix")</f>
        <v>EC not in Cohort 7 Final EC Matrix</v>
      </c>
    </row>
    <row r="983" spans="1:3" ht="15" customHeight="1">
      <c r="A983" s="17" t="s">
        <v>1706</v>
      </c>
      <c r="B983" s="18" t="s">
        <v>1706</v>
      </c>
      <c r="C983" t="str">
        <f>IFERROR(VLOOKUP(A:A,#REF!,1,FALSE),"EC not in Cohort 7 Final EC Matrix")</f>
        <v>EC not in Cohort 7 Final EC Matrix</v>
      </c>
    </row>
    <row r="984" spans="1:3" ht="15" customHeight="1">
      <c r="A984" s="19" t="s">
        <v>1707</v>
      </c>
      <c r="B984" s="20" t="s">
        <v>1707</v>
      </c>
      <c r="C984" t="str">
        <f>IFERROR(VLOOKUP(A:A,#REF!,1,FALSE),"EC not in Cohort 7 Final EC Matrix")</f>
        <v>EC not in Cohort 7 Final EC Matrix</v>
      </c>
    </row>
    <row r="985" spans="1:3" ht="15" customHeight="1">
      <c r="A985" s="17" t="s">
        <v>1708</v>
      </c>
      <c r="B985" s="18" t="s">
        <v>1708</v>
      </c>
      <c r="C985" t="str">
        <f>IFERROR(VLOOKUP(A:A,#REF!,1,FALSE),"EC not in Cohort 7 Final EC Matrix")</f>
        <v>EC not in Cohort 7 Final EC Matrix</v>
      </c>
    </row>
    <row r="986" spans="1:3" ht="15" customHeight="1">
      <c r="A986" s="17" t="s">
        <v>1709</v>
      </c>
      <c r="B986" s="18" t="s">
        <v>1709</v>
      </c>
      <c r="C986" t="str">
        <f>IFERROR(VLOOKUP(A:A,#REF!,1,FALSE),"EC not in Cohort 7 Final EC Matrix")</f>
        <v>EC not in Cohort 7 Final EC Matrix</v>
      </c>
    </row>
    <row r="987" spans="1:3" ht="15" customHeight="1">
      <c r="A987" s="17" t="s">
        <v>1710</v>
      </c>
      <c r="B987" s="18" t="s">
        <v>1711</v>
      </c>
      <c r="C987" t="str">
        <f>IFERROR(VLOOKUP(A:A,#REF!,1,FALSE),"EC not in Cohort 7 Final EC Matrix")</f>
        <v>EC not in Cohort 7 Final EC Matrix</v>
      </c>
    </row>
    <row r="988" spans="1:3" ht="15" customHeight="1">
      <c r="A988" s="17" t="s">
        <v>1712</v>
      </c>
      <c r="B988" s="18" t="s">
        <v>1713</v>
      </c>
      <c r="C988" t="str">
        <f>IFERROR(VLOOKUP(A:A,#REF!,1,FALSE),"EC not in Cohort 7 Final EC Matrix")</f>
        <v>EC not in Cohort 7 Final EC Matrix</v>
      </c>
    </row>
    <row r="989" spans="1:3" ht="15" customHeight="1">
      <c r="A989" s="17" t="s">
        <v>1714</v>
      </c>
      <c r="B989" s="18" t="s">
        <v>1715</v>
      </c>
      <c r="C989" t="str">
        <f>IFERROR(VLOOKUP(A:A,#REF!,1,FALSE),"EC not in Cohort 7 Final EC Matrix")</f>
        <v>EC not in Cohort 7 Final EC Matrix</v>
      </c>
    </row>
    <row r="990" spans="1:3" ht="15" customHeight="1">
      <c r="A990" s="17" t="s">
        <v>1716</v>
      </c>
      <c r="B990" s="18" t="s">
        <v>1717</v>
      </c>
      <c r="C990" t="str">
        <f>IFERROR(VLOOKUP(A:A,#REF!,1,FALSE),"EC not in Cohort 7 Final EC Matrix")</f>
        <v>EC not in Cohort 7 Final EC Matrix</v>
      </c>
    </row>
    <row r="991" spans="1:3" ht="15" customHeight="1">
      <c r="A991" s="17" t="s">
        <v>1718</v>
      </c>
      <c r="B991" s="18" t="s">
        <v>1719</v>
      </c>
      <c r="C991" t="str">
        <f>IFERROR(VLOOKUP(A:A,#REF!,1,FALSE),"EC not in Cohort 7 Final EC Matrix")</f>
        <v>EC not in Cohort 7 Final EC Matrix</v>
      </c>
    </row>
    <row r="992" spans="1:3" ht="15" customHeight="1">
      <c r="A992" s="19" t="s">
        <v>1720</v>
      </c>
      <c r="B992" s="20" t="s">
        <v>1721</v>
      </c>
      <c r="C992" t="str">
        <f>IFERROR(VLOOKUP(A:A,#REF!,1,FALSE),"EC not in Cohort 7 Final EC Matrix")</f>
        <v>EC not in Cohort 7 Final EC Matrix</v>
      </c>
    </row>
    <row r="993" spans="1:3" ht="15" customHeight="1">
      <c r="A993" s="19" t="s">
        <v>1720</v>
      </c>
      <c r="B993" s="20" t="s">
        <v>1722</v>
      </c>
      <c r="C993" t="str">
        <f>IFERROR(VLOOKUP(A:A,#REF!,1,FALSE),"EC not in Cohort 7 Final EC Matrix")</f>
        <v>EC not in Cohort 7 Final EC Matrix</v>
      </c>
    </row>
    <row r="994" spans="1:3" ht="15" customHeight="1">
      <c r="A994" s="19" t="s">
        <v>1723</v>
      </c>
      <c r="B994" s="20" t="s">
        <v>1723</v>
      </c>
      <c r="C994" t="str">
        <f>IFERROR(VLOOKUP(A:A,#REF!,1,FALSE),"EC not in Cohort 7 Final EC Matrix")</f>
        <v>EC not in Cohort 7 Final EC Matrix</v>
      </c>
    </row>
    <row r="995" spans="1:3" ht="15" customHeight="1">
      <c r="A995" s="19" t="s">
        <v>1724</v>
      </c>
      <c r="B995" s="20" t="s">
        <v>1725</v>
      </c>
      <c r="C995" t="str">
        <f>IFERROR(VLOOKUP(A:A,#REF!,1,FALSE),"EC not in Cohort 7 Final EC Matrix")</f>
        <v>EC not in Cohort 7 Final EC Matrix</v>
      </c>
    </row>
    <row r="996" spans="1:3" ht="15" customHeight="1">
      <c r="A996" s="19" t="s">
        <v>1726</v>
      </c>
      <c r="B996" s="20" t="s">
        <v>1727</v>
      </c>
      <c r="C996" t="str">
        <f>IFERROR(VLOOKUP(A:A,#REF!,1,FALSE),"EC not in Cohort 7 Final EC Matrix")</f>
        <v>EC not in Cohort 7 Final EC Matrix</v>
      </c>
    </row>
    <row r="997" spans="1:3" ht="15" customHeight="1">
      <c r="A997" s="19" t="s">
        <v>1728</v>
      </c>
      <c r="B997" s="20" t="s">
        <v>1729</v>
      </c>
      <c r="C997" t="str">
        <f>IFERROR(VLOOKUP(A:A,#REF!,1,FALSE),"EC not in Cohort 7 Final EC Matrix")</f>
        <v>EC not in Cohort 7 Final EC Matrix</v>
      </c>
    </row>
    <row r="998" spans="1:3" ht="15" customHeight="1">
      <c r="A998" s="19" t="s">
        <v>1730</v>
      </c>
      <c r="B998" s="20" t="s">
        <v>1731</v>
      </c>
      <c r="C998" t="str">
        <f>IFERROR(VLOOKUP(A:A,#REF!,1,FALSE),"EC not in Cohort 7 Final EC Matrix")</f>
        <v>EC not in Cohort 7 Final EC Matrix</v>
      </c>
    </row>
    <row r="999" spans="1:3" ht="15" customHeight="1">
      <c r="A999" s="19" t="s">
        <v>1732</v>
      </c>
      <c r="B999" s="20" t="s">
        <v>1733</v>
      </c>
      <c r="C999" t="str">
        <f>IFERROR(VLOOKUP(A:A,#REF!,1,FALSE),"EC not in Cohort 7 Final EC Matrix")</f>
        <v>EC not in Cohort 7 Final EC Matrix</v>
      </c>
    </row>
    <row r="1000" spans="1:3" ht="15" customHeight="1">
      <c r="A1000" s="17" t="s">
        <v>1734</v>
      </c>
      <c r="B1000" s="18" t="s">
        <v>1735</v>
      </c>
      <c r="C1000" t="str">
        <f>IFERROR(VLOOKUP(A:A,#REF!,1,FALSE),"EC not in Cohort 7 Final EC Matrix")</f>
        <v>EC not in Cohort 7 Final EC Matrix</v>
      </c>
    </row>
    <row r="1001" spans="1:3" ht="15" customHeight="1">
      <c r="A1001" s="19" t="s">
        <v>1736</v>
      </c>
      <c r="B1001" s="20" t="s">
        <v>1737</v>
      </c>
      <c r="C1001" t="str">
        <f>IFERROR(VLOOKUP(A:A,#REF!,1,FALSE),"EC not in Cohort 7 Final EC Matrix")</f>
        <v>EC not in Cohort 7 Final EC Matrix</v>
      </c>
    </row>
    <row r="1002" spans="1:3" ht="15" customHeight="1">
      <c r="A1002" s="17" t="s">
        <v>1738</v>
      </c>
      <c r="B1002" s="18" t="s">
        <v>1739</v>
      </c>
      <c r="C1002" t="str">
        <f>IFERROR(VLOOKUP(A:A,#REF!,1,FALSE),"EC not in Cohort 7 Final EC Matrix")</f>
        <v>EC not in Cohort 7 Final EC Matrix</v>
      </c>
    </row>
    <row r="1003" spans="1:3" ht="15" customHeight="1">
      <c r="A1003" s="17" t="s">
        <v>1740</v>
      </c>
      <c r="B1003" s="18" t="s">
        <v>1741</v>
      </c>
      <c r="C1003" t="str">
        <f>IFERROR(VLOOKUP(A:A,#REF!,1,FALSE),"EC not in Cohort 7 Final EC Matrix")</f>
        <v>EC not in Cohort 7 Final EC Matrix</v>
      </c>
    </row>
    <row r="1004" spans="1:3" ht="15" customHeight="1">
      <c r="A1004" s="19" t="s">
        <v>1742</v>
      </c>
      <c r="B1004" s="20" t="s">
        <v>1743</v>
      </c>
      <c r="C1004" t="str">
        <f>IFERROR(VLOOKUP(A:A,#REF!,1,FALSE),"EC not in Cohort 7 Final EC Matrix")</f>
        <v>EC not in Cohort 7 Final EC Matrix</v>
      </c>
    </row>
    <row r="1005" spans="1:3" ht="15" customHeight="1">
      <c r="A1005" s="19" t="s">
        <v>1744</v>
      </c>
      <c r="B1005" s="20" t="s">
        <v>1745</v>
      </c>
      <c r="C1005" t="str">
        <f>IFERROR(VLOOKUP(A:A,#REF!,1,FALSE),"EC not in Cohort 7 Final EC Matrix")</f>
        <v>EC not in Cohort 7 Final EC Matrix</v>
      </c>
    </row>
    <row r="1006" spans="1:3" ht="15" customHeight="1">
      <c r="A1006" s="19" t="s">
        <v>1746</v>
      </c>
      <c r="B1006" s="20" t="s">
        <v>1747</v>
      </c>
      <c r="C1006" t="str">
        <f>IFERROR(VLOOKUP(A:A,#REF!,1,FALSE),"EC not in Cohort 7 Final EC Matrix")</f>
        <v>EC not in Cohort 7 Final EC Matrix</v>
      </c>
    </row>
    <row r="1007" spans="1:3" ht="15" customHeight="1">
      <c r="A1007" s="19" t="s">
        <v>1746</v>
      </c>
      <c r="B1007" s="20" t="s">
        <v>1748</v>
      </c>
      <c r="C1007" t="str">
        <f>IFERROR(VLOOKUP(A:A,#REF!,1,FALSE),"EC not in Cohort 7 Final EC Matrix")</f>
        <v>EC not in Cohort 7 Final EC Matrix</v>
      </c>
    </row>
    <row r="1008" spans="1:3" ht="15" customHeight="1">
      <c r="A1008" s="17" t="s">
        <v>1749</v>
      </c>
      <c r="B1008" s="18" t="s">
        <v>1750</v>
      </c>
      <c r="C1008" t="str">
        <f>IFERROR(VLOOKUP(A:A,#REF!,1,FALSE),"EC not in Cohort 7 Final EC Matrix")</f>
        <v>EC not in Cohort 7 Final EC Matrix</v>
      </c>
    </row>
    <row r="1009" spans="1:3" ht="15" customHeight="1">
      <c r="A1009" s="17" t="s">
        <v>1751</v>
      </c>
      <c r="B1009" s="18" t="s">
        <v>1752</v>
      </c>
      <c r="C1009" t="str">
        <f>IFERROR(VLOOKUP(A:A,#REF!,1,FALSE),"EC not in Cohort 7 Final EC Matrix")</f>
        <v>EC not in Cohort 7 Final EC Matrix</v>
      </c>
    </row>
    <row r="1010" spans="1:3" ht="15" customHeight="1">
      <c r="A1010" s="17" t="s">
        <v>1753</v>
      </c>
      <c r="B1010" s="18" t="s">
        <v>1754</v>
      </c>
      <c r="C1010" t="str">
        <f>IFERROR(VLOOKUP(A:A,#REF!,1,FALSE),"EC not in Cohort 7 Final EC Matrix")</f>
        <v>EC not in Cohort 7 Final EC Matrix</v>
      </c>
    </row>
    <row r="1011" spans="1:3" ht="15" customHeight="1">
      <c r="A1011" s="19" t="s">
        <v>1755</v>
      </c>
      <c r="B1011" s="20" t="s">
        <v>1756</v>
      </c>
      <c r="C1011" t="str">
        <f>IFERROR(VLOOKUP(A:A,#REF!,1,FALSE),"EC not in Cohort 7 Final EC Matrix")</f>
        <v>EC not in Cohort 7 Final EC Matrix</v>
      </c>
    </row>
    <row r="1012" spans="1:3" ht="15" customHeight="1">
      <c r="A1012" s="19" t="s">
        <v>1757</v>
      </c>
      <c r="B1012" s="20" t="s">
        <v>1758</v>
      </c>
      <c r="C1012" t="str">
        <f>IFERROR(VLOOKUP(A:A,#REF!,1,FALSE),"EC not in Cohort 7 Final EC Matrix")</f>
        <v>EC not in Cohort 7 Final EC Matrix</v>
      </c>
    </row>
    <row r="1013" spans="1:3" ht="15" customHeight="1">
      <c r="A1013" s="19" t="s">
        <v>1759</v>
      </c>
      <c r="B1013" s="20" t="s">
        <v>1760</v>
      </c>
      <c r="C1013" t="str">
        <f>IFERROR(VLOOKUP(A:A,#REF!,1,FALSE),"EC not in Cohort 7 Final EC Matrix")</f>
        <v>EC not in Cohort 7 Final EC Matrix</v>
      </c>
    </row>
    <row r="1014" spans="1:3" ht="15" customHeight="1">
      <c r="A1014" s="19" t="s">
        <v>1761</v>
      </c>
      <c r="B1014" s="20" t="s">
        <v>1762</v>
      </c>
      <c r="C1014" t="str">
        <f>IFERROR(VLOOKUP(A:A,#REF!,1,FALSE),"EC not in Cohort 7 Final EC Matrix")</f>
        <v>EC not in Cohort 7 Final EC Matrix</v>
      </c>
    </row>
    <row r="1015" spans="1:3" ht="15" customHeight="1">
      <c r="A1015" s="17" t="s">
        <v>1761</v>
      </c>
      <c r="B1015" s="18" t="s">
        <v>1763</v>
      </c>
      <c r="C1015" t="str">
        <f>IFERROR(VLOOKUP(A:A,#REF!,1,FALSE),"EC not in Cohort 7 Final EC Matrix")</f>
        <v>EC not in Cohort 7 Final EC Matrix</v>
      </c>
    </row>
    <row r="1016" spans="1:3" ht="15" customHeight="1">
      <c r="A1016" s="17" t="s">
        <v>1764</v>
      </c>
      <c r="B1016" s="18" t="s">
        <v>1765</v>
      </c>
      <c r="C1016" t="str">
        <f>IFERROR(VLOOKUP(A:A,#REF!,1,FALSE),"EC not in Cohort 7 Final EC Matrix")</f>
        <v>EC not in Cohort 7 Final EC Matrix</v>
      </c>
    </row>
    <row r="1017" spans="1:3" ht="15" customHeight="1">
      <c r="A1017" s="17" t="s">
        <v>1766</v>
      </c>
      <c r="B1017" s="18" t="s">
        <v>1767</v>
      </c>
      <c r="C1017" t="str">
        <f>IFERROR(VLOOKUP(A:A,#REF!,1,FALSE),"EC not in Cohort 7 Final EC Matrix")</f>
        <v>EC not in Cohort 7 Final EC Matrix</v>
      </c>
    </row>
    <row r="1018" spans="1:3" ht="15" customHeight="1">
      <c r="A1018" s="19" t="s">
        <v>1768</v>
      </c>
      <c r="B1018" s="20" t="s">
        <v>1769</v>
      </c>
      <c r="C1018" t="str">
        <f>IFERROR(VLOOKUP(A:A,#REF!,1,FALSE),"EC not in Cohort 7 Final EC Matrix")</f>
        <v>EC not in Cohort 7 Final EC Matrix</v>
      </c>
    </row>
    <row r="1019" spans="1:3" ht="15" customHeight="1">
      <c r="A1019" s="17" t="s">
        <v>1770</v>
      </c>
      <c r="B1019" s="18" t="s">
        <v>1771</v>
      </c>
      <c r="C1019" t="str">
        <f>IFERROR(VLOOKUP(A:A,#REF!,1,FALSE),"EC not in Cohort 7 Final EC Matrix")</f>
        <v>EC not in Cohort 7 Final EC Matrix</v>
      </c>
    </row>
    <row r="1020" spans="1:3" ht="15" customHeight="1">
      <c r="A1020" s="17" t="s">
        <v>1770</v>
      </c>
      <c r="B1020" s="18" t="s">
        <v>1770</v>
      </c>
      <c r="C1020" t="str">
        <f>IFERROR(VLOOKUP(A:A,#REF!,1,FALSE),"EC not in Cohort 7 Final EC Matrix")</f>
        <v>EC not in Cohort 7 Final EC Matrix</v>
      </c>
    </row>
    <row r="1021" spans="1:3" ht="15" customHeight="1">
      <c r="A1021" s="17" t="s">
        <v>1770</v>
      </c>
      <c r="B1021" s="18" t="s">
        <v>1772</v>
      </c>
      <c r="C1021" t="str">
        <f>IFERROR(VLOOKUP(A:A,#REF!,1,FALSE),"EC not in Cohort 7 Final EC Matrix")</f>
        <v>EC not in Cohort 7 Final EC Matrix</v>
      </c>
    </row>
    <row r="1022" spans="1:3" ht="15" customHeight="1">
      <c r="A1022" s="17" t="s">
        <v>1773</v>
      </c>
      <c r="B1022" s="18" t="s">
        <v>1774</v>
      </c>
      <c r="C1022" t="str">
        <f>IFERROR(VLOOKUP(A:A,#REF!,1,FALSE),"EC not in Cohort 7 Final EC Matrix")</f>
        <v>EC not in Cohort 7 Final EC Matrix</v>
      </c>
    </row>
    <row r="1023" spans="1:3" ht="15" customHeight="1">
      <c r="A1023" s="17" t="s">
        <v>1775</v>
      </c>
      <c r="B1023" s="18" t="s">
        <v>1776</v>
      </c>
      <c r="C1023" t="str">
        <f>IFERROR(VLOOKUP(A:A,#REF!,1,FALSE),"EC not in Cohort 7 Final EC Matrix")</f>
        <v>EC not in Cohort 7 Final EC Matrix</v>
      </c>
    </row>
    <row r="1024" spans="1:3" ht="15" customHeight="1">
      <c r="A1024" s="19" t="s">
        <v>1777</v>
      </c>
      <c r="B1024" s="20" t="s">
        <v>1778</v>
      </c>
      <c r="C1024" t="str">
        <f>IFERROR(VLOOKUP(A:A,#REF!,1,FALSE),"EC not in Cohort 7 Final EC Matrix")</f>
        <v>EC not in Cohort 7 Final EC Matrix</v>
      </c>
    </row>
    <row r="1025" spans="1:3" ht="15" customHeight="1">
      <c r="A1025" s="17" t="s">
        <v>1779</v>
      </c>
      <c r="B1025" s="18" t="s">
        <v>1780</v>
      </c>
      <c r="C1025" t="str">
        <f>IFERROR(VLOOKUP(A:A,#REF!,1,FALSE),"EC not in Cohort 7 Final EC Matrix")</f>
        <v>EC not in Cohort 7 Final EC Matrix</v>
      </c>
    </row>
    <row r="1026" spans="1:3" ht="15" customHeight="1">
      <c r="A1026" s="17" t="s">
        <v>1781</v>
      </c>
      <c r="B1026" s="18" t="s">
        <v>1782</v>
      </c>
      <c r="C1026" t="str">
        <f>IFERROR(VLOOKUP(A:A,#REF!,1,FALSE),"EC not in Cohort 7 Final EC Matrix")</f>
        <v>EC not in Cohort 7 Final EC Matrix</v>
      </c>
    </row>
    <row r="1027" spans="1:3" ht="15" customHeight="1">
      <c r="A1027" s="17" t="s">
        <v>1783</v>
      </c>
      <c r="B1027" s="18" t="s">
        <v>1784</v>
      </c>
      <c r="C1027" t="str">
        <f>IFERROR(VLOOKUP(A:A,#REF!,1,FALSE),"EC not in Cohort 7 Final EC Matrix")</f>
        <v>EC not in Cohort 7 Final EC Matrix</v>
      </c>
    </row>
    <row r="1028" spans="1:3" ht="15" customHeight="1">
      <c r="A1028" s="19" t="s">
        <v>1785</v>
      </c>
      <c r="B1028" s="20" t="s">
        <v>1786</v>
      </c>
      <c r="C1028" t="str">
        <f>IFERROR(VLOOKUP(A:A,#REF!,1,FALSE),"EC not in Cohort 7 Final EC Matrix")</f>
        <v>EC not in Cohort 7 Final EC Matrix</v>
      </c>
    </row>
    <row r="1029" spans="1:3" ht="15" customHeight="1">
      <c r="A1029" s="19" t="s">
        <v>1785</v>
      </c>
      <c r="B1029" s="20" t="s">
        <v>1787</v>
      </c>
      <c r="C1029" t="str">
        <f>IFERROR(VLOOKUP(A:A,#REF!,1,FALSE),"EC not in Cohort 7 Final EC Matrix")</f>
        <v>EC not in Cohort 7 Final EC Matrix</v>
      </c>
    </row>
    <row r="1030" spans="1:3" ht="15" customHeight="1">
      <c r="A1030" s="17" t="s">
        <v>1788</v>
      </c>
      <c r="B1030" s="18" t="s">
        <v>1789</v>
      </c>
      <c r="C1030" t="str">
        <f>IFERROR(VLOOKUP(A:A,#REF!,1,FALSE),"EC not in Cohort 7 Final EC Matrix")</f>
        <v>EC not in Cohort 7 Final EC Matrix</v>
      </c>
    </row>
    <row r="1031" spans="1:3" ht="15" customHeight="1">
      <c r="A1031" s="17" t="s">
        <v>1790</v>
      </c>
      <c r="B1031" s="18" t="s">
        <v>1791</v>
      </c>
      <c r="C1031" t="str">
        <f>IFERROR(VLOOKUP(A:A,#REF!,1,FALSE),"EC not in Cohort 7 Final EC Matrix")</f>
        <v>EC not in Cohort 7 Final EC Matrix</v>
      </c>
    </row>
    <row r="1032" spans="1:3" ht="15" customHeight="1">
      <c r="A1032" s="17" t="s">
        <v>1792</v>
      </c>
      <c r="B1032" s="18" t="s">
        <v>1793</v>
      </c>
      <c r="C1032" t="str">
        <f>IFERROR(VLOOKUP(A:A,#REF!,1,FALSE),"EC not in Cohort 7 Final EC Matrix")</f>
        <v>EC not in Cohort 7 Final EC Matrix</v>
      </c>
    </row>
    <row r="1033" spans="1:3" ht="15" customHeight="1">
      <c r="A1033" s="17" t="s">
        <v>1794</v>
      </c>
      <c r="B1033" s="18" t="s">
        <v>1794</v>
      </c>
      <c r="C1033" t="str">
        <f>IFERROR(VLOOKUP(A:A,#REF!,1,FALSE),"EC not in Cohort 7 Final EC Matrix")</f>
        <v>EC not in Cohort 7 Final EC Matrix</v>
      </c>
    </row>
    <row r="1034" spans="1:3" ht="15" customHeight="1">
      <c r="A1034" s="17" t="s">
        <v>1795</v>
      </c>
      <c r="B1034" s="18" t="s">
        <v>1795</v>
      </c>
      <c r="C1034" t="str">
        <f>IFERROR(VLOOKUP(A:A,#REF!,1,FALSE),"EC not in Cohort 7 Final EC Matrix")</f>
        <v>EC not in Cohort 7 Final EC Matrix</v>
      </c>
    </row>
    <row r="1035" spans="1:3" ht="15" customHeight="1">
      <c r="A1035" s="17" t="s">
        <v>1795</v>
      </c>
      <c r="B1035" s="18" t="s">
        <v>305</v>
      </c>
      <c r="C1035" t="str">
        <f>IFERROR(VLOOKUP(A:A,#REF!,1,FALSE),"EC not in Cohort 7 Final EC Matrix")</f>
        <v>EC not in Cohort 7 Final EC Matrix</v>
      </c>
    </row>
    <row r="1036" spans="1:3" ht="15" customHeight="1">
      <c r="A1036" s="17" t="s">
        <v>1796</v>
      </c>
      <c r="B1036" s="18" t="s">
        <v>1796</v>
      </c>
      <c r="C1036" t="str">
        <f>IFERROR(VLOOKUP(A:A,#REF!,1,FALSE),"EC not in Cohort 7 Final EC Matrix")</f>
        <v>EC not in Cohort 7 Final EC Matrix</v>
      </c>
    </row>
    <row r="1037" spans="1:3" ht="15" customHeight="1">
      <c r="A1037" s="17" t="s">
        <v>1797</v>
      </c>
      <c r="B1037" s="18" t="s">
        <v>1798</v>
      </c>
      <c r="C1037" t="str">
        <f>IFERROR(VLOOKUP(A:A,#REF!,1,FALSE),"EC not in Cohort 7 Final EC Matrix")</f>
        <v>EC not in Cohort 7 Final EC Matrix</v>
      </c>
    </row>
    <row r="1038" spans="1:3" ht="15" customHeight="1">
      <c r="A1038" s="17" t="s">
        <v>1799</v>
      </c>
      <c r="B1038" s="18" t="s">
        <v>1800</v>
      </c>
      <c r="C1038" t="str">
        <f>IFERROR(VLOOKUP(A:A,#REF!,1,FALSE),"EC not in Cohort 7 Final EC Matrix")</f>
        <v>EC not in Cohort 7 Final EC Matrix</v>
      </c>
    </row>
    <row r="1039" spans="1:3" ht="15" customHeight="1">
      <c r="A1039" s="19" t="s">
        <v>1801</v>
      </c>
      <c r="B1039" s="20" t="s">
        <v>1801</v>
      </c>
      <c r="C1039" t="str">
        <f>IFERROR(VLOOKUP(A:A,#REF!,1,FALSE),"EC not in Cohort 7 Final EC Matrix")</f>
        <v>EC not in Cohort 7 Final EC Matrix</v>
      </c>
    </row>
    <row r="1040" spans="1:3" ht="15" customHeight="1">
      <c r="A1040" s="17" t="s">
        <v>1802</v>
      </c>
      <c r="B1040" s="18" t="s">
        <v>1802</v>
      </c>
      <c r="C1040" t="str">
        <f>IFERROR(VLOOKUP(A:A,#REF!,1,FALSE),"EC not in Cohort 7 Final EC Matrix")</f>
        <v>EC not in Cohort 7 Final EC Matrix</v>
      </c>
    </row>
    <row r="1041" spans="1:3" ht="15" customHeight="1">
      <c r="A1041" s="17" t="s">
        <v>1803</v>
      </c>
      <c r="B1041" s="18" t="s">
        <v>1804</v>
      </c>
      <c r="C1041" t="str">
        <f>IFERROR(VLOOKUP(A:A,#REF!,1,FALSE),"EC not in Cohort 7 Final EC Matrix")</f>
        <v>EC not in Cohort 7 Final EC Matrix</v>
      </c>
    </row>
    <row r="1042" spans="1:3" ht="15" customHeight="1">
      <c r="A1042" s="19" t="s">
        <v>1805</v>
      </c>
      <c r="B1042" s="20" t="s">
        <v>1806</v>
      </c>
      <c r="C1042" t="str">
        <f>IFERROR(VLOOKUP(A:A,#REF!,1,FALSE),"EC not in Cohort 7 Final EC Matrix")</f>
        <v>EC not in Cohort 7 Final EC Matrix</v>
      </c>
    </row>
    <row r="1043" spans="1:3" ht="15" customHeight="1">
      <c r="A1043" s="19" t="s">
        <v>1807</v>
      </c>
      <c r="B1043" s="20" t="s">
        <v>1807</v>
      </c>
      <c r="C1043" t="str">
        <f>IFERROR(VLOOKUP(A:A,#REF!,1,FALSE),"EC not in Cohort 7 Final EC Matrix")</f>
        <v>EC not in Cohort 7 Final EC Matrix</v>
      </c>
    </row>
    <row r="1044" spans="1:3" ht="15" customHeight="1">
      <c r="A1044" s="19" t="s">
        <v>1808</v>
      </c>
      <c r="B1044" s="20" t="s">
        <v>1808</v>
      </c>
      <c r="C1044" t="str">
        <f>IFERROR(VLOOKUP(A:A,#REF!,1,FALSE),"EC not in Cohort 7 Final EC Matrix")</f>
        <v>EC not in Cohort 7 Final EC Matrix</v>
      </c>
    </row>
    <row r="1045" spans="1:3" ht="15" customHeight="1">
      <c r="A1045" s="19" t="s">
        <v>1809</v>
      </c>
      <c r="B1045" s="20" t="s">
        <v>1809</v>
      </c>
      <c r="C1045" t="str">
        <f>IFERROR(VLOOKUP(A:A,#REF!,1,FALSE),"EC not in Cohort 7 Final EC Matrix")</f>
        <v>EC not in Cohort 7 Final EC Matrix</v>
      </c>
    </row>
    <row r="1046" spans="1:3" ht="15" customHeight="1">
      <c r="A1046" s="17" t="s">
        <v>1810</v>
      </c>
      <c r="B1046" s="18" t="s">
        <v>1810</v>
      </c>
      <c r="C1046" t="str">
        <f>IFERROR(VLOOKUP(A:A,#REF!,1,FALSE),"EC not in Cohort 7 Final EC Matrix")</f>
        <v>EC not in Cohort 7 Final EC Matrix</v>
      </c>
    </row>
    <row r="1047" spans="1:3" ht="15" customHeight="1">
      <c r="A1047" s="17" t="s">
        <v>1811</v>
      </c>
      <c r="B1047" s="18" t="s">
        <v>1811</v>
      </c>
      <c r="C1047" t="str">
        <f>IFERROR(VLOOKUP(A:A,#REF!,1,FALSE),"EC not in Cohort 7 Final EC Matrix")</f>
        <v>EC not in Cohort 7 Final EC Matrix</v>
      </c>
    </row>
    <row r="1048" spans="1:3" ht="15" customHeight="1">
      <c r="A1048" s="17" t="s">
        <v>1812</v>
      </c>
      <c r="B1048" s="18" t="s">
        <v>1812</v>
      </c>
      <c r="C1048" t="str">
        <f>IFERROR(VLOOKUP(A:A,#REF!,1,FALSE),"EC not in Cohort 7 Final EC Matrix")</f>
        <v>EC not in Cohort 7 Final EC Matrix</v>
      </c>
    </row>
    <row r="1049" spans="1:3" ht="15" customHeight="1">
      <c r="A1049" s="17" t="s">
        <v>1813</v>
      </c>
      <c r="B1049" s="18" t="s">
        <v>1814</v>
      </c>
      <c r="C1049" t="str">
        <f>IFERROR(VLOOKUP(A:A,#REF!,1,FALSE),"EC not in Cohort 7 Final EC Matrix")</f>
        <v>EC not in Cohort 7 Final EC Matrix</v>
      </c>
    </row>
    <row r="1050" spans="1:3" ht="15" customHeight="1">
      <c r="A1050" s="17" t="s">
        <v>1815</v>
      </c>
      <c r="B1050" s="18" t="s">
        <v>1816</v>
      </c>
      <c r="C1050" t="str">
        <f>IFERROR(VLOOKUP(A:A,#REF!,1,FALSE),"EC not in Cohort 7 Final EC Matrix")</f>
        <v>EC not in Cohort 7 Final EC Matrix</v>
      </c>
    </row>
    <row r="1051" spans="1:3" ht="15" customHeight="1">
      <c r="A1051" s="17" t="s">
        <v>1817</v>
      </c>
      <c r="B1051" s="18" t="s">
        <v>1818</v>
      </c>
      <c r="C1051" t="str">
        <f>IFERROR(VLOOKUP(A:A,#REF!,1,FALSE),"EC not in Cohort 7 Final EC Matrix")</f>
        <v>EC not in Cohort 7 Final EC Matrix</v>
      </c>
    </row>
    <row r="1052" spans="1:3" ht="15" customHeight="1">
      <c r="A1052" s="17" t="s">
        <v>1819</v>
      </c>
      <c r="B1052" s="18" t="s">
        <v>1820</v>
      </c>
      <c r="C1052" t="str">
        <f>IFERROR(VLOOKUP(A:A,#REF!,1,FALSE),"EC not in Cohort 7 Final EC Matrix")</f>
        <v>EC not in Cohort 7 Final EC Matrix</v>
      </c>
    </row>
    <row r="1053" spans="1:3" ht="15" customHeight="1">
      <c r="A1053" s="17" t="s">
        <v>1821</v>
      </c>
      <c r="B1053" s="18" t="s">
        <v>1822</v>
      </c>
      <c r="C1053" t="str">
        <f>IFERROR(VLOOKUP(A:A,#REF!,1,FALSE),"EC not in Cohort 7 Final EC Matrix")</f>
        <v>EC not in Cohort 7 Final EC Matrix</v>
      </c>
    </row>
    <row r="1054" spans="1:3" ht="15" customHeight="1">
      <c r="A1054" s="19" t="s">
        <v>1823</v>
      </c>
      <c r="B1054" s="20" t="s">
        <v>1823</v>
      </c>
      <c r="C1054" t="str">
        <f>IFERROR(VLOOKUP(A:A,#REF!,1,FALSE),"EC not in Cohort 7 Final EC Matrix")</f>
        <v>EC not in Cohort 7 Final EC Matrix</v>
      </c>
    </row>
    <row r="1055" spans="1:3" ht="15" customHeight="1">
      <c r="A1055" s="17" t="s">
        <v>1824</v>
      </c>
      <c r="B1055" s="18" t="s">
        <v>1825</v>
      </c>
      <c r="C1055" t="str">
        <f>IFERROR(VLOOKUP(A:A,#REF!,1,FALSE),"EC not in Cohort 7 Final EC Matrix")</f>
        <v>EC not in Cohort 7 Final EC Matrix</v>
      </c>
    </row>
    <row r="1056" spans="1:3" ht="15" customHeight="1">
      <c r="A1056" s="19" t="s">
        <v>1826</v>
      </c>
      <c r="B1056" s="20" t="s">
        <v>1826</v>
      </c>
      <c r="C1056" t="str">
        <f>IFERROR(VLOOKUP(A:A,#REF!,1,FALSE),"EC not in Cohort 7 Final EC Matrix")</f>
        <v>EC not in Cohort 7 Final EC Matrix</v>
      </c>
    </row>
    <row r="1057" spans="1:3" ht="15" customHeight="1">
      <c r="A1057" s="19" t="s">
        <v>1827</v>
      </c>
      <c r="B1057" s="20" t="s">
        <v>1828</v>
      </c>
      <c r="C1057" t="str">
        <f>IFERROR(VLOOKUP(A:A,#REF!,1,FALSE),"EC not in Cohort 7 Final EC Matrix")</f>
        <v>EC not in Cohort 7 Final EC Matrix</v>
      </c>
    </row>
    <row r="1058" spans="1:3" ht="15" customHeight="1">
      <c r="A1058" s="19" t="s">
        <v>1829</v>
      </c>
      <c r="B1058" s="20" t="s">
        <v>1830</v>
      </c>
      <c r="C1058" t="str">
        <f>IFERROR(VLOOKUP(A:A,#REF!,1,FALSE),"EC not in Cohort 7 Final EC Matrix")</f>
        <v>EC not in Cohort 7 Final EC Matrix</v>
      </c>
    </row>
    <row r="1059" spans="1:3" ht="15" customHeight="1">
      <c r="A1059" s="17" t="s">
        <v>1831</v>
      </c>
      <c r="B1059" s="18" t="s">
        <v>1832</v>
      </c>
      <c r="C1059" t="str">
        <f>IFERROR(VLOOKUP(A:A,#REF!,1,FALSE),"EC not in Cohort 7 Final EC Matrix")</f>
        <v>EC not in Cohort 7 Final EC Matrix</v>
      </c>
    </row>
    <row r="1060" spans="1:3" ht="15" customHeight="1">
      <c r="A1060" s="19" t="s">
        <v>1833</v>
      </c>
      <c r="B1060" s="20" t="s">
        <v>1834</v>
      </c>
      <c r="C1060" t="str">
        <f>IFERROR(VLOOKUP(A:A,#REF!,1,FALSE),"EC not in Cohort 7 Final EC Matrix")</f>
        <v>EC not in Cohort 7 Final EC Matrix</v>
      </c>
    </row>
    <row r="1061" spans="1:3" ht="15" customHeight="1">
      <c r="A1061" s="19" t="s">
        <v>410</v>
      </c>
      <c r="B1061" s="20" t="s">
        <v>410</v>
      </c>
      <c r="C1061" t="str">
        <f>IFERROR(VLOOKUP(A:A,#REF!,1,FALSE),"EC not in Cohort 7 Final EC Matrix")</f>
        <v>EC not in Cohort 7 Final EC Matrix</v>
      </c>
    </row>
    <row r="1062" spans="1:3" ht="15" customHeight="1">
      <c r="A1062" s="17" t="s">
        <v>1835</v>
      </c>
      <c r="B1062" s="18" t="s">
        <v>1835</v>
      </c>
      <c r="C1062" t="str">
        <f>IFERROR(VLOOKUP(A:A,#REF!,1,FALSE),"EC not in Cohort 7 Final EC Matrix")</f>
        <v>EC not in Cohort 7 Final EC Matrix</v>
      </c>
    </row>
    <row r="1063" spans="1:3" ht="15" customHeight="1">
      <c r="A1063" s="19" t="s">
        <v>1836</v>
      </c>
      <c r="B1063" s="20" t="s">
        <v>1836</v>
      </c>
      <c r="C1063" t="str">
        <f>IFERROR(VLOOKUP(A:A,#REF!,1,FALSE),"EC not in Cohort 7 Final EC Matrix")</f>
        <v>EC not in Cohort 7 Final EC Matrix</v>
      </c>
    </row>
    <row r="1064" spans="1:3" ht="15" customHeight="1">
      <c r="A1064" s="19" t="s">
        <v>1837</v>
      </c>
      <c r="B1064" s="20" t="s">
        <v>1838</v>
      </c>
      <c r="C1064" t="str">
        <f>IFERROR(VLOOKUP(A:A,#REF!,1,FALSE),"EC not in Cohort 7 Final EC Matrix")</f>
        <v>EC not in Cohort 7 Final EC Matrix</v>
      </c>
    </row>
    <row r="1065" spans="1:3" ht="15" customHeight="1">
      <c r="A1065" s="19" t="s">
        <v>1839</v>
      </c>
      <c r="B1065" s="20" t="s">
        <v>1840</v>
      </c>
      <c r="C1065" t="str">
        <f>IFERROR(VLOOKUP(A:A,#REF!,1,FALSE),"EC not in Cohort 7 Final EC Matrix")</f>
        <v>EC not in Cohort 7 Final EC Matrix</v>
      </c>
    </row>
    <row r="1066" spans="1:3" ht="15" customHeight="1">
      <c r="A1066" s="19" t="s">
        <v>1841</v>
      </c>
      <c r="B1066" s="20" t="s">
        <v>1842</v>
      </c>
      <c r="C1066" t="str">
        <f>IFERROR(VLOOKUP(A:A,#REF!,1,FALSE),"EC not in Cohort 7 Final EC Matrix")</f>
        <v>EC not in Cohort 7 Final EC Matrix</v>
      </c>
    </row>
    <row r="1067" spans="1:3" ht="15" customHeight="1">
      <c r="A1067" s="19" t="s">
        <v>1843</v>
      </c>
      <c r="B1067" s="20" t="s">
        <v>1843</v>
      </c>
      <c r="C1067" t="str">
        <f>IFERROR(VLOOKUP(A:A,#REF!,1,FALSE),"EC not in Cohort 7 Final EC Matrix")</f>
        <v>EC not in Cohort 7 Final EC Matrix</v>
      </c>
    </row>
    <row r="1068" spans="1:3" ht="15" customHeight="1">
      <c r="A1068" s="17" t="s">
        <v>1844</v>
      </c>
      <c r="B1068" s="18" t="s">
        <v>1845</v>
      </c>
      <c r="C1068" t="str">
        <f>IFERROR(VLOOKUP(A:A,#REF!,1,FALSE),"EC not in Cohort 7 Final EC Matrix")</f>
        <v>EC not in Cohort 7 Final EC Matrix</v>
      </c>
    </row>
    <row r="1069" spans="1:3" ht="15" customHeight="1">
      <c r="A1069" s="17" t="s">
        <v>1846</v>
      </c>
      <c r="B1069" s="18" t="s">
        <v>1846</v>
      </c>
      <c r="C1069" t="str">
        <f>IFERROR(VLOOKUP(A:A,#REF!,1,FALSE),"EC not in Cohort 7 Final EC Matrix")</f>
        <v>EC not in Cohort 7 Final EC Matrix</v>
      </c>
    </row>
    <row r="1070" spans="1:3" ht="15" customHeight="1">
      <c r="A1070" s="17" t="s">
        <v>1847</v>
      </c>
      <c r="B1070" s="18" t="s">
        <v>1847</v>
      </c>
      <c r="C1070" t="str">
        <f>IFERROR(VLOOKUP(A:A,#REF!,1,FALSE),"EC not in Cohort 7 Final EC Matrix")</f>
        <v>EC not in Cohort 7 Final EC Matrix</v>
      </c>
    </row>
    <row r="1071" spans="1:3" ht="15" customHeight="1">
      <c r="A1071" s="17" t="s">
        <v>1848</v>
      </c>
      <c r="B1071" s="18" t="s">
        <v>1848</v>
      </c>
      <c r="C1071" t="str">
        <f>IFERROR(VLOOKUP(A:A,#REF!,1,FALSE),"EC not in Cohort 7 Final EC Matrix")</f>
        <v>EC not in Cohort 7 Final EC Matrix</v>
      </c>
    </row>
    <row r="1072" spans="1:3" ht="15" customHeight="1">
      <c r="A1072" s="19" t="s">
        <v>1849</v>
      </c>
      <c r="B1072" s="20" t="s">
        <v>1850</v>
      </c>
      <c r="C1072" t="str">
        <f>IFERROR(VLOOKUP(A:A,#REF!,1,FALSE),"EC not in Cohort 7 Final EC Matrix")</f>
        <v>EC not in Cohort 7 Final EC Matrix</v>
      </c>
    </row>
    <row r="1073" spans="1:3" ht="15" customHeight="1">
      <c r="A1073" s="19" t="s">
        <v>1851</v>
      </c>
      <c r="B1073" s="20" t="s">
        <v>1852</v>
      </c>
      <c r="C1073" t="str">
        <f>IFERROR(VLOOKUP(A:A,#REF!,1,FALSE),"EC not in Cohort 7 Final EC Matrix")</f>
        <v>EC not in Cohort 7 Final EC Matrix</v>
      </c>
    </row>
    <row r="1074" spans="1:3" ht="15" customHeight="1">
      <c r="A1074" s="17" t="s">
        <v>1853</v>
      </c>
      <c r="B1074" s="18" t="s">
        <v>1854</v>
      </c>
      <c r="C1074" t="str">
        <f>IFERROR(VLOOKUP(A:A,#REF!,1,FALSE),"EC not in Cohort 7 Final EC Matrix")</f>
        <v>EC not in Cohort 7 Final EC Matrix</v>
      </c>
    </row>
    <row r="1075" spans="1:3" ht="15" customHeight="1">
      <c r="A1075" s="19" t="s">
        <v>1855</v>
      </c>
      <c r="B1075" s="20" t="s">
        <v>1855</v>
      </c>
      <c r="C1075" t="str">
        <f>IFERROR(VLOOKUP(A:A,#REF!,1,FALSE),"EC not in Cohort 7 Final EC Matrix")</f>
        <v>EC not in Cohort 7 Final EC Matrix</v>
      </c>
    </row>
    <row r="1076" spans="1:3" ht="15" customHeight="1">
      <c r="A1076" s="17" t="s">
        <v>1856</v>
      </c>
      <c r="B1076" s="18" t="s">
        <v>1857</v>
      </c>
      <c r="C1076" t="str">
        <f>IFERROR(VLOOKUP(A:A,#REF!,1,FALSE),"EC not in Cohort 7 Final EC Matrix")</f>
        <v>EC not in Cohort 7 Final EC Matrix</v>
      </c>
    </row>
    <row r="1077" spans="1:3" ht="15" customHeight="1">
      <c r="A1077" s="19" t="s">
        <v>1858</v>
      </c>
      <c r="B1077" s="20" t="s">
        <v>1859</v>
      </c>
      <c r="C1077" t="str">
        <f>IFERROR(VLOOKUP(A:A,#REF!,1,FALSE),"EC not in Cohort 7 Final EC Matrix")</f>
        <v>EC not in Cohort 7 Final EC Matrix</v>
      </c>
    </row>
    <row r="1078" spans="1:3" ht="15" customHeight="1">
      <c r="A1078" s="19" t="s">
        <v>1860</v>
      </c>
      <c r="B1078" s="20" t="s">
        <v>1861</v>
      </c>
      <c r="C1078" t="str">
        <f>IFERROR(VLOOKUP(A:A,#REF!,1,FALSE),"EC not in Cohort 7 Final EC Matrix")</f>
        <v>EC not in Cohort 7 Final EC Matrix</v>
      </c>
    </row>
    <row r="1079" spans="1:3" ht="15" customHeight="1">
      <c r="A1079" s="19" t="s">
        <v>1862</v>
      </c>
      <c r="B1079" s="20" t="s">
        <v>1863</v>
      </c>
      <c r="C1079" t="str">
        <f>IFERROR(VLOOKUP(A:A,#REF!,1,FALSE),"EC not in Cohort 7 Final EC Matrix")</f>
        <v>EC not in Cohort 7 Final EC Matrix</v>
      </c>
    </row>
    <row r="1080" spans="1:3" ht="15" customHeight="1">
      <c r="A1080" s="19" t="s">
        <v>1864</v>
      </c>
      <c r="B1080" s="20" t="s">
        <v>1865</v>
      </c>
      <c r="C1080" t="str">
        <f>IFERROR(VLOOKUP(A:A,#REF!,1,FALSE),"EC not in Cohort 7 Final EC Matrix")</f>
        <v>EC not in Cohort 7 Final EC Matrix</v>
      </c>
    </row>
    <row r="1081" spans="1:3" ht="15" customHeight="1">
      <c r="A1081" s="19" t="s">
        <v>1866</v>
      </c>
      <c r="B1081" s="20" t="s">
        <v>1867</v>
      </c>
      <c r="C1081" t="str">
        <f>IFERROR(VLOOKUP(A:A,#REF!,1,FALSE),"EC not in Cohort 7 Final EC Matrix")</f>
        <v>EC not in Cohort 7 Final EC Matrix</v>
      </c>
    </row>
    <row r="1082" spans="1:3" ht="15" customHeight="1">
      <c r="A1082" s="19" t="s">
        <v>1868</v>
      </c>
      <c r="B1082" s="20" t="s">
        <v>1869</v>
      </c>
      <c r="C1082" t="str">
        <f>IFERROR(VLOOKUP(A:A,#REF!,1,FALSE),"EC not in Cohort 7 Final EC Matrix")</f>
        <v>EC not in Cohort 7 Final EC Matrix</v>
      </c>
    </row>
    <row r="1083" spans="1:3" ht="15" customHeight="1">
      <c r="A1083" s="19" t="s">
        <v>1870</v>
      </c>
      <c r="B1083" s="20" t="s">
        <v>1871</v>
      </c>
      <c r="C1083" t="str">
        <f>IFERROR(VLOOKUP(A:A,#REF!,1,FALSE),"EC not in Cohort 7 Final EC Matrix")</f>
        <v>EC not in Cohort 7 Final EC Matrix</v>
      </c>
    </row>
    <row r="1084" spans="1:3" ht="15" customHeight="1">
      <c r="A1084" s="19" t="s">
        <v>1872</v>
      </c>
      <c r="B1084" s="20" t="s">
        <v>1873</v>
      </c>
      <c r="C1084" t="str">
        <f>IFERROR(VLOOKUP(A:A,#REF!,1,FALSE),"EC not in Cohort 7 Final EC Matrix")</f>
        <v>EC not in Cohort 7 Final EC Matrix</v>
      </c>
    </row>
    <row r="1085" spans="1:3" ht="15" customHeight="1">
      <c r="A1085" s="19" t="s">
        <v>1874</v>
      </c>
      <c r="B1085" s="20" t="s">
        <v>1875</v>
      </c>
      <c r="C1085" t="str">
        <f>IFERROR(VLOOKUP(A:A,#REF!,1,FALSE),"EC not in Cohort 7 Final EC Matrix")</f>
        <v>EC not in Cohort 7 Final EC Matrix</v>
      </c>
    </row>
    <row r="1086" spans="1:3" ht="15" customHeight="1">
      <c r="A1086" s="17" t="s">
        <v>1876</v>
      </c>
      <c r="B1086" s="18" t="s">
        <v>1876</v>
      </c>
      <c r="C1086" t="str">
        <f>IFERROR(VLOOKUP(A:A,#REF!,1,FALSE),"EC not in Cohort 7 Final EC Matrix")</f>
        <v>EC not in Cohort 7 Final EC Matrix</v>
      </c>
    </row>
    <row r="1087" spans="1:3" ht="15" customHeight="1">
      <c r="A1087" s="17" t="s">
        <v>1877</v>
      </c>
      <c r="B1087" s="18" t="s">
        <v>1877</v>
      </c>
      <c r="C1087" t="str">
        <f>IFERROR(VLOOKUP(A:A,#REF!,1,FALSE),"EC not in Cohort 7 Final EC Matrix")</f>
        <v>EC not in Cohort 7 Final EC Matrix</v>
      </c>
    </row>
    <row r="1088" spans="1:3" ht="15" customHeight="1">
      <c r="A1088" s="17" t="s">
        <v>1878</v>
      </c>
      <c r="B1088" s="18" t="s">
        <v>1878</v>
      </c>
      <c r="C1088" t="str">
        <f>IFERROR(VLOOKUP(A:A,#REF!,1,FALSE),"EC not in Cohort 7 Final EC Matrix")</f>
        <v>EC not in Cohort 7 Final EC Matrix</v>
      </c>
    </row>
    <row r="1089" spans="1:3" ht="15" customHeight="1">
      <c r="A1089" s="17" t="s">
        <v>1879</v>
      </c>
      <c r="B1089" s="18" t="s">
        <v>1880</v>
      </c>
      <c r="C1089" t="str">
        <f>IFERROR(VLOOKUP(A:A,#REF!,1,FALSE),"EC not in Cohort 7 Final EC Matrix")</f>
        <v>EC not in Cohort 7 Final EC Matrix</v>
      </c>
    </row>
    <row r="1090" spans="1:3" ht="15" customHeight="1">
      <c r="A1090" s="17" t="s">
        <v>1881</v>
      </c>
      <c r="B1090" s="18" t="s">
        <v>1882</v>
      </c>
      <c r="C1090" t="str">
        <f>IFERROR(VLOOKUP(A:A,#REF!,1,FALSE),"EC not in Cohort 7 Final EC Matrix")</f>
        <v>EC not in Cohort 7 Final EC Matrix</v>
      </c>
    </row>
    <row r="1091" spans="1:3" ht="15" customHeight="1">
      <c r="A1091" s="17" t="s">
        <v>1883</v>
      </c>
      <c r="B1091" s="18" t="s">
        <v>1884</v>
      </c>
      <c r="C1091" t="str">
        <f>IFERROR(VLOOKUP(A:A,#REF!,1,FALSE),"EC not in Cohort 7 Final EC Matrix")</f>
        <v>EC not in Cohort 7 Final EC Matrix</v>
      </c>
    </row>
    <row r="1092" spans="1:3" ht="15" customHeight="1">
      <c r="A1092" s="19" t="s">
        <v>1885</v>
      </c>
      <c r="B1092" s="20" t="s">
        <v>1885</v>
      </c>
      <c r="C1092" t="str">
        <f>IFERROR(VLOOKUP(A:A,#REF!,1,FALSE),"EC not in Cohort 7 Final EC Matrix")</f>
        <v>EC not in Cohort 7 Final EC Matrix</v>
      </c>
    </row>
    <row r="1093" spans="1:3" ht="15" customHeight="1">
      <c r="A1093" s="17" t="s">
        <v>1886</v>
      </c>
      <c r="B1093" s="18" t="s">
        <v>1887</v>
      </c>
      <c r="C1093" t="str">
        <f>IFERROR(VLOOKUP(A:A,#REF!,1,FALSE),"EC not in Cohort 7 Final EC Matrix")</f>
        <v>EC not in Cohort 7 Final EC Matrix</v>
      </c>
    </row>
    <row r="1094" spans="1:3" ht="15" customHeight="1">
      <c r="A1094" s="17" t="s">
        <v>1888</v>
      </c>
      <c r="B1094" s="18" t="s">
        <v>1889</v>
      </c>
      <c r="C1094" t="str">
        <f>IFERROR(VLOOKUP(A:A,#REF!,1,FALSE),"EC not in Cohort 7 Final EC Matrix")</f>
        <v>EC not in Cohort 7 Final EC Matrix</v>
      </c>
    </row>
    <row r="1095" spans="1:3" ht="15" customHeight="1">
      <c r="A1095" s="17" t="s">
        <v>1890</v>
      </c>
      <c r="B1095" s="18" t="s">
        <v>1891</v>
      </c>
      <c r="C1095" t="str">
        <f>IFERROR(VLOOKUP(A:A,#REF!,1,FALSE),"EC not in Cohort 7 Final EC Matrix")</f>
        <v>EC not in Cohort 7 Final EC Matrix</v>
      </c>
    </row>
    <row r="1096" spans="1:3" ht="15" customHeight="1">
      <c r="A1096" s="17" t="s">
        <v>1892</v>
      </c>
      <c r="B1096" s="18" t="s">
        <v>1893</v>
      </c>
      <c r="C1096" t="str">
        <f>IFERROR(VLOOKUP(A:A,#REF!,1,FALSE),"EC not in Cohort 7 Final EC Matrix")</f>
        <v>EC not in Cohort 7 Final EC Matrix</v>
      </c>
    </row>
    <row r="1097" spans="1:3" ht="15" customHeight="1">
      <c r="A1097" s="19" t="s">
        <v>1894</v>
      </c>
      <c r="B1097" s="20" t="s">
        <v>1895</v>
      </c>
      <c r="C1097" t="str">
        <f>IFERROR(VLOOKUP(A:A,#REF!,1,FALSE),"EC not in Cohort 7 Final EC Matrix")</f>
        <v>EC not in Cohort 7 Final EC Matrix</v>
      </c>
    </row>
    <row r="1098" spans="1:3" ht="15" customHeight="1">
      <c r="A1098" s="17" t="s">
        <v>1896</v>
      </c>
      <c r="B1098" s="18" t="s">
        <v>1896</v>
      </c>
      <c r="C1098" t="str">
        <f>IFERROR(VLOOKUP(A:A,#REF!,1,FALSE),"EC not in Cohort 7 Final EC Matrix")</f>
        <v>EC not in Cohort 7 Final EC Matrix</v>
      </c>
    </row>
    <row r="1099" spans="1:3" ht="15" customHeight="1">
      <c r="A1099" s="17" t="s">
        <v>1897</v>
      </c>
      <c r="B1099" s="18" t="s">
        <v>1897</v>
      </c>
      <c r="C1099" t="str">
        <f>IFERROR(VLOOKUP(A:A,#REF!,1,FALSE),"EC not in Cohort 7 Final EC Matrix")</f>
        <v>EC not in Cohort 7 Final EC Matrix</v>
      </c>
    </row>
    <row r="1100" spans="1:3" ht="15" customHeight="1">
      <c r="A1100" s="17" t="s">
        <v>1898</v>
      </c>
      <c r="B1100" s="18" t="s">
        <v>1899</v>
      </c>
      <c r="C1100" t="str">
        <f>IFERROR(VLOOKUP(A:A,#REF!,1,FALSE),"EC not in Cohort 7 Final EC Matrix")</f>
        <v>EC not in Cohort 7 Final EC Matrix</v>
      </c>
    </row>
    <row r="1101" spans="1:3" ht="15" customHeight="1">
      <c r="A1101" s="17" t="s">
        <v>1898</v>
      </c>
      <c r="B1101" s="18" t="s">
        <v>1900</v>
      </c>
      <c r="C1101" t="str">
        <f>IFERROR(VLOOKUP(A:A,#REF!,1,FALSE),"EC not in Cohort 7 Final EC Matrix")</f>
        <v>EC not in Cohort 7 Final EC Matrix</v>
      </c>
    </row>
    <row r="1102" spans="1:3" ht="15" customHeight="1">
      <c r="A1102" s="19" t="s">
        <v>1901</v>
      </c>
      <c r="B1102" s="20" t="s">
        <v>1901</v>
      </c>
      <c r="C1102" t="str">
        <f>IFERROR(VLOOKUP(A:A,#REF!,1,FALSE),"EC not in Cohort 7 Final EC Matrix")</f>
        <v>EC not in Cohort 7 Final EC Matrix</v>
      </c>
    </row>
    <row r="1103" spans="1:3" ht="15" customHeight="1">
      <c r="A1103" s="19" t="s">
        <v>1902</v>
      </c>
      <c r="B1103" s="20" t="s">
        <v>1903</v>
      </c>
      <c r="C1103" t="str">
        <f>IFERROR(VLOOKUP(A:A,#REF!,1,FALSE),"EC not in Cohort 7 Final EC Matrix")</f>
        <v>EC not in Cohort 7 Final EC Matrix</v>
      </c>
    </row>
    <row r="1104" spans="1:3" ht="15" customHeight="1">
      <c r="A1104" s="19" t="s">
        <v>1904</v>
      </c>
      <c r="B1104" s="20" t="s">
        <v>1905</v>
      </c>
      <c r="C1104" t="str">
        <f>IFERROR(VLOOKUP(A:A,#REF!,1,FALSE),"EC not in Cohort 7 Final EC Matrix")</f>
        <v>EC not in Cohort 7 Final EC Matrix</v>
      </c>
    </row>
    <row r="1105" spans="1:3" ht="15" customHeight="1">
      <c r="A1105" s="19" t="s">
        <v>1906</v>
      </c>
      <c r="B1105" s="20" t="s">
        <v>1907</v>
      </c>
      <c r="C1105" t="str">
        <f>IFERROR(VLOOKUP(A:A,#REF!,1,FALSE),"EC not in Cohort 7 Final EC Matrix")</f>
        <v>EC not in Cohort 7 Final EC Matrix</v>
      </c>
    </row>
    <row r="1106" spans="1:3" ht="15" customHeight="1">
      <c r="A1106" s="19" t="s">
        <v>1908</v>
      </c>
      <c r="B1106" s="20" t="s">
        <v>1909</v>
      </c>
      <c r="C1106" t="str">
        <f>IFERROR(VLOOKUP(A:A,#REF!,1,FALSE),"EC not in Cohort 7 Final EC Matrix")</f>
        <v>EC not in Cohort 7 Final EC Matrix</v>
      </c>
    </row>
    <row r="1107" spans="1:3" ht="15" customHeight="1">
      <c r="A1107" s="19" t="s">
        <v>1910</v>
      </c>
      <c r="B1107" s="20" t="s">
        <v>1911</v>
      </c>
      <c r="C1107" t="str">
        <f>IFERROR(VLOOKUP(A:A,#REF!,1,FALSE),"EC not in Cohort 7 Final EC Matrix")</f>
        <v>EC not in Cohort 7 Final EC Matrix</v>
      </c>
    </row>
    <row r="1108" spans="1:3" ht="15" customHeight="1">
      <c r="A1108" s="19" t="s">
        <v>1910</v>
      </c>
      <c r="B1108" s="20" t="s">
        <v>1912</v>
      </c>
      <c r="C1108" t="str">
        <f>IFERROR(VLOOKUP(A:A,#REF!,1,FALSE),"EC not in Cohort 7 Final EC Matrix")</f>
        <v>EC not in Cohort 7 Final EC Matrix</v>
      </c>
    </row>
    <row r="1109" spans="1:3" ht="15" customHeight="1">
      <c r="A1109" s="17" t="s">
        <v>1913</v>
      </c>
      <c r="B1109" s="18" t="s">
        <v>1913</v>
      </c>
      <c r="C1109" t="str">
        <f>IFERROR(VLOOKUP(A:A,#REF!,1,FALSE),"EC not in Cohort 7 Final EC Matrix")</f>
        <v>EC not in Cohort 7 Final EC Matrix</v>
      </c>
    </row>
    <row r="1110" spans="1:3" ht="15" customHeight="1">
      <c r="A1110" s="17" t="s">
        <v>1913</v>
      </c>
      <c r="B1110" s="18" t="s">
        <v>1914</v>
      </c>
      <c r="C1110" t="str">
        <f>IFERROR(VLOOKUP(A:A,#REF!,1,FALSE),"EC not in Cohort 7 Final EC Matrix")</f>
        <v>EC not in Cohort 7 Final EC Matrix</v>
      </c>
    </row>
    <row r="1111" spans="1:3" ht="15" customHeight="1">
      <c r="A1111" s="19" t="s">
        <v>1915</v>
      </c>
      <c r="B1111" s="20" t="s">
        <v>1915</v>
      </c>
      <c r="C1111" t="str">
        <f>IFERROR(VLOOKUP(A:A,#REF!,1,FALSE),"EC not in Cohort 7 Final EC Matrix")</f>
        <v>EC not in Cohort 7 Final EC Matrix</v>
      </c>
    </row>
    <row r="1112" spans="1:3" ht="15" customHeight="1">
      <c r="A1112" s="19" t="s">
        <v>1916</v>
      </c>
      <c r="B1112" s="20" t="s">
        <v>1916</v>
      </c>
      <c r="C1112" t="str">
        <f>IFERROR(VLOOKUP(A:A,#REF!,1,FALSE),"EC not in Cohort 7 Final EC Matrix")</f>
        <v>EC not in Cohort 7 Final EC Matrix</v>
      </c>
    </row>
    <row r="1113" spans="1:3" ht="15" customHeight="1">
      <c r="A1113" s="17" t="s">
        <v>1917</v>
      </c>
      <c r="B1113" s="18" t="s">
        <v>1918</v>
      </c>
      <c r="C1113" t="str">
        <f>IFERROR(VLOOKUP(A:A,#REF!,1,FALSE),"EC not in Cohort 7 Final EC Matrix")</f>
        <v>EC not in Cohort 7 Final EC Matrix</v>
      </c>
    </row>
    <row r="1114" spans="1:3" ht="15" customHeight="1">
      <c r="A1114" s="17" t="s">
        <v>1919</v>
      </c>
      <c r="B1114" s="18" t="s">
        <v>1920</v>
      </c>
      <c r="C1114" t="str">
        <f>IFERROR(VLOOKUP(A:A,#REF!,1,FALSE),"EC not in Cohort 7 Final EC Matrix")</f>
        <v>EC not in Cohort 7 Final EC Matrix</v>
      </c>
    </row>
    <row r="1115" spans="1:3" ht="15" customHeight="1">
      <c r="A1115" s="19" t="s">
        <v>1921</v>
      </c>
      <c r="B1115" s="20" t="s">
        <v>1922</v>
      </c>
      <c r="C1115" t="str">
        <f>IFERROR(VLOOKUP(A:A,#REF!,1,FALSE),"EC not in Cohort 7 Final EC Matrix")</f>
        <v>EC not in Cohort 7 Final EC Matrix</v>
      </c>
    </row>
    <row r="1116" spans="1:3" ht="15" customHeight="1">
      <c r="A1116" s="19" t="s">
        <v>1923</v>
      </c>
      <c r="B1116" s="20" t="s">
        <v>1924</v>
      </c>
      <c r="C1116" t="str">
        <f>IFERROR(VLOOKUP(A:A,#REF!,1,FALSE),"EC not in Cohort 7 Final EC Matrix")</f>
        <v>EC not in Cohort 7 Final EC Matrix</v>
      </c>
    </row>
    <row r="1117" spans="1:3" ht="15" customHeight="1">
      <c r="A1117" s="19" t="s">
        <v>1925</v>
      </c>
      <c r="B1117" s="20" t="s">
        <v>1926</v>
      </c>
      <c r="C1117" t="str">
        <f>IFERROR(VLOOKUP(A:A,#REF!,1,FALSE),"EC not in Cohort 7 Final EC Matrix")</f>
        <v>EC not in Cohort 7 Final EC Matrix</v>
      </c>
    </row>
    <row r="1118" spans="1:3" ht="15" customHeight="1">
      <c r="A1118" s="19" t="s">
        <v>1927</v>
      </c>
      <c r="B1118" s="20" t="s">
        <v>1927</v>
      </c>
      <c r="C1118" t="str">
        <f>IFERROR(VLOOKUP(A:A,#REF!,1,FALSE),"EC not in Cohort 7 Final EC Matrix")</f>
        <v>EC not in Cohort 7 Final EC Matrix</v>
      </c>
    </row>
    <row r="1119" spans="1:3" ht="15" customHeight="1">
      <c r="A1119" s="17" t="s">
        <v>117</v>
      </c>
      <c r="B1119" s="18" t="s">
        <v>1928</v>
      </c>
      <c r="C1119" t="str">
        <f>IFERROR(VLOOKUP(A:A,#REF!,1,FALSE),"EC not in Cohort 7 Final EC Matrix")</f>
        <v>EC not in Cohort 7 Final EC Matrix</v>
      </c>
    </row>
    <row r="1120" spans="1:3" ht="15" customHeight="1">
      <c r="A1120" s="17" t="s">
        <v>1929</v>
      </c>
      <c r="B1120" s="18" t="s">
        <v>301</v>
      </c>
      <c r="C1120" t="str">
        <f>IFERROR(VLOOKUP(A:A,#REF!,1,FALSE),"EC not in Cohort 7 Final EC Matrix")</f>
        <v>EC not in Cohort 7 Final EC Matrix</v>
      </c>
    </row>
    <row r="1121" spans="1:3" ht="15" customHeight="1">
      <c r="A1121" s="19" t="s">
        <v>1930</v>
      </c>
      <c r="B1121" s="20" t="s">
        <v>1931</v>
      </c>
      <c r="C1121" t="str">
        <f>IFERROR(VLOOKUP(A:A,#REF!,1,FALSE),"EC not in Cohort 7 Final EC Matrix")</f>
        <v>EC not in Cohort 7 Final EC Matrix</v>
      </c>
    </row>
    <row r="1122" spans="1:3" ht="15" customHeight="1">
      <c r="A1122" s="19" t="s">
        <v>1932</v>
      </c>
      <c r="B1122" s="20" t="s">
        <v>1933</v>
      </c>
      <c r="C1122" t="str">
        <f>IFERROR(VLOOKUP(A:A,#REF!,1,FALSE),"EC not in Cohort 7 Final EC Matrix")</f>
        <v>EC not in Cohort 7 Final EC Matrix</v>
      </c>
    </row>
    <row r="1123" spans="1:3" ht="15" customHeight="1">
      <c r="A1123" s="17" t="s">
        <v>1934</v>
      </c>
      <c r="B1123" s="18" t="s">
        <v>1934</v>
      </c>
      <c r="C1123" t="str">
        <f>IFERROR(VLOOKUP(A:A,#REF!,1,FALSE),"EC not in Cohort 7 Final EC Matrix")</f>
        <v>EC not in Cohort 7 Final EC Matrix</v>
      </c>
    </row>
    <row r="1124" spans="1:3" ht="15" customHeight="1">
      <c r="A1124" s="19" t="s">
        <v>1935</v>
      </c>
      <c r="B1124" s="20" t="s">
        <v>1935</v>
      </c>
      <c r="C1124" t="str">
        <f>IFERROR(VLOOKUP(A:A,#REF!,1,FALSE),"EC not in Cohort 7 Final EC Matrix")</f>
        <v>EC not in Cohort 7 Final EC Matrix</v>
      </c>
    </row>
    <row r="1125" spans="1:3" ht="15" customHeight="1">
      <c r="A1125" s="19" t="s">
        <v>1936</v>
      </c>
      <c r="B1125" s="20" t="s">
        <v>1937</v>
      </c>
      <c r="C1125" t="str">
        <f>IFERROR(VLOOKUP(A:A,#REF!,1,FALSE),"EC not in Cohort 7 Final EC Matrix")</f>
        <v>EC not in Cohort 7 Final EC Matrix</v>
      </c>
    </row>
    <row r="1126" spans="1:3" ht="15" customHeight="1">
      <c r="A1126" s="17" t="s">
        <v>407</v>
      </c>
      <c r="B1126" s="18" t="s">
        <v>407</v>
      </c>
      <c r="C1126" t="str">
        <f>IFERROR(VLOOKUP(A:A,#REF!,1,FALSE),"EC not in Cohort 7 Final EC Matrix")</f>
        <v>EC not in Cohort 7 Final EC Matrix</v>
      </c>
    </row>
    <row r="1127" spans="1:3" ht="15" customHeight="1">
      <c r="A1127" s="19" t="s">
        <v>1938</v>
      </c>
      <c r="B1127" s="20" t="s">
        <v>1939</v>
      </c>
      <c r="C1127" t="str">
        <f>IFERROR(VLOOKUP(A:A,#REF!,1,FALSE),"EC not in Cohort 7 Final EC Matrix")</f>
        <v>EC not in Cohort 7 Final EC Matrix</v>
      </c>
    </row>
    <row r="1128" spans="1:3" ht="15" customHeight="1">
      <c r="A1128" s="17" t="s">
        <v>1940</v>
      </c>
      <c r="B1128" s="18" t="s">
        <v>1941</v>
      </c>
      <c r="C1128" t="str">
        <f>IFERROR(VLOOKUP(A:A,#REF!,1,FALSE),"EC not in Cohort 7 Final EC Matrix")</f>
        <v>EC not in Cohort 7 Final EC Matrix</v>
      </c>
    </row>
    <row r="1129" spans="1:3" ht="15" customHeight="1">
      <c r="A1129" s="17" t="s">
        <v>1942</v>
      </c>
      <c r="B1129" s="18" t="s">
        <v>1942</v>
      </c>
      <c r="C1129" t="str">
        <f>IFERROR(VLOOKUP(A:A,#REF!,1,FALSE),"EC not in Cohort 7 Final EC Matrix")</f>
        <v>EC not in Cohort 7 Final EC Matrix</v>
      </c>
    </row>
    <row r="1130" spans="1:3" ht="15" customHeight="1">
      <c r="A1130" s="17" t="s">
        <v>1942</v>
      </c>
      <c r="B1130" s="18" t="s">
        <v>1943</v>
      </c>
      <c r="C1130" t="str">
        <f>IFERROR(VLOOKUP(A:A,#REF!,1,FALSE),"EC not in Cohort 7 Final EC Matrix")</f>
        <v>EC not in Cohort 7 Final EC Matrix</v>
      </c>
    </row>
    <row r="1131" spans="1:3" ht="15" customHeight="1">
      <c r="A1131" s="17" t="s">
        <v>1944</v>
      </c>
      <c r="B1131" s="18" t="s">
        <v>1945</v>
      </c>
      <c r="C1131" t="str">
        <f>IFERROR(VLOOKUP(A:A,#REF!,1,FALSE),"EC not in Cohort 7 Final EC Matrix")</f>
        <v>EC not in Cohort 7 Final EC Matrix</v>
      </c>
    </row>
    <row r="1132" spans="1:3" ht="15" customHeight="1">
      <c r="A1132" s="17" t="s">
        <v>1946</v>
      </c>
      <c r="B1132" s="18" t="s">
        <v>1947</v>
      </c>
      <c r="C1132" t="str">
        <f>IFERROR(VLOOKUP(A:A,#REF!,1,FALSE),"EC not in Cohort 7 Final EC Matrix")</f>
        <v>EC not in Cohort 7 Final EC Matrix</v>
      </c>
    </row>
    <row r="1133" spans="1:3" ht="15" customHeight="1">
      <c r="A1133" s="17" t="s">
        <v>1948</v>
      </c>
      <c r="B1133" s="18" t="s">
        <v>1949</v>
      </c>
      <c r="C1133" t="str">
        <f>IFERROR(VLOOKUP(A:A,#REF!,1,FALSE),"EC not in Cohort 7 Final EC Matrix")</f>
        <v>EC not in Cohort 7 Final EC Matrix</v>
      </c>
    </row>
    <row r="1134" spans="1:3" ht="15" customHeight="1">
      <c r="A1134" s="17" t="s">
        <v>1948</v>
      </c>
      <c r="B1134" s="18" t="s">
        <v>1950</v>
      </c>
      <c r="C1134" t="str">
        <f>IFERROR(VLOOKUP(A:A,#REF!,1,FALSE),"EC not in Cohort 7 Final EC Matrix")</f>
        <v>EC not in Cohort 7 Final EC Matrix</v>
      </c>
    </row>
    <row r="1135" spans="1:3" ht="15" customHeight="1">
      <c r="A1135" s="17" t="s">
        <v>1951</v>
      </c>
      <c r="B1135" s="18" t="s">
        <v>1952</v>
      </c>
      <c r="C1135" t="str">
        <f>IFERROR(VLOOKUP(A:A,#REF!,1,FALSE),"EC not in Cohort 7 Final EC Matrix")</f>
        <v>EC not in Cohort 7 Final EC Matrix</v>
      </c>
    </row>
    <row r="1136" spans="1:3" ht="15" customHeight="1">
      <c r="A1136" s="17" t="s">
        <v>1953</v>
      </c>
      <c r="B1136" s="18" t="s">
        <v>1954</v>
      </c>
      <c r="C1136" t="str">
        <f>IFERROR(VLOOKUP(A:A,#REF!,1,FALSE),"EC not in Cohort 7 Final EC Matrix")</f>
        <v>EC not in Cohort 7 Final EC Matrix</v>
      </c>
    </row>
    <row r="1137" spans="1:3" ht="15" customHeight="1">
      <c r="A1137" s="17" t="s">
        <v>1948</v>
      </c>
      <c r="B1137" s="18" t="s">
        <v>1955</v>
      </c>
      <c r="C1137" t="str">
        <f>IFERROR(VLOOKUP(A:A,#REF!,1,FALSE),"EC not in Cohort 7 Final EC Matrix")</f>
        <v>EC not in Cohort 7 Final EC Matrix</v>
      </c>
    </row>
    <row r="1138" spans="1:3" ht="15" customHeight="1">
      <c r="A1138" s="17" t="s">
        <v>1956</v>
      </c>
      <c r="B1138" s="18" t="s">
        <v>1957</v>
      </c>
      <c r="C1138" t="str">
        <f>IFERROR(VLOOKUP(A:A,#REF!,1,FALSE),"EC not in Cohort 7 Final EC Matrix")</f>
        <v>EC not in Cohort 7 Final EC Matrix</v>
      </c>
    </row>
    <row r="1139" spans="1:3" ht="15" customHeight="1">
      <c r="A1139" s="17" t="s">
        <v>1958</v>
      </c>
      <c r="B1139" s="18" t="s">
        <v>1959</v>
      </c>
      <c r="C1139" t="str">
        <f>IFERROR(VLOOKUP(A:A,#REF!,1,FALSE),"EC not in Cohort 7 Final EC Matrix")</f>
        <v>EC not in Cohort 7 Final EC Matrix</v>
      </c>
    </row>
    <row r="1140" spans="1:3" ht="15" customHeight="1">
      <c r="A1140" s="17" t="s">
        <v>1960</v>
      </c>
      <c r="B1140" s="18" t="s">
        <v>1961</v>
      </c>
      <c r="C1140" t="str">
        <f>IFERROR(VLOOKUP(A:A,#REF!,1,FALSE),"EC not in Cohort 7 Final EC Matrix")</f>
        <v>EC not in Cohort 7 Final EC Matrix</v>
      </c>
    </row>
    <row r="1141" spans="1:3" ht="15" customHeight="1">
      <c r="A1141" s="17" t="s">
        <v>1962</v>
      </c>
      <c r="B1141" s="18" t="s">
        <v>1962</v>
      </c>
      <c r="C1141" t="str">
        <f>IFERROR(VLOOKUP(A:A,#REF!,1,FALSE),"EC not in Cohort 7 Final EC Matrix")</f>
        <v>EC not in Cohort 7 Final EC Matrix</v>
      </c>
    </row>
    <row r="1142" spans="1:3" ht="15" customHeight="1">
      <c r="A1142" s="17" t="s">
        <v>1963</v>
      </c>
      <c r="B1142" s="18" t="s">
        <v>1964</v>
      </c>
      <c r="C1142" t="str">
        <f>IFERROR(VLOOKUP(A:A,#REF!,1,FALSE),"EC not in Cohort 7 Final EC Matrix")</f>
        <v>EC not in Cohort 7 Final EC Matrix</v>
      </c>
    </row>
    <row r="1143" spans="1:3" ht="15" customHeight="1">
      <c r="A1143" s="17" t="s">
        <v>1965</v>
      </c>
      <c r="B1143" s="18" t="s">
        <v>1965</v>
      </c>
      <c r="C1143" t="str">
        <f>IFERROR(VLOOKUP(A:A,#REF!,1,FALSE),"EC not in Cohort 7 Final EC Matrix")</f>
        <v>EC not in Cohort 7 Final EC Matrix</v>
      </c>
    </row>
    <row r="1144" spans="1:3" ht="15" customHeight="1">
      <c r="A1144" s="17" t="s">
        <v>1965</v>
      </c>
      <c r="B1144" s="18" t="s">
        <v>1966</v>
      </c>
      <c r="C1144" t="str">
        <f>IFERROR(VLOOKUP(A:A,#REF!,1,FALSE),"EC not in Cohort 7 Final EC Matrix")</f>
        <v>EC not in Cohort 7 Final EC Matrix</v>
      </c>
    </row>
    <row r="1145" spans="1:3" ht="15" customHeight="1">
      <c r="A1145" s="17" t="s">
        <v>1967</v>
      </c>
      <c r="B1145" s="18" t="s">
        <v>1968</v>
      </c>
      <c r="C1145" t="str">
        <f>IFERROR(VLOOKUP(A:A,#REF!,1,FALSE),"EC not in Cohort 7 Final EC Matrix")</f>
        <v>EC not in Cohort 7 Final EC Matrix</v>
      </c>
    </row>
    <row r="1146" spans="1:3" ht="15" customHeight="1">
      <c r="A1146" s="17" t="s">
        <v>1969</v>
      </c>
      <c r="B1146" s="18" t="s">
        <v>1969</v>
      </c>
      <c r="C1146" t="str">
        <f>IFERROR(VLOOKUP(A:A,#REF!,1,FALSE),"EC not in Cohort 7 Final EC Matrix")</f>
        <v>EC not in Cohort 7 Final EC Matrix</v>
      </c>
    </row>
    <row r="1147" spans="1:3" ht="15" customHeight="1">
      <c r="A1147" s="17" t="s">
        <v>1970</v>
      </c>
      <c r="B1147" s="18" t="s">
        <v>1970</v>
      </c>
      <c r="C1147" t="str">
        <f>IFERROR(VLOOKUP(A:A,#REF!,1,FALSE),"EC not in Cohort 7 Final EC Matrix")</f>
        <v>EC not in Cohort 7 Final EC Matrix</v>
      </c>
    </row>
    <row r="1148" spans="1:3" ht="15" customHeight="1">
      <c r="A1148" s="17" t="s">
        <v>1971</v>
      </c>
      <c r="B1148" s="18" t="s">
        <v>1972</v>
      </c>
      <c r="C1148" t="str">
        <f>IFERROR(VLOOKUP(A:A,#REF!,1,FALSE),"EC not in Cohort 7 Final EC Matrix")</f>
        <v>EC not in Cohort 7 Final EC Matrix</v>
      </c>
    </row>
    <row r="1149" spans="1:3" ht="15" customHeight="1">
      <c r="A1149" s="17" t="s">
        <v>1971</v>
      </c>
      <c r="B1149" s="18" t="s">
        <v>1973</v>
      </c>
      <c r="C1149" t="str">
        <f>IFERROR(VLOOKUP(A:A,#REF!,1,FALSE),"EC not in Cohort 7 Final EC Matrix")</f>
        <v>EC not in Cohort 7 Final EC Matrix</v>
      </c>
    </row>
    <row r="1150" spans="1:3" ht="15" customHeight="1">
      <c r="A1150" s="17" t="s">
        <v>1974</v>
      </c>
      <c r="B1150" s="18" t="s">
        <v>1975</v>
      </c>
      <c r="C1150" t="str">
        <f>IFERROR(VLOOKUP(A:A,#REF!,1,FALSE),"EC not in Cohort 7 Final EC Matrix")</f>
        <v>EC not in Cohort 7 Final EC Matrix</v>
      </c>
    </row>
    <row r="1151" spans="1:3" ht="15" customHeight="1">
      <c r="A1151" s="17" t="s">
        <v>1974</v>
      </c>
      <c r="B1151" s="18" t="s">
        <v>1976</v>
      </c>
      <c r="C1151" t="str">
        <f>IFERROR(VLOOKUP(A:A,#REF!,1,FALSE),"EC not in Cohort 7 Final EC Matrix")</f>
        <v>EC not in Cohort 7 Final EC Matrix</v>
      </c>
    </row>
    <row r="1152" spans="1:3" ht="15" customHeight="1">
      <c r="A1152" s="19" t="s">
        <v>1977</v>
      </c>
      <c r="B1152" s="20" t="s">
        <v>1978</v>
      </c>
      <c r="C1152" t="str">
        <f>IFERROR(VLOOKUP(A:A,#REF!,1,FALSE),"EC not in Cohort 7 Final EC Matrix")</f>
        <v>EC not in Cohort 7 Final EC Matrix</v>
      </c>
    </row>
    <row r="1153" spans="1:3" ht="15" customHeight="1">
      <c r="A1153" s="17" t="s">
        <v>1979</v>
      </c>
      <c r="B1153" s="18" t="s">
        <v>1980</v>
      </c>
      <c r="C1153" t="str">
        <f>IFERROR(VLOOKUP(A:A,#REF!,1,FALSE),"EC not in Cohort 7 Final EC Matrix")</f>
        <v>EC not in Cohort 7 Final EC Matrix</v>
      </c>
    </row>
    <row r="1154" spans="1:3" ht="15" customHeight="1">
      <c r="A1154" s="19" t="s">
        <v>1981</v>
      </c>
      <c r="B1154" s="20" t="s">
        <v>1982</v>
      </c>
      <c r="C1154" t="str">
        <f>IFERROR(VLOOKUP(A:A,#REF!,1,FALSE),"EC not in Cohort 7 Final EC Matrix")</f>
        <v>EC not in Cohort 7 Final EC Matrix</v>
      </c>
    </row>
    <row r="1155" spans="1:3" ht="15" customHeight="1">
      <c r="A1155" s="17" t="s">
        <v>1983</v>
      </c>
      <c r="B1155" s="18" t="s">
        <v>1984</v>
      </c>
      <c r="C1155" t="str">
        <f>IFERROR(VLOOKUP(A:A,#REF!,1,FALSE),"EC not in Cohort 7 Final EC Matrix")</f>
        <v>EC not in Cohort 7 Final EC Matrix</v>
      </c>
    </row>
    <row r="1156" spans="1:3" ht="15" customHeight="1">
      <c r="A1156" s="17" t="s">
        <v>1985</v>
      </c>
      <c r="B1156" s="18" t="s">
        <v>1986</v>
      </c>
      <c r="C1156" t="str">
        <f>IFERROR(VLOOKUP(A:A,#REF!,1,FALSE),"EC not in Cohort 7 Final EC Matrix")</f>
        <v>EC not in Cohort 7 Final EC Matrix</v>
      </c>
    </row>
    <row r="1157" spans="1:3" ht="15" customHeight="1">
      <c r="A1157" s="17" t="s">
        <v>1987</v>
      </c>
      <c r="B1157" s="18" t="s">
        <v>1988</v>
      </c>
      <c r="C1157" t="str">
        <f>IFERROR(VLOOKUP(A:A,#REF!,1,FALSE),"EC not in Cohort 7 Final EC Matrix")</f>
        <v>EC not in Cohort 7 Final EC Matrix</v>
      </c>
    </row>
    <row r="1158" spans="1:3" ht="15" customHeight="1">
      <c r="A1158" s="17" t="s">
        <v>1989</v>
      </c>
      <c r="B1158" s="18" t="s">
        <v>1989</v>
      </c>
      <c r="C1158" t="str">
        <f>IFERROR(VLOOKUP(A:A,#REF!,1,FALSE),"EC not in Cohort 7 Final EC Matrix")</f>
        <v>EC not in Cohort 7 Final EC Matrix</v>
      </c>
    </row>
    <row r="1159" spans="1:3" ht="15" customHeight="1">
      <c r="A1159" s="17" t="s">
        <v>1989</v>
      </c>
      <c r="B1159" s="18" t="s">
        <v>1990</v>
      </c>
      <c r="C1159" t="str">
        <f>IFERROR(VLOOKUP(A:A,#REF!,1,FALSE),"EC not in Cohort 7 Final EC Matrix")</f>
        <v>EC not in Cohort 7 Final EC Matrix</v>
      </c>
    </row>
    <row r="1160" spans="1:3" ht="15" customHeight="1">
      <c r="A1160" s="17" t="s">
        <v>1991</v>
      </c>
      <c r="B1160" s="18" t="s">
        <v>1991</v>
      </c>
      <c r="C1160" t="str">
        <f>IFERROR(VLOOKUP(A:A,#REF!,1,FALSE),"EC not in Cohort 7 Final EC Matrix")</f>
        <v>EC not in Cohort 7 Final EC Matrix</v>
      </c>
    </row>
    <row r="1161" spans="1:3" ht="15" customHeight="1">
      <c r="A1161" s="19" t="s">
        <v>1991</v>
      </c>
      <c r="B1161" s="20" t="s">
        <v>1992</v>
      </c>
      <c r="C1161" t="str">
        <f>IFERROR(VLOOKUP(A:A,#REF!,1,FALSE),"EC not in Cohort 7 Final EC Matrix")</f>
        <v>EC not in Cohort 7 Final EC Matrix</v>
      </c>
    </row>
    <row r="1162" spans="1:3" ht="15" customHeight="1">
      <c r="A1162" s="19" t="s">
        <v>1993</v>
      </c>
      <c r="B1162" s="20" t="s">
        <v>1993</v>
      </c>
      <c r="C1162" t="str">
        <f>IFERROR(VLOOKUP(A:A,#REF!,1,FALSE),"EC not in Cohort 7 Final EC Matrix")</f>
        <v>EC not in Cohort 7 Final EC Matrix</v>
      </c>
    </row>
    <row r="1163" spans="1:3" ht="15" customHeight="1">
      <c r="A1163" s="19" t="s">
        <v>1993</v>
      </c>
      <c r="B1163" s="20" t="s">
        <v>1994</v>
      </c>
      <c r="C1163" t="str">
        <f>IFERROR(VLOOKUP(A:A,#REF!,1,FALSE),"EC not in Cohort 7 Final EC Matrix")</f>
        <v>EC not in Cohort 7 Final EC Matrix</v>
      </c>
    </row>
    <row r="1164" spans="1:3" ht="15" customHeight="1">
      <c r="A1164" s="17" t="s">
        <v>1995</v>
      </c>
      <c r="B1164" s="18" t="s">
        <v>1996</v>
      </c>
      <c r="C1164" t="str">
        <f>IFERROR(VLOOKUP(A:A,#REF!,1,FALSE),"EC not in Cohort 7 Final EC Matrix")</f>
        <v>EC not in Cohort 7 Final EC Matrix</v>
      </c>
    </row>
    <row r="1165" spans="1:3" ht="15" customHeight="1">
      <c r="A1165" s="17" t="s">
        <v>1997</v>
      </c>
      <c r="B1165" s="18" t="s">
        <v>1997</v>
      </c>
      <c r="C1165" t="str">
        <f>IFERROR(VLOOKUP(A:A,#REF!,1,FALSE),"EC not in Cohort 7 Final EC Matrix")</f>
        <v>EC not in Cohort 7 Final EC Matrix</v>
      </c>
    </row>
    <row r="1166" spans="1:3" ht="15" customHeight="1">
      <c r="A1166" s="19" t="s">
        <v>1998</v>
      </c>
      <c r="B1166" s="20" t="s">
        <v>1999</v>
      </c>
      <c r="C1166" t="str">
        <f>IFERROR(VLOOKUP(A:A,#REF!,1,FALSE),"EC not in Cohort 7 Final EC Matrix")</f>
        <v>EC not in Cohort 7 Final EC Matrix</v>
      </c>
    </row>
    <row r="1167" spans="1:3" ht="15" customHeight="1">
      <c r="A1167" s="19" t="s">
        <v>2000</v>
      </c>
      <c r="B1167" s="20" t="s">
        <v>2001</v>
      </c>
      <c r="C1167" t="str">
        <f>IFERROR(VLOOKUP(A:A,#REF!,1,FALSE),"EC not in Cohort 7 Final EC Matrix")</f>
        <v>EC not in Cohort 7 Final EC Matrix</v>
      </c>
    </row>
    <row r="1168" spans="1:3" ht="15" customHeight="1">
      <c r="A1168" s="19" t="s">
        <v>2002</v>
      </c>
      <c r="B1168" s="20" t="s">
        <v>2003</v>
      </c>
      <c r="C1168" t="str">
        <f>IFERROR(VLOOKUP(A:A,#REF!,1,FALSE),"EC not in Cohort 7 Final EC Matrix")</f>
        <v>EC not in Cohort 7 Final EC Matrix</v>
      </c>
    </row>
    <row r="1169" spans="1:3" ht="15" customHeight="1">
      <c r="A1169" s="17" t="s">
        <v>2004</v>
      </c>
      <c r="B1169" s="18" t="s">
        <v>2005</v>
      </c>
      <c r="C1169" t="str">
        <f>IFERROR(VLOOKUP(A:A,#REF!,1,FALSE),"EC not in Cohort 7 Final EC Matrix")</f>
        <v>EC not in Cohort 7 Final EC Matrix</v>
      </c>
    </row>
    <row r="1170" spans="1:3" ht="15" customHeight="1">
      <c r="A1170" s="17" t="s">
        <v>2006</v>
      </c>
      <c r="B1170" s="18" t="s">
        <v>2007</v>
      </c>
      <c r="C1170" t="str">
        <f>IFERROR(VLOOKUP(A:A,#REF!,1,FALSE),"EC not in Cohort 7 Final EC Matrix")</f>
        <v>EC not in Cohort 7 Final EC Matrix</v>
      </c>
    </row>
    <row r="1171" spans="1:3" ht="15" customHeight="1">
      <c r="A1171" s="17" t="s">
        <v>406</v>
      </c>
      <c r="B1171" s="18" t="s">
        <v>2008</v>
      </c>
      <c r="C1171" t="str">
        <f>IFERROR(VLOOKUP(A:A,#REF!,1,FALSE),"EC not in Cohort 7 Final EC Matrix")</f>
        <v>EC not in Cohort 7 Final EC Matrix</v>
      </c>
    </row>
    <row r="1172" spans="1:3" ht="15" customHeight="1">
      <c r="A1172" s="17" t="s">
        <v>2009</v>
      </c>
      <c r="B1172" s="18" t="s">
        <v>2009</v>
      </c>
      <c r="C1172" t="str">
        <f>IFERROR(VLOOKUP(A:A,#REF!,1,FALSE),"EC not in Cohort 7 Final EC Matrix")</f>
        <v>EC not in Cohort 7 Final EC Matrix</v>
      </c>
    </row>
    <row r="1173" spans="1:3" ht="15" customHeight="1">
      <c r="A1173" s="17" t="s">
        <v>2009</v>
      </c>
      <c r="B1173" s="18" t="s">
        <v>2010</v>
      </c>
      <c r="C1173" t="str">
        <f>IFERROR(VLOOKUP(A:A,#REF!,1,FALSE),"EC not in Cohort 7 Final EC Matrix")</f>
        <v>EC not in Cohort 7 Final EC Matrix</v>
      </c>
    </row>
    <row r="1174" spans="1:3" ht="15" customHeight="1">
      <c r="A1174" s="19" t="s">
        <v>2011</v>
      </c>
      <c r="B1174" s="20" t="s">
        <v>2012</v>
      </c>
      <c r="C1174" t="str">
        <f>IFERROR(VLOOKUP(A:A,#REF!,1,FALSE),"EC not in Cohort 7 Final EC Matrix")</f>
        <v>EC not in Cohort 7 Final EC Matrix</v>
      </c>
    </row>
    <row r="1175" spans="1:3" ht="15" customHeight="1">
      <c r="A1175" s="19" t="s">
        <v>513</v>
      </c>
      <c r="B1175" s="20" t="s">
        <v>513</v>
      </c>
      <c r="C1175" t="str">
        <f>IFERROR(VLOOKUP(A:A,#REF!,1,FALSE),"EC not in Cohort 7 Final EC Matrix")</f>
        <v>EC not in Cohort 7 Final EC Matrix</v>
      </c>
    </row>
    <row r="1176" spans="1:3" ht="15" customHeight="1">
      <c r="A1176" s="17" t="s">
        <v>513</v>
      </c>
      <c r="B1176" s="18" t="s">
        <v>2013</v>
      </c>
      <c r="C1176" t="str">
        <f>IFERROR(VLOOKUP(A:A,#REF!,1,FALSE),"EC not in Cohort 7 Final EC Matrix")</f>
        <v>EC not in Cohort 7 Final EC Matrix</v>
      </c>
    </row>
    <row r="1177" spans="1:3" ht="15" customHeight="1">
      <c r="A1177" s="17" t="s">
        <v>2014</v>
      </c>
      <c r="B1177" s="18" t="s">
        <v>2014</v>
      </c>
      <c r="C1177" t="str">
        <f>IFERROR(VLOOKUP(A:A,#REF!,1,FALSE),"EC not in Cohort 7 Final EC Matrix")</f>
        <v>EC not in Cohort 7 Final EC Matrix</v>
      </c>
    </row>
    <row r="1178" spans="1:3" ht="15" customHeight="1">
      <c r="A1178" s="17" t="s">
        <v>2014</v>
      </c>
      <c r="B1178" s="18" t="s">
        <v>2015</v>
      </c>
      <c r="C1178" t="str">
        <f>IFERROR(VLOOKUP(A:A,#REF!,1,FALSE),"EC not in Cohort 7 Final EC Matrix")</f>
        <v>EC not in Cohort 7 Final EC Matrix</v>
      </c>
    </row>
    <row r="1179" spans="1:3" ht="15" customHeight="1">
      <c r="A1179" s="17" t="s">
        <v>2016</v>
      </c>
      <c r="B1179" s="18" t="s">
        <v>2017</v>
      </c>
      <c r="C1179" t="str">
        <f>IFERROR(VLOOKUP(A:A,#REF!,1,FALSE),"EC not in Cohort 7 Final EC Matrix")</f>
        <v>EC not in Cohort 7 Final EC Matrix</v>
      </c>
    </row>
    <row r="1180" spans="1:3" ht="15" customHeight="1">
      <c r="A1180" s="17" t="s">
        <v>2018</v>
      </c>
      <c r="B1180" s="18" t="s">
        <v>2019</v>
      </c>
      <c r="C1180" t="str">
        <f>IFERROR(VLOOKUP(A:A,#REF!,1,FALSE),"EC not in Cohort 7 Final EC Matrix")</f>
        <v>EC not in Cohort 7 Final EC Matrix</v>
      </c>
    </row>
    <row r="1181" spans="1:3" ht="15" customHeight="1">
      <c r="A1181" s="17" t="s">
        <v>2020</v>
      </c>
      <c r="B1181" s="18" t="s">
        <v>2021</v>
      </c>
      <c r="C1181" t="str">
        <f>IFERROR(VLOOKUP(A:A,#REF!,1,FALSE),"EC not in Cohort 7 Final EC Matrix")</f>
        <v>EC not in Cohort 7 Final EC Matrix</v>
      </c>
    </row>
    <row r="1182" spans="1:3" ht="15" customHeight="1">
      <c r="A1182" s="17" t="s">
        <v>2022</v>
      </c>
      <c r="B1182" s="18" t="s">
        <v>2022</v>
      </c>
      <c r="C1182" t="str">
        <f>IFERROR(VLOOKUP(A:A,#REF!,1,FALSE),"EC not in Cohort 7 Final EC Matrix")</f>
        <v>EC not in Cohort 7 Final EC Matrix</v>
      </c>
    </row>
    <row r="1183" spans="1:3" ht="15" customHeight="1">
      <c r="A1183" s="17" t="s">
        <v>2023</v>
      </c>
      <c r="B1183" s="18" t="s">
        <v>2024</v>
      </c>
      <c r="C1183" t="str">
        <f>IFERROR(VLOOKUP(A:A,#REF!,1,FALSE),"EC not in Cohort 7 Final EC Matrix")</f>
        <v>EC not in Cohort 7 Final EC Matrix</v>
      </c>
    </row>
    <row r="1184" spans="1:3" ht="15" customHeight="1">
      <c r="A1184" s="17" t="s">
        <v>2025</v>
      </c>
      <c r="B1184" s="18" t="s">
        <v>2026</v>
      </c>
      <c r="C1184" t="str">
        <f>IFERROR(VLOOKUP(A:A,#REF!,1,FALSE),"EC not in Cohort 7 Final EC Matrix")</f>
        <v>EC not in Cohort 7 Final EC Matrix</v>
      </c>
    </row>
    <row r="1185" spans="1:3" ht="15" customHeight="1">
      <c r="A1185" s="17" t="s">
        <v>2027</v>
      </c>
      <c r="B1185" s="18" t="s">
        <v>2028</v>
      </c>
      <c r="C1185" t="str">
        <f>IFERROR(VLOOKUP(A:A,#REF!,1,FALSE),"EC not in Cohort 7 Final EC Matrix")</f>
        <v>EC not in Cohort 7 Final EC Matrix</v>
      </c>
    </row>
    <row r="1186" spans="1:3" ht="15" customHeight="1">
      <c r="A1186" s="19" t="s">
        <v>2029</v>
      </c>
      <c r="B1186" s="20" t="s">
        <v>2030</v>
      </c>
      <c r="C1186" t="str">
        <f>IFERROR(VLOOKUP(A:A,#REF!,1,FALSE),"EC not in Cohort 7 Final EC Matrix")</f>
        <v>EC not in Cohort 7 Final EC Matrix</v>
      </c>
    </row>
    <row r="1187" spans="1:3" ht="15" customHeight="1">
      <c r="A1187" s="17" t="s">
        <v>2031</v>
      </c>
      <c r="B1187" s="18" t="s">
        <v>2032</v>
      </c>
      <c r="C1187" t="str">
        <f>IFERROR(VLOOKUP(A:A,#REF!,1,FALSE),"EC not in Cohort 7 Final EC Matrix")</f>
        <v>EC not in Cohort 7 Final EC Matrix</v>
      </c>
    </row>
    <row r="1188" spans="1:3" ht="15" customHeight="1">
      <c r="A1188" s="17" t="s">
        <v>2033</v>
      </c>
      <c r="B1188" s="18" t="s">
        <v>2033</v>
      </c>
      <c r="C1188" t="str">
        <f>IFERROR(VLOOKUP(A:A,#REF!,1,FALSE),"EC not in Cohort 7 Final EC Matrix")</f>
        <v>EC not in Cohort 7 Final EC Matrix</v>
      </c>
    </row>
    <row r="1189" spans="1:3" ht="15" customHeight="1">
      <c r="A1189" s="19" t="s">
        <v>2033</v>
      </c>
      <c r="B1189" s="20" t="s">
        <v>2034</v>
      </c>
      <c r="C1189" t="str">
        <f>IFERROR(VLOOKUP(A:A,#REF!,1,FALSE),"EC not in Cohort 7 Final EC Matrix")</f>
        <v>EC not in Cohort 7 Final EC Matrix</v>
      </c>
    </row>
    <row r="1190" spans="1:3" ht="15" customHeight="1">
      <c r="A1190" s="17" t="s">
        <v>2035</v>
      </c>
      <c r="B1190" s="18" t="s">
        <v>2035</v>
      </c>
      <c r="C1190" t="str">
        <f>IFERROR(VLOOKUP(A:A,#REF!,1,FALSE),"EC not in Cohort 7 Final EC Matrix")</f>
        <v>EC not in Cohort 7 Final EC Matrix</v>
      </c>
    </row>
    <row r="1191" spans="1:3" ht="15" customHeight="1">
      <c r="A1191" s="17" t="s">
        <v>2036</v>
      </c>
      <c r="B1191" s="18" t="s">
        <v>2037</v>
      </c>
      <c r="C1191" t="str">
        <f>IFERROR(VLOOKUP(A:A,#REF!,1,FALSE),"EC not in Cohort 7 Final EC Matrix")</f>
        <v>EC not in Cohort 7 Final EC Matrix</v>
      </c>
    </row>
    <row r="1192" spans="1:3" ht="15" customHeight="1">
      <c r="A1192" s="17" t="s">
        <v>2038</v>
      </c>
      <c r="B1192" s="18" t="s">
        <v>2039</v>
      </c>
      <c r="C1192" t="str">
        <f>IFERROR(VLOOKUP(A:A,#REF!,1,FALSE),"EC not in Cohort 7 Final EC Matrix")</f>
        <v>EC not in Cohort 7 Final EC Matrix</v>
      </c>
    </row>
    <row r="1193" spans="1:3" ht="15" customHeight="1">
      <c r="A1193" s="17" t="s">
        <v>2038</v>
      </c>
      <c r="B1193" s="18" t="s">
        <v>2040</v>
      </c>
      <c r="C1193" t="str">
        <f>IFERROR(VLOOKUP(A:A,#REF!,1,FALSE),"EC not in Cohort 7 Final EC Matrix")</f>
        <v>EC not in Cohort 7 Final EC Matrix</v>
      </c>
    </row>
    <row r="1194" spans="1:3" ht="15" customHeight="1">
      <c r="A1194" s="19" t="s">
        <v>2041</v>
      </c>
      <c r="B1194" s="20" t="s">
        <v>2042</v>
      </c>
      <c r="C1194" t="str">
        <f>IFERROR(VLOOKUP(A:A,#REF!,1,FALSE),"EC not in Cohort 7 Final EC Matrix")</f>
        <v>EC not in Cohort 7 Final EC Matrix</v>
      </c>
    </row>
    <row r="1195" spans="1:3" ht="15" customHeight="1">
      <c r="A1195" s="17" t="s">
        <v>2043</v>
      </c>
      <c r="B1195" s="18" t="s">
        <v>2044</v>
      </c>
      <c r="C1195" t="str">
        <f>IFERROR(VLOOKUP(A:A,#REF!,1,FALSE),"EC not in Cohort 7 Final EC Matrix")</f>
        <v>EC not in Cohort 7 Final EC Matrix</v>
      </c>
    </row>
    <row r="1196" spans="1:3" ht="15" customHeight="1">
      <c r="A1196" s="19" t="s">
        <v>2045</v>
      </c>
      <c r="B1196" s="20" t="s">
        <v>2046</v>
      </c>
      <c r="C1196" t="str">
        <f>IFERROR(VLOOKUP(A:A,#REF!,1,FALSE),"EC not in Cohort 7 Final EC Matrix")</f>
        <v>EC not in Cohort 7 Final EC Matrix</v>
      </c>
    </row>
    <row r="1197" spans="1:3" ht="15" customHeight="1">
      <c r="A1197" s="17" t="s">
        <v>2047</v>
      </c>
      <c r="B1197" s="18" t="s">
        <v>2048</v>
      </c>
      <c r="C1197" t="str">
        <f>IFERROR(VLOOKUP(A:A,#REF!,1,FALSE),"EC not in Cohort 7 Final EC Matrix")</f>
        <v>EC not in Cohort 7 Final EC Matrix</v>
      </c>
    </row>
    <row r="1198" spans="1:3" ht="15" customHeight="1">
      <c r="A1198" s="17" t="s">
        <v>2049</v>
      </c>
      <c r="B1198" s="18" t="s">
        <v>2050</v>
      </c>
      <c r="C1198" t="str">
        <f>IFERROR(VLOOKUP(A:A,#REF!,1,FALSE),"EC not in Cohort 7 Final EC Matrix")</f>
        <v>EC not in Cohort 7 Final EC Matrix</v>
      </c>
    </row>
    <row r="1199" spans="1:3" ht="15" customHeight="1">
      <c r="A1199" s="17" t="s">
        <v>2051</v>
      </c>
      <c r="B1199" s="18" t="s">
        <v>2052</v>
      </c>
      <c r="C1199" t="str">
        <f>IFERROR(VLOOKUP(A:A,#REF!,1,FALSE),"EC not in Cohort 7 Final EC Matrix")</f>
        <v>EC not in Cohort 7 Final EC Matrix</v>
      </c>
    </row>
    <row r="1200" spans="1:3" ht="15" customHeight="1">
      <c r="A1200" s="19" t="s">
        <v>2053</v>
      </c>
      <c r="B1200" s="20" t="s">
        <v>2054</v>
      </c>
      <c r="C1200" t="str">
        <f>IFERROR(VLOOKUP(A:A,#REF!,1,FALSE),"EC not in Cohort 7 Final EC Matrix")</f>
        <v>EC not in Cohort 7 Final EC Matrix</v>
      </c>
    </row>
    <row r="1201" spans="1:3" ht="15" customHeight="1">
      <c r="A1201" s="17" t="s">
        <v>176</v>
      </c>
      <c r="B1201" s="18" t="s">
        <v>2055</v>
      </c>
      <c r="C1201" t="str">
        <f>IFERROR(VLOOKUP(A:A,#REF!,1,FALSE),"EC not in Cohort 7 Final EC Matrix")</f>
        <v>EC not in Cohort 7 Final EC Matrix</v>
      </c>
    </row>
    <row r="1202" spans="1:3" ht="15" customHeight="1">
      <c r="A1202" s="17" t="s">
        <v>176</v>
      </c>
      <c r="B1202" s="18" t="s">
        <v>42</v>
      </c>
      <c r="C1202" t="str">
        <f>IFERROR(VLOOKUP(A:A,#REF!,1,FALSE),"EC not in Cohort 7 Final EC Matrix")</f>
        <v>EC not in Cohort 7 Final EC Matrix</v>
      </c>
    </row>
    <row r="1203" spans="1:3" ht="15" customHeight="1">
      <c r="A1203" s="17" t="s">
        <v>176</v>
      </c>
      <c r="B1203" s="18" t="s">
        <v>2056</v>
      </c>
      <c r="C1203" t="str">
        <f>IFERROR(VLOOKUP(A:A,#REF!,1,FALSE),"EC not in Cohort 7 Final EC Matrix")</f>
        <v>EC not in Cohort 7 Final EC Matrix</v>
      </c>
    </row>
    <row r="1204" spans="1:3" ht="15" customHeight="1">
      <c r="A1204" s="17" t="s">
        <v>2057</v>
      </c>
      <c r="B1204" s="18" t="s">
        <v>2058</v>
      </c>
      <c r="C1204" t="str">
        <f>IFERROR(VLOOKUP(A:A,#REF!,1,FALSE),"EC not in Cohort 7 Final EC Matrix")</f>
        <v>EC not in Cohort 7 Final EC Matrix</v>
      </c>
    </row>
    <row r="1205" spans="1:3" ht="15" customHeight="1">
      <c r="A1205" s="19" t="s">
        <v>2059</v>
      </c>
      <c r="B1205" s="20" t="s">
        <v>2060</v>
      </c>
      <c r="C1205" t="str">
        <f>IFERROR(VLOOKUP(A:A,#REF!,1,FALSE),"EC not in Cohort 7 Final EC Matrix")</f>
        <v>EC not in Cohort 7 Final EC Matrix</v>
      </c>
    </row>
    <row r="1206" spans="1:3" ht="15" customHeight="1">
      <c r="A1206" s="17" t="s">
        <v>2061</v>
      </c>
      <c r="B1206" s="18" t="s">
        <v>2062</v>
      </c>
      <c r="C1206" t="str">
        <f>IFERROR(VLOOKUP(A:A,#REF!,1,FALSE),"EC not in Cohort 7 Final EC Matrix")</f>
        <v>EC not in Cohort 7 Final EC Matrix</v>
      </c>
    </row>
    <row r="1207" spans="1:3" ht="15" customHeight="1">
      <c r="A1207" s="19" t="s">
        <v>2063</v>
      </c>
      <c r="B1207" s="20" t="s">
        <v>2064</v>
      </c>
      <c r="C1207" t="str">
        <f>IFERROR(VLOOKUP(A:A,#REF!,1,FALSE),"EC not in Cohort 7 Final EC Matrix")</f>
        <v>EC not in Cohort 7 Final EC Matrix</v>
      </c>
    </row>
    <row r="1208" spans="1:3" ht="15" customHeight="1">
      <c r="A1208" s="17" t="s">
        <v>2065</v>
      </c>
      <c r="B1208" s="18" t="s">
        <v>2066</v>
      </c>
      <c r="C1208" t="str">
        <f>IFERROR(VLOOKUP(A:A,#REF!,1,FALSE),"EC not in Cohort 7 Final EC Matrix")</f>
        <v>EC not in Cohort 7 Final EC Matrix</v>
      </c>
    </row>
    <row r="1209" spans="1:3" ht="15" customHeight="1">
      <c r="A1209" s="17" t="s">
        <v>2067</v>
      </c>
      <c r="B1209" s="18" t="s">
        <v>2068</v>
      </c>
      <c r="C1209" t="str">
        <f>IFERROR(VLOOKUP(A:A,#REF!,1,FALSE),"EC not in Cohort 7 Final EC Matrix")</f>
        <v>EC not in Cohort 7 Final EC Matrix</v>
      </c>
    </row>
    <row r="1210" spans="1:3" ht="15" customHeight="1">
      <c r="A1210" s="17" t="s">
        <v>2069</v>
      </c>
      <c r="B1210" s="18" t="s">
        <v>2070</v>
      </c>
      <c r="C1210" t="str">
        <f>IFERROR(VLOOKUP(A:A,#REF!,1,FALSE),"EC not in Cohort 7 Final EC Matrix")</f>
        <v>EC not in Cohort 7 Final EC Matrix</v>
      </c>
    </row>
    <row r="1211" spans="1:3" ht="15" customHeight="1">
      <c r="A1211" s="17" t="s">
        <v>2069</v>
      </c>
      <c r="B1211" s="18" t="s">
        <v>2071</v>
      </c>
      <c r="C1211" t="str">
        <f>IFERROR(VLOOKUP(A:A,#REF!,1,FALSE),"EC not in Cohort 7 Final EC Matrix")</f>
        <v>EC not in Cohort 7 Final EC Matrix</v>
      </c>
    </row>
    <row r="1212" spans="1:3" ht="15" customHeight="1">
      <c r="A1212" s="19" t="s">
        <v>2072</v>
      </c>
      <c r="B1212" s="20" t="s">
        <v>2073</v>
      </c>
      <c r="C1212" t="str">
        <f>IFERROR(VLOOKUP(A:A,#REF!,1,FALSE),"EC not in Cohort 7 Final EC Matrix")</f>
        <v>EC not in Cohort 7 Final EC Matrix</v>
      </c>
    </row>
    <row r="1213" spans="1:3" ht="15" customHeight="1">
      <c r="A1213" s="17" t="s">
        <v>2072</v>
      </c>
      <c r="B1213" s="18" t="s">
        <v>2074</v>
      </c>
      <c r="C1213" t="str">
        <f>IFERROR(VLOOKUP(A:A,#REF!,1,FALSE),"EC not in Cohort 7 Final EC Matrix")</f>
        <v>EC not in Cohort 7 Final EC Matrix</v>
      </c>
    </row>
    <row r="1214" spans="1:3" ht="15" customHeight="1">
      <c r="A1214" s="17" t="s">
        <v>2072</v>
      </c>
      <c r="B1214" s="18" t="s">
        <v>2075</v>
      </c>
      <c r="C1214" t="str">
        <f>IFERROR(VLOOKUP(A:A,#REF!,1,FALSE),"EC not in Cohort 7 Final EC Matrix")</f>
        <v>EC not in Cohort 7 Final EC Matrix</v>
      </c>
    </row>
    <row r="1215" spans="1:3" ht="15" customHeight="1">
      <c r="A1215" s="17" t="s">
        <v>2076</v>
      </c>
      <c r="B1215" s="18" t="s">
        <v>2077</v>
      </c>
      <c r="C1215" t="str">
        <f>IFERROR(VLOOKUP(A:A,#REF!,1,FALSE),"EC not in Cohort 7 Final EC Matrix")</f>
        <v>EC not in Cohort 7 Final EC Matrix</v>
      </c>
    </row>
    <row r="1216" spans="1:3" ht="15" customHeight="1">
      <c r="A1216" s="17" t="s">
        <v>2078</v>
      </c>
      <c r="B1216" s="18" t="s">
        <v>2078</v>
      </c>
      <c r="C1216" t="str">
        <f>IFERROR(VLOOKUP(A:A,#REF!,1,FALSE),"EC not in Cohort 7 Final EC Matrix")</f>
        <v>EC not in Cohort 7 Final EC Matrix</v>
      </c>
    </row>
    <row r="1217" spans="1:3" ht="15" customHeight="1">
      <c r="A1217" s="17" t="s">
        <v>2079</v>
      </c>
      <c r="B1217" s="18" t="s">
        <v>2080</v>
      </c>
      <c r="C1217" t="str">
        <f>IFERROR(VLOOKUP(A:A,#REF!,1,FALSE),"EC not in Cohort 7 Final EC Matrix")</f>
        <v>EC not in Cohort 7 Final EC Matrix</v>
      </c>
    </row>
    <row r="1218" spans="1:3" ht="15" customHeight="1">
      <c r="A1218" s="19" t="s">
        <v>232</v>
      </c>
      <c r="B1218" s="20" t="s">
        <v>2081</v>
      </c>
      <c r="C1218" t="str">
        <f>IFERROR(VLOOKUP(A:A,#REF!,1,FALSE),"EC not in Cohort 7 Final EC Matrix")</f>
        <v>EC not in Cohort 7 Final EC Matrix</v>
      </c>
    </row>
    <row r="1219" spans="1:3" ht="15" customHeight="1">
      <c r="A1219" s="19" t="s">
        <v>232</v>
      </c>
      <c r="B1219" s="20" t="s">
        <v>2082</v>
      </c>
      <c r="C1219" t="str">
        <f>IFERROR(VLOOKUP(A:A,#REF!,1,FALSE),"EC not in Cohort 7 Final EC Matrix")</f>
        <v>EC not in Cohort 7 Final EC Matrix</v>
      </c>
    </row>
    <row r="1220" spans="1:3" ht="15" customHeight="1">
      <c r="A1220" s="19" t="s">
        <v>232</v>
      </c>
      <c r="B1220" s="20" t="s">
        <v>2083</v>
      </c>
      <c r="C1220" t="str">
        <f>IFERROR(VLOOKUP(A:A,#REF!,1,FALSE),"EC not in Cohort 7 Final EC Matrix")</f>
        <v>EC not in Cohort 7 Final EC Matrix</v>
      </c>
    </row>
    <row r="1221" spans="1:3" ht="15" customHeight="1">
      <c r="A1221" s="17" t="s">
        <v>2084</v>
      </c>
      <c r="B1221" s="18" t="s">
        <v>2085</v>
      </c>
      <c r="C1221" t="str">
        <f>IFERROR(VLOOKUP(A:A,#REF!,1,FALSE),"EC not in Cohort 7 Final EC Matrix")</f>
        <v>EC not in Cohort 7 Final EC Matrix</v>
      </c>
    </row>
    <row r="1222" spans="1:3" ht="15" customHeight="1">
      <c r="A1222" s="17" t="s">
        <v>2084</v>
      </c>
      <c r="B1222" s="18" t="s">
        <v>2086</v>
      </c>
      <c r="C1222" t="str">
        <f>IFERROR(VLOOKUP(A:A,#REF!,1,FALSE),"EC not in Cohort 7 Final EC Matrix")</f>
        <v>EC not in Cohort 7 Final EC Matrix</v>
      </c>
    </row>
    <row r="1223" spans="1:3" ht="15" customHeight="1">
      <c r="A1223" s="19" t="s">
        <v>2087</v>
      </c>
      <c r="B1223" s="20" t="s">
        <v>2087</v>
      </c>
      <c r="C1223" t="str">
        <f>IFERROR(VLOOKUP(A:A,#REF!,1,FALSE),"EC not in Cohort 7 Final EC Matrix")</f>
        <v>EC not in Cohort 7 Final EC Matrix</v>
      </c>
    </row>
    <row r="1224" spans="1:3" ht="15" customHeight="1">
      <c r="A1224" s="19" t="s">
        <v>2088</v>
      </c>
      <c r="B1224" s="20" t="s">
        <v>2089</v>
      </c>
      <c r="C1224" t="str">
        <f>IFERROR(VLOOKUP(A:A,#REF!,1,FALSE),"EC not in Cohort 7 Final EC Matrix")</f>
        <v>EC not in Cohort 7 Final EC Matrix</v>
      </c>
    </row>
    <row r="1225" spans="1:3" ht="15" customHeight="1">
      <c r="A1225" s="17" t="s">
        <v>2090</v>
      </c>
      <c r="B1225" s="18" t="s">
        <v>2091</v>
      </c>
      <c r="C1225" t="str">
        <f>IFERROR(VLOOKUP(A:A,#REF!,1,FALSE),"EC not in Cohort 7 Final EC Matrix")</f>
        <v>EC not in Cohort 7 Final EC Matrix</v>
      </c>
    </row>
    <row r="1226" spans="1:3" ht="15" customHeight="1">
      <c r="A1226" s="17" t="s">
        <v>2092</v>
      </c>
      <c r="B1226" s="18" t="s">
        <v>2093</v>
      </c>
      <c r="C1226" t="str">
        <f>IFERROR(VLOOKUP(A:A,#REF!,1,FALSE),"EC not in Cohort 7 Final EC Matrix")</f>
        <v>EC not in Cohort 7 Final EC Matrix</v>
      </c>
    </row>
    <row r="1227" spans="1:3" ht="15" customHeight="1">
      <c r="A1227" s="19" t="s">
        <v>2094</v>
      </c>
      <c r="B1227" s="20" t="s">
        <v>2095</v>
      </c>
      <c r="C1227" t="str">
        <f>IFERROR(VLOOKUP(A:A,#REF!,1,FALSE),"EC not in Cohort 7 Final EC Matrix")</f>
        <v>EC not in Cohort 7 Final EC Matrix</v>
      </c>
    </row>
    <row r="1228" spans="1:3" ht="15" customHeight="1">
      <c r="A1228" s="19" t="s">
        <v>2096</v>
      </c>
      <c r="B1228" s="20" t="s">
        <v>2096</v>
      </c>
      <c r="C1228" t="str">
        <f>IFERROR(VLOOKUP(A:A,#REF!,1,FALSE),"EC not in Cohort 7 Final EC Matrix")</f>
        <v>EC not in Cohort 7 Final EC Matrix</v>
      </c>
    </row>
    <row r="1229" spans="1:3" ht="15" customHeight="1">
      <c r="A1229" s="17" t="s">
        <v>2096</v>
      </c>
      <c r="B1229" s="18" t="s">
        <v>2097</v>
      </c>
      <c r="C1229" t="str">
        <f>IFERROR(VLOOKUP(A:A,#REF!,1,FALSE),"EC not in Cohort 7 Final EC Matrix")</f>
        <v>EC not in Cohort 7 Final EC Matrix</v>
      </c>
    </row>
    <row r="1230" spans="1:3" ht="15" customHeight="1">
      <c r="A1230" s="17" t="s">
        <v>452</v>
      </c>
      <c r="B1230" s="18" t="s">
        <v>2098</v>
      </c>
      <c r="C1230" t="str">
        <f>IFERROR(VLOOKUP(A:A,#REF!,1,FALSE),"EC not in Cohort 7 Final EC Matrix")</f>
        <v>EC not in Cohort 7 Final EC Matrix</v>
      </c>
    </row>
    <row r="1231" spans="1:3" ht="15" customHeight="1">
      <c r="A1231" s="17" t="s">
        <v>2099</v>
      </c>
      <c r="B1231" s="18" t="s">
        <v>2100</v>
      </c>
      <c r="C1231" t="str">
        <f>IFERROR(VLOOKUP(A:A,#REF!,1,FALSE),"EC not in Cohort 7 Final EC Matrix")</f>
        <v>EC not in Cohort 7 Final EC Matrix</v>
      </c>
    </row>
    <row r="1232" spans="1:3" ht="15" customHeight="1">
      <c r="A1232" s="19" t="s">
        <v>2101</v>
      </c>
      <c r="B1232" s="20" t="s">
        <v>2102</v>
      </c>
      <c r="C1232" t="str">
        <f>IFERROR(VLOOKUP(A:A,#REF!,1,FALSE),"EC not in Cohort 7 Final EC Matrix")</f>
        <v>EC not in Cohort 7 Final EC Matrix</v>
      </c>
    </row>
    <row r="1233" spans="1:3" ht="15" customHeight="1">
      <c r="A1233" s="19" t="s">
        <v>2103</v>
      </c>
      <c r="B1233" s="20" t="s">
        <v>2104</v>
      </c>
      <c r="C1233" t="str">
        <f>IFERROR(VLOOKUP(A:A,#REF!,1,FALSE),"EC not in Cohort 7 Final EC Matrix")</f>
        <v>EC not in Cohort 7 Final EC Matrix</v>
      </c>
    </row>
    <row r="1234" spans="1:3" ht="15" customHeight="1">
      <c r="A1234" s="19" t="s">
        <v>2105</v>
      </c>
      <c r="B1234" s="20" t="s">
        <v>2106</v>
      </c>
      <c r="C1234" t="str">
        <f>IFERROR(VLOOKUP(A:A,#REF!,1,FALSE),"EC not in Cohort 7 Final EC Matrix")</f>
        <v>EC not in Cohort 7 Final EC Matrix</v>
      </c>
    </row>
    <row r="1235" spans="1:3" ht="15" customHeight="1">
      <c r="A1235" s="19" t="s">
        <v>2105</v>
      </c>
      <c r="B1235" s="20" t="s">
        <v>2107</v>
      </c>
      <c r="C1235" t="str">
        <f>IFERROR(VLOOKUP(A:A,#REF!,1,FALSE),"EC not in Cohort 7 Final EC Matrix")</f>
        <v>EC not in Cohort 7 Final EC Matrix</v>
      </c>
    </row>
    <row r="1236" spans="1:3" ht="15" customHeight="1">
      <c r="A1236" s="17" t="s">
        <v>2108</v>
      </c>
      <c r="B1236" s="18" t="s">
        <v>2109</v>
      </c>
      <c r="C1236" t="str">
        <f>IFERROR(VLOOKUP(A:A,#REF!,1,FALSE),"EC not in Cohort 7 Final EC Matrix")</f>
        <v>EC not in Cohort 7 Final EC Matrix</v>
      </c>
    </row>
    <row r="1237" spans="1:3" ht="15" customHeight="1">
      <c r="A1237" s="17" t="s">
        <v>2110</v>
      </c>
      <c r="B1237" s="18" t="s">
        <v>2111</v>
      </c>
      <c r="C1237" t="str">
        <f>IFERROR(VLOOKUP(A:A,#REF!,1,FALSE),"EC not in Cohort 7 Final EC Matrix")</f>
        <v>EC not in Cohort 7 Final EC Matrix</v>
      </c>
    </row>
    <row r="1238" spans="1:3" ht="15" customHeight="1">
      <c r="A1238" s="17" t="s">
        <v>2112</v>
      </c>
      <c r="B1238" s="18" t="s">
        <v>2112</v>
      </c>
      <c r="C1238" t="str">
        <f>IFERROR(VLOOKUP(A:A,#REF!,1,FALSE),"EC not in Cohort 7 Final EC Matrix")</f>
        <v>EC not in Cohort 7 Final EC Matrix</v>
      </c>
    </row>
    <row r="1239" spans="1:3" ht="15" customHeight="1">
      <c r="A1239" s="19" t="s">
        <v>2112</v>
      </c>
      <c r="B1239" s="20" t="s">
        <v>2113</v>
      </c>
      <c r="C1239" t="str">
        <f>IFERROR(VLOOKUP(A:A,#REF!,1,FALSE),"EC not in Cohort 7 Final EC Matrix")</f>
        <v>EC not in Cohort 7 Final EC Matrix</v>
      </c>
    </row>
    <row r="1240" spans="1:3" ht="15" customHeight="1">
      <c r="A1240" s="17" t="s">
        <v>2114</v>
      </c>
      <c r="B1240" s="18" t="s">
        <v>2114</v>
      </c>
      <c r="C1240" t="str">
        <f>IFERROR(VLOOKUP(A:A,#REF!,1,FALSE),"EC not in Cohort 7 Final EC Matrix")</f>
        <v>EC not in Cohort 7 Final EC Matrix</v>
      </c>
    </row>
    <row r="1241" spans="1:3" ht="15" customHeight="1">
      <c r="A1241" s="19" t="s">
        <v>2115</v>
      </c>
      <c r="B1241" s="20" t="s">
        <v>2116</v>
      </c>
      <c r="C1241" t="str">
        <f>IFERROR(VLOOKUP(A:A,#REF!,1,FALSE),"EC not in Cohort 7 Final EC Matrix")</f>
        <v>EC not in Cohort 7 Final EC Matrix</v>
      </c>
    </row>
    <row r="1242" spans="1:3" ht="15" customHeight="1">
      <c r="A1242" s="17" t="s">
        <v>2117</v>
      </c>
      <c r="B1242" s="18" t="s">
        <v>2118</v>
      </c>
      <c r="C1242" t="str">
        <f>IFERROR(VLOOKUP(A:A,#REF!,1,FALSE),"EC not in Cohort 7 Final EC Matrix")</f>
        <v>EC not in Cohort 7 Final EC Matrix</v>
      </c>
    </row>
    <row r="1243" spans="1:3" ht="15" customHeight="1">
      <c r="A1243" s="17" t="s">
        <v>2119</v>
      </c>
      <c r="B1243" s="18" t="s">
        <v>2119</v>
      </c>
      <c r="C1243" t="str">
        <f>IFERROR(VLOOKUP(A:A,#REF!,1,FALSE),"EC not in Cohort 7 Final EC Matrix")</f>
        <v>EC not in Cohort 7 Final EC Matrix</v>
      </c>
    </row>
    <row r="1244" spans="1:3" ht="15" customHeight="1">
      <c r="A1244" s="17" t="s">
        <v>2119</v>
      </c>
      <c r="B1244" s="18" t="s">
        <v>2120</v>
      </c>
      <c r="C1244" t="str">
        <f>IFERROR(VLOOKUP(A:A,#REF!,1,FALSE),"EC not in Cohort 7 Final EC Matrix")</f>
        <v>EC not in Cohort 7 Final EC Matrix</v>
      </c>
    </row>
    <row r="1245" spans="1:3" ht="15" customHeight="1">
      <c r="A1245" s="19" t="s">
        <v>2121</v>
      </c>
      <c r="B1245" s="20" t="s">
        <v>2122</v>
      </c>
      <c r="C1245" t="str">
        <f>IFERROR(VLOOKUP(A:A,#REF!,1,FALSE),"EC not in Cohort 7 Final EC Matrix")</f>
        <v>EC not in Cohort 7 Final EC Matrix</v>
      </c>
    </row>
    <row r="1246" spans="1:3" ht="15" customHeight="1">
      <c r="A1246" s="17" t="s">
        <v>2123</v>
      </c>
      <c r="B1246" s="18" t="s">
        <v>2124</v>
      </c>
      <c r="C1246" t="str">
        <f>IFERROR(VLOOKUP(A:A,#REF!,1,FALSE),"EC not in Cohort 7 Final EC Matrix")</f>
        <v>EC not in Cohort 7 Final EC Matrix</v>
      </c>
    </row>
    <row r="1247" spans="1:3" ht="15" customHeight="1">
      <c r="A1247" s="17" t="s">
        <v>2125</v>
      </c>
      <c r="B1247" s="18" t="s">
        <v>2126</v>
      </c>
      <c r="C1247" t="str">
        <f>IFERROR(VLOOKUP(A:A,#REF!,1,FALSE),"EC not in Cohort 7 Final EC Matrix")</f>
        <v>EC not in Cohort 7 Final EC Matrix</v>
      </c>
    </row>
    <row r="1248" spans="1:3" ht="15" customHeight="1">
      <c r="A1248" s="17" t="s">
        <v>2127</v>
      </c>
      <c r="B1248" s="18" t="s">
        <v>2127</v>
      </c>
      <c r="C1248" t="str">
        <f>IFERROR(VLOOKUP(A:A,#REF!,1,FALSE),"EC not in Cohort 7 Final EC Matrix")</f>
        <v>EC not in Cohort 7 Final EC Matrix</v>
      </c>
    </row>
    <row r="1249" spans="1:3" ht="15" customHeight="1">
      <c r="A1249" s="19" t="s">
        <v>2127</v>
      </c>
      <c r="B1249" s="20" t="s">
        <v>2128</v>
      </c>
      <c r="C1249" t="str">
        <f>IFERROR(VLOOKUP(A:A,#REF!,1,FALSE),"EC not in Cohort 7 Final EC Matrix")</f>
        <v>EC not in Cohort 7 Final EC Matrix</v>
      </c>
    </row>
    <row r="1250" spans="1:3" ht="15" customHeight="1">
      <c r="A1250" s="19" t="s">
        <v>2129</v>
      </c>
      <c r="B1250" s="20" t="s">
        <v>2129</v>
      </c>
      <c r="C1250" t="str">
        <f>IFERROR(VLOOKUP(A:A,#REF!,1,FALSE),"EC not in Cohort 7 Final EC Matrix")</f>
        <v>EC not in Cohort 7 Final EC Matrix</v>
      </c>
    </row>
    <row r="1251" spans="1:3" ht="15" customHeight="1">
      <c r="A1251" s="17" t="s">
        <v>2130</v>
      </c>
      <c r="B1251" s="18" t="s">
        <v>2130</v>
      </c>
      <c r="C1251" t="str">
        <f>IFERROR(VLOOKUP(A:A,#REF!,1,FALSE),"EC not in Cohort 7 Final EC Matrix")</f>
        <v>EC not in Cohort 7 Final EC Matrix</v>
      </c>
    </row>
    <row r="1252" spans="1:3" ht="15" customHeight="1">
      <c r="A1252" s="17" t="s">
        <v>2130</v>
      </c>
      <c r="B1252" s="18" t="s">
        <v>2131</v>
      </c>
      <c r="C1252" t="str">
        <f>IFERROR(VLOOKUP(A:A,#REF!,1,FALSE),"EC not in Cohort 7 Final EC Matrix")</f>
        <v>EC not in Cohort 7 Final EC Matrix</v>
      </c>
    </row>
    <row r="1253" spans="1:3" ht="15" customHeight="1">
      <c r="A1253" s="17" t="s">
        <v>2132</v>
      </c>
      <c r="B1253" s="18" t="s">
        <v>2132</v>
      </c>
      <c r="C1253" t="str">
        <f>IFERROR(VLOOKUP(A:A,#REF!,1,FALSE),"EC not in Cohort 7 Final EC Matrix")</f>
        <v>EC not in Cohort 7 Final EC Matrix</v>
      </c>
    </row>
    <row r="1254" spans="1:3" ht="15" customHeight="1">
      <c r="A1254" s="19" t="s">
        <v>2133</v>
      </c>
      <c r="B1254" s="20" t="s">
        <v>2133</v>
      </c>
      <c r="C1254" t="str">
        <f>IFERROR(VLOOKUP(A:A,#REF!,1,FALSE),"EC not in Cohort 7 Final EC Matrix")</f>
        <v>EC not in Cohort 7 Final EC Matrix</v>
      </c>
    </row>
    <row r="1255" spans="1:3" ht="15" customHeight="1">
      <c r="A1255" s="17" t="s">
        <v>2134</v>
      </c>
      <c r="B1255" s="18" t="s">
        <v>2135</v>
      </c>
      <c r="C1255" t="str">
        <f>IFERROR(VLOOKUP(A:A,#REF!,1,FALSE),"EC not in Cohort 7 Final EC Matrix")</f>
        <v>EC not in Cohort 7 Final EC Matrix</v>
      </c>
    </row>
    <row r="1256" spans="1:3" ht="15" customHeight="1">
      <c r="A1256" s="19" t="s">
        <v>2136</v>
      </c>
      <c r="B1256" s="20" t="s">
        <v>2137</v>
      </c>
      <c r="C1256" t="str">
        <f>IFERROR(VLOOKUP(A:A,#REF!,1,FALSE),"EC not in Cohort 7 Final EC Matrix")</f>
        <v>EC not in Cohort 7 Final EC Matrix</v>
      </c>
    </row>
    <row r="1257" spans="1:3" ht="15" customHeight="1">
      <c r="A1257" s="19" t="s">
        <v>2136</v>
      </c>
      <c r="B1257" s="20" t="s">
        <v>2138</v>
      </c>
      <c r="C1257" t="str">
        <f>IFERROR(VLOOKUP(A:A,#REF!,1,FALSE),"EC not in Cohort 7 Final EC Matrix")</f>
        <v>EC not in Cohort 7 Final EC Matrix</v>
      </c>
    </row>
    <row r="1258" spans="1:3" ht="15" customHeight="1">
      <c r="A1258" s="17" t="s">
        <v>2139</v>
      </c>
      <c r="B1258" s="18" t="s">
        <v>2139</v>
      </c>
      <c r="C1258" t="str">
        <f>IFERROR(VLOOKUP(A:A,#REF!,1,FALSE),"EC not in Cohort 7 Final EC Matrix")</f>
        <v>EC not in Cohort 7 Final EC Matrix</v>
      </c>
    </row>
    <row r="1259" spans="1:3" ht="15" customHeight="1">
      <c r="A1259" s="17" t="s">
        <v>2140</v>
      </c>
      <c r="B1259" s="18" t="s">
        <v>2140</v>
      </c>
      <c r="C1259" t="str">
        <f>IFERROR(VLOOKUP(A:A,#REF!,1,FALSE),"EC not in Cohort 7 Final EC Matrix")</f>
        <v>EC not in Cohort 7 Final EC Matrix</v>
      </c>
    </row>
    <row r="1260" spans="1:3" ht="15" customHeight="1">
      <c r="A1260" s="19" t="s">
        <v>2141</v>
      </c>
      <c r="B1260" s="20" t="s">
        <v>2142</v>
      </c>
      <c r="C1260" t="str">
        <f>IFERROR(VLOOKUP(A:A,#REF!,1,FALSE),"EC not in Cohort 7 Final EC Matrix")</f>
        <v>EC not in Cohort 7 Final EC Matrix</v>
      </c>
    </row>
    <row r="1261" spans="1:3" ht="15" customHeight="1">
      <c r="A1261" s="17" t="s">
        <v>2143</v>
      </c>
      <c r="B1261" s="18" t="s">
        <v>2143</v>
      </c>
      <c r="C1261" t="str">
        <f>IFERROR(VLOOKUP(A:A,#REF!,1,FALSE),"EC not in Cohort 7 Final EC Matrix")</f>
        <v>EC not in Cohort 7 Final EC Matrix</v>
      </c>
    </row>
    <row r="1262" spans="1:3" ht="15" customHeight="1">
      <c r="A1262" s="19" t="s">
        <v>2144</v>
      </c>
      <c r="B1262" s="20" t="s">
        <v>2145</v>
      </c>
      <c r="C1262" t="str">
        <f>IFERROR(VLOOKUP(A:A,#REF!,1,FALSE),"EC not in Cohort 7 Final EC Matrix")</f>
        <v>EC not in Cohort 7 Final EC Matrix</v>
      </c>
    </row>
    <row r="1263" spans="1:3" ht="15" customHeight="1">
      <c r="A1263" s="19" t="s">
        <v>2146</v>
      </c>
      <c r="B1263" s="20" t="s">
        <v>2147</v>
      </c>
      <c r="C1263" t="str">
        <f>IFERROR(VLOOKUP(A:A,#REF!,1,FALSE),"EC not in Cohort 7 Final EC Matrix")</f>
        <v>EC not in Cohort 7 Final EC Matrix</v>
      </c>
    </row>
    <row r="1264" spans="1:3" ht="15" customHeight="1">
      <c r="A1264" s="19" t="s">
        <v>2148</v>
      </c>
      <c r="B1264" s="20" t="s">
        <v>2148</v>
      </c>
      <c r="C1264" t="str">
        <f>IFERROR(VLOOKUP(A:A,#REF!,1,FALSE),"EC not in Cohort 7 Final EC Matrix")</f>
        <v>EC not in Cohort 7 Final EC Matrix</v>
      </c>
    </row>
    <row r="1265" spans="1:3" ht="15" customHeight="1">
      <c r="A1265" s="17" t="s">
        <v>2149</v>
      </c>
      <c r="B1265" s="18" t="s">
        <v>2150</v>
      </c>
      <c r="C1265" t="str">
        <f>IFERROR(VLOOKUP(A:A,#REF!,1,FALSE),"EC not in Cohort 7 Final EC Matrix")</f>
        <v>EC not in Cohort 7 Final EC Matrix</v>
      </c>
    </row>
    <row r="1266" spans="1:3" ht="15" customHeight="1">
      <c r="A1266" s="17" t="s">
        <v>2151</v>
      </c>
      <c r="B1266" s="18" t="s">
        <v>2152</v>
      </c>
      <c r="C1266" t="str">
        <f>IFERROR(VLOOKUP(A:A,#REF!,1,FALSE),"EC not in Cohort 7 Final EC Matrix")</f>
        <v>EC not in Cohort 7 Final EC Matrix</v>
      </c>
    </row>
    <row r="1267" spans="1:3" ht="15" customHeight="1">
      <c r="A1267" s="17" t="s">
        <v>2153</v>
      </c>
      <c r="B1267" s="18" t="s">
        <v>2153</v>
      </c>
      <c r="C1267" t="str">
        <f>IFERROR(VLOOKUP(A:A,#REF!,1,FALSE),"EC not in Cohort 7 Final EC Matrix")</f>
        <v>EC not in Cohort 7 Final EC Matrix</v>
      </c>
    </row>
    <row r="1268" spans="1:3" ht="15" customHeight="1">
      <c r="A1268" s="19" t="s">
        <v>2154</v>
      </c>
      <c r="B1268" s="20" t="s">
        <v>2154</v>
      </c>
      <c r="C1268" t="str">
        <f>IFERROR(VLOOKUP(A:A,#REF!,1,FALSE),"EC not in Cohort 7 Final EC Matrix")</f>
        <v>EC not in Cohort 7 Final EC Matrix</v>
      </c>
    </row>
    <row r="1269" spans="1:3" ht="15" customHeight="1">
      <c r="A1269" s="17" t="s">
        <v>2155</v>
      </c>
      <c r="B1269" s="18" t="s">
        <v>2155</v>
      </c>
      <c r="C1269" t="str">
        <f>IFERROR(VLOOKUP(A:A,#REF!,1,FALSE),"EC not in Cohort 7 Final EC Matrix")</f>
        <v>EC not in Cohort 7 Final EC Matrix</v>
      </c>
    </row>
    <row r="1270" spans="1:3" ht="15" customHeight="1">
      <c r="A1270" s="17" t="s">
        <v>2156</v>
      </c>
      <c r="B1270" s="18" t="s">
        <v>2156</v>
      </c>
      <c r="C1270" t="str">
        <f>IFERROR(VLOOKUP(A:A,#REF!,1,FALSE),"EC not in Cohort 7 Final EC Matrix")</f>
        <v>EC not in Cohort 7 Final EC Matrix</v>
      </c>
    </row>
    <row r="1271" spans="1:3" ht="15" customHeight="1">
      <c r="A1271" s="17" t="s">
        <v>2156</v>
      </c>
      <c r="B1271" s="18" t="s">
        <v>2157</v>
      </c>
      <c r="C1271" t="str">
        <f>IFERROR(VLOOKUP(A:A,#REF!,1,FALSE),"EC not in Cohort 7 Final EC Matrix")</f>
        <v>EC not in Cohort 7 Final EC Matrix</v>
      </c>
    </row>
    <row r="1272" spans="1:3" ht="15" customHeight="1">
      <c r="A1272" s="17" t="s">
        <v>2158</v>
      </c>
      <c r="B1272" s="18" t="s">
        <v>2159</v>
      </c>
      <c r="C1272" t="str">
        <f>IFERROR(VLOOKUP(A:A,#REF!,1,FALSE),"EC not in Cohort 7 Final EC Matrix")</f>
        <v>EC not in Cohort 7 Final EC Matrix</v>
      </c>
    </row>
    <row r="1273" spans="1:3" ht="15" customHeight="1">
      <c r="A1273" s="17" t="s">
        <v>2160</v>
      </c>
      <c r="B1273" s="18" t="s">
        <v>2160</v>
      </c>
      <c r="C1273" t="str">
        <f>IFERROR(VLOOKUP(A:A,#REF!,1,FALSE),"EC not in Cohort 7 Final EC Matrix")</f>
        <v>EC not in Cohort 7 Final EC Matrix</v>
      </c>
    </row>
    <row r="1274" spans="1:3" ht="15" customHeight="1">
      <c r="A1274" s="19" t="s">
        <v>448</v>
      </c>
      <c r="B1274" s="20" t="s">
        <v>449</v>
      </c>
      <c r="C1274" t="str">
        <f>IFERROR(VLOOKUP(A:A,#REF!,1,FALSE),"EC not in Cohort 7 Final EC Matrix")</f>
        <v>EC not in Cohort 7 Final EC Matrix</v>
      </c>
    </row>
    <row r="1275" spans="1:3" ht="15" customHeight="1">
      <c r="A1275" s="19" t="s">
        <v>2161</v>
      </c>
      <c r="B1275" s="20" t="s">
        <v>2162</v>
      </c>
      <c r="C1275" t="str">
        <f>IFERROR(VLOOKUP(A:A,#REF!,1,FALSE),"EC not in Cohort 7 Final EC Matrix")</f>
        <v>EC not in Cohort 7 Final EC Matrix</v>
      </c>
    </row>
    <row r="1276" spans="1:3" ht="15" customHeight="1">
      <c r="A1276" s="19" t="s">
        <v>2163</v>
      </c>
      <c r="B1276" s="20" t="s">
        <v>2163</v>
      </c>
      <c r="C1276" t="str">
        <f>IFERROR(VLOOKUP(A:A,#REF!,1,FALSE),"EC not in Cohort 7 Final EC Matrix")</f>
        <v>EC not in Cohort 7 Final EC Matrix</v>
      </c>
    </row>
    <row r="1277" spans="1:3" ht="15" customHeight="1">
      <c r="A1277" s="17" t="s">
        <v>2164</v>
      </c>
      <c r="B1277" s="18" t="s">
        <v>2165</v>
      </c>
      <c r="C1277" t="str">
        <f>IFERROR(VLOOKUP(A:A,#REF!,1,FALSE),"EC not in Cohort 7 Final EC Matrix")</f>
        <v>EC not in Cohort 7 Final EC Matrix</v>
      </c>
    </row>
    <row r="1278" spans="1:3" ht="15" customHeight="1">
      <c r="A1278" s="17" t="s">
        <v>2166</v>
      </c>
      <c r="B1278" s="18" t="s">
        <v>2166</v>
      </c>
      <c r="C1278" t="str">
        <f>IFERROR(VLOOKUP(A:A,#REF!,1,FALSE),"EC not in Cohort 7 Final EC Matrix")</f>
        <v>EC not in Cohort 7 Final EC Matrix</v>
      </c>
    </row>
    <row r="1279" spans="1:3" ht="15" customHeight="1">
      <c r="A1279" s="17" t="s">
        <v>2167</v>
      </c>
      <c r="B1279" s="18" t="s">
        <v>2168</v>
      </c>
      <c r="C1279" t="str">
        <f>IFERROR(VLOOKUP(A:A,#REF!,1,FALSE),"EC not in Cohort 7 Final EC Matrix")</f>
        <v>EC not in Cohort 7 Final EC Matrix</v>
      </c>
    </row>
    <row r="1280" spans="1:3" ht="15" customHeight="1">
      <c r="A1280" s="19" t="s">
        <v>2169</v>
      </c>
      <c r="B1280" s="20" t="s">
        <v>2170</v>
      </c>
      <c r="C1280" t="str">
        <f>IFERROR(VLOOKUP(A:A,#REF!,1,FALSE),"EC not in Cohort 7 Final EC Matrix")</f>
        <v>EC not in Cohort 7 Final EC Matrix</v>
      </c>
    </row>
    <row r="1281" spans="1:3" ht="15" customHeight="1">
      <c r="A1281" s="17" t="s">
        <v>2171</v>
      </c>
      <c r="B1281" s="18" t="s">
        <v>2172</v>
      </c>
      <c r="C1281" t="str">
        <f>IFERROR(VLOOKUP(A:A,#REF!,1,FALSE),"EC not in Cohort 7 Final EC Matrix")</f>
        <v>EC not in Cohort 7 Final EC Matrix</v>
      </c>
    </row>
    <row r="1282" spans="1:3" ht="15" customHeight="1">
      <c r="A1282" s="17" t="s">
        <v>2173</v>
      </c>
      <c r="B1282" s="18" t="s">
        <v>2174</v>
      </c>
      <c r="C1282" t="str">
        <f>IFERROR(VLOOKUP(A:A,#REF!,1,FALSE),"EC not in Cohort 7 Final EC Matrix")</f>
        <v>EC not in Cohort 7 Final EC Matrix</v>
      </c>
    </row>
    <row r="1283" spans="1:3" ht="15" customHeight="1">
      <c r="A1283" s="19" t="s">
        <v>2175</v>
      </c>
      <c r="B1283" s="20" t="s">
        <v>2175</v>
      </c>
      <c r="C1283" t="str">
        <f>IFERROR(VLOOKUP(A:A,#REF!,1,FALSE),"EC not in Cohort 7 Final EC Matrix")</f>
        <v>EC not in Cohort 7 Final EC Matrix</v>
      </c>
    </row>
    <row r="1284" spans="1:3" ht="15" customHeight="1">
      <c r="A1284" s="19" t="s">
        <v>2175</v>
      </c>
      <c r="B1284" s="20" t="s">
        <v>2176</v>
      </c>
      <c r="C1284" t="str">
        <f>IFERROR(VLOOKUP(A:A,#REF!,1,FALSE),"EC not in Cohort 7 Final EC Matrix")</f>
        <v>EC not in Cohort 7 Final EC Matrix</v>
      </c>
    </row>
    <row r="1285" spans="1:3" ht="15" customHeight="1">
      <c r="A1285" s="19" t="s">
        <v>2177</v>
      </c>
      <c r="B1285" s="20" t="s">
        <v>2178</v>
      </c>
      <c r="C1285" t="str">
        <f>IFERROR(VLOOKUP(A:A,#REF!,1,FALSE),"EC not in Cohort 7 Final EC Matrix")</f>
        <v>EC not in Cohort 7 Final EC Matrix</v>
      </c>
    </row>
    <row r="1286" spans="1:3" ht="15" customHeight="1">
      <c r="A1286" s="17" t="s">
        <v>2179</v>
      </c>
      <c r="B1286" s="18" t="s">
        <v>2179</v>
      </c>
      <c r="C1286" t="str">
        <f>IFERROR(VLOOKUP(A:A,#REF!,1,FALSE),"EC not in Cohort 7 Final EC Matrix")</f>
        <v>EC not in Cohort 7 Final EC Matrix</v>
      </c>
    </row>
    <row r="1287" spans="1:3" ht="15" customHeight="1">
      <c r="A1287" s="17" t="s">
        <v>2180</v>
      </c>
      <c r="B1287" s="18" t="s">
        <v>2181</v>
      </c>
      <c r="C1287" t="str">
        <f>IFERROR(VLOOKUP(A:A,#REF!,1,FALSE),"EC not in Cohort 7 Final EC Matrix")</f>
        <v>EC not in Cohort 7 Final EC Matrix</v>
      </c>
    </row>
    <row r="1288" spans="1:3" ht="15" customHeight="1">
      <c r="A1288" s="17" t="s">
        <v>2182</v>
      </c>
      <c r="B1288" s="18" t="s">
        <v>2182</v>
      </c>
      <c r="C1288" t="str">
        <f>IFERROR(VLOOKUP(A:A,#REF!,1,FALSE),"EC not in Cohort 7 Final EC Matrix")</f>
        <v>EC not in Cohort 7 Final EC Matrix</v>
      </c>
    </row>
    <row r="1289" spans="1:3" ht="15" customHeight="1">
      <c r="A1289" s="17" t="s">
        <v>2183</v>
      </c>
      <c r="B1289" s="18" t="s">
        <v>2184</v>
      </c>
      <c r="C1289" t="str">
        <f>IFERROR(VLOOKUP(A:A,#REF!,1,FALSE),"EC not in Cohort 7 Final EC Matrix")</f>
        <v>EC not in Cohort 7 Final EC Matrix</v>
      </c>
    </row>
    <row r="1290" spans="1:3" ht="15" customHeight="1">
      <c r="A1290" s="17" t="s">
        <v>285</v>
      </c>
      <c r="B1290" s="18" t="s">
        <v>285</v>
      </c>
      <c r="C1290" t="str">
        <f>IFERROR(VLOOKUP(A:A,#REF!,1,FALSE),"EC not in Cohort 7 Final EC Matrix")</f>
        <v>EC not in Cohort 7 Final EC Matrix</v>
      </c>
    </row>
    <row r="1291" spans="1:3" ht="15" customHeight="1">
      <c r="A1291" s="19" t="s">
        <v>285</v>
      </c>
      <c r="B1291" s="20" t="s">
        <v>2185</v>
      </c>
      <c r="C1291" t="str">
        <f>IFERROR(VLOOKUP(A:A,#REF!,1,FALSE),"EC not in Cohort 7 Final EC Matrix")</f>
        <v>EC not in Cohort 7 Final EC Matrix</v>
      </c>
    </row>
    <row r="1292" spans="1:3" ht="15" customHeight="1">
      <c r="A1292" s="19" t="s">
        <v>2186</v>
      </c>
      <c r="B1292" s="20" t="s">
        <v>2186</v>
      </c>
      <c r="C1292" t="str">
        <f>IFERROR(VLOOKUP(A:A,#REF!,1,FALSE),"EC not in Cohort 7 Final EC Matrix")</f>
        <v>EC not in Cohort 7 Final EC Matrix</v>
      </c>
    </row>
    <row r="1293" spans="1:3" ht="15" customHeight="1">
      <c r="A1293" s="19" t="s">
        <v>2187</v>
      </c>
      <c r="B1293" s="20" t="s">
        <v>2187</v>
      </c>
      <c r="C1293" t="str">
        <f>IFERROR(VLOOKUP(A:A,#REF!,1,FALSE),"EC not in Cohort 7 Final EC Matrix")</f>
        <v>EC not in Cohort 7 Final EC Matrix</v>
      </c>
    </row>
    <row r="1294" spans="1:3" ht="15" customHeight="1">
      <c r="A1294" s="17" t="s">
        <v>2187</v>
      </c>
      <c r="B1294" s="18" t="s">
        <v>2188</v>
      </c>
      <c r="C1294" t="str">
        <f>IFERROR(VLOOKUP(A:A,#REF!,1,FALSE),"EC not in Cohort 7 Final EC Matrix")</f>
        <v>EC not in Cohort 7 Final EC Matrix</v>
      </c>
    </row>
    <row r="1295" spans="1:3" ht="15" customHeight="1">
      <c r="A1295" s="17" t="s">
        <v>2189</v>
      </c>
      <c r="B1295" s="18" t="s">
        <v>2190</v>
      </c>
      <c r="C1295" t="str">
        <f>IFERROR(VLOOKUP(A:A,#REF!,1,FALSE),"EC not in Cohort 7 Final EC Matrix")</f>
        <v>EC not in Cohort 7 Final EC Matrix</v>
      </c>
    </row>
    <row r="1296" spans="1:3" ht="15" customHeight="1">
      <c r="A1296" s="17" t="s">
        <v>2191</v>
      </c>
      <c r="B1296" s="18" t="s">
        <v>2192</v>
      </c>
      <c r="C1296" t="str">
        <f>IFERROR(VLOOKUP(A:A,#REF!,1,FALSE),"EC not in Cohort 7 Final EC Matrix")</f>
        <v>EC not in Cohort 7 Final EC Matrix</v>
      </c>
    </row>
    <row r="1297" spans="1:3" ht="15" customHeight="1">
      <c r="A1297" s="17" t="s">
        <v>2193</v>
      </c>
      <c r="B1297" s="18" t="s">
        <v>2193</v>
      </c>
      <c r="C1297" t="str">
        <f>IFERROR(VLOOKUP(A:A,#REF!,1,FALSE),"EC not in Cohort 7 Final EC Matrix")</f>
        <v>EC not in Cohort 7 Final EC Matrix</v>
      </c>
    </row>
    <row r="1298" spans="1:3" ht="15" customHeight="1">
      <c r="A1298" s="17" t="s">
        <v>2194</v>
      </c>
      <c r="B1298" s="18" t="s">
        <v>2194</v>
      </c>
      <c r="C1298" t="str">
        <f>IFERROR(VLOOKUP(A:A,#REF!,1,FALSE),"EC not in Cohort 7 Final EC Matrix")</f>
        <v>EC not in Cohort 7 Final EC Matrix</v>
      </c>
    </row>
    <row r="1299" spans="1:3" ht="15" customHeight="1">
      <c r="A1299" s="19" t="s">
        <v>2194</v>
      </c>
      <c r="B1299" s="20" t="s">
        <v>2195</v>
      </c>
      <c r="C1299" t="str">
        <f>IFERROR(VLOOKUP(A:A,#REF!,1,FALSE),"EC not in Cohort 7 Final EC Matrix")</f>
        <v>EC not in Cohort 7 Final EC Matrix</v>
      </c>
    </row>
    <row r="1300" spans="1:3" ht="15" customHeight="1">
      <c r="A1300" s="19" t="s">
        <v>2196</v>
      </c>
      <c r="B1300" s="20" t="s">
        <v>2196</v>
      </c>
      <c r="C1300" t="str">
        <f>IFERROR(VLOOKUP(A:A,#REF!,1,FALSE),"EC not in Cohort 7 Final EC Matrix")</f>
        <v>EC not in Cohort 7 Final EC Matrix</v>
      </c>
    </row>
    <row r="1301" spans="1:3" ht="15" customHeight="1">
      <c r="A1301" s="19" t="s">
        <v>2197</v>
      </c>
      <c r="B1301" s="20" t="s">
        <v>2198</v>
      </c>
      <c r="C1301" t="str">
        <f>IFERROR(VLOOKUP(A:A,#REF!,1,FALSE),"EC not in Cohort 7 Final EC Matrix")</f>
        <v>EC not in Cohort 7 Final EC Matrix</v>
      </c>
    </row>
    <row r="1302" spans="1:3" ht="15" customHeight="1">
      <c r="A1302" s="17" t="s">
        <v>2199</v>
      </c>
      <c r="B1302" s="18" t="s">
        <v>2200</v>
      </c>
      <c r="C1302" t="str">
        <f>IFERROR(VLOOKUP(A:A,#REF!,1,FALSE),"EC not in Cohort 7 Final EC Matrix")</f>
        <v>EC not in Cohort 7 Final EC Matrix</v>
      </c>
    </row>
    <row r="1303" spans="1:3" ht="15" customHeight="1">
      <c r="A1303" s="19" t="s">
        <v>2201</v>
      </c>
      <c r="B1303" s="20" t="s">
        <v>2201</v>
      </c>
      <c r="C1303" t="str">
        <f>IFERROR(VLOOKUP(A:A,#REF!,1,FALSE),"EC not in Cohort 7 Final EC Matrix")</f>
        <v>EC not in Cohort 7 Final EC Matrix</v>
      </c>
    </row>
    <row r="1304" spans="1:3" ht="15" customHeight="1">
      <c r="A1304" s="19" t="s">
        <v>2202</v>
      </c>
      <c r="B1304" s="20" t="s">
        <v>2202</v>
      </c>
      <c r="C1304" t="str">
        <f>IFERROR(VLOOKUP(A:A,#REF!,1,FALSE),"EC not in Cohort 7 Final EC Matrix")</f>
        <v>EC not in Cohort 7 Final EC Matrix</v>
      </c>
    </row>
    <row r="1305" spans="1:3" ht="15" customHeight="1">
      <c r="A1305" s="19" t="s">
        <v>2203</v>
      </c>
      <c r="B1305" s="20" t="s">
        <v>2203</v>
      </c>
      <c r="C1305" t="str">
        <f>IFERROR(VLOOKUP(A:A,#REF!,1,FALSE),"EC not in Cohort 7 Final EC Matrix")</f>
        <v>EC not in Cohort 7 Final EC Matrix</v>
      </c>
    </row>
    <row r="1306" spans="1:3" ht="15" customHeight="1">
      <c r="A1306" s="17" t="s">
        <v>2204</v>
      </c>
      <c r="B1306" s="18" t="s">
        <v>2205</v>
      </c>
      <c r="C1306" t="str">
        <f>IFERROR(VLOOKUP(A:A,#REF!,1,FALSE),"EC not in Cohort 7 Final EC Matrix")</f>
        <v>EC not in Cohort 7 Final EC Matrix</v>
      </c>
    </row>
    <row r="1307" spans="1:3" ht="15" customHeight="1">
      <c r="A1307" s="17" t="s">
        <v>2206</v>
      </c>
      <c r="B1307" s="18" t="s">
        <v>2206</v>
      </c>
      <c r="C1307" t="str">
        <f>IFERROR(VLOOKUP(A:A,#REF!,1,FALSE),"EC not in Cohort 7 Final EC Matrix")</f>
        <v>EC not in Cohort 7 Final EC Matrix</v>
      </c>
    </row>
    <row r="1308" spans="1:3" ht="15" customHeight="1">
      <c r="A1308" s="17" t="s">
        <v>2207</v>
      </c>
      <c r="B1308" s="18" t="s">
        <v>2207</v>
      </c>
      <c r="C1308" t="str">
        <f>IFERROR(VLOOKUP(A:A,#REF!,1,FALSE),"EC not in Cohort 7 Final EC Matrix")</f>
        <v>EC not in Cohort 7 Final EC Matrix</v>
      </c>
    </row>
    <row r="1309" spans="1:3" ht="15" customHeight="1">
      <c r="A1309" s="19" t="s">
        <v>2207</v>
      </c>
      <c r="B1309" s="20" t="s">
        <v>2208</v>
      </c>
      <c r="C1309" t="str">
        <f>IFERROR(VLOOKUP(A:A,#REF!,1,FALSE),"EC not in Cohort 7 Final EC Matrix")</f>
        <v>EC not in Cohort 7 Final EC Matrix</v>
      </c>
    </row>
    <row r="1310" spans="1:3" ht="15" customHeight="1">
      <c r="A1310" s="17" t="s">
        <v>2209</v>
      </c>
      <c r="B1310" s="18" t="s">
        <v>2209</v>
      </c>
      <c r="C1310" t="str">
        <f>IFERROR(VLOOKUP(A:A,#REF!,1,FALSE),"EC not in Cohort 7 Final EC Matrix")</f>
        <v>EC not in Cohort 7 Final EC Matrix</v>
      </c>
    </row>
    <row r="1311" spans="1:3" ht="15" customHeight="1">
      <c r="A1311" s="17" t="s">
        <v>2210</v>
      </c>
      <c r="B1311" s="18" t="s">
        <v>2210</v>
      </c>
      <c r="C1311" t="str">
        <f>IFERROR(VLOOKUP(A:A,#REF!,1,FALSE),"EC not in Cohort 7 Final EC Matrix")</f>
        <v>EC not in Cohort 7 Final EC Matrix</v>
      </c>
    </row>
    <row r="1312" spans="1:3" ht="15" customHeight="1">
      <c r="A1312" s="17" t="s">
        <v>2211</v>
      </c>
      <c r="B1312" s="18" t="s">
        <v>2212</v>
      </c>
      <c r="C1312" t="str">
        <f>IFERROR(VLOOKUP(A:A,#REF!,1,FALSE),"EC not in Cohort 7 Final EC Matrix")</f>
        <v>EC not in Cohort 7 Final EC Matrix</v>
      </c>
    </row>
    <row r="1313" spans="1:3" ht="15" customHeight="1">
      <c r="A1313" s="17" t="s">
        <v>2213</v>
      </c>
      <c r="B1313" s="18" t="s">
        <v>2213</v>
      </c>
      <c r="C1313" t="str">
        <f>IFERROR(VLOOKUP(A:A,#REF!,1,FALSE),"EC not in Cohort 7 Final EC Matrix")</f>
        <v>EC not in Cohort 7 Final EC Matrix</v>
      </c>
    </row>
    <row r="1314" spans="1:3" ht="15" customHeight="1">
      <c r="A1314" s="17" t="s">
        <v>2214</v>
      </c>
      <c r="B1314" s="18" t="s">
        <v>2215</v>
      </c>
      <c r="C1314" t="str">
        <f>IFERROR(VLOOKUP(A:A,#REF!,1,FALSE),"EC not in Cohort 7 Final EC Matrix")</f>
        <v>EC not in Cohort 7 Final EC Matrix</v>
      </c>
    </row>
    <row r="1315" spans="1:3" ht="15" customHeight="1">
      <c r="A1315" s="19" t="s">
        <v>2216</v>
      </c>
      <c r="B1315" s="20" t="s">
        <v>2217</v>
      </c>
      <c r="C1315" t="str">
        <f>IFERROR(VLOOKUP(A:A,#REF!,1,FALSE),"EC not in Cohort 7 Final EC Matrix")</f>
        <v>EC not in Cohort 7 Final EC Matrix</v>
      </c>
    </row>
    <row r="1316" spans="1:3" ht="15" customHeight="1">
      <c r="A1316" s="19" t="s">
        <v>2218</v>
      </c>
      <c r="B1316" s="20" t="s">
        <v>2219</v>
      </c>
      <c r="C1316" t="str">
        <f>IFERROR(VLOOKUP(A:A,#REF!,1,FALSE),"EC not in Cohort 7 Final EC Matrix")</f>
        <v>EC not in Cohort 7 Final EC Matrix</v>
      </c>
    </row>
    <row r="1317" spans="1:3" ht="15" customHeight="1">
      <c r="A1317" s="17" t="s">
        <v>2220</v>
      </c>
      <c r="B1317" s="18" t="s">
        <v>2221</v>
      </c>
      <c r="C1317" t="str">
        <f>IFERROR(VLOOKUP(A:A,#REF!,1,FALSE),"EC not in Cohort 7 Final EC Matrix")</f>
        <v>EC not in Cohort 7 Final EC Matrix</v>
      </c>
    </row>
    <row r="1318" spans="1:3" ht="15" customHeight="1">
      <c r="A1318" s="17" t="s">
        <v>2220</v>
      </c>
      <c r="B1318" s="18" t="s">
        <v>2222</v>
      </c>
      <c r="C1318" t="str">
        <f>IFERROR(VLOOKUP(A:A,#REF!,1,FALSE),"EC not in Cohort 7 Final EC Matrix")</f>
        <v>EC not in Cohort 7 Final EC Matrix</v>
      </c>
    </row>
    <row r="1319" spans="1:3" ht="15" customHeight="1">
      <c r="A1319" s="17" t="s">
        <v>2223</v>
      </c>
      <c r="B1319" s="18" t="s">
        <v>2223</v>
      </c>
      <c r="C1319" t="str">
        <f>IFERROR(VLOOKUP(A:A,#REF!,1,FALSE),"EC not in Cohort 7 Final EC Matrix")</f>
        <v>EC not in Cohort 7 Final EC Matrix</v>
      </c>
    </row>
    <row r="1320" spans="1:3" ht="15" customHeight="1">
      <c r="A1320" s="17" t="s">
        <v>2224</v>
      </c>
      <c r="B1320" s="18" t="s">
        <v>2224</v>
      </c>
      <c r="C1320" t="str">
        <f>IFERROR(VLOOKUP(A:A,#REF!,1,FALSE),"EC not in Cohort 7 Final EC Matrix")</f>
        <v>EC not in Cohort 7 Final EC Matrix</v>
      </c>
    </row>
    <row r="1321" spans="1:3" ht="15" customHeight="1">
      <c r="A1321" s="17" t="s">
        <v>2225</v>
      </c>
      <c r="B1321" s="18" t="s">
        <v>2226</v>
      </c>
      <c r="C1321" t="str">
        <f>IFERROR(VLOOKUP(A:A,#REF!,1,FALSE),"EC not in Cohort 7 Final EC Matrix")</f>
        <v>EC not in Cohort 7 Final EC Matrix</v>
      </c>
    </row>
    <row r="1322" spans="1:3" ht="15" customHeight="1">
      <c r="A1322" s="17" t="s">
        <v>2227</v>
      </c>
      <c r="B1322" s="18" t="s">
        <v>2228</v>
      </c>
      <c r="C1322" t="str">
        <f>IFERROR(VLOOKUP(A:A,#REF!,1,FALSE),"EC not in Cohort 7 Final EC Matrix")</f>
        <v>EC not in Cohort 7 Final EC Matrix</v>
      </c>
    </row>
    <row r="1323" spans="1:3" ht="15" customHeight="1">
      <c r="A1323" s="17" t="s">
        <v>2229</v>
      </c>
      <c r="B1323" s="18" t="s">
        <v>2230</v>
      </c>
      <c r="C1323" t="str">
        <f>IFERROR(VLOOKUP(A:A,#REF!,1,FALSE),"EC not in Cohort 7 Final EC Matrix")</f>
        <v>EC not in Cohort 7 Final EC Matrix</v>
      </c>
    </row>
    <row r="1324" spans="1:3" ht="15" customHeight="1">
      <c r="A1324" s="17" t="s">
        <v>2231</v>
      </c>
      <c r="B1324" s="18" t="s">
        <v>2232</v>
      </c>
      <c r="C1324" t="str">
        <f>IFERROR(VLOOKUP(A:A,#REF!,1,FALSE),"EC not in Cohort 7 Final EC Matrix")</f>
        <v>EC not in Cohort 7 Final EC Matrix</v>
      </c>
    </row>
    <row r="1325" spans="1:3" ht="15" customHeight="1">
      <c r="A1325" s="17" t="s">
        <v>2233</v>
      </c>
      <c r="B1325" s="18" t="s">
        <v>2233</v>
      </c>
      <c r="C1325" t="str">
        <f>IFERROR(VLOOKUP(A:A,#REF!,1,FALSE),"EC not in Cohort 7 Final EC Matrix")</f>
        <v>EC not in Cohort 7 Final EC Matrix</v>
      </c>
    </row>
    <row r="1326" spans="1:3" ht="15" customHeight="1">
      <c r="A1326" s="19" t="s">
        <v>2234</v>
      </c>
      <c r="B1326" s="20" t="s">
        <v>2234</v>
      </c>
      <c r="C1326" t="str">
        <f>IFERROR(VLOOKUP(A:A,#REF!,1,FALSE),"EC not in Cohort 7 Final EC Matrix")</f>
        <v>EC not in Cohort 7 Final EC Matrix</v>
      </c>
    </row>
    <row r="1327" spans="1:3" ht="15" customHeight="1">
      <c r="A1327" s="19" t="s">
        <v>2235</v>
      </c>
      <c r="B1327" s="20" t="s">
        <v>2235</v>
      </c>
      <c r="C1327" t="str">
        <f>IFERROR(VLOOKUP(A:A,#REF!,1,FALSE),"EC not in Cohort 7 Final EC Matrix")</f>
        <v>EC not in Cohort 7 Final EC Matrix</v>
      </c>
    </row>
    <row r="1328" spans="1:3" ht="15" customHeight="1">
      <c r="A1328" s="17" t="s">
        <v>2235</v>
      </c>
      <c r="B1328" s="18" t="s">
        <v>2236</v>
      </c>
      <c r="C1328" t="str">
        <f>IFERROR(VLOOKUP(A:A,#REF!,1,FALSE),"EC not in Cohort 7 Final EC Matrix")</f>
        <v>EC not in Cohort 7 Final EC Matrix</v>
      </c>
    </row>
    <row r="1329" spans="1:3" ht="15" customHeight="1">
      <c r="A1329" s="17" t="s">
        <v>2235</v>
      </c>
      <c r="B1329" s="18" t="s">
        <v>2237</v>
      </c>
      <c r="C1329" t="str">
        <f>IFERROR(VLOOKUP(A:A,#REF!,1,FALSE),"EC not in Cohort 7 Final EC Matrix")</f>
        <v>EC not in Cohort 7 Final EC Matrix</v>
      </c>
    </row>
    <row r="1330" spans="1:3" ht="15" customHeight="1">
      <c r="A1330" s="19" t="s">
        <v>2238</v>
      </c>
      <c r="B1330" s="20" t="s">
        <v>2238</v>
      </c>
      <c r="C1330" t="str">
        <f>IFERROR(VLOOKUP(A:A,#REF!,1,FALSE),"EC not in Cohort 7 Final EC Matrix")</f>
        <v>EC not in Cohort 7 Final EC Matrix</v>
      </c>
    </row>
    <row r="1331" spans="1:3" ht="15" customHeight="1">
      <c r="A1331" s="17" t="s">
        <v>2239</v>
      </c>
      <c r="B1331" s="18" t="s">
        <v>2240</v>
      </c>
      <c r="C1331" t="str">
        <f>IFERROR(VLOOKUP(A:A,#REF!,1,FALSE),"EC not in Cohort 7 Final EC Matrix")</f>
        <v>EC not in Cohort 7 Final EC Matrix</v>
      </c>
    </row>
    <row r="1332" spans="1:3" ht="15" customHeight="1">
      <c r="A1332" s="17" t="s">
        <v>2239</v>
      </c>
      <c r="B1332" s="18" t="s">
        <v>2241</v>
      </c>
      <c r="C1332" t="str">
        <f>IFERROR(VLOOKUP(A:A,#REF!,1,FALSE),"EC not in Cohort 7 Final EC Matrix")</f>
        <v>EC not in Cohort 7 Final EC Matrix</v>
      </c>
    </row>
    <row r="1333" spans="1:3" ht="15" customHeight="1">
      <c r="A1333" s="19" t="s">
        <v>2242</v>
      </c>
      <c r="B1333" s="20" t="s">
        <v>2243</v>
      </c>
      <c r="C1333" t="str">
        <f>IFERROR(VLOOKUP(A:A,#REF!,1,FALSE),"EC not in Cohort 7 Final EC Matrix")</f>
        <v>EC not in Cohort 7 Final EC Matrix</v>
      </c>
    </row>
    <row r="1334" spans="1:3" ht="15" customHeight="1">
      <c r="A1334" s="17" t="s">
        <v>2244</v>
      </c>
      <c r="B1334" s="18" t="s">
        <v>2244</v>
      </c>
      <c r="C1334" t="str">
        <f>IFERROR(VLOOKUP(A:A,#REF!,1,FALSE),"EC not in Cohort 7 Final EC Matrix")</f>
        <v>EC not in Cohort 7 Final EC Matrix</v>
      </c>
    </row>
    <row r="1335" spans="1:3" ht="15" customHeight="1">
      <c r="A1335" s="19" t="s">
        <v>2244</v>
      </c>
      <c r="B1335" s="20" t="s">
        <v>2245</v>
      </c>
      <c r="C1335" t="str">
        <f>IFERROR(VLOOKUP(A:A,#REF!,1,FALSE),"EC not in Cohort 7 Final EC Matrix")</f>
        <v>EC not in Cohort 7 Final EC Matrix</v>
      </c>
    </row>
    <row r="1336" spans="1:3" ht="15" customHeight="1">
      <c r="A1336" s="19" t="s">
        <v>2244</v>
      </c>
      <c r="B1336" s="20" t="s">
        <v>2246</v>
      </c>
      <c r="C1336" t="str">
        <f>IFERROR(VLOOKUP(A:A,#REF!,1,FALSE),"EC not in Cohort 7 Final EC Matrix")</f>
        <v>EC not in Cohort 7 Final EC Matrix</v>
      </c>
    </row>
    <row r="1337" spans="1:3" ht="15" customHeight="1">
      <c r="A1337" s="19" t="s">
        <v>2247</v>
      </c>
      <c r="B1337" s="20" t="s">
        <v>2247</v>
      </c>
      <c r="C1337" t="str">
        <f>IFERROR(VLOOKUP(A:A,#REF!,1,FALSE),"EC not in Cohort 7 Final EC Matrix")</f>
        <v>EC not in Cohort 7 Final EC Matrix</v>
      </c>
    </row>
    <row r="1338" spans="1:3" ht="15" customHeight="1">
      <c r="A1338" s="17" t="s">
        <v>2247</v>
      </c>
      <c r="B1338" s="18" t="s">
        <v>2248</v>
      </c>
      <c r="C1338" t="str">
        <f>IFERROR(VLOOKUP(A:A,#REF!,1,FALSE),"EC not in Cohort 7 Final EC Matrix")</f>
        <v>EC not in Cohort 7 Final EC Matrix</v>
      </c>
    </row>
    <row r="1339" spans="1:3" ht="15" customHeight="1">
      <c r="A1339" s="17" t="s">
        <v>2249</v>
      </c>
      <c r="B1339" s="18" t="s">
        <v>2249</v>
      </c>
      <c r="C1339" t="str">
        <f>IFERROR(VLOOKUP(A:A,#REF!,1,FALSE),"EC not in Cohort 7 Final EC Matrix")</f>
        <v>EC not in Cohort 7 Final EC Matrix</v>
      </c>
    </row>
    <row r="1340" spans="1:3" ht="15" customHeight="1">
      <c r="A1340" s="19" t="s">
        <v>2250</v>
      </c>
      <c r="B1340" s="20" t="s">
        <v>2250</v>
      </c>
      <c r="C1340" t="str">
        <f>IFERROR(VLOOKUP(A:A,#REF!,1,FALSE),"EC not in Cohort 7 Final EC Matrix")</f>
        <v>EC not in Cohort 7 Final EC Matrix</v>
      </c>
    </row>
    <row r="1341" spans="1:3" ht="15" customHeight="1">
      <c r="A1341" s="19" t="s">
        <v>2251</v>
      </c>
      <c r="B1341" s="20" t="s">
        <v>2251</v>
      </c>
      <c r="C1341" t="str">
        <f>IFERROR(VLOOKUP(A:A,#REF!,1,FALSE),"EC not in Cohort 7 Final EC Matrix")</f>
        <v>EC not in Cohort 7 Final EC Matrix</v>
      </c>
    </row>
    <row r="1342" spans="1:3" ht="15" customHeight="1">
      <c r="A1342" s="17" t="s">
        <v>2251</v>
      </c>
      <c r="B1342" s="18" t="s">
        <v>2252</v>
      </c>
      <c r="C1342" t="str">
        <f>IFERROR(VLOOKUP(A:A,#REF!,1,FALSE),"EC not in Cohort 7 Final EC Matrix")</f>
        <v>EC not in Cohort 7 Final EC Matrix</v>
      </c>
    </row>
    <row r="1343" spans="1:3" ht="15" customHeight="1">
      <c r="A1343" s="17" t="s">
        <v>2253</v>
      </c>
      <c r="B1343" s="18" t="s">
        <v>2253</v>
      </c>
      <c r="C1343" t="str">
        <f>IFERROR(VLOOKUP(A:A,#REF!,1,FALSE),"EC not in Cohort 7 Final EC Matrix")</f>
        <v>EC not in Cohort 7 Final EC Matrix</v>
      </c>
    </row>
    <row r="1344" spans="1:3" ht="15" customHeight="1">
      <c r="A1344" s="17" t="s">
        <v>2254</v>
      </c>
      <c r="B1344" s="18" t="s">
        <v>2255</v>
      </c>
      <c r="C1344" t="str">
        <f>IFERROR(VLOOKUP(A:A,#REF!,1,FALSE),"EC not in Cohort 7 Final EC Matrix")</f>
        <v>EC not in Cohort 7 Final EC Matrix</v>
      </c>
    </row>
    <row r="1345" spans="1:3" ht="15" customHeight="1">
      <c r="A1345" s="17" t="s">
        <v>2256</v>
      </c>
      <c r="B1345" s="18" t="s">
        <v>2257</v>
      </c>
      <c r="C1345" t="str">
        <f>IFERROR(VLOOKUP(A:A,#REF!,1,FALSE),"EC not in Cohort 7 Final EC Matrix")</f>
        <v>EC not in Cohort 7 Final EC Matrix</v>
      </c>
    </row>
    <row r="1346" spans="1:3" ht="15" customHeight="1">
      <c r="A1346" s="17" t="s">
        <v>2258</v>
      </c>
      <c r="B1346" s="18" t="s">
        <v>2259</v>
      </c>
      <c r="C1346" t="str">
        <f>IFERROR(VLOOKUP(A:A,#REF!,1,FALSE),"EC not in Cohort 7 Final EC Matrix")</f>
        <v>EC not in Cohort 7 Final EC Matrix</v>
      </c>
    </row>
    <row r="1347" spans="1:3" ht="15" customHeight="1">
      <c r="A1347" s="17" t="s">
        <v>148</v>
      </c>
      <c r="B1347" s="18" t="s">
        <v>2260</v>
      </c>
      <c r="C1347" t="str">
        <f>IFERROR(VLOOKUP(A:A,#REF!,1,FALSE),"EC not in Cohort 7 Final EC Matrix")</f>
        <v>EC not in Cohort 7 Final EC Matrix</v>
      </c>
    </row>
    <row r="1348" spans="1:3" ht="15" customHeight="1">
      <c r="A1348" s="17" t="s">
        <v>2261</v>
      </c>
      <c r="B1348" s="18" t="s">
        <v>2262</v>
      </c>
      <c r="C1348" t="str">
        <f>IFERROR(VLOOKUP(A:A,#REF!,1,FALSE),"EC not in Cohort 7 Final EC Matrix")</f>
        <v>EC not in Cohort 7 Final EC Matrix</v>
      </c>
    </row>
    <row r="1349" spans="1:3" ht="15" customHeight="1">
      <c r="A1349" s="17" t="s">
        <v>2263</v>
      </c>
      <c r="B1349" s="18" t="s">
        <v>2263</v>
      </c>
      <c r="C1349" t="str">
        <f>IFERROR(VLOOKUP(A:A,#REF!,1,FALSE),"EC not in Cohort 7 Final EC Matrix")</f>
        <v>EC not in Cohort 7 Final EC Matrix</v>
      </c>
    </row>
    <row r="1350" spans="1:3" ht="15" customHeight="1">
      <c r="A1350" s="19" t="s">
        <v>2264</v>
      </c>
      <c r="B1350" s="20" t="s">
        <v>2264</v>
      </c>
      <c r="C1350" t="str">
        <f>IFERROR(VLOOKUP(A:A,#REF!,1,FALSE),"EC not in Cohort 7 Final EC Matrix")</f>
        <v>EC not in Cohort 7 Final EC Matrix</v>
      </c>
    </row>
    <row r="1351" spans="1:3" ht="15" customHeight="1">
      <c r="A1351" s="17" t="s">
        <v>2265</v>
      </c>
      <c r="B1351" s="18" t="s">
        <v>2266</v>
      </c>
      <c r="C1351" t="str">
        <f>IFERROR(VLOOKUP(A:A,#REF!,1,FALSE),"EC not in Cohort 7 Final EC Matrix")</f>
        <v>EC not in Cohort 7 Final EC Matrix</v>
      </c>
    </row>
    <row r="1352" spans="1:3" ht="15" customHeight="1">
      <c r="A1352" s="17" t="s">
        <v>2267</v>
      </c>
      <c r="B1352" s="18" t="s">
        <v>2268</v>
      </c>
      <c r="C1352" t="str">
        <f>IFERROR(VLOOKUP(A:A,#REF!,1,FALSE),"EC not in Cohort 7 Final EC Matrix")</f>
        <v>EC not in Cohort 7 Final EC Matrix</v>
      </c>
    </row>
    <row r="1353" spans="1:3" ht="15" customHeight="1">
      <c r="A1353" s="17" t="s">
        <v>2269</v>
      </c>
      <c r="B1353" s="18" t="s">
        <v>2269</v>
      </c>
      <c r="C1353" t="str">
        <f>IFERROR(VLOOKUP(A:A,#REF!,1,FALSE),"EC not in Cohort 7 Final EC Matrix")</f>
        <v>EC not in Cohort 7 Final EC Matrix</v>
      </c>
    </row>
    <row r="1354" spans="1:3" ht="15" customHeight="1">
      <c r="A1354" s="19" t="s">
        <v>2270</v>
      </c>
      <c r="B1354" s="20" t="s">
        <v>2271</v>
      </c>
      <c r="C1354" t="str">
        <f>IFERROR(VLOOKUP(A:A,#REF!,1,FALSE),"EC not in Cohort 7 Final EC Matrix")</f>
        <v>EC not in Cohort 7 Final EC Matrix</v>
      </c>
    </row>
    <row r="1355" spans="1:3" ht="15" customHeight="1">
      <c r="A1355" s="19" t="s">
        <v>2270</v>
      </c>
      <c r="B1355" s="20" t="s">
        <v>2272</v>
      </c>
      <c r="C1355" t="str">
        <f>IFERROR(VLOOKUP(A:A,#REF!,1,FALSE),"EC not in Cohort 7 Final EC Matrix")</f>
        <v>EC not in Cohort 7 Final EC Matrix</v>
      </c>
    </row>
    <row r="1356" spans="1:3" ht="15" customHeight="1">
      <c r="A1356" s="17" t="s">
        <v>2273</v>
      </c>
      <c r="B1356" s="18" t="s">
        <v>2274</v>
      </c>
      <c r="C1356" t="str">
        <f>IFERROR(VLOOKUP(A:A,#REF!,1,FALSE),"EC not in Cohort 7 Final EC Matrix")</f>
        <v>EC not in Cohort 7 Final EC Matrix</v>
      </c>
    </row>
    <row r="1357" spans="1:3" ht="15" customHeight="1">
      <c r="A1357" s="19" t="s">
        <v>2275</v>
      </c>
      <c r="B1357" s="20" t="s">
        <v>2276</v>
      </c>
      <c r="C1357" t="str">
        <f>IFERROR(VLOOKUP(A:A,#REF!,1,FALSE),"EC not in Cohort 7 Final EC Matrix")</f>
        <v>EC not in Cohort 7 Final EC Matrix</v>
      </c>
    </row>
    <row r="1358" spans="1:3" ht="15" customHeight="1">
      <c r="A1358" s="17" t="s">
        <v>2277</v>
      </c>
      <c r="B1358" s="18" t="s">
        <v>2277</v>
      </c>
      <c r="C1358" t="str">
        <f>IFERROR(VLOOKUP(A:A,#REF!,1,FALSE),"EC not in Cohort 7 Final EC Matrix")</f>
        <v>EC not in Cohort 7 Final EC Matrix</v>
      </c>
    </row>
    <row r="1359" spans="1:3" ht="15" customHeight="1">
      <c r="A1359" s="17" t="s">
        <v>2278</v>
      </c>
      <c r="B1359" s="18" t="s">
        <v>2279</v>
      </c>
      <c r="C1359" t="str">
        <f>IFERROR(VLOOKUP(A:A,#REF!,1,FALSE),"EC not in Cohort 7 Final EC Matrix")</f>
        <v>EC not in Cohort 7 Final EC Matrix</v>
      </c>
    </row>
    <row r="1360" spans="1:3" ht="15" customHeight="1">
      <c r="A1360" s="19" t="s">
        <v>2278</v>
      </c>
      <c r="B1360" s="20" t="s">
        <v>2278</v>
      </c>
      <c r="C1360" t="str">
        <f>IFERROR(VLOOKUP(A:A,#REF!,1,FALSE),"EC not in Cohort 7 Final EC Matrix")</f>
        <v>EC not in Cohort 7 Final EC Matrix</v>
      </c>
    </row>
    <row r="1361" spans="1:3" ht="15" customHeight="1">
      <c r="A1361" s="19" t="s">
        <v>2280</v>
      </c>
      <c r="B1361" s="20" t="s">
        <v>2280</v>
      </c>
      <c r="C1361" t="str">
        <f>IFERROR(VLOOKUP(A:A,#REF!,1,FALSE),"EC not in Cohort 7 Final EC Matrix")</f>
        <v>EC not in Cohort 7 Final EC Matrix</v>
      </c>
    </row>
    <row r="1362" spans="1:3" ht="15" customHeight="1">
      <c r="A1362" s="19" t="s">
        <v>2281</v>
      </c>
      <c r="B1362" s="20" t="s">
        <v>2282</v>
      </c>
      <c r="C1362" t="str">
        <f>IFERROR(VLOOKUP(A:A,#REF!,1,FALSE),"EC not in Cohort 7 Final EC Matrix")</f>
        <v>EC not in Cohort 7 Final EC Matrix</v>
      </c>
    </row>
    <row r="1363" spans="1:3" ht="15" customHeight="1">
      <c r="A1363" s="19" t="s">
        <v>2283</v>
      </c>
      <c r="B1363" s="20" t="s">
        <v>2284</v>
      </c>
      <c r="C1363" t="str">
        <f>IFERROR(VLOOKUP(A:A,#REF!,1,FALSE),"EC not in Cohort 7 Final EC Matrix")</f>
        <v>EC not in Cohort 7 Final EC Matrix</v>
      </c>
    </row>
    <row r="1364" spans="1:3" ht="15" customHeight="1">
      <c r="A1364" s="19" t="s">
        <v>2285</v>
      </c>
      <c r="B1364" s="20" t="s">
        <v>2286</v>
      </c>
      <c r="C1364" t="str">
        <f>IFERROR(VLOOKUP(A:A,#REF!,1,FALSE),"EC not in Cohort 7 Final EC Matrix")</f>
        <v>EC not in Cohort 7 Final EC Matrix</v>
      </c>
    </row>
    <row r="1365" spans="1:3" ht="15" customHeight="1">
      <c r="A1365" s="17" t="s">
        <v>2287</v>
      </c>
      <c r="B1365" s="18" t="s">
        <v>2287</v>
      </c>
      <c r="C1365" t="str">
        <f>IFERROR(VLOOKUP(A:A,#REF!,1,FALSE),"EC not in Cohort 7 Final EC Matrix")</f>
        <v>EC not in Cohort 7 Final EC Matrix</v>
      </c>
    </row>
    <row r="1366" spans="1:3" ht="15" customHeight="1">
      <c r="A1366" s="19" t="s">
        <v>2288</v>
      </c>
      <c r="B1366" s="20" t="s">
        <v>2288</v>
      </c>
      <c r="C1366" t="str">
        <f>IFERROR(VLOOKUP(A:A,#REF!,1,FALSE),"EC not in Cohort 7 Final EC Matrix")</f>
        <v>EC not in Cohort 7 Final EC Matrix</v>
      </c>
    </row>
    <row r="1367" spans="1:3" ht="15" customHeight="1">
      <c r="A1367" s="19" t="s">
        <v>2288</v>
      </c>
      <c r="B1367" s="20" t="s">
        <v>2289</v>
      </c>
      <c r="C1367" t="str">
        <f>IFERROR(VLOOKUP(A:A,#REF!,1,FALSE),"EC not in Cohort 7 Final EC Matrix")</f>
        <v>EC not in Cohort 7 Final EC Matrix</v>
      </c>
    </row>
    <row r="1368" spans="1:3" ht="15" customHeight="1">
      <c r="A1368" s="19" t="s">
        <v>2290</v>
      </c>
      <c r="B1368" s="20" t="s">
        <v>2290</v>
      </c>
      <c r="C1368" t="str">
        <f>IFERROR(VLOOKUP(A:A,#REF!,1,FALSE),"EC not in Cohort 7 Final EC Matrix")</f>
        <v>EC not in Cohort 7 Final EC Matrix</v>
      </c>
    </row>
    <row r="1369" spans="1:3" ht="15" customHeight="1">
      <c r="A1369" s="17" t="s">
        <v>2291</v>
      </c>
      <c r="B1369" s="18" t="s">
        <v>2292</v>
      </c>
      <c r="C1369" t="str">
        <f>IFERROR(VLOOKUP(A:A,#REF!,1,FALSE),"EC not in Cohort 7 Final EC Matrix")</f>
        <v>EC not in Cohort 7 Final EC Matrix</v>
      </c>
    </row>
    <row r="1370" spans="1:3" ht="15" customHeight="1">
      <c r="A1370" s="19" t="s">
        <v>2293</v>
      </c>
      <c r="B1370" s="20" t="s">
        <v>2294</v>
      </c>
      <c r="C1370" t="str">
        <f>IFERROR(VLOOKUP(A:A,#REF!,1,FALSE),"EC not in Cohort 7 Final EC Matrix")</f>
        <v>EC not in Cohort 7 Final EC Matrix</v>
      </c>
    </row>
    <row r="1371" spans="1:3" ht="15" customHeight="1">
      <c r="A1371" s="17" t="s">
        <v>2295</v>
      </c>
      <c r="B1371" s="18" t="s">
        <v>2296</v>
      </c>
      <c r="C1371" t="str">
        <f>IFERROR(VLOOKUP(A:A,#REF!,1,FALSE),"EC not in Cohort 7 Final EC Matrix")</f>
        <v>EC not in Cohort 7 Final EC Matrix</v>
      </c>
    </row>
    <row r="1372" spans="1:3" ht="15" customHeight="1">
      <c r="A1372" s="17" t="s">
        <v>2297</v>
      </c>
      <c r="B1372" s="18" t="s">
        <v>2298</v>
      </c>
      <c r="C1372" t="str">
        <f>IFERROR(VLOOKUP(A:A,#REF!,1,FALSE),"EC not in Cohort 7 Final EC Matrix")</f>
        <v>EC not in Cohort 7 Final EC Matrix</v>
      </c>
    </row>
    <row r="1373" spans="1:3" ht="15" customHeight="1">
      <c r="A1373" s="17" t="s">
        <v>2297</v>
      </c>
      <c r="B1373" s="18" t="s">
        <v>2297</v>
      </c>
      <c r="C1373" t="str">
        <f>IFERROR(VLOOKUP(A:A,#REF!,1,FALSE),"EC not in Cohort 7 Final EC Matrix")</f>
        <v>EC not in Cohort 7 Final EC Matrix</v>
      </c>
    </row>
    <row r="1374" spans="1:3" ht="15" customHeight="1">
      <c r="A1374" s="17" t="s">
        <v>2297</v>
      </c>
      <c r="B1374" s="18" t="s">
        <v>2299</v>
      </c>
      <c r="C1374" t="str">
        <f>IFERROR(VLOOKUP(A:A,#REF!,1,FALSE),"EC not in Cohort 7 Final EC Matrix")</f>
        <v>EC not in Cohort 7 Final EC Matrix</v>
      </c>
    </row>
    <row r="1375" spans="1:3" ht="15" customHeight="1">
      <c r="A1375" s="17" t="s">
        <v>2297</v>
      </c>
      <c r="B1375" s="18" t="s">
        <v>2300</v>
      </c>
      <c r="C1375" t="str">
        <f>IFERROR(VLOOKUP(A:A,#REF!,1,FALSE),"EC not in Cohort 7 Final EC Matrix")</f>
        <v>EC not in Cohort 7 Final EC Matrix</v>
      </c>
    </row>
    <row r="1376" spans="1:3" ht="15" customHeight="1">
      <c r="A1376" s="17" t="s">
        <v>2301</v>
      </c>
      <c r="B1376" s="18" t="s">
        <v>2302</v>
      </c>
      <c r="C1376" t="str">
        <f>IFERROR(VLOOKUP(A:A,#REF!,1,FALSE),"EC not in Cohort 7 Final EC Matrix")</f>
        <v>EC not in Cohort 7 Final EC Matrix</v>
      </c>
    </row>
    <row r="1377" spans="1:3" ht="15" customHeight="1">
      <c r="A1377" s="19" t="s">
        <v>2303</v>
      </c>
      <c r="B1377" s="20" t="s">
        <v>2304</v>
      </c>
      <c r="C1377" t="str">
        <f>IFERROR(VLOOKUP(A:A,#REF!,1,FALSE),"EC not in Cohort 7 Final EC Matrix")</f>
        <v>EC not in Cohort 7 Final EC Matrix</v>
      </c>
    </row>
    <row r="1378" spans="1:3" ht="15" customHeight="1">
      <c r="A1378" s="19" t="s">
        <v>2305</v>
      </c>
      <c r="B1378" s="20" t="s">
        <v>2306</v>
      </c>
      <c r="C1378" t="str">
        <f>IFERROR(VLOOKUP(A:A,#REF!,1,FALSE),"EC not in Cohort 7 Final EC Matrix")</f>
        <v>EC not in Cohort 7 Final EC Matrix</v>
      </c>
    </row>
    <row r="1379" spans="1:3" ht="15" customHeight="1">
      <c r="A1379" s="17" t="s">
        <v>2307</v>
      </c>
      <c r="B1379" s="18" t="s">
        <v>2308</v>
      </c>
      <c r="C1379" t="str">
        <f>IFERROR(VLOOKUP(A:A,#REF!,1,FALSE),"EC not in Cohort 7 Final EC Matrix")</f>
        <v>EC not in Cohort 7 Final EC Matrix</v>
      </c>
    </row>
    <row r="1380" spans="1:3" ht="15" customHeight="1">
      <c r="A1380" s="19" t="s">
        <v>2309</v>
      </c>
      <c r="B1380" s="20" t="s">
        <v>2310</v>
      </c>
      <c r="C1380" t="str">
        <f>IFERROR(VLOOKUP(A:A,#REF!,1,FALSE),"EC not in Cohort 7 Final EC Matrix")</f>
        <v>EC not in Cohort 7 Final EC Matrix</v>
      </c>
    </row>
    <row r="1381" spans="1:3" ht="15" customHeight="1">
      <c r="A1381" s="17" t="s">
        <v>2311</v>
      </c>
      <c r="B1381" s="18" t="s">
        <v>2312</v>
      </c>
      <c r="C1381" t="str">
        <f>IFERROR(VLOOKUP(A:A,#REF!,1,FALSE),"EC not in Cohort 7 Final EC Matrix")</f>
        <v>EC not in Cohort 7 Final EC Matrix</v>
      </c>
    </row>
    <row r="1382" spans="1:3" ht="15" customHeight="1">
      <c r="A1382" s="17" t="s">
        <v>2313</v>
      </c>
      <c r="B1382" s="18" t="s">
        <v>2314</v>
      </c>
      <c r="C1382" t="str">
        <f>IFERROR(VLOOKUP(A:A,#REF!,1,FALSE),"EC not in Cohort 7 Final EC Matrix")</f>
        <v>EC not in Cohort 7 Final EC Matrix</v>
      </c>
    </row>
    <row r="1383" spans="1:3" ht="15" customHeight="1">
      <c r="A1383" s="17" t="s">
        <v>2315</v>
      </c>
      <c r="B1383" s="18" t="s">
        <v>2316</v>
      </c>
      <c r="C1383" t="str">
        <f>IFERROR(VLOOKUP(A:A,#REF!,1,FALSE),"EC not in Cohort 7 Final EC Matrix")</f>
        <v>EC not in Cohort 7 Final EC Matrix</v>
      </c>
    </row>
    <row r="1384" spans="1:3" ht="15" customHeight="1">
      <c r="A1384" s="19" t="s">
        <v>2317</v>
      </c>
      <c r="B1384" s="20" t="s">
        <v>2318</v>
      </c>
      <c r="C1384" t="str">
        <f>IFERROR(VLOOKUP(A:A,#REF!,1,FALSE),"EC not in Cohort 7 Final EC Matrix")</f>
        <v>EC not in Cohort 7 Final EC Matrix</v>
      </c>
    </row>
    <row r="1385" spans="1:3" ht="15" customHeight="1">
      <c r="A1385" s="17" t="s">
        <v>2319</v>
      </c>
      <c r="B1385" s="18" t="s">
        <v>240</v>
      </c>
      <c r="C1385" t="str">
        <f>IFERROR(VLOOKUP(A:A,#REF!,1,FALSE),"EC not in Cohort 7 Final EC Matrix")</f>
        <v>EC not in Cohort 7 Final EC Matrix</v>
      </c>
    </row>
    <row r="1386" spans="1:3" ht="15" customHeight="1">
      <c r="A1386" s="19" t="s">
        <v>2319</v>
      </c>
      <c r="B1386" s="20" t="s">
        <v>2320</v>
      </c>
      <c r="C1386" t="str">
        <f>IFERROR(VLOOKUP(A:A,#REF!,1,FALSE),"EC not in Cohort 7 Final EC Matrix")</f>
        <v>EC not in Cohort 7 Final EC Matrix</v>
      </c>
    </row>
    <row r="1387" spans="1:3" ht="15" customHeight="1">
      <c r="A1387" s="19" t="s">
        <v>2321</v>
      </c>
      <c r="B1387" s="20" t="s">
        <v>2321</v>
      </c>
      <c r="C1387" t="str">
        <f>IFERROR(VLOOKUP(A:A,#REF!,1,FALSE),"EC not in Cohort 7 Final EC Matrix")</f>
        <v>EC not in Cohort 7 Final EC Matrix</v>
      </c>
    </row>
    <row r="1388" spans="1:3" ht="15" customHeight="1">
      <c r="A1388" s="17" t="s">
        <v>2322</v>
      </c>
      <c r="B1388" s="18" t="s">
        <v>2323</v>
      </c>
      <c r="C1388" t="str">
        <f>IFERROR(VLOOKUP(A:A,#REF!,1,FALSE),"EC not in Cohort 7 Final EC Matrix")</f>
        <v>EC not in Cohort 7 Final EC Matrix</v>
      </c>
    </row>
    <row r="1389" spans="1:3" ht="15" customHeight="1">
      <c r="A1389" s="17" t="s">
        <v>2324</v>
      </c>
      <c r="B1389" s="18" t="s">
        <v>2325</v>
      </c>
      <c r="C1389" t="str">
        <f>IFERROR(VLOOKUP(A:A,#REF!,1,FALSE),"EC not in Cohort 7 Final EC Matrix")</f>
        <v>EC not in Cohort 7 Final EC Matrix</v>
      </c>
    </row>
    <row r="1390" spans="1:3" ht="15" customHeight="1">
      <c r="A1390" s="17" t="s">
        <v>1970</v>
      </c>
      <c r="B1390" s="18" t="s">
        <v>2326</v>
      </c>
      <c r="C1390" t="str">
        <f>IFERROR(VLOOKUP(A:A,#REF!,1,FALSE),"EC not in Cohort 7 Final EC Matrix")</f>
        <v>EC not in Cohort 7 Final EC Matrix</v>
      </c>
    </row>
    <row r="1391" spans="1:3" ht="15" customHeight="1">
      <c r="A1391" s="19" t="s">
        <v>2327</v>
      </c>
      <c r="B1391" s="20" t="s">
        <v>2328</v>
      </c>
      <c r="C1391" t="str">
        <f>IFERROR(VLOOKUP(A:A,#REF!,1,FALSE),"EC not in Cohort 7 Final EC Matrix")</f>
        <v>EC not in Cohort 7 Final EC Matrix</v>
      </c>
    </row>
    <row r="1392" spans="1:3" ht="15" customHeight="1">
      <c r="A1392" s="17" t="s">
        <v>2329</v>
      </c>
      <c r="B1392" s="18" t="s">
        <v>2329</v>
      </c>
      <c r="C1392" t="str">
        <f>IFERROR(VLOOKUP(A:A,#REF!,1,FALSE),"EC not in Cohort 7 Final EC Matrix")</f>
        <v>EC not in Cohort 7 Final EC Matrix</v>
      </c>
    </row>
    <row r="1393" spans="1:3" ht="15" customHeight="1">
      <c r="A1393" s="17" t="s">
        <v>2330</v>
      </c>
      <c r="B1393" s="18" t="s">
        <v>2331</v>
      </c>
      <c r="C1393" t="str">
        <f>IFERROR(VLOOKUP(A:A,#REF!,1,FALSE),"EC not in Cohort 7 Final EC Matrix")</f>
        <v>EC not in Cohort 7 Final EC Matrix</v>
      </c>
    </row>
    <row r="1394" spans="1:3" ht="15" customHeight="1">
      <c r="A1394" s="17" t="s">
        <v>2332</v>
      </c>
      <c r="B1394" s="18" t="s">
        <v>2333</v>
      </c>
      <c r="C1394" t="str">
        <f>IFERROR(VLOOKUP(A:A,#REF!,1,FALSE),"EC not in Cohort 7 Final EC Matrix")</f>
        <v>EC not in Cohort 7 Final EC Matrix</v>
      </c>
    </row>
    <row r="1395" spans="1:3" ht="15" customHeight="1">
      <c r="A1395" s="19" t="s">
        <v>2334</v>
      </c>
      <c r="B1395" s="20" t="s">
        <v>2335</v>
      </c>
      <c r="C1395" t="str">
        <f>IFERROR(VLOOKUP(A:A,#REF!,1,FALSE),"EC not in Cohort 7 Final EC Matrix")</f>
        <v>EC not in Cohort 7 Final EC Matrix</v>
      </c>
    </row>
    <row r="1396" spans="1:3" ht="15" customHeight="1">
      <c r="A1396" s="17" t="s">
        <v>2336</v>
      </c>
      <c r="B1396" s="18" t="s">
        <v>2336</v>
      </c>
      <c r="C1396" t="str">
        <f>IFERROR(VLOOKUP(A:A,#REF!,1,FALSE),"EC not in Cohort 7 Final EC Matrix")</f>
        <v>EC not in Cohort 7 Final EC Matrix</v>
      </c>
    </row>
    <row r="1397" spans="1:3" ht="15" customHeight="1">
      <c r="A1397" s="17" t="s">
        <v>2337</v>
      </c>
      <c r="B1397" s="18" t="s">
        <v>2337</v>
      </c>
      <c r="C1397" t="str">
        <f>IFERROR(VLOOKUP(A:A,#REF!,1,FALSE),"EC not in Cohort 7 Final EC Matrix")</f>
        <v>EC not in Cohort 7 Final EC Matrix</v>
      </c>
    </row>
    <row r="1398" spans="1:3" ht="15" customHeight="1">
      <c r="A1398" s="19" t="s">
        <v>2338</v>
      </c>
      <c r="B1398" s="20" t="s">
        <v>2339</v>
      </c>
      <c r="C1398" t="str">
        <f>IFERROR(VLOOKUP(A:A,#REF!,1,FALSE),"EC not in Cohort 7 Final EC Matrix")</f>
        <v>EC not in Cohort 7 Final EC Matrix</v>
      </c>
    </row>
    <row r="1399" spans="1:3" ht="15" customHeight="1">
      <c r="A1399" s="19" t="s">
        <v>2338</v>
      </c>
      <c r="B1399" s="20" t="s">
        <v>2338</v>
      </c>
      <c r="C1399" t="str">
        <f>IFERROR(VLOOKUP(A:A,#REF!,1,FALSE),"EC not in Cohort 7 Final EC Matrix")</f>
        <v>EC not in Cohort 7 Final EC Matrix</v>
      </c>
    </row>
    <row r="1400" spans="1:3" ht="15" customHeight="1">
      <c r="A1400" s="19" t="s">
        <v>2338</v>
      </c>
      <c r="B1400" s="20" t="s">
        <v>2340</v>
      </c>
      <c r="C1400" t="str">
        <f>IFERROR(VLOOKUP(A:A,#REF!,1,FALSE),"EC not in Cohort 7 Final EC Matrix")</f>
        <v>EC not in Cohort 7 Final EC Matrix</v>
      </c>
    </row>
    <row r="1401" spans="1:3" ht="15" customHeight="1">
      <c r="A1401" s="19" t="s">
        <v>2341</v>
      </c>
      <c r="B1401" s="20" t="s">
        <v>2342</v>
      </c>
      <c r="C1401" t="str">
        <f>IFERROR(VLOOKUP(A:A,#REF!,1,FALSE),"EC not in Cohort 7 Final EC Matrix")</f>
        <v>EC not in Cohort 7 Final EC Matrix</v>
      </c>
    </row>
    <row r="1402" spans="1:3" ht="15" customHeight="1">
      <c r="A1402" s="17" t="s">
        <v>2343</v>
      </c>
      <c r="B1402" s="18" t="s">
        <v>2344</v>
      </c>
      <c r="C1402" t="str">
        <f>IFERROR(VLOOKUP(A:A,#REF!,1,FALSE),"EC not in Cohort 7 Final EC Matrix")</f>
        <v>EC not in Cohort 7 Final EC Matrix</v>
      </c>
    </row>
    <row r="1403" spans="1:3" ht="15" customHeight="1">
      <c r="A1403" s="17" t="s">
        <v>2345</v>
      </c>
      <c r="B1403" s="18" t="s">
        <v>2346</v>
      </c>
      <c r="C1403" t="str">
        <f>IFERROR(VLOOKUP(A:A,#REF!,1,FALSE),"EC not in Cohort 7 Final EC Matrix")</f>
        <v>EC not in Cohort 7 Final EC Matrix</v>
      </c>
    </row>
    <row r="1404" spans="1:3" ht="15" customHeight="1">
      <c r="A1404" s="17" t="s">
        <v>2347</v>
      </c>
      <c r="B1404" s="18" t="s">
        <v>2348</v>
      </c>
      <c r="C1404" t="str">
        <f>IFERROR(VLOOKUP(A:A,#REF!,1,FALSE),"EC not in Cohort 7 Final EC Matrix")</f>
        <v>EC not in Cohort 7 Final EC Matrix</v>
      </c>
    </row>
    <row r="1405" spans="1:3" ht="15" customHeight="1">
      <c r="A1405" s="17" t="s">
        <v>2349</v>
      </c>
      <c r="B1405" s="18" t="s">
        <v>2350</v>
      </c>
      <c r="C1405" t="str">
        <f>IFERROR(VLOOKUP(A:A,#REF!,1,FALSE),"EC not in Cohort 7 Final EC Matrix")</f>
        <v>EC not in Cohort 7 Final EC Matrix</v>
      </c>
    </row>
    <row r="1406" spans="1:3" ht="15" customHeight="1">
      <c r="A1406" s="17" t="s">
        <v>2351</v>
      </c>
      <c r="B1406" s="18" t="s">
        <v>2351</v>
      </c>
      <c r="C1406" t="str">
        <f>IFERROR(VLOOKUP(A:A,#REF!,1,FALSE),"EC not in Cohort 7 Final EC Matrix")</f>
        <v>EC not in Cohort 7 Final EC Matrix</v>
      </c>
    </row>
    <row r="1407" spans="1:3" ht="15" customHeight="1">
      <c r="A1407" s="19" t="s">
        <v>2352</v>
      </c>
      <c r="B1407" s="20" t="s">
        <v>2353</v>
      </c>
      <c r="C1407" t="str">
        <f>IFERROR(VLOOKUP(A:A,#REF!,1,FALSE),"EC not in Cohort 7 Final EC Matrix")</f>
        <v>EC not in Cohort 7 Final EC Matrix</v>
      </c>
    </row>
    <row r="1408" spans="1:3" ht="15" customHeight="1">
      <c r="A1408" s="17" t="s">
        <v>2352</v>
      </c>
      <c r="B1408" s="18" t="s">
        <v>2354</v>
      </c>
      <c r="C1408" t="str">
        <f>IFERROR(VLOOKUP(A:A,#REF!,1,FALSE),"EC not in Cohort 7 Final EC Matrix")</f>
        <v>EC not in Cohort 7 Final EC Matrix</v>
      </c>
    </row>
    <row r="1409" spans="1:3" ht="15" customHeight="1">
      <c r="A1409" s="17" t="s">
        <v>2355</v>
      </c>
      <c r="B1409" s="18" t="s">
        <v>2356</v>
      </c>
      <c r="C1409" t="str">
        <f>IFERROR(VLOOKUP(A:A,#REF!,1,FALSE),"EC not in Cohort 7 Final EC Matrix")</f>
        <v>EC not in Cohort 7 Final EC Matrix</v>
      </c>
    </row>
    <row r="1410" spans="1:3" ht="15" customHeight="1">
      <c r="A1410" s="17" t="s">
        <v>2357</v>
      </c>
      <c r="B1410" s="18" t="s">
        <v>2358</v>
      </c>
      <c r="C1410" t="str">
        <f>IFERROR(VLOOKUP(A:A,#REF!,1,FALSE),"EC not in Cohort 7 Final EC Matrix")</f>
        <v>EC not in Cohort 7 Final EC Matrix</v>
      </c>
    </row>
    <row r="1411" spans="1:3" ht="15" customHeight="1">
      <c r="A1411" s="17" t="s">
        <v>2359</v>
      </c>
      <c r="B1411" s="18" t="s">
        <v>2360</v>
      </c>
      <c r="C1411" t="str">
        <f>IFERROR(VLOOKUP(A:A,#REF!,1,FALSE),"EC not in Cohort 7 Final EC Matrix")</f>
        <v>EC not in Cohort 7 Final EC Matrix</v>
      </c>
    </row>
    <row r="1412" spans="1:3" ht="15" customHeight="1">
      <c r="A1412" s="17" t="s">
        <v>2359</v>
      </c>
      <c r="B1412" s="18" t="s">
        <v>2361</v>
      </c>
      <c r="C1412" t="str">
        <f>IFERROR(VLOOKUP(A:A,#REF!,1,FALSE),"EC not in Cohort 7 Final EC Matrix")</f>
        <v>EC not in Cohort 7 Final EC Matrix</v>
      </c>
    </row>
    <row r="1413" spans="1:3" ht="15" customHeight="1">
      <c r="A1413" s="17" t="s">
        <v>2359</v>
      </c>
      <c r="B1413" s="18" t="s">
        <v>2362</v>
      </c>
      <c r="C1413" t="str">
        <f>IFERROR(VLOOKUP(A:A,#REF!,1,FALSE),"EC not in Cohort 7 Final EC Matrix")</f>
        <v>EC not in Cohort 7 Final EC Matrix</v>
      </c>
    </row>
    <row r="1414" spans="1:3" ht="15" customHeight="1">
      <c r="A1414" s="17" t="s">
        <v>2359</v>
      </c>
      <c r="B1414" s="18" t="s">
        <v>2363</v>
      </c>
      <c r="C1414" t="str">
        <f>IFERROR(VLOOKUP(A:A,#REF!,1,FALSE),"EC not in Cohort 7 Final EC Matrix")</f>
        <v>EC not in Cohort 7 Final EC Matrix</v>
      </c>
    </row>
    <row r="1415" spans="1:3" ht="15" customHeight="1">
      <c r="A1415" s="17" t="s">
        <v>2364</v>
      </c>
      <c r="B1415" s="18" t="s">
        <v>2365</v>
      </c>
      <c r="C1415" t="str">
        <f>IFERROR(VLOOKUP(A:A,#REF!,1,FALSE),"EC not in Cohort 7 Final EC Matrix")</f>
        <v>EC not in Cohort 7 Final EC Matrix</v>
      </c>
    </row>
    <row r="1416" spans="1:3" ht="15" customHeight="1">
      <c r="A1416" s="17" t="s">
        <v>2355</v>
      </c>
      <c r="B1416" s="18" t="s">
        <v>2366</v>
      </c>
      <c r="C1416" t="str">
        <f>IFERROR(VLOOKUP(A:A,#REF!,1,FALSE),"EC not in Cohort 7 Final EC Matrix")</f>
        <v>EC not in Cohort 7 Final EC Matrix</v>
      </c>
    </row>
    <row r="1417" spans="1:3" ht="15" customHeight="1">
      <c r="A1417" s="19" t="s">
        <v>2367</v>
      </c>
      <c r="B1417" s="20" t="s">
        <v>2368</v>
      </c>
      <c r="C1417" t="str">
        <f>IFERROR(VLOOKUP(A:A,#REF!,1,FALSE),"EC not in Cohort 7 Final EC Matrix")</f>
        <v>EC not in Cohort 7 Final EC Matrix</v>
      </c>
    </row>
    <row r="1418" spans="1:3" ht="15" customHeight="1">
      <c r="A1418" s="17" t="s">
        <v>2369</v>
      </c>
      <c r="B1418" s="18" t="s">
        <v>2370</v>
      </c>
      <c r="C1418" t="str">
        <f>IFERROR(VLOOKUP(A:A,#REF!,1,FALSE),"EC not in Cohort 7 Final EC Matrix")</f>
        <v>EC not in Cohort 7 Final EC Matrix</v>
      </c>
    </row>
    <row r="1419" spans="1:3" ht="15" customHeight="1">
      <c r="A1419" s="17" t="s">
        <v>2371</v>
      </c>
      <c r="B1419" s="18" t="s">
        <v>2372</v>
      </c>
      <c r="C1419" t="str">
        <f>IFERROR(VLOOKUP(A:A,#REF!,1,FALSE),"EC not in Cohort 7 Final EC Matrix")</f>
        <v>EC not in Cohort 7 Final EC Matrix</v>
      </c>
    </row>
    <row r="1420" spans="1:3" ht="15" customHeight="1">
      <c r="A1420" s="19" t="s">
        <v>2373</v>
      </c>
      <c r="B1420" s="20" t="s">
        <v>2374</v>
      </c>
      <c r="C1420" t="str">
        <f>IFERROR(VLOOKUP(A:A,#REF!,1,FALSE),"EC not in Cohort 7 Final EC Matrix")</f>
        <v>EC not in Cohort 7 Final EC Matrix</v>
      </c>
    </row>
    <row r="1421" spans="1:3" ht="15" customHeight="1">
      <c r="A1421" s="19" t="s">
        <v>2375</v>
      </c>
      <c r="B1421" s="20" t="s">
        <v>2376</v>
      </c>
      <c r="C1421" t="str">
        <f>IFERROR(VLOOKUP(A:A,#REF!,1,FALSE),"EC not in Cohort 7 Final EC Matrix")</f>
        <v>EC not in Cohort 7 Final EC Matrix</v>
      </c>
    </row>
    <row r="1422" spans="1:3" ht="15" customHeight="1">
      <c r="A1422" s="19" t="s">
        <v>2377</v>
      </c>
      <c r="B1422" s="20" t="s">
        <v>2378</v>
      </c>
      <c r="C1422" t="str">
        <f>IFERROR(VLOOKUP(A:A,#REF!,1,FALSE),"EC not in Cohort 7 Final EC Matrix")</f>
        <v>EC not in Cohort 7 Final EC Matrix</v>
      </c>
    </row>
    <row r="1423" spans="1:3" ht="15" customHeight="1">
      <c r="A1423" s="19" t="s">
        <v>2377</v>
      </c>
      <c r="B1423" s="20" t="s">
        <v>2379</v>
      </c>
      <c r="C1423" t="str">
        <f>IFERROR(VLOOKUP(A:A,#REF!,1,FALSE),"EC not in Cohort 7 Final EC Matrix")</f>
        <v>EC not in Cohort 7 Final EC Matrix</v>
      </c>
    </row>
    <row r="1424" spans="1:3" ht="15" customHeight="1">
      <c r="A1424" s="17" t="s">
        <v>2380</v>
      </c>
      <c r="B1424" s="18" t="s">
        <v>2380</v>
      </c>
      <c r="C1424" t="str">
        <f>IFERROR(VLOOKUP(A:A,#REF!,1,FALSE),"EC not in Cohort 7 Final EC Matrix")</f>
        <v>EC not in Cohort 7 Final EC Matrix</v>
      </c>
    </row>
    <row r="1425" spans="1:3" ht="15" customHeight="1">
      <c r="A1425" s="19" t="s">
        <v>2381</v>
      </c>
      <c r="B1425" s="20" t="s">
        <v>2381</v>
      </c>
      <c r="C1425" t="str">
        <f>IFERROR(VLOOKUP(A:A,#REF!,1,FALSE),"EC not in Cohort 7 Final EC Matrix")</f>
        <v>EC not in Cohort 7 Final EC Matrix</v>
      </c>
    </row>
    <row r="1426" spans="1:3" ht="15" customHeight="1">
      <c r="A1426" s="19" t="s">
        <v>2381</v>
      </c>
      <c r="B1426" s="20" t="s">
        <v>2382</v>
      </c>
      <c r="C1426" t="str">
        <f>IFERROR(VLOOKUP(A:A,#REF!,1,FALSE),"EC not in Cohort 7 Final EC Matrix")</f>
        <v>EC not in Cohort 7 Final EC Matrix</v>
      </c>
    </row>
    <row r="1427" spans="1:3" ht="15" customHeight="1">
      <c r="A1427" s="17" t="s">
        <v>2383</v>
      </c>
      <c r="B1427" s="18" t="s">
        <v>2384</v>
      </c>
      <c r="C1427" t="str">
        <f>IFERROR(VLOOKUP(A:A,#REF!,1,FALSE),"EC not in Cohort 7 Final EC Matrix")</f>
        <v>EC not in Cohort 7 Final EC Matrix</v>
      </c>
    </row>
    <row r="1428" spans="1:3" ht="15" customHeight="1">
      <c r="A1428" s="17" t="s">
        <v>2385</v>
      </c>
      <c r="B1428" s="18" t="s">
        <v>2386</v>
      </c>
      <c r="C1428" t="str">
        <f>IFERROR(VLOOKUP(A:A,#REF!,1,FALSE),"EC not in Cohort 7 Final EC Matrix")</f>
        <v>EC not in Cohort 7 Final EC Matrix</v>
      </c>
    </row>
    <row r="1429" spans="1:3" ht="15" customHeight="1">
      <c r="A1429" s="17" t="s">
        <v>2387</v>
      </c>
      <c r="B1429" s="18" t="s">
        <v>2387</v>
      </c>
      <c r="C1429" t="str">
        <f>IFERROR(VLOOKUP(A:A,#REF!,1,FALSE),"EC not in Cohort 7 Final EC Matrix")</f>
        <v>EC not in Cohort 7 Final EC Matrix</v>
      </c>
    </row>
    <row r="1430" spans="1:3" ht="15" customHeight="1">
      <c r="A1430" s="17" t="s">
        <v>2388</v>
      </c>
      <c r="B1430" s="18" t="s">
        <v>2389</v>
      </c>
      <c r="C1430" t="str">
        <f>IFERROR(VLOOKUP(A:A,#REF!,1,FALSE),"EC not in Cohort 7 Final EC Matrix")</f>
        <v>EC not in Cohort 7 Final EC Matrix</v>
      </c>
    </row>
    <row r="1431" spans="1:3" ht="15" customHeight="1">
      <c r="A1431" s="19" t="s">
        <v>2388</v>
      </c>
      <c r="B1431" s="20" t="s">
        <v>2388</v>
      </c>
      <c r="C1431" t="str">
        <f>IFERROR(VLOOKUP(A:A,#REF!,1,FALSE),"EC not in Cohort 7 Final EC Matrix")</f>
        <v>EC not in Cohort 7 Final EC Matrix</v>
      </c>
    </row>
    <row r="1432" spans="1:3" ht="15" customHeight="1">
      <c r="A1432" s="19" t="s">
        <v>2390</v>
      </c>
      <c r="B1432" s="20" t="s">
        <v>2390</v>
      </c>
      <c r="C1432" t="str">
        <f>IFERROR(VLOOKUP(A:A,#REF!,1,FALSE),"EC not in Cohort 7 Final EC Matrix")</f>
        <v>EC not in Cohort 7 Final EC Matrix</v>
      </c>
    </row>
    <row r="1433" spans="1:3" ht="15" customHeight="1">
      <c r="A1433" s="19" t="s">
        <v>2391</v>
      </c>
      <c r="B1433" s="20" t="s">
        <v>2392</v>
      </c>
      <c r="C1433" t="str">
        <f>IFERROR(VLOOKUP(A:A,#REF!,1,FALSE),"EC not in Cohort 7 Final EC Matrix")</f>
        <v>EC not in Cohort 7 Final EC Matrix</v>
      </c>
    </row>
    <row r="1434" spans="1:3" ht="15" customHeight="1">
      <c r="A1434" s="17" t="s">
        <v>2391</v>
      </c>
      <c r="B1434" s="18" t="s">
        <v>2393</v>
      </c>
      <c r="C1434" t="str">
        <f>IFERROR(VLOOKUP(A:A,#REF!,1,FALSE),"EC not in Cohort 7 Final EC Matrix")</f>
        <v>EC not in Cohort 7 Final EC Matrix</v>
      </c>
    </row>
    <row r="1435" spans="1:3" ht="15" customHeight="1">
      <c r="A1435" s="17" t="s">
        <v>2394</v>
      </c>
      <c r="B1435" s="18" t="s">
        <v>2395</v>
      </c>
      <c r="C1435" t="str">
        <f>IFERROR(VLOOKUP(A:A,#REF!,1,FALSE),"EC not in Cohort 7 Final EC Matrix")</f>
        <v>EC not in Cohort 7 Final EC Matrix</v>
      </c>
    </row>
    <row r="1436" spans="1:3" ht="15" customHeight="1">
      <c r="A1436" s="17" t="s">
        <v>2394</v>
      </c>
      <c r="B1436" s="18" t="s">
        <v>2396</v>
      </c>
      <c r="C1436" t="str">
        <f>IFERROR(VLOOKUP(A:A,#REF!,1,FALSE),"EC not in Cohort 7 Final EC Matrix")</f>
        <v>EC not in Cohort 7 Final EC Matrix</v>
      </c>
    </row>
    <row r="1437" spans="1:3" ht="15" customHeight="1">
      <c r="A1437" s="17" t="s">
        <v>2397</v>
      </c>
      <c r="B1437" s="18" t="s">
        <v>2398</v>
      </c>
      <c r="C1437" t="str">
        <f>IFERROR(VLOOKUP(A:A,#REF!,1,FALSE),"EC not in Cohort 7 Final EC Matrix")</f>
        <v>EC not in Cohort 7 Final EC Matrix</v>
      </c>
    </row>
    <row r="1438" spans="1:3" ht="15" customHeight="1">
      <c r="A1438" s="19" t="s">
        <v>2399</v>
      </c>
      <c r="B1438" s="20" t="s">
        <v>2400</v>
      </c>
      <c r="C1438" t="str">
        <f>IFERROR(VLOOKUP(A:A,#REF!,1,FALSE),"EC not in Cohort 7 Final EC Matrix")</f>
        <v>EC not in Cohort 7 Final EC Matrix</v>
      </c>
    </row>
    <row r="1439" spans="1:3" ht="15" customHeight="1">
      <c r="A1439" s="19" t="s">
        <v>2401</v>
      </c>
      <c r="B1439" s="20" t="s">
        <v>2402</v>
      </c>
      <c r="C1439" t="str">
        <f>IFERROR(VLOOKUP(A:A,#REF!,1,FALSE),"EC not in Cohort 7 Final EC Matrix")</f>
        <v>EC not in Cohort 7 Final EC Matrix</v>
      </c>
    </row>
    <row r="1440" spans="1:3" ht="15" customHeight="1">
      <c r="A1440" s="17" t="s">
        <v>2403</v>
      </c>
      <c r="B1440" s="18" t="s">
        <v>2403</v>
      </c>
      <c r="C1440" t="str">
        <f>IFERROR(VLOOKUP(A:A,#REF!,1,FALSE),"EC not in Cohort 7 Final EC Matrix")</f>
        <v>EC not in Cohort 7 Final EC Matrix</v>
      </c>
    </row>
    <row r="1441" spans="1:3" ht="15" customHeight="1">
      <c r="A1441" s="19" t="s">
        <v>368</v>
      </c>
      <c r="B1441" s="20" t="s">
        <v>2404</v>
      </c>
      <c r="C1441" t="str">
        <f>IFERROR(VLOOKUP(A:A,#REF!,1,FALSE),"EC not in Cohort 7 Final EC Matrix")</f>
        <v>EC not in Cohort 7 Final EC Matrix</v>
      </c>
    </row>
    <row r="1442" spans="1:3" ht="15" customHeight="1">
      <c r="A1442" s="19" t="s">
        <v>368</v>
      </c>
      <c r="B1442" s="20" t="s">
        <v>2405</v>
      </c>
      <c r="C1442" t="str">
        <f>IFERROR(VLOOKUP(A:A,#REF!,1,FALSE),"EC not in Cohort 7 Final EC Matrix")</f>
        <v>EC not in Cohort 7 Final EC Matrix</v>
      </c>
    </row>
    <row r="1443" spans="1:3" ht="15" customHeight="1">
      <c r="A1443" s="17" t="s">
        <v>368</v>
      </c>
      <c r="B1443" s="18" t="s">
        <v>2406</v>
      </c>
      <c r="C1443" t="str">
        <f>IFERROR(VLOOKUP(A:A,#REF!,1,FALSE),"EC not in Cohort 7 Final EC Matrix")</f>
        <v>EC not in Cohort 7 Final EC Matrix</v>
      </c>
    </row>
    <row r="1444" spans="1:3" ht="15" customHeight="1">
      <c r="A1444" s="19" t="s">
        <v>2407</v>
      </c>
      <c r="B1444" s="20" t="s">
        <v>2408</v>
      </c>
      <c r="C1444" t="str">
        <f>IFERROR(VLOOKUP(A:A,#REF!,1,FALSE),"EC not in Cohort 7 Final EC Matrix")</f>
        <v>EC not in Cohort 7 Final EC Matrix</v>
      </c>
    </row>
    <row r="1445" spans="1:3" ht="15" customHeight="1">
      <c r="A1445" s="19" t="s">
        <v>2407</v>
      </c>
      <c r="B1445" s="20" t="s">
        <v>2409</v>
      </c>
      <c r="C1445" t="str">
        <f>IFERROR(VLOOKUP(A:A,#REF!,1,FALSE),"EC not in Cohort 7 Final EC Matrix")</f>
        <v>EC not in Cohort 7 Final EC Matrix</v>
      </c>
    </row>
    <row r="1446" spans="1:3" ht="15" customHeight="1">
      <c r="A1446" s="17" t="s">
        <v>2410</v>
      </c>
      <c r="B1446" s="18" t="s">
        <v>2411</v>
      </c>
      <c r="C1446" t="str">
        <f>IFERROR(VLOOKUP(A:A,#REF!,1,FALSE),"EC not in Cohort 7 Final EC Matrix")</f>
        <v>EC not in Cohort 7 Final EC Matrix</v>
      </c>
    </row>
    <row r="1447" spans="1:3" ht="15" customHeight="1">
      <c r="A1447" s="19" t="s">
        <v>2412</v>
      </c>
      <c r="B1447" s="20" t="s">
        <v>2413</v>
      </c>
      <c r="C1447" t="str">
        <f>IFERROR(VLOOKUP(A:A,#REF!,1,FALSE),"EC not in Cohort 7 Final EC Matrix")</f>
        <v>EC not in Cohort 7 Final EC Matrix</v>
      </c>
    </row>
    <row r="1448" spans="1:3" ht="15" customHeight="1">
      <c r="A1448" s="17" t="s">
        <v>2414</v>
      </c>
      <c r="B1448" s="18" t="s">
        <v>2415</v>
      </c>
      <c r="C1448" t="str">
        <f>IFERROR(VLOOKUP(A:A,#REF!,1,FALSE),"EC not in Cohort 7 Final EC Matrix")</f>
        <v>EC not in Cohort 7 Final EC Matrix</v>
      </c>
    </row>
    <row r="1449" spans="1:3" ht="15" customHeight="1">
      <c r="A1449" s="17" t="s">
        <v>2414</v>
      </c>
      <c r="B1449" s="18" t="s">
        <v>2416</v>
      </c>
      <c r="C1449" t="str">
        <f>IFERROR(VLOOKUP(A:A,#REF!,1,FALSE),"EC not in Cohort 7 Final EC Matrix")</f>
        <v>EC not in Cohort 7 Final EC Matrix</v>
      </c>
    </row>
    <row r="1450" spans="1:3" ht="15" customHeight="1">
      <c r="A1450" s="17" t="s">
        <v>2417</v>
      </c>
      <c r="B1450" s="18" t="s">
        <v>2418</v>
      </c>
      <c r="C1450" t="str">
        <f>IFERROR(VLOOKUP(A:A,#REF!,1,FALSE),"EC not in Cohort 7 Final EC Matrix")</f>
        <v>EC not in Cohort 7 Final EC Matrix</v>
      </c>
    </row>
    <row r="1451" spans="1:3" ht="15" customHeight="1">
      <c r="A1451" s="17" t="s">
        <v>2419</v>
      </c>
      <c r="B1451" s="18" t="s">
        <v>2419</v>
      </c>
      <c r="C1451" t="str">
        <f>IFERROR(VLOOKUP(A:A,#REF!,1,FALSE),"EC not in Cohort 7 Final EC Matrix")</f>
        <v>EC not in Cohort 7 Final EC Matrix</v>
      </c>
    </row>
    <row r="1452" spans="1:3" ht="15" customHeight="1">
      <c r="A1452" s="17" t="s">
        <v>2420</v>
      </c>
      <c r="B1452" s="18" t="s">
        <v>2421</v>
      </c>
      <c r="C1452" t="str">
        <f>IFERROR(VLOOKUP(A:A,#REF!,1,FALSE),"EC not in Cohort 7 Final EC Matrix")</f>
        <v>EC not in Cohort 7 Final EC Matrix</v>
      </c>
    </row>
    <row r="1453" spans="1:3" ht="15" customHeight="1">
      <c r="A1453" s="19" t="s">
        <v>2422</v>
      </c>
      <c r="B1453" s="20" t="s">
        <v>2423</v>
      </c>
      <c r="C1453" t="str">
        <f>IFERROR(VLOOKUP(A:A,#REF!,1,FALSE),"EC not in Cohort 7 Final EC Matrix")</f>
        <v>EC not in Cohort 7 Final EC Matrix</v>
      </c>
    </row>
    <row r="1454" spans="1:3" ht="15" customHeight="1">
      <c r="A1454" s="19" t="s">
        <v>2424</v>
      </c>
      <c r="B1454" s="20" t="s">
        <v>2425</v>
      </c>
      <c r="C1454" t="str">
        <f>IFERROR(VLOOKUP(A:A,#REF!,1,FALSE),"EC not in Cohort 7 Final EC Matrix")</f>
        <v>EC not in Cohort 7 Final EC Matrix</v>
      </c>
    </row>
    <row r="1455" spans="1:3" ht="15" customHeight="1">
      <c r="A1455" s="17" t="s">
        <v>2426</v>
      </c>
      <c r="B1455" s="18" t="s">
        <v>2427</v>
      </c>
      <c r="C1455" t="str">
        <f>IFERROR(VLOOKUP(A:A,#REF!,1,FALSE),"EC not in Cohort 7 Final EC Matrix")</f>
        <v>EC not in Cohort 7 Final EC Matrix</v>
      </c>
    </row>
    <row r="1456" spans="1:3" ht="15" customHeight="1">
      <c r="A1456" s="17" t="s">
        <v>2428</v>
      </c>
      <c r="B1456" s="18" t="s">
        <v>2428</v>
      </c>
      <c r="C1456" t="str">
        <f>IFERROR(VLOOKUP(A:A,#REF!,1,FALSE),"EC not in Cohort 7 Final EC Matrix")</f>
        <v>EC not in Cohort 7 Final EC Matrix</v>
      </c>
    </row>
    <row r="1457" spans="1:3" ht="15" customHeight="1">
      <c r="A1457" s="19" t="s">
        <v>2429</v>
      </c>
      <c r="B1457" s="20" t="s">
        <v>2429</v>
      </c>
      <c r="C1457" t="str">
        <f>IFERROR(VLOOKUP(A:A,#REF!,1,FALSE),"EC not in Cohort 7 Final EC Matrix")</f>
        <v>EC not in Cohort 7 Final EC Matrix</v>
      </c>
    </row>
    <row r="1458" spans="1:3" ht="15" customHeight="1">
      <c r="A1458" s="17" t="s">
        <v>2430</v>
      </c>
      <c r="B1458" s="18" t="s">
        <v>2430</v>
      </c>
      <c r="C1458" t="str">
        <f>IFERROR(VLOOKUP(A:A,#REF!,1,FALSE),"EC not in Cohort 7 Final EC Matrix")</f>
        <v>EC not in Cohort 7 Final EC Matrix</v>
      </c>
    </row>
    <row r="1459" spans="1:3" ht="15" customHeight="1">
      <c r="A1459" s="17" t="s">
        <v>2430</v>
      </c>
      <c r="B1459" s="18" t="s">
        <v>2431</v>
      </c>
      <c r="C1459" t="str">
        <f>IFERROR(VLOOKUP(A:A,#REF!,1,FALSE),"EC not in Cohort 7 Final EC Matrix")</f>
        <v>EC not in Cohort 7 Final EC Matrix</v>
      </c>
    </row>
    <row r="1460" spans="1:3" ht="15" customHeight="1">
      <c r="A1460" s="17" t="s">
        <v>2432</v>
      </c>
      <c r="B1460" s="18" t="s">
        <v>2432</v>
      </c>
      <c r="C1460" t="str">
        <f>IFERROR(VLOOKUP(A:A,#REF!,1,FALSE),"EC not in Cohort 7 Final EC Matrix")</f>
        <v>EC not in Cohort 7 Final EC Matrix</v>
      </c>
    </row>
    <row r="1461" spans="1:3" ht="15" customHeight="1">
      <c r="A1461" s="17" t="s">
        <v>2433</v>
      </c>
      <c r="B1461" s="18" t="s">
        <v>2434</v>
      </c>
      <c r="C1461" t="str">
        <f>IFERROR(VLOOKUP(A:A,#REF!,1,FALSE),"EC not in Cohort 7 Final EC Matrix")</f>
        <v>EC not in Cohort 7 Final EC Matrix</v>
      </c>
    </row>
    <row r="1462" spans="1:3" ht="15" customHeight="1">
      <c r="A1462" s="17" t="s">
        <v>2433</v>
      </c>
      <c r="B1462" s="18" t="s">
        <v>2433</v>
      </c>
      <c r="C1462" t="str">
        <f>IFERROR(VLOOKUP(A:A,#REF!,1,FALSE),"EC not in Cohort 7 Final EC Matrix")</f>
        <v>EC not in Cohort 7 Final EC Matrix</v>
      </c>
    </row>
    <row r="1463" spans="1:3" ht="15" customHeight="1">
      <c r="A1463" s="19" t="s">
        <v>2435</v>
      </c>
      <c r="B1463" s="20" t="s">
        <v>2436</v>
      </c>
      <c r="C1463" t="str">
        <f>IFERROR(VLOOKUP(A:A,#REF!,1,FALSE),"EC not in Cohort 7 Final EC Matrix")</f>
        <v>EC not in Cohort 7 Final EC Matrix</v>
      </c>
    </row>
    <row r="1464" spans="1:3" ht="15" customHeight="1">
      <c r="A1464" s="19" t="s">
        <v>2437</v>
      </c>
      <c r="B1464" s="20" t="s">
        <v>2438</v>
      </c>
      <c r="C1464" t="str">
        <f>IFERROR(VLOOKUP(A:A,#REF!,1,FALSE),"EC not in Cohort 7 Final EC Matrix")</f>
        <v>EC not in Cohort 7 Final EC Matrix</v>
      </c>
    </row>
    <row r="1465" spans="1:3" ht="15" customHeight="1">
      <c r="A1465" s="17" t="s">
        <v>2439</v>
      </c>
      <c r="B1465" s="18" t="s">
        <v>2439</v>
      </c>
      <c r="C1465" t="str">
        <f>IFERROR(VLOOKUP(A:A,#REF!,1,FALSE),"EC not in Cohort 7 Final EC Matrix")</f>
        <v>EC not in Cohort 7 Final EC Matrix</v>
      </c>
    </row>
    <row r="1466" spans="1:3" ht="15" customHeight="1">
      <c r="A1466" s="17" t="s">
        <v>2440</v>
      </c>
      <c r="B1466" s="18" t="s">
        <v>2441</v>
      </c>
      <c r="C1466" t="str">
        <f>IFERROR(VLOOKUP(A:A,#REF!,1,FALSE),"EC not in Cohort 7 Final EC Matrix")</f>
        <v>EC not in Cohort 7 Final EC Matrix</v>
      </c>
    </row>
    <row r="1467" spans="1:3" ht="15" customHeight="1">
      <c r="A1467" s="19" t="s">
        <v>2442</v>
      </c>
      <c r="B1467" s="20" t="s">
        <v>2442</v>
      </c>
      <c r="C1467" t="str">
        <f>IFERROR(VLOOKUP(A:A,#REF!,1,FALSE),"EC not in Cohort 7 Final EC Matrix")</f>
        <v>EC not in Cohort 7 Final EC Matrix</v>
      </c>
    </row>
    <row r="1468" spans="1:3" ht="15" customHeight="1">
      <c r="A1468" s="19" t="s">
        <v>2442</v>
      </c>
      <c r="B1468" s="20" t="s">
        <v>2443</v>
      </c>
      <c r="C1468" t="str">
        <f>IFERROR(VLOOKUP(A:A,#REF!,1,FALSE),"EC not in Cohort 7 Final EC Matrix")</f>
        <v>EC not in Cohort 7 Final EC Matrix</v>
      </c>
    </row>
    <row r="1469" spans="1:3" ht="15" customHeight="1">
      <c r="A1469" s="19" t="s">
        <v>2444</v>
      </c>
      <c r="B1469" s="20" t="s">
        <v>2444</v>
      </c>
      <c r="C1469" t="str">
        <f>IFERROR(VLOOKUP(A:A,#REF!,1,FALSE),"EC not in Cohort 7 Final EC Matrix")</f>
        <v>EC not in Cohort 7 Final EC Matrix</v>
      </c>
    </row>
    <row r="1470" spans="1:3" ht="15" customHeight="1">
      <c r="A1470" s="17" t="s">
        <v>2445</v>
      </c>
      <c r="B1470" s="18" t="s">
        <v>2445</v>
      </c>
      <c r="C1470" t="str">
        <f>IFERROR(VLOOKUP(A:A,#REF!,1,FALSE),"EC not in Cohort 7 Final EC Matrix")</f>
        <v>EC not in Cohort 7 Final EC Matrix</v>
      </c>
    </row>
    <row r="1471" spans="1:3" ht="15" customHeight="1">
      <c r="A1471" s="17" t="s">
        <v>2445</v>
      </c>
      <c r="B1471" s="18" t="s">
        <v>2446</v>
      </c>
      <c r="C1471" t="str">
        <f>IFERROR(VLOOKUP(A:A,#REF!,1,FALSE),"EC not in Cohort 7 Final EC Matrix")</f>
        <v>EC not in Cohort 7 Final EC Matrix</v>
      </c>
    </row>
    <row r="1472" spans="1:3" ht="15" customHeight="1">
      <c r="A1472" s="17" t="s">
        <v>2447</v>
      </c>
      <c r="B1472" s="18" t="s">
        <v>2448</v>
      </c>
      <c r="C1472" t="str">
        <f>IFERROR(VLOOKUP(A:A,#REF!,1,FALSE),"EC not in Cohort 7 Final EC Matrix")</f>
        <v>EC not in Cohort 7 Final EC Matrix</v>
      </c>
    </row>
    <row r="1473" spans="1:3" ht="15" customHeight="1">
      <c r="A1473" s="19" t="s">
        <v>2449</v>
      </c>
      <c r="B1473" s="20" t="s">
        <v>2449</v>
      </c>
      <c r="C1473" t="str">
        <f>IFERROR(VLOOKUP(A:A,#REF!,1,FALSE),"EC not in Cohort 7 Final EC Matrix")</f>
        <v>EC not in Cohort 7 Final EC Matrix</v>
      </c>
    </row>
    <row r="1474" spans="1:3" ht="15" customHeight="1">
      <c r="A1474" s="19" t="s">
        <v>2450</v>
      </c>
      <c r="B1474" s="20" t="s">
        <v>2450</v>
      </c>
      <c r="C1474" t="str">
        <f>IFERROR(VLOOKUP(A:A,#REF!,1,FALSE),"EC not in Cohort 7 Final EC Matrix")</f>
        <v>EC not in Cohort 7 Final EC Matrix</v>
      </c>
    </row>
    <row r="1475" spans="1:3" ht="15" customHeight="1">
      <c r="A1475" s="17" t="s">
        <v>2451</v>
      </c>
      <c r="B1475" s="18" t="s">
        <v>2452</v>
      </c>
      <c r="C1475" t="str">
        <f>IFERROR(VLOOKUP(A:A,#REF!,1,FALSE),"EC not in Cohort 7 Final EC Matrix")</f>
        <v>EC not in Cohort 7 Final EC Matrix</v>
      </c>
    </row>
    <row r="1476" spans="1:3" ht="15" customHeight="1">
      <c r="A1476" s="17" t="s">
        <v>2453</v>
      </c>
      <c r="B1476" s="18" t="s">
        <v>2453</v>
      </c>
      <c r="C1476" t="str">
        <f>IFERROR(VLOOKUP(A:A,#REF!,1,FALSE),"EC not in Cohort 7 Final EC Matrix")</f>
        <v>EC not in Cohort 7 Final EC Matrix</v>
      </c>
    </row>
    <row r="1477" spans="1:3" ht="15" customHeight="1">
      <c r="A1477" s="19" t="s">
        <v>2454</v>
      </c>
      <c r="B1477" s="20" t="s">
        <v>2454</v>
      </c>
      <c r="C1477" t="str">
        <f>IFERROR(VLOOKUP(A:A,#REF!,1,FALSE),"EC not in Cohort 7 Final EC Matrix")</f>
        <v>EC not in Cohort 7 Final EC Matrix</v>
      </c>
    </row>
    <row r="1478" spans="1:3" ht="15" customHeight="1">
      <c r="A1478" s="17" t="s">
        <v>2454</v>
      </c>
      <c r="B1478" s="18" t="s">
        <v>2455</v>
      </c>
      <c r="C1478" t="str">
        <f>IFERROR(VLOOKUP(A:A,#REF!,1,FALSE),"EC not in Cohort 7 Final EC Matrix")</f>
        <v>EC not in Cohort 7 Final EC Matrix</v>
      </c>
    </row>
    <row r="1479" spans="1:3" ht="15" customHeight="1">
      <c r="A1479" s="17" t="s">
        <v>348</v>
      </c>
      <c r="B1479" s="18" t="s">
        <v>348</v>
      </c>
      <c r="C1479" t="str">
        <f>IFERROR(VLOOKUP(A:A,#REF!,1,FALSE),"EC not in Cohort 7 Final EC Matrix")</f>
        <v>EC not in Cohort 7 Final EC Matrix</v>
      </c>
    </row>
    <row r="1480" spans="1:3" ht="15" customHeight="1">
      <c r="A1480" s="17" t="s">
        <v>2456</v>
      </c>
      <c r="B1480" s="18" t="s">
        <v>2457</v>
      </c>
      <c r="C1480" t="str">
        <f>IFERROR(VLOOKUP(A:A,#REF!,1,FALSE),"EC not in Cohort 7 Final EC Matrix")</f>
        <v>EC not in Cohort 7 Final EC Matrix</v>
      </c>
    </row>
    <row r="1481" spans="1:3" ht="15" customHeight="1">
      <c r="A1481" s="17" t="s">
        <v>2458</v>
      </c>
      <c r="B1481" s="18" t="s">
        <v>2458</v>
      </c>
      <c r="C1481" t="str">
        <f>IFERROR(VLOOKUP(A:A,#REF!,1,FALSE),"EC not in Cohort 7 Final EC Matrix")</f>
        <v>EC not in Cohort 7 Final EC Matrix</v>
      </c>
    </row>
    <row r="1482" spans="1:3" ht="15" customHeight="1">
      <c r="A1482" s="19" t="s">
        <v>2458</v>
      </c>
      <c r="B1482" s="20" t="s">
        <v>2459</v>
      </c>
      <c r="C1482" t="str">
        <f>IFERROR(VLOOKUP(A:A,#REF!,1,FALSE),"EC not in Cohort 7 Final EC Matrix")</f>
        <v>EC not in Cohort 7 Final EC Matrix</v>
      </c>
    </row>
    <row r="1483" spans="1:3" ht="15" customHeight="1">
      <c r="A1483" s="19" t="s">
        <v>2460</v>
      </c>
      <c r="B1483" s="20" t="s">
        <v>2461</v>
      </c>
      <c r="C1483" t="str">
        <f>IFERROR(VLOOKUP(A:A,#REF!,1,FALSE),"EC not in Cohort 7 Final EC Matrix")</f>
        <v>EC not in Cohort 7 Final EC Matrix</v>
      </c>
    </row>
    <row r="1484" spans="1:3" ht="15" customHeight="1">
      <c r="A1484" s="17" t="s">
        <v>2462</v>
      </c>
      <c r="B1484" s="18" t="s">
        <v>2462</v>
      </c>
      <c r="C1484" t="str">
        <f>IFERROR(VLOOKUP(A:A,#REF!,1,FALSE),"EC not in Cohort 7 Final EC Matrix")</f>
        <v>EC not in Cohort 7 Final EC Matrix</v>
      </c>
    </row>
    <row r="1485" spans="1:3" ht="15" customHeight="1">
      <c r="A1485" s="17" t="s">
        <v>2463</v>
      </c>
      <c r="B1485" s="18" t="s">
        <v>2464</v>
      </c>
      <c r="C1485" t="str">
        <f>IFERROR(VLOOKUP(A:A,#REF!,1,FALSE),"EC not in Cohort 7 Final EC Matrix")</f>
        <v>EC not in Cohort 7 Final EC Matrix</v>
      </c>
    </row>
    <row r="1486" spans="1:3" ht="15" customHeight="1">
      <c r="A1486" s="17" t="s">
        <v>2465</v>
      </c>
      <c r="B1486" s="18" t="s">
        <v>2465</v>
      </c>
      <c r="C1486" t="str">
        <f>IFERROR(VLOOKUP(A:A,#REF!,1,FALSE),"EC not in Cohort 7 Final EC Matrix")</f>
        <v>EC not in Cohort 7 Final EC Matrix</v>
      </c>
    </row>
    <row r="1487" spans="1:3" ht="15" customHeight="1">
      <c r="A1487" s="19" t="s">
        <v>2466</v>
      </c>
      <c r="B1487" s="20" t="s">
        <v>2466</v>
      </c>
      <c r="C1487" t="str">
        <f>IFERROR(VLOOKUP(A:A,#REF!,1,FALSE),"EC not in Cohort 7 Final EC Matrix")</f>
        <v>EC not in Cohort 7 Final EC Matrix</v>
      </c>
    </row>
    <row r="1488" spans="1:3" ht="15" customHeight="1">
      <c r="A1488" s="17" t="s">
        <v>2467</v>
      </c>
      <c r="B1488" s="18" t="s">
        <v>2467</v>
      </c>
      <c r="C1488" t="str">
        <f>IFERROR(VLOOKUP(A:A,#REF!,1,FALSE),"EC not in Cohort 7 Final EC Matrix")</f>
        <v>EC not in Cohort 7 Final EC Matrix</v>
      </c>
    </row>
    <row r="1489" spans="1:3" ht="15" customHeight="1">
      <c r="A1489" s="19" t="s">
        <v>2468</v>
      </c>
      <c r="B1489" s="20" t="s">
        <v>2468</v>
      </c>
      <c r="C1489" t="str">
        <f>IFERROR(VLOOKUP(A:A,#REF!,1,FALSE),"EC not in Cohort 7 Final EC Matrix")</f>
        <v>EC not in Cohort 7 Final EC Matrix</v>
      </c>
    </row>
    <row r="1490" spans="1:3" ht="15" customHeight="1">
      <c r="A1490" s="19" t="s">
        <v>2469</v>
      </c>
      <c r="B1490" s="20" t="s">
        <v>2470</v>
      </c>
      <c r="C1490" t="str">
        <f>IFERROR(VLOOKUP(A:A,#REF!,1,FALSE),"EC not in Cohort 7 Final EC Matrix")</f>
        <v>EC not in Cohort 7 Final EC Matrix</v>
      </c>
    </row>
    <row r="1491" spans="1:3" ht="15" customHeight="1">
      <c r="A1491" s="17" t="s">
        <v>2471</v>
      </c>
      <c r="B1491" s="18" t="s">
        <v>2471</v>
      </c>
      <c r="C1491" t="str">
        <f>IFERROR(VLOOKUP(A:A,#REF!,1,FALSE),"EC not in Cohort 7 Final EC Matrix")</f>
        <v>EC not in Cohort 7 Final EC Matrix</v>
      </c>
    </row>
    <row r="1492" spans="1:3" ht="15" customHeight="1">
      <c r="A1492" s="17" t="s">
        <v>2472</v>
      </c>
      <c r="B1492" s="18" t="s">
        <v>2472</v>
      </c>
      <c r="C1492" t="str">
        <f>IFERROR(VLOOKUP(A:A,#REF!,1,FALSE),"EC not in Cohort 7 Final EC Matrix")</f>
        <v>EC not in Cohort 7 Final EC Matrix</v>
      </c>
    </row>
    <row r="1493" spans="1:3" ht="15" customHeight="1">
      <c r="A1493" s="19" t="s">
        <v>2473</v>
      </c>
      <c r="B1493" s="20" t="s">
        <v>2473</v>
      </c>
      <c r="C1493" t="str">
        <f>IFERROR(VLOOKUP(A:A,#REF!,1,FALSE),"EC not in Cohort 7 Final EC Matrix")</f>
        <v>EC not in Cohort 7 Final EC Matrix</v>
      </c>
    </row>
    <row r="1494" spans="1:3" ht="15" customHeight="1">
      <c r="A1494" s="19" t="s">
        <v>2474</v>
      </c>
      <c r="B1494" s="20" t="s">
        <v>2475</v>
      </c>
      <c r="C1494" t="str">
        <f>IFERROR(VLOOKUP(A:A,#REF!,1,FALSE),"EC not in Cohort 7 Final EC Matrix")</f>
        <v>EC not in Cohort 7 Final EC Matrix</v>
      </c>
    </row>
    <row r="1495" spans="1:3" ht="15" customHeight="1">
      <c r="A1495" s="17" t="s">
        <v>2476</v>
      </c>
      <c r="B1495" s="18" t="s">
        <v>2477</v>
      </c>
      <c r="C1495" t="str">
        <f>IFERROR(VLOOKUP(A:A,#REF!,1,FALSE),"EC not in Cohort 7 Final EC Matrix")</f>
        <v>EC not in Cohort 7 Final EC Matrix</v>
      </c>
    </row>
    <row r="1496" spans="1:3" ht="15" customHeight="1">
      <c r="A1496" s="17" t="s">
        <v>2478</v>
      </c>
      <c r="B1496" s="18" t="s">
        <v>2479</v>
      </c>
      <c r="C1496" t="str">
        <f>IFERROR(VLOOKUP(A:A,#REF!,1,FALSE),"EC not in Cohort 7 Final EC Matrix")</f>
        <v>EC not in Cohort 7 Final EC Matrix</v>
      </c>
    </row>
    <row r="1497" spans="1:3" ht="15" customHeight="1">
      <c r="A1497" s="17" t="s">
        <v>2480</v>
      </c>
      <c r="B1497" s="18" t="s">
        <v>2481</v>
      </c>
      <c r="C1497" t="str">
        <f>IFERROR(VLOOKUP(A:A,#REF!,1,FALSE),"EC not in Cohort 7 Final EC Matrix")</f>
        <v>EC not in Cohort 7 Final EC Matrix</v>
      </c>
    </row>
    <row r="1498" spans="1:3" ht="15" customHeight="1">
      <c r="A1498" s="17" t="s">
        <v>2482</v>
      </c>
      <c r="B1498" s="18" t="s">
        <v>2482</v>
      </c>
      <c r="C1498" t="str">
        <f>IFERROR(VLOOKUP(A:A,#REF!,1,FALSE),"EC not in Cohort 7 Final EC Matrix")</f>
        <v>EC not in Cohort 7 Final EC Matrix</v>
      </c>
    </row>
    <row r="1499" spans="1:3" ht="15" customHeight="1">
      <c r="A1499" s="17" t="s">
        <v>2482</v>
      </c>
      <c r="B1499" s="18" t="s">
        <v>2483</v>
      </c>
      <c r="C1499" t="str">
        <f>IFERROR(VLOOKUP(A:A,#REF!,1,FALSE),"EC not in Cohort 7 Final EC Matrix")</f>
        <v>EC not in Cohort 7 Final EC Matrix</v>
      </c>
    </row>
    <row r="1500" spans="1:3" ht="15" customHeight="1">
      <c r="A1500" s="17" t="s">
        <v>2484</v>
      </c>
      <c r="B1500" s="18" t="s">
        <v>2485</v>
      </c>
      <c r="C1500" t="str">
        <f>IFERROR(VLOOKUP(A:A,#REF!,1,FALSE),"EC not in Cohort 7 Final EC Matrix")</f>
        <v>EC not in Cohort 7 Final EC Matrix</v>
      </c>
    </row>
    <row r="1501" spans="1:3" ht="15" customHeight="1">
      <c r="A1501" s="19" t="s">
        <v>2486</v>
      </c>
      <c r="B1501" s="20" t="s">
        <v>2486</v>
      </c>
      <c r="C1501" t="str">
        <f>IFERROR(VLOOKUP(A:A,#REF!,1,FALSE),"EC not in Cohort 7 Final EC Matrix")</f>
        <v>EC not in Cohort 7 Final EC Matrix</v>
      </c>
    </row>
    <row r="1502" spans="1:3" ht="15" customHeight="1">
      <c r="A1502" s="17" t="s">
        <v>2487</v>
      </c>
      <c r="B1502" s="18" t="s">
        <v>2487</v>
      </c>
      <c r="C1502" t="str">
        <f>IFERROR(VLOOKUP(A:A,#REF!,1,FALSE),"EC not in Cohort 7 Final EC Matrix")</f>
        <v>EC not in Cohort 7 Final EC Matrix</v>
      </c>
    </row>
    <row r="1503" spans="1:3" ht="15" customHeight="1">
      <c r="A1503" s="17" t="s">
        <v>2488</v>
      </c>
      <c r="B1503" s="18" t="s">
        <v>2489</v>
      </c>
      <c r="C1503" t="str">
        <f>IFERROR(VLOOKUP(A:A,#REF!,1,FALSE),"EC not in Cohort 7 Final EC Matrix")</f>
        <v>EC not in Cohort 7 Final EC Matrix</v>
      </c>
    </row>
    <row r="1504" spans="1:3" ht="15" customHeight="1">
      <c r="A1504" s="19" t="s">
        <v>2488</v>
      </c>
      <c r="B1504" s="20" t="s">
        <v>2490</v>
      </c>
      <c r="C1504" t="str">
        <f>IFERROR(VLOOKUP(A:A,#REF!,1,FALSE),"EC not in Cohort 7 Final EC Matrix")</f>
        <v>EC not in Cohort 7 Final EC Matrix</v>
      </c>
    </row>
    <row r="1505" spans="1:3" ht="15" customHeight="1">
      <c r="A1505" s="17" t="s">
        <v>2491</v>
      </c>
      <c r="B1505" s="18" t="s">
        <v>2492</v>
      </c>
      <c r="C1505" t="str">
        <f>IFERROR(VLOOKUP(A:A,#REF!,1,FALSE),"EC not in Cohort 7 Final EC Matrix")</f>
        <v>EC not in Cohort 7 Final EC Matrix</v>
      </c>
    </row>
    <row r="1506" spans="1:3" ht="15" customHeight="1">
      <c r="A1506" s="17" t="s">
        <v>2491</v>
      </c>
      <c r="B1506" s="18" t="s">
        <v>2493</v>
      </c>
      <c r="C1506" t="str">
        <f>IFERROR(VLOOKUP(A:A,#REF!,1,FALSE),"EC not in Cohort 7 Final EC Matrix")</f>
        <v>EC not in Cohort 7 Final EC Matrix</v>
      </c>
    </row>
    <row r="1507" spans="1:3" ht="15" customHeight="1">
      <c r="A1507" s="17" t="s">
        <v>2494</v>
      </c>
      <c r="B1507" s="18" t="s">
        <v>2494</v>
      </c>
      <c r="C1507" t="str">
        <f>IFERROR(VLOOKUP(A:A,#REF!,1,FALSE),"EC not in Cohort 7 Final EC Matrix")</f>
        <v>EC not in Cohort 7 Final EC Matrix</v>
      </c>
    </row>
    <row r="1508" spans="1:3" ht="15" customHeight="1">
      <c r="A1508" s="17" t="s">
        <v>2494</v>
      </c>
      <c r="B1508" s="18" t="s">
        <v>2495</v>
      </c>
      <c r="C1508" t="str">
        <f>IFERROR(VLOOKUP(A:A,#REF!,1,FALSE),"EC not in Cohort 7 Final EC Matrix")</f>
        <v>EC not in Cohort 7 Final EC Matrix</v>
      </c>
    </row>
    <row r="1509" spans="1:3" ht="15" customHeight="1">
      <c r="A1509" s="17" t="s">
        <v>2496</v>
      </c>
      <c r="B1509" s="18" t="s">
        <v>2496</v>
      </c>
      <c r="C1509" t="str">
        <f>IFERROR(VLOOKUP(A:A,#REF!,1,FALSE),"EC not in Cohort 7 Final EC Matrix")</f>
        <v>EC not in Cohort 7 Final EC Matrix</v>
      </c>
    </row>
    <row r="1510" spans="1:3" ht="15" customHeight="1">
      <c r="A1510" s="17" t="s">
        <v>2497</v>
      </c>
      <c r="B1510" s="18" t="s">
        <v>2498</v>
      </c>
      <c r="C1510" t="str">
        <f>IFERROR(VLOOKUP(A:A,#REF!,1,FALSE),"EC not in Cohort 7 Final EC Matrix")</f>
        <v>EC not in Cohort 7 Final EC Matrix</v>
      </c>
    </row>
    <row r="1511" spans="1:3" ht="15" customHeight="1">
      <c r="A1511" s="17" t="s">
        <v>292</v>
      </c>
      <c r="B1511" s="18" t="s">
        <v>292</v>
      </c>
      <c r="C1511" t="str">
        <f>IFERROR(VLOOKUP(A:A,#REF!,1,FALSE),"EC not in Cohort 7 Final EC Matrix")</f>
        <v>EC not in Cohort 7 Final EC Matrix</v>
      </c>
    </row>
    <row r="1512" spans="1:3" ht="15" customHeight="1">
      <c r="A1512" s="17" t="s">
        <v>2499</v>
      </c>
      <c r="B1512" s="18" t="s">
        <v>2499</v>
      </c>
      <c r="C1512" t="str">
        <f>IFERROR(VLOOKUP(A:A,#REF!,1,FALSE),"EC not in Cohort 7 Final EC Matrix")</f>
        <v>EC not in Cohort 7 Final EC Matrix</v>
      </c>
    </row>
    <row r="1513" spans="1:3" ht="15" customHeight="1">
      <c r="A1513" s="17" t="s">
        <v>2500</v>
      </c>
      <c r="B1513" s="18" t="s">
        <v>2500</v>
      </c>
      <c r="C1513" t="str">
        <f>IFERROR(VLOOKUP(A:A,#REF!,1,FALSE),"EC not in Cohort 7 Final EC Matrix")</f>
        <v>EC not in Cohort 7 Final EC Matrix</v>
      </c>
    </row>
    <row r="1514" spans="1:3" ht="15" customHeight="1">
      <c r="A1514" s="19" t="s">
        <v>2501</v>
      </c>
      <c r="B1514" s="20" t="s">
        <v>2501</v>
      </c>
      <c r="C1514" t="str">
        <f>IFERROR(VLOOKUP(A:A,#REF!,1,FALSE),"EC not in Cohort 7 Final EC Matrix")</f>
        <v>EC not in Cohort 7 Final EC Matrix</v>
      </c>
    </row>
    <row r="1515" spans="1:3" ht="15" customHeight="1">
      <c r="A1515" s="19" t="s">
        <v>2501</v>
      </c>
      <c r="B1515" s="20" t="s">
        <v>2502</v>
      </c>
      <c r="C1515" t="str">
        <f>IFERROR(VLOOKUP(A:A,#REF!,1,FALSE),"EC not in Cohort 7 Final EC Matrix")</f>
        <v>EC not in Cohort 7 Final EC Matrix</v>
      </c>
    </row>
    <row r="1516" spans="1:3" ht="15" customHeight="1">
      <c r="A1516" s="19" t="s">
        <v>2503</v>
      </c>
      <c r="B1516" s="20" t="s">
        <v>2503</v>
      </c>
      <c r="C1516" t="str">
        <f>IFERROR(VLOOKUP(A:A,#REF!,1,FALSE),"EC not in Cohort 7 Final EC Matrix")</f>
        <v>EC not in Cohort 7 Final EC Matrix</v>
      </c>
    </row>
    <row r="1517" spans="1:3" ht="15" customHeight="1">
      <c r="A1517" s="17" t="s">
        <v>2504</v>
      </c>
      <c r="B1517" s="18" t="s">
        <v>2504</v>
      </c>
      <c r="C1517" t="str">
        <f>IFERROR(VLOOKUP(A:A,#REF!,1,FALSE),"EC not in Cohort 7 Final EC Matrix")</f>
        <v>EC not in Cohort 7 Final EC Matrix</v>
      </c>
    </row>
    <row r="1518" spans="1:3" ht="15" customHeight="1">
      <c r="A1518" s="17" t="s">
        <v>2505</v>
      </c>
      <c r="B1518" s="18" t="s">
        <v>2505</v>
      </c>
      <c r="C1518" t="str">
        <f>IFERROR(VLOOKUP(A:A,#REF!,1,FALSE),"EC not in Cohort 7 Final EC Matrix")</f>
        <v>EC not in Cohort 7 Final EC Matrix</v>
      </c>
    </row>
    <row r="1519" spans="1:3" ht="15" customHeight="1">
      <c r="A1519" s="17" t="s">
        <v>2506</v>
      </c>
      <c r="B1519" s="18" t="s">
        <v>2507</v>
      </c>
      <c r="C1519" t="str">
        <f>IFERROR(VLOOKUP(A:A,#REF!,1,FALSE),"EC not in Cohort 7 Final EC Matrix")</f>
        <v>EC not in Cohort 7 Final EC Matrix</v>
      </c>
    </row>
    <row r="1520" spans="1:3" ht="15" customHeight="1">
      <c r="A1520" s="17" t="s">
        <v>2508</v>
      </c>
      <c r="B1520" s="18" t="s">
        <v>150</v>
      </c>
      <c r="C1520" t="str">
        <f>IFERROR(VLOOKUP(A:A,#REF!,1,FALSE),"EC not in Cohort 7 Final EC Matrix")</f>
        <v>EC not in Cohort 7 Final EC Matrix</v>
      </c>
    </row>
    <row r="1521" spans="1:3" ht="15" customHeight="1">
      <c r="A1521" s="17" t="s">
        <v>2508</v>
      </c>
      <c r="B1521" s="18" t="s">
        <v>2509</v>
      </c>
      <c r="C1521" t="str">
        <f>IFERROR(VLOOKUP(A:A,#REF!,1,FALSE),"EC not in Cohort 7 Final EC Matrix")</f>
        <v>EC not in Cohort 7 Final EC Matrix</v>
      </c>
    </row>
    <row r="1522" spans="1:3" ht="15" customHeight="1">
      <c r="A1522" s="17" t="s">
        <v>2510</v>
      </c>
      <c r="B1522" s="18" t="s">
        <v>2511</v>
      </c>
      <c r="C1522" t="str">
        <f>IFERROR(VLOOKUP(A:A,#REF!,1,FALSE),"EC not in Cohort 7 Final EC Matrix")</f>
        <v>EC not in Cohort 7 Final EC Matrix</v>
      </c>
    </row>
    <row r="1523" spans="1:3" ht="15" customHeight="1">
      <c r="A1523" s="17" t="s">
        <v>2512</v>
      </c>
      <c r="B1523" s="18" t="s">
        <v>2513</v>
      </c>
      <c r="C1523" t="str">
        <f>IFERROR(VLOOKUP(A:A,#REF!,1,FALSE),"EC not in Cohort 7 Final EC Matrix")</f>
        <v>EC not in Cohort 7 Final EC Matrix</v>
      </c>
    </row>
    <row r="1524" spans="1:3" ht="15" customHeight="1">
      <c r="A1524" s="19" t="s">
        <v>2514</v>
      </c>
      <c r="B1524" s="20" t="s">
        <v>2514</v>
      </c>
      <c r="C1524" t="str">
        <f>IFERROR(VLOOKUP(A:A,#REF!,1,FALSE),"EC not in Cohort 7 Final EC Matrix")</f>
        <v>EC not in Cohort 7 Final EC Matrix</v>
      </c>
    </row>
    <row r="1525" spans="1:3" ht="15" customHeight="1">
      <c r="A1525" s="19" t="s">
        <v>2515</v>
      </c>
      <c r="B1525" s="20" t="s">
        <v>2516</v>
      </c>
      <c r="C1525" t="str">
        <f>IFERROR(VLOOKUP(A:A,#REF!,1,FALSE),"EC not in Cohort 7 Final EC Matrix")</f>
        <v>EC not in Cohort 7 Final EC Matrix</v>
      </c>
    </row>
    <row r="1526" spans="1:3" ht="15" customHeight="1">
      <c r="A1526" s="17" t="s">
        <v>2517</v>
      </c>
      <c r="B1526" s="18" t="s">
        <v>2517</v>
      </c>
      <c r="C1526" t="str">
        <f>IFERROR(VLOOKUP(A:A,#REF!,1,FALSE),"EC not in Cohort 7 Final EC Matrix")</f>
        <v>EC not in Cohort 7 Final EC Matrix</v>
      </c>
    </row>
    <row r="1527" spans="1:3" ht="15" customHeight="1">
      <c r="A1527" s="17" t="s">
        <v>2517</v>
      </c>
      <c r="B1527" s="18" t="s">
        <v>2518</v>
      </c>
      <c r="C1527" t="str">
        <f>IFERROR(VLOOKUP(A:A,#REF!,1,FALSE),"EC not in Cohort 7 Final EC Matrix")</f>
        <v>EC not in Cohort 7 Final EC Matrix</v>
      </c>
    </row>
    <row r="1528" spans="1:3" ht="15" customHeight="1">
      <c r="A1528" s="17" t="s">
        <v>2519</v>
      </c>
      <c r="B1528" s="18" t="s">
        <v>2520</v>
      </c>
      <c r="C1528" t="str">
        <f>IFERROR(VLOOKUP(A:A,#REF!,1,FALSE),"EC not in Cohort 7 Final EC Matrix")</f>
        <v>EC not in Cohort 7 Final EC Matrix</v>
      </c>
    </row>
    <row r="1529" spans="1:3" ht="15" customHeight="1">
      <c r="A1529" s="19" t="s">
        <v>2521</v>
      </c>
      <c r="B1529" s="20" t="s">
        <v>2521</v>
      </c>
      <c r="C1529" t="str">
        <f>IFERROR(VLOOKUP(A:A,#REF!,1,FALSE),"EC not in Cohort 7 Final EC Matrix")</f>
        <v>EC not in Cohort 7 Final EC Matrix</v>
      </c>
    </row>
    <row r="1530" spans="1:3" ht="15" customHeight="1">
      <c r="A1530" s="19" t="s">
        <v>2522</v>
      </c>
      <c r="B1530" s="20" t="s">
        <v>2523</v>
      </c>
      <c r="C1530" t="str">
        <f>IFERROR(VLOOKUP(A:A,#REF!,1,FALSE),"EC not in Cohort 7 Final EC Matrix")</f>
        <v>EC not in Cohort 7 Final EC Matrix</v>
      </c>
    </row>
    <row r="1531" spans="1:3" ht="15" customHeight="1">
      <c r="A1531" s="17" t="s">
        <v>2524</v>
      </c>
      <c r="B1531" s="18" t="s">
        <v>2524</v>
      </c>
      <c r="C1531" t="str">
        <f>IFERROR(VLOOKUP(A:A,#REF!,1,FALSE),"EC not in Cohort 7 Final EC Matrix")</f>
        <v>EC not in Cohort 7 Final EC Matrix</v>
      </c>
    </row>
    <row r="1532" spans="1:3" ht="15" customHeight="1">
      <c r="A1532" s="17" t="s">
        <v>2525</v>
      </c>
      <c r="B1532" s="18" t="s">
        <v>2525</v>
      </c>
      <c r="C1532" t="str">
        <f>IFERROR(VLOOKUP(A:A,#REF!,1,FALSE),"EC not in Cohort 7 Final EC Matrix")</f>
        <v>EC not in Cohort 7 Final EC Matrix</v>
      </c>
    </row>
    <row r="1533" spans="1:3" ht="15" customHeight="1">
      <c r="A1533" s="17" t="s">
        <v>2526</v>
      </c>
      <c r="B1533" s="18" t="s">
        <v>2527</v>
      </c>
      <c r="C1533" t="str">
        <f>IFERROR(VLOOKUP(A:A,#REF!,1,FALSE),"EC not in Cohort 7 Final EC Matrix")</f>
        <v>EC not in Cohort 7 Final EC Matrix</v>
      </c>
    </row>
    <row r="1534" spans="1:3" ht="15" customHeight="1">
      <c r="A1534" s="17" t="s">
        <v>2526</v>
      </c>
      <c r="B1534" s="18" t="s">
        <v>2526</v>
      </c>
      <c r="C1534" t="str">
        <f>IFERROR(VLOOKUP(A:A,#REF!,1,FALSE),"EC not in Cohort 7 Final EC Matrix")</f>
        <v>EC not in Cohort 7 Final EC Matrix</v>
      </c>
    </row>
    <row r="1535" spans="1:3" ht="15" customHeight="1">
      <c r="A1535" s="17" t="s">
        <v>2528</v>
      </c>
      <c r="B1535" s="18" t="s">
        <v>2529</v>
      </c>
      <c r="C1535" t="str">
        <f>IFERROR(VLOOKUP(A:A,#REF!,1,FALSE),"EC not in Cohort 7 Final EC Matrix")</f>
        <v>EC not in Cohort 7 Final EC Matrix</v>
      </c>
    </row>
    <row r="1536" spans="1:3" ht="15" customHeight="1">
      <c r="A1536" s="17" t="s">
        <v>2530</v>
      </c>
      <c r="B1536" s="18" t="s">
        <v>2530</v>
      </c>
      <c r="C1536" t="str">
        <f>IFERROR(VLOOKUP(A:A,#REF!,1,FALSE),"EC not in Cohort 7 Final EC Matrix")</f>
        <v>EC not in Cohort 7 Final EC Matrix</v>
      </c>
    </row>
    <row r="1537" spans="1:3" ht="15" customHeight="1">
      <c r="A1537" s="17" t="s">
        <v>2530</v>
      </c>
      <c r="B1537" s="18" t="s">
        <v>2531</v>
      </c>
      <c r="C1537" t="str">
        <f>IFERROR(VLOOKUP(A:A,#REF!,1,FALSE),"EC not in Cohort 7 Final EC Matrix")</f>
        <v>EC not in Cohort 7 Final EC Matrix</v>
      </c>
    </row>
    <row r="1538" spans="1:3" ht="15" customHeight="1">
      <c r="A1538" s="17" t="s">
        <v>2530</v>
      </c>
      <c r="B1538" s="18" t="s">
        <v>2532</v>
      </c>
      <c r="C1538" t="str">
        <f>IFERROR(VLOOKUP(A:A,#REF!,1,FALSE),"EC not in Cohort 7 Final EC Matrix")</f>
        <v>EC not in Cohort 7 Final EC Matrix</v>
      </c>
    </row>
    <row r="1539" spans="1:3" ht="15" customHeight="1">
      <c r="A1539" s="19" t="s">
        <v>2533</v>
      </c>
      <c r="B1539" s="20" t="s">
        <v>2533</v>
      </c>
      <c r="C1539" t="str">
        <f>IFERROR(VLOOKUP(A:A,#REF!,1,FALSE),"EC not in Cohort 7 Final EC Matrix")</f>
        <v>EC not in Cohort 7 Final EC Matrix</v>
      </c>
    </row>
    <row r="1540" spans="1:3" ht="15" customHeight="1">
      <c r="A1540" s="17" t="s">
        <v>2534</v>
      </c>
      <c r="B1540" s="18" t="s">
        <v>2535</v>
      </c>
      <c r="C1540" t="str">
        <f>IFERROR(VLOOKUP(A:A,#REF!,1,FALSE),"EC not in Cohort 7 Final EC Matrix")</f>
        <v>EC not in Cohort 7 Final EC Matrix</v>
      </c>
    </row>
    <row r="1541" spans="1:3" ht="15" customHeight="1">
      <c r="A1541" s="19" t="s">
        <v>2536</v>
      </c>
      <c r="B1541" s="20" t="s">
        <v>2536</v>
      </c>
      <c r="C1541" t="str">
        <f>IFERROR(VLOOKUP(A:A,#REF!,1,FALSE),"EC not in Cohort 7 Final EC Matrix")</f>
        <v>EC not in Cohort 7 Final EC Matrix</v>
      </c>
    </row>
    <row r="1542" spans="1:3" ht="15" customHeight="1">
      <c r="A1542" s="19" t="s">
        <v>2537</v>
      </c>
      <c r="B1542" s="20" t="s">
        <v>2537</v>
      </c>
      <c r="C1542" t="str">
        <f>IFERROR(VLOOKUP(A:A,#REF!,1,FALSE),"EC not in Cohort 7 Final EC Matrix")</f>
        <v>EC not in Cohort 7 Final EC Matrix</v>
      </c>
    </row>
    <row r="1543" spans="1:3" ht="15" customHeight="1">
      <c r="A1543" s="19" t="s">
        <v>2538</v>
      </c>
      <c r="B1543" s="20" t="s">
        <v>2538</v>
      </c>
      <c r="C1543" t="str">
        <f>IFERROR(VLOOKUP(A:A,#REF!,1,FALSE),"EC not in Cohort 7 Final EC Matrix")</f>
        <v>EC not in Cohort 7 Final EC Matrix</v>
      </c>
    </row>
    <row r="1544" spans="1:3" ht="15" customHeight="1">
      <c r="A1544" s="19" t="s">
        <v>2539</v>
      </c>
      <c r="B1544" s="20" t="s">
        <v>2539</v>
      </c>
      <c r="C1544" t="str">
        <f>IFERROR(VLOOKUP(A:A,#REF!,1,FALSE),"EC not in Cohort 7 Final EC Matrix")</f>
        <v>EC not in Cohort 7 Final EC Matrix</v>
      </c>
    </row>
    <row r="1545" spans="1:3" ht="15" customHeight="1">
      <c r="A1545" s="19" t="s">
        <v>2539</v>
      </c>
      <c r="B1545" s="20" t="s">
        <v>2540</v>
      </c>
      <c r="C1545" t="str">
        <f>IFERROR(VLOOKUP(A:A,#REF!,1,FALSE),"EC not in Cohort 7 Final EC Matrix")</f>
        <v>EC not in Cohort 7 Final EC Matrix</v>
      </c>
    </row>
    <row r="1546" spans="1:3" ht="15" customHeight="1">
      <c r="A1546" s="17" t="s">
        <v>2539</v>
      </c>
      <c r="B1546" s="18" t="s">
        <v>2541</v>
      </c>
      <c r="C1546" t="str">
        <f>IFERROR(VLOOKUP(A:A,#REF!,1,FALSE),"EC not in Cohort 7 Final EC Matrix")</f>
        <v>EC not in Cohort 7 Final EC Matrix</v>
      </c>
    </row>
    <row r="1547" spans="1:3" ht="15" customHeight="1">
      <c r="A1547" s="17" t="s">
        <v>2542</v>
      </c>
      <c r="B1547" s="18" t="s">
        <v>2543</v>
      </c>
      <c r="C1547" t="str">
        <f>IFERROR(VLOOKUP(A:A,#REF!,1,FALSE),"EC not in Cohort 7 Final EC Matrix")</f>
        <v>EC not in Cohort 7 Final EC Matrix</v>
      </c>
    </row>
    <row r="1548" spans="1:3" ht="15" customHeight="1">
      <c r="A1548" s="17" t="s">
        <v>354</v>
      </c>
      <c r="B1548" s="18" t="s">
        <v>355</v>
      </c>
      <c r="C1548" t="str">
        <f>IFERROR(VLOOKUP(A:A,#REF!,1,FALSE),"EC not in Cohort 7 Final EC Matrix")</f>
        <v>EC not in Cohort 7 Final EC Matrix</v>
      </c>
    </row>
    <row r="1549" spans="1:3" ht="15" customHeight="1">
      <c r="A1549" s="17" t="s">
        <v>354</v>
      </c>
      <c r="B1549" s="18" t="s">
        <v>2544</v>
      </c>
      <c r="C1549" t="str">
        <f>IFERROR(VLOOKUP(A:A,#REF!,1,FALSE),"EC not in Cohort 7 Final EC Matrix")</f>
        <v>EC not in Cohort 7 Final EC Matrix</v>
      </c>
    </row>
    <row r="1550" spans="1:3" ht="15" customHeight="1">
      <c r="A1550" s="17" t="s">
        <v>354</v>
      </c>
      <c r="B1550" s="18" t="s">
        <v>354</v>
      </c>
      <c r="C1550" t="str">
        <f>IFERROR(VLOOKUP(A:A,#REF!,1,FALSE),"EC not in Cohort 7 Final EC Matrix")</f>
        <v>EC not in Cohort 7 Final EC Matrix</v>
      </c>
    </row>
    <row r="1551" spans="1:3" ht="15" customHeight="1">
      <c r="A1551" s="19" t="s">
        <v>354</v>
      </c>
      <c r="B1551" s="20" t="s">
        <v>2545</v>
      </c>
      <c r="C1551" t="str">
        <f>IFERROR(VLOOKUP(A:A,#REF!,1,FALSE),"EC not in Cohort 7 Final EC Matrix")</f>
        <v>EC not in Cohort 7 Final EC Matrix</v>
      </c>
    </row>
    <row r="1552" spans="1:3" ht="15" customHeight="1">
      <c r="A1552" s="17" t="s">
        <v>2546</v>
      </c>
      <c r="B1552" s="18" t="s">
        <v>2547</v>
      </c>
      <c r="C1552" t="str">
        <f>IFERROR(VLOOKUP(A:A,#REF!,1,FALSE),"EC not in Cohort 7 Final EC Matrix")</f>
        <v>EC not in Cohort 7 Final EC Matrix</v>
      </c>
    </row>
    <row r="1553" spans="1:3" ht="15" customHeight="1">
      <c r="A1553" s="17" t="s">
        <v>2546</v>
      </c>
      <c r="B1553" s="18" t="s">
        <v>2548</v>
      </c>
      <c r="C1553" t="str">
        <f>IFERROR(VLOOKUP(A:A,#REF!,1,FALSE),"EC not in Cohort 7 Final EC Matrix")</f>
        <v>EC not in Cohort 7 Final EC Matrix</v>
      </c>
    </row>
    <row r="1554" spans="1:3" ht="15" customHeight="1">
      <c r="A1554" s="17" t="s">
        <v>2549</v>
      </c>
      <c r="B1554" s="18" t="s">
        <v>2550</v>
      </c>
      <c r="C1554" t="str">
        <f>IFERROR(VLOOKUP(A:A,#REF!,1,FALSE),"EC not in Cohort 7 Final EC Matrix")</f>
        <v>EC not in Cohort 7 Final EC Matrix</v>
      </c>
    </row>
    <row r="1555" spans="1:3" ht="15" customHeight="1">
      <c r="A1555" s="17" t="s">
        <v>2549</v>
      </c>
      <c r="B1555" s="18" t="s">
        <v>2551</v>
      </c>
      <c r="C1555" t="str">
        <f>IFERROR(VLOOKUP(A:A,#REF!,1,FALSE),"EC not in Cohort 7 Final EC Matrix")</f>
        <v>EC not in Cohort 7 Final EC Matrix</v>
      </c>
    </row>
    <row r="1556" spans="1:3" ht="15" customHeight="1">
      <c r="A1556" s="19" t="s">
        <v>2552</v>
      </c>
      <c r="B1556" s="20" t="s">
        <v>2553</v>
      </c>
      <c r="C1556" t="str">
        <f>IFERROR(VLOOKUP(A:A,#REF!,1,FALSE),"EC not in Cohort 7 Final EC Matrix")</f>
        <v>EC not in Cohort 7 Final EC Matrix</v>
      </c>
    </row>
    <row r="1557" spans="1:3" ht="15" customHeight="1">
      <c r="A1557" s="17" t="s">
        <v>2554</v>
      </c>
      <c r="B1557" s="18" t="s">
        <v>2555</v>
      </c>
      <c r="C1557" t="str">
        <f>IFERROR(VLOOKUP(A:A,#REF!,1,FALSE),"EC not in Cohort 7 Final EC Matrix")</f>
        <v>EC not in Cohort 7 Final EC Matrix</v>
      </c>
    </row>
    <row r="1558" spans="1:3" ht="15" customHeight="1">
      <c r="A1558" s="19" t="s">
        <v>2556</v>
      </c>
      <c r="B1558" s="20" t="s">
        <v>2557</v>
      </c>
      <c r="C1558" t="str">
        <f>IFERROR(VLOOKUP(A:A,#REF!,1,FALSE),"EC not in Cohort 7 Final EC Matrix")</f>
        <v>EC not in Cohort 7 Final EC Matrix</v>
      </c>
    </row>
    <row r="1559" spans="1:3" ht="15" customHeight="1">
      <c r="A1559" s="19" t="s">
        <v>2558</v>
      </c>
      <c r="B1559" s="20" t="s">
        <v>2559</v>
      </c>
      <c r="C1559" t="str">
        <f>IFERROR(VLOOKUP(A:A,#REF!,1,FALSE),"EC not in Cohort 7 Final EC Matrix")</f>
        <v>EC not in Cohort 7 Final EC Matrix</v>
      </c>
    </row>
    <row r="1560" spans="1:3" ht="15" customHeight="1">
      <c r="A1560" s="19" t="s">
        <v>2560</v>
      </c>
      <c r="B1560" s="20" t="s">
        <v>2560</v>
      </c>
      <c r="C1560" t="str">
        <f>IFERROR(VLOOKUP(A:A,#REF!,1,FALSE),"EC not in Cohort 7 Final EC Matrix")</f>
        <v>EC not in Cohort 7 Final EC Matrix</v>
      </c>
    </row>
    <row r="1561" spans="1:3" ht="15" customHeight="1">
      <c r="A1561" s="17" t="s">
        <v>2561</v>
      </c>
      <c r="B1561" s="18" t="s">
        <v>2562</v>
      </c>
      <c r="C1561" t="str">
        <f>IFERROR(VLOOKUP(A:A,#REF!,1,FALSE),"EC not in Cohort 7 Final EC Matrix")</f>
        <v>EC not in Cohort 7 Final EC Matrix</v>
      </c>
    </row>
    <row r="1562" spans="1:3" ht="15" customHeight="1">
      <c r="A1562" s="17" t="s">
        <v>2563</v>
      </c>
      <c r="B1562" s="18" t="s">
        <v>2564</v>
      </c>
      <c r="C1562" t="str">
        <f>IFERROR(VLOOKUP(A:A,#REF!,1,FALSE),"EC not in Cohort 7 Final EC Matrix")</f>
        <v>EC not in Cohort 7 Final EC Matrix</v>
      </c>
    </row>
    <row r="1563" spans="1:3" ht="15" customHeight="1">
      <c r="A1563" s="17" t="s">
        <v>2565</v>
      </c>
      <c r="B1563" s="18" t="s">
        <v>2565</v>
      </c>
      <c r="C1563" t="str">
        <f>IFERROR(VLOOKUP(A:A,#REF!,1,FALSE),"EC not in Cohort 7 Final EC Matrix")</f>
        <v>EC not in Cohort 7 Final EC Matrix</v>
      </c>
    </row>
    <row r="1564" spans="1:3" ht="15" customHeight="1">
      <c r="A1564" s="19" t="s">
        <v>2566</v>
      </c>
      <c r="B1564" s="20" t="s">
        <v>2566</v>
      </c>
      <c r="C1564" t="str">
        <f>IFERROR(VLOOKUP(A:A,#REF!,1,FALSE),"EC not in Cohort 7 Final EC Matrix")</f>
        <v>EC not in Cohort 7 Final EC Matrix</v>
      </c>
    </row>
    <row r="1565" spans="1:3" ht="15" customHeight="1">
      <c r="A1565" s="19" t="s">
        <v>2567</v>
      </c>
      <c r="B1565" s="20" t="s">
        <v>2567</v>
      </c>
      <c r="C1565" t="str">
        <f>IFERROR(VLOOKUP(A:A,#REF!,1,FALSE),"EC not in Cohort 7 Final EC Matrix")</f>
        <v>EC not in Cohort 7 Final EC Matrix</v>
      </c>
    </row>
    <row r="1566" spans="1:3" ht="15" customHeight="1">
      <c r="A1566" s="19" t="s">
        <v>2567</v>
      </c>
      <c r="B1566" s="20" t="s">
        <v>2568</v>
      </c>
      <c r="C1566" t="str">
        <f>IFERROR(VLOOKUP(A:A,#REF!,1,FALSE),"EC not in Cohort 7 Final EC Matrix")</f>
        <v>EC not in Cohort 7 Final EC Matrix</v>
      </c>
    </row>
    <row r="1567" spans="1:3" ht="15" customHeight="1">
      <c r="A1567" s="17" t="s">
        <v>2567</v>
      </c>
      <c r="B1567" s="18" t="s">
        <v>2569</v>
      </c>
      <c r="C1567" t="str">
        <f>IFERROR(VLOOKUP(A:A,#REF!,1,FALSE),"EC not in Cohort 7 Final EC Matrix")</f>
        <v>EC not in Cohort 7 Final EC Matrix</v>
      </c>
    </row>
    <row r="1568" spans="1:3" ht="15" customHeight="1">
      <c r="A1568" s="19" t="s">
        <v>2570</v>
      </c>
      <c r="B1568" s="20" t="s">
        <v>2571</v>
      </c>
      <c r="C1568" t="str">
        <f>IFERROR(VLOOKUP(A:A,#REF!,1,FALSE),"EC not in Cohort 7 Final EC Matrix")</f>
        <v>EC not in Cohort 7 Final EC Matrix</v>
      </c>
    </row>
    <row r="1569" spans="1:3" ht="15" customHeight="1">
      <c r="A1569" s="17" t="s">
        <v>2572</v>
      </c>
      <c r="B1569" s="18" t="s">
        <v>2572</v>
      </c>
      <c r="C1569" t="str">
        <f>IFERROR(VLOOKUP(A:A,#REF!,1,FALSE),"EC not in Cohort 7 Final EC Matrix")</f>
        <v>EC not in Cohort 7 Final EC Matrix</v>
      </c>
    </row>
    <row r="1570" spans="1:3" ht="15" customHeight="1">
      <c r="A1570" s="17" t="s">
        <v>2573</v>
      </c>
      <c r="B1570" s="18" t="s">
        <v>2574</v>
      </c>
      <c r="C1570" t="str">
        <f>IFERROR(VLOOKUP(A:A,#REF!,1,FALSE),"EC not in Cohort 7 Final EC Matrix")</f>
        <v>EC not in Cohort 7 Final EC Matrix</v>
      </c>
    </row>
    <row r="1571" spans="1:3" ht="15" customHeight="1">
      <c r="A1571" s="17" t="s">
        <v>2575</v>
      </c>
      <c r="B1571" s="18" t="s">
        <v>2575</v>
      </c>
      <c r="C1571" t="str">
        <f>IFERROR(VLOOKUP(A:A,#REF!,1,FALSE),"EC not in Cohort 7 Final EC Matrix")</f>
        <v>EC not in Cohort 7 Final EC Matrix</v>
      </c>
    </row>
    <row r="1572" spans="1:3" ht="15" customHeight="1">
      <c r="A1572" s="19" t="s">
        <v>2576</v>
      </c>
      <c r="B1572" s="20" t="s">
        <v>2577</v>
      </c>
      <c r="C1572" t="str">
        <f>IFERROR(VLOOKUP(A:A,#REF!,1,FALSE),"EC not in Cohort 7 Final EC Matrix")</f>
        <v>EC not in Cohort 7 Final EC Matrix</v>
      </c>
    </row>
    <row r="1573" spans="1:3" ht="15" customHeight="1">
      <c r="A1573" s="17" t="s">
        <v>2578</v>
      </c>
      <c r="B1573" s="18" t="s">
        <v>2579</v>
      </c>
      <c r="C1573" t="str">
        <f>IFERROR(VLOOKUP(A:A,#REF!,1,FALSE),"EC not in Cohort 7 Final EC Matrix")</f>
        <v>EC not in Cohort 7 Final EC Matrix</v>
      </c>
    </row>
    <row r="1574" spans="1:3" ht="15" customHeight="1">
      <c r="A1574" s="19" t="s">
        <v>2580</v>
      </c>
      <c r="B1574" s="20" t="s">
        <v>2581</v>
      </c>
      <c r="C1574" t="str">
        <f>IFERROR(VLOOKUP(A:A,#REF!,1,FALSE),"EC not in Cohort 7 Final EC Matrix")</f>
        <v>EC not in Cohort 7 Final EC Matrix</v>
      </c>
    </row>
    <row r="1575" spans="1:3" ht="15" customHeight="1">
      <c r="A1575" s="17" t="s">
        <v>2582</v>
      </c>
      <c r="B1575" s="18" t="s">
        <v>2582</v>
      </c>
      <c r="C1575" t="str">
        <f>IFERROR(VLOOKUP(A:A,#REF!,1,FALSE),"EC not in Cohort 7 Final EC Matrix")</f>
        <v>EC not in Cohort 7 Final EC Matrix</v>
      </c>
    </row>
    <row r="1576" spans="1:3" ht="15" customHeight="1">
      <c r="A1576" s="19" t="s">
        <v>2582</v>
      </c>
      <c r="B1576" s="20" t="s">
        <v>2583</v>
      </c>
      <c r="C1576" t="str">
        <f>IFERROR(VLOOKUP(A:A,#REF!,1,FALSE),"EC not in Cohort 7 Final EC Matrix")</f>
        <v>EC not in Cohort 7 Final EC Matrix</v>
      </c>
    </row>
    <row r="1577" spans="1:3" ht="15" customHeight="1">
      <c r="A1577" s="19" t="s">
        <v>2584</v>
      </c>
      <c r="B1577" s="20" t="s">
        <v>2584</v>
      </c>
      <c r="C1577" t="str">
        <f>IFERROR(VLOOKUP(A:A,#REF!,1,FALSE),"EC not in Cohort 7 Final EC Matrix")</f>
        <v>EC not in Cohort 7 Final EC Matrix</v>
      </c>
    </row>
    <row r="1578" spans="1:3" ht="15" customHeight="1">
      <c r="A1578" s="17" t="s">
        <v>2585</v>
      </c>
      <c r="B1578" s="18" t="s">
        <v>2585</v>
      </c>
      <c r="C1578" t="str">
        <f>IFERROR(VLOOKUP(A:A,#REF!,1,FALSE),"EC not in Cohort 7 Final EC Matrix")</f>
        <v>EC not in Cohort 7 Final EC Matrix</v>
      </c>
    </row>
    <row r="1579" spans="1:3" ht="15" customHeight="1">
      <c r="A1579" s="17" t="s">
        <v>2586</v>
      </c>
      <c r="B1579" s="18" t="s">
        <v>2586</v>
      </c>
      <c r="C1579" t="str">
        <f>IFERROR(VLOOKUP(A:A,#REF!,1,FALSE),"EC not in Cohort 7 Final EC Matrix")</f>
        <v>EC not in Cohort 7 Final EC Matrix</v>
      </c>
    </row>
    <row r="1580" spans="1:3" ht="15" customHeight="1">
      <c r="A1580" s="19" t="s">
        <v>2587</v>
      </c>
      <c r="B1580" s="20" t="s">
        <v>2587</v>
      </c>
      <c r="C1580" t="str">
        <f>IFERROR(VLOOKUP(A:A,#REF!,1,FALSE),"EC not in Cohort 7 Final EC Matrix")</f>
        <v>EC not in Cohort 7 Final EC Matrix</v>
      </c>
    </row>
    <row r="1581" spans="1:3" ht="15" customHeight="1">
      <c r="A1581" s="19" t="s">
        <v>2588</v>
      </c>
      <c r="B1581" s="20" t="s">
        <v>2589</v>
      </c>
      <c r="C1581" t="str">
        <f>IFERROR(VLOOKUP(A:A,#REF!,1,FALSE),"EC not in Cohort 7 Final EC Matrix")</f>
        <v>EC not in Cohort 7 Final EC Matrix</v>
      </c>
    </row>
    <row r="1582" spans="1:3" ht="15" customHeight="1">
      <c r="A1582" s="19" t="s">
        <v>2590</v>
      </c>
      <c r="B1582" s="20" t="s">
        <v>2591</v>
      </c>
      <c r="C1582" t="str">
        <f>IFERROR(VLOOKUP(A:A,#REF!,1,FALSE),"EC not in Cohort 7 Final EC Matrix")</f>
        <v>EC not in Cohort 7 Final EC Matrix</v>
      </c>
    </row>
    <row r="1583" spans="1:3" ht="15" customHeight="1">
      <c r="A1583" s="19" t="s">
        <v>2592</v>
      </c>
      <c r="B1583" s="20" t="s">
        <v>2593</v>
      </c>
      <c r="C1583" t="str">
        <f>IFERROR(VLOOKUP(A:A,#REF!,1,FALSE),"EC not in Cohort 7 Final EC Matrix")</f>
        <v>EC not in Cohort 7 Final EC Matrix</v>
      </c>
    </row>
    <row r="1584" spans="1:3" ht="15" customHeight="1">
      <c r="A1584" s="17" t="s">
        <v>2594</v>
      </c>
      <c r="B1584" s="18" t="s">
        <v>2594</v>
      </c>
      <c r="C1584" t="str">
        <f>IFERROR(VLOOKUP(A:A,#REF!,1,FALSE),"EC not in Cohort 7 Final EC Matrix")</f>
        <v>EC not in Cohort 7 Final EC Matrix</v>
      </c>
    </row>
    <row r="1585" spans="1:3" ht="15" customHeight="1">
      <c r="A1585" s="17" t="s">
        <v>2595</v>
      </c>
      <c r="B1585" s="18" t="s">
        <v>2595</v>
      </c>
      <c r="C1585" t="str">
        <f>IFERROR(VLOOKUP(A:A,#REF!,1,FALSE),"EC not in Cohort 7 Final EC Matrix")</f>
        <v>EC not in Cohort 7 Final EC Matrix</v>
      </c>
    </row>
    <row r="1586" spans="1:3" ht="15" customHeight="1">
      <c r="A1586" s="17" t="s">
        <v>2596</v>
      </c>
      <c r="B1586" s="18" t="s">
        <v>2596</v>
      </c>
      <c r="C1586" t="str">
        <f>IFERROR(VLOOKUP(A:A,#REF!,1,FALSE),"EC not in Cohort 7 Final EC Matrix")</f>
        <v>EC not in Cohort 7 Final EC Matrix</v>
      </c>
    </row>
    <row r="1587" spans="1:3" ht="15" customHeight="1">
      <c r="A1587" s="19" t="s">
        <v>2597</v>
      </c>
      <c r="B1587" s="20" t="s">
        <v>2598</v>
      </c>
      <c r="C1587" t="str">
        <f>IFERROR(VLOOKUP(A:A,#REF!,1,FALSE),"EC not in Cohort 7 Final EC Matrix")</f>
        <v>EC not in Cohort 7 Final EC Matrix</v>
      </c>
    </row>
    <row r="1588" spans="1:3" ht="15" customHeight="1">
      <c r="A1588" s="19" t="s">
        <v>2599</v>
      </c>
      <c r="B1588" s="20" t="s">
        <v>2600</v>
      </c>
      <c r="C1588" t="str">
        <f>IFERROR(VLOOKUP(A:A,#REF!,1,FALSE),"EC not in Cohort 7 Final EC Matrix")</f>
        <v>EC not in Cohort 7 Final EC Matrix</v>
      </c>
    </row>
    <row r="1589" spans="1:3" ht="15" customHeight="1">
      <c r="A1589" s="17" t="s">
        <v>2601</v>
      </c>
      <c r="B1589" s="18" t="s">
        <v>2601</v>
      </c>
      <c r="C1589" t="str">
        <f>IFERROR(VLOOKUP(A:A,#REF!,1,FALSE),"EC not in Cohort 7 Final EC Matrix")</f>
        <v>EC not in Cohort 7 Final EC Matrix</v>
      </c>
    </row>
    <row r="1590" spans="1:3" ht="15" customHeight="1">
      <c r="A1590" s="17" t="s">
        <v>2601</v>
      </c>
      <c r="B1590" s="18" t="s">
        <v>2602</v>
      </c>
      <c r="C1590" t="str">
        <f>IFERROR(VLOOKUP(A:A,#REF!,1,FALSE),"EC not in Cohort 7 Final EC Matrix")</f>
        <v>EC not in Cohort 7 Final EC Matrix</v>
      </c>
    </row>
    <row r="1591" spans="1:3" ht="15" customHeight="1">
      <c r="A1591" s="17" t="s">
        <v>2603</v>
      </c>
      <c r="B1591" s="18" t="s">
        <v>2604</v>
      </c>
      <c r="C1591" t="str">
        <f>IFERROR(VLOOKUP(A:A,#REF!,1,FALSE),"EC not in Cohort 7 Final EC Matrix")</f>
        <v>EC not in Cohort 7 Final EC Matrix</v>
      </c>
    </row>
    <row r="1592" spans="1:3" ht="15" customHeight="1">
      <c r="A1592" s="17" t="s">
        <v>2605</v>
      </c>
      <c r="B1592" s="18" t="s">
        <v>2606</v>
      </c>
      <c r="C1592" t="str">
        <f>IFERROR(VLOOKUP(A:A,#REF!,1,FALSE),"EC not in Cohort 7 Final EC Matrix")</f>
        <v>EC not in Cohort 7 Final EC Matrix</v>
      </c>
    </row>
    <row r="1593" spans="1:3" ht="15" customHeight="1">
      <c r="A1593" s="17" t="s">
        <v>2605</v>
      </c>
      <c r="B1593" s="18" t="s">
        <v>2605</v>
      </c>
      <c r="C1593" t="str">
        <f>IFERROR(VLOOKUP(A:A,#REF!,1,FALSE),"EC not in Cohort 7 Final EC Matrix")</f>
        <v>EC not in Cohort 7 Final EC Matrix</v>
      </c>
    </row>
    <row r="1594" spans="1:3" ht="15" customHeight="1">
      <c r="A1594" s="17" t="s">
        <v>2605</v>
      </c>
      <c r="B1594" s="18" t="s">
        <v>2607</v>
      </c>
      <c r="C1594" t="str">
        <f>IFERROR(VLOOKUP(A:A,#REF!,1,FALSE),"EC not in Cohort 7 Final EC Matrix")</f>
        <v>EC not in Cohort 7 Final EC Matrix</v>
      </c>
    </row>
    <row r="1595" spans="1:3" ht="15" customHeight="1">
      <c r="A1595" s="17" t="s">
        <v>2608</v>
      </c>
      <c r="B1595" s="18" t="s">
        <v>2608</v>
      </c>
      <c r="C1595" t="str">
        <f>IFERROR(VLOOKUP(A:A,#REF!,1,FALSE),"EC not in Cohort 7 Final EC Matrix")</f>
        <v>EC not in Cohort 7 Final EC Matrix</v>
      </c>
    </row>
    <row r="1596" spans="1:3" ht="15" customHeight="1">
      <c r="A1596" s="17" t="s">
        <v>2609</v>
      </c>
      <c r="B1596" s="18" t="s">
        <v>2609</v>
      </c>
      <c r="C1596" t="str">
        <f>IFERROR(VLOOKUP(A:A,#REF!,1,FALSE),"EC not in Cohort 7 Final EC Matrix")</f>
        <v>EC not in Cohort 7 Final EC Matrix</v>
      </c>
    </row>
    <row r="1597" spans="1:3" ht="15" customHeight="1">
      <c r="A1597" s="19" t="s">
        <v>2610</v>
      </c>
      <c r="B1597" s="20" t="s">
        <v>2610</v>
      </c>
      <c r="C1597" t="str">
        <f>IFERROR(VLOOKUP(A:A,#REF!,1,FALSE),"EC not in Cohort 7 Final EC Matrix")</f>
        <v>EC not in Cohort 7 Final EC Matrix</v>
      </c>
    </row>
    <row r="1598" spans="1:3" ht="15" customHeight="1">
      <c r="A1598" s="17" t="s">
        <v>2610</v>
      </c>
      <c r="B1598" s="18" t="s">
        <v>2611</v>
      </c>
      <c r="C1598" t="str">
        <f>IFERROR(VLOOKUP(A:A,#REF!,1,FALSE),"EC not in Cohort 7 Final EC Matrix")</f>
        <v>EC not in Cohort 7 Final EC Matrix</v>
      </c>
    </row>
    <row r="1599" spans="1:3" ht="15" customHeight="1">
      <c r="A1599" s="19" t="s">
        <v>2612</v>
      </c>
      <c r="B1599" s="20" t="s">
        <v>2613</v>
      </c>
      <c r="C1599" t="str">
        <f>IFERROR(VLOOKUP(A:A,#REF!,1,FALSE),"EC not in Cohort 7 Final EC Matrix")</f>
        <v>EC not in Cohort 7 Final EC Matrix</v>
      </c>
    </row>
    <row r="1600" spans="1:3" ht="15" customHeight="1">
      <c r="A1600" s="17" t="s">
        <v>2614</v>
      </c>
      <c r="B1600" s="18" t="s">
        <v>2614</v>
      </c>
      <c r="C1600" t="str">
        <f>IFERROR(VLOOKUP(A:A,#REF!,1,FALSE),"EC not in Cohort 7 Final EC Matrix")</f>
        <v>EC not in Cohort 7 Final EC Matrix</v>
      </c>
    </row>
    <row r="1601" spans="1:3" ht="15" customHeight="1">
      <c r="A1601" s="17" t="s">
        <v>2615</v>
      </c>
      <c r="B1601" s="18" t="s">
        <v>2615</v>
      </c>
      <c r="C1601" t="str">
        <f>IFERROR(VLOOKUP(A:A,#REF!,1,FALSE),"EC not in Cohort 7 Final EC Matrix")</f>
        <v>EC not in Cohort 7 Final EC Matrix</v>
      </c>
    </row>
    <row r="1602" spans="1:3" ht="15" customHeight="1">
      <c r="A1602" s="17" t="s">
        <v>2616</v>
      </c>
      <c r="B1602" s="18" t="s">
        <v>2617</v>
      </c>
      <c r="C1602" t="str">
        <f>IFERROR(VLOOKUP(A:A,#REF!,1,FALSE),"EC not in Cohort 7 Final EC Matrix")</f>
        <v>EC not in Cohort 7 Final EC Matrix</v>
      </c>
    </row>
    <row r="1603" spans="1:3" ht="15" customHeight="1">
      <c r="A1603" s="17" t="s">
        <v>2618</v>
      </c>
      <c r="B1603" s="18" t="s">
        <v>2618</v>
      </c>
      <c r="C1603" t="str">
        <f>IFERROR(VLOOKUP(A:A,#REF!,1,FALSE),"EC not in Cohort 7 Final EC Matrix")</f>
        <v>EC not in Cohort 7 Final EC Matrix</v>
      </c>
    </row>
    <row r="1604" spans="1:3" ht="15" customHeight="1">
      <c r="A1604" s="17" t="s">
        <v>2619</v>
      </c>
      <c r="B1604" s="18" t="s">
        <v>2620</v>
      </c>
      <c r="C1604" t="str">
        <f>IFERROR(VLOOKUP(A:A,#REF!,1,FALSE),"EC not in Cohort 7 Final EC Matrix")</f>
        <v>EC not in Cohort 7 Final EC Matrix</v>
      </c>
    </row>
    <row r="1605" spans="1:3" ht="15" customHeight="1">
      <c r="A1605" s="17" t="s">
        <v>2619</v>
      </c>
      <c r="B1605" s="18" t="s">
        <v>2621</v>
      </c>
      <c r="C1605" t="str">
        <f>IFERROR(VLOOKUP(A:A,#REF!,1,FALSE),"EC not in Cohort 7 Final EC Matrix")</f>
        <v>EC not in Cohort 7 Final EC Matrix</v>
      </c>
    </row>
    <row r="1606" spans="1:3" ht="15" customHeight="1">
      <c r="A1606" s="17" t="s">
        <v>2619</v>
      </c>
      <c r="B1606" s="18" t="s">
        <v>2622</v>
      </c>
      <c r="C1606" t="str">
        <f>IFERROR(VLOOKUP(A:A,#REF!,1,FALSE),"EC not in Cohort 7 Final EC Matrix")</f>
        <v>EC not in Cohort 7 Final EC Matrix</v>
      </c>
    </row>
    <row r="1607" spans="1:3" ht="15" customHeight="1">
      <c r="A1607" s="17" t="s">
        <v>2619</v>
      </c>
      <c r="B1607" s="18" t="s">
        <v>2623</v>
      </c>
      <c r="C1607" t="str">
        <f>IFERROR(VLOOKUP(A:A,#REF!,1,FALSE),"EC not in Cohort 7 Final EC Matrix")</f>
        <v>EC not in Cohort 7 Final EC Matrix</v>
      </c>
    </row>
    <row r="1608" spans="1:3" ht="15" customHeight="1">
      <c r="A1608" s="17" t="s">
        <v>2619</v>
      </c>
      <c r="B1608" s="18" t="s">
        <v>2619</v>
      </c>
      <c r="C1608" t="str">
        <f>IFERROR(VLOOKUP(A:A,#REF!,1,FALSE),"EC not in Cohort 7 Final EC Matrix")</f>
        <v>EC not in Cohort 7 Final EC Matrix</v>
      </c>
    </row>
    <row r="1609" spans="1:3" ht="15" customHeight="1">
      <c r="A1609" s="17" t="s">
        <v>2619</v>
      </c>
      <c r="B1609" s="18" t="s">
        <v>2624</v>
      </c>
      <c r="C1609" t="str">
        <f>IFERROR(VLOOKUP(A:A,#REF!,1,FALSE),"EC not in Cohort 7 Final EC Matrix")</f>
        <v>EC not in Cohort 7 Final EC Matrix</v>
      </c>
    </row>
    <row r="1610" spans="1:3" ht="15" customHeight="1">
      <c r="A1610" s="19" t="s">
        <v>2619</v>
      </c>
      <c r="B1610" s="20" t="s">
        <v>2625</v>
      </c>
      <c r="C1610" t="str">
        <f>IFERROR(VLOOKUP(A:A,#REF!,1,FALSE),"EC not in Cohort 7 Final EC Matrix")</f>
        <v>EC not in Cohort 7 Final EC Matrix</v>
      </c>
    </row>
    <row r="1611" spans="1:3" ht="15" customHeight="1">
      <c r="A1611" s="17" t="s">
        <v>2626</v>
      </c>
      <c r="B1611" s="18" t="s">
        <v>2627</v>
      </c>
      <c r="C1611" t="str">
        <f>IFERROR(VLOOKUP(A:A,#REF!,1,FALSE),"EC not in Cohort 7 Final EC Matrix")</f>
        <v>EC not in Cohort 7 Final EC Matrix</v>
      </c>
    </row>
    <row r="1612" spans="1:3" ht="15" customHeight="1">
      <c r="A1612" s="17" t="s">
        <v>2628</v>
      </c>
      <c r="B1612" s="18" t="s">
        <v>2629</v>
      </c>
      <c r="C1612" t="str">
        <f>IFERROR(VLOOKUP(A:A,#REF!,1,FALSE),"EC not in Cohort 7 Final EC Matrix")</f>
        <v>EC not in Cohort 7 Final EC Matrix</v>
      </c>
    </row>
    <row r="1613" spans="1:3" ht="15" customHeight="1">
      <c r="A1613" s="19" t="s">
        <v>2630</v>
      </c>
      <c r="B1613" s="20" t="s">
        <v>2630</v>
      </c>
      <c r="C1613" t="str">
        <f>IFERROR(VLOOKUP(A:A,#REF!,1,FALSE),"EC not in Cohort 7 Final EC Matrix")</f>
        <v>EC not in Cohort 7 Final EC Matrix</v>
      </c>
    </row>
    <row r="1614" spans="1:3" ht="15" customHeight="1">
      <c r="A1614" s="19" t="s">
        <v>2631</v>
      </c>
      <c r="B1614" s="20" t="s">
        <v>2631</v>
      </c>
      <c r="C1614" t="str">
        <f>IFERROR(VLOOKUP(A:A,#REF!,1,FALSE),"EC not in Cohort 7 Final EC Matrix")</f>
        <v>EC not in Cohort 7 Final EC Matrix</v>
      </c>
    </row>
    <row r="1615" spans="1:3" ht="15" customHeight="1">
      <c r="A1615" s="19" t="s">
        <v>2632</v>
      </c>
      <c r="B1615" s="20" t="s">
        <v>2632</v>
      </c>
      <c r="C1615" t="str">
        <f>IFERROR(VLOOKUP(A:A,#REF!,1,FALSE),"EC not in Cohort 7 Final EC Matrix")</f>
        <v>EC not in Cohort 7 Final EC Matrix</v>
      </c>
    </row>
    <row r="1616" spans="1:3" ht="15" customHeight="1">
      <c r="A1616" s="17" t="s">
        <v>2633</v>
      </c>
      <c r="B1616" s="18" t="s">
        <v>2634</v>
      </c>
      <c r="C1616" t="str">
        <f>IFERROR(VLOOKUP(A:A,#REF!,1,FALSE),"EC not in Cohort 7 Final EC Matrix")</f>
        <v>EC not in Cohort 7 Final EC Matrix</v>
      </c>
    </row>
    <row r="1617" spans="1:3" ht="15" customHeight="1">
      <c r="A1617" s="19" t="s">
        <v>2633</v>
      </c>
      <c r="B1617" s="20" t="s">
        <v>2633</v>
      </c>
      <c r="C1617" t="str">
        <f>IFERROR(VLOOKUP(A:A,#REF!,1,FALSE),"EC not in Cohort 7 Final EC Matrix")</f>
        <v>EC not in Cohort 7 Final EC Matrix</v>
      </c>
    </row>
    <row r="1618" spans="1:3" ht="15" customHeight="1">
      <c r="A1618" s="17" t="s">
        <v>2635</v>
      </c>
      <c r="B1618" s="18" t="s">
        <v>2636</v>
      </c>
      <c r="C1618" t="str">
        <f>IFERROR(VLOOKUP(A:A,#REF!,1,FALSE),"EC not in Cohort 7 Final EC Matrix")</f>
        <v>EC not in Cohort 7 Final EC Matrix</v>
      </c>
    </row>
    <row r="1619" spans="1:3" ht="15" customHeight="1">
      <c r="A1619" s="17" t="s">
        <v>2637</v>
      </c>
      <c r="B1619" s="18" t="s">
        <v>2638</v>
      </c>
      <c r="C1619" t="str">
        <f>IFERROR(VLOOKUP(A:A,#REF!,1,FALSE),"EC not in Cohort 7 Final EC Matrix")</f>
        <v>EC not in Cohort 7 Final EC Matrix</v>
      </c>
    </row>
    <row r="1620" spans="1:3" ht="15" customHeight="1">
      <c r="A1620" s="19" t="s">
        <v>2639</v>
      </c>
      <c r="B1620" s="20" t="s">
        <v>2639</v>
      </c>
      <c r="C1620" t="str">
        <f>IFERROR(VLOOKUP(A:A,#REF!,1,FALSE),"EC not in Cohort 7 Final EC Matrix")</f>
        <v>EC not in Cohort 7 Final EC Matrix</v>
      </c>
    </row>
    <row r="1621" spans="1:3" ht="15" customHeight="1">
      <c r="A1621" s="19" t="s">
        <v>2639</v>
      </c>
      <c r="B1621" s="20" t="s">
        <v>2640</v>
      </c>
      <c r="C1621" t="str">
        <f>IFERROR(VLOOKUP(A:A,#REF!,1,FALSE),"EC not in Cohort 7 Final EC Matrix")</f>
        <v>EC not in Cohort 7 Final EC Matrix</v>
      </c>
    </row>
    <row r="1622" spans="1:3" ht="15" customHeight="1">
      <c r="A1622" s="19" t="s">
        <v>2639</v>
      </c>
      <c r="B1622" s="20" t="s">
        <v>2641</v>
      </c>
      <c r="C1622" t="str">
        <f>IFERROR(VLOOKUP(A:A,#REF!,1,FALSE),"EC not in Cohort 7 Final EC Matrix")</f>
        <v>EC not in Cohort 7 Final EC Matrix</v>
      </c>
    </row>
    <row r="1623" spans="1:3" ht="15" customHeight="1">
      <c r="A1623" s="19" t="s">
        <v>2642</v>
      </c>
      <c r="B1623" s="20" t="s">
        <v>2643</v>
      </c>
      <c r="C1623" t="str">
        <f>IFERROR(VLOOKUP(A:A,#REF!,1,FALSE),"EC not in Cohort 7 Final EC Matrix")</f>
        <v>EC not in Cohort 7 Final EC Matrix</v>
      </c>
    </row>
    <row r="1624" spans="1:3" ht="15" customHeight="1">
      <c r="A1624" s="19" t="s">
        <v>2644</v>
      </c>
      <c r="B1624" s="20" t="s">
        <v>2644</v>
      </c>
      <c r="C1624" t="str">
        <f>IFERROR(VLOOKUP(A:A,#REF!,1,FALSE),"EC not in Cohort 7 Final EC Matrix")</f>
        <v>EC not in Cohort 7 Final EC Matrix</v>
      </c>
    </row>
    <row r="1625" spans="1:3" ht="15" customHeight="1">
      <c r="A1625" s="19" t="s">
        <v>2644</v>
      </c>
      <c r="B1625" s="20" t="s">
        <v>2645</v>
      </c>
      <c r="C1625" t="str">
        <f>IFERROR(VLOOKUP(A:A,#REF!,1,FALSE),"EC not in Cohort 7 Final EC Matrix")</f>
        <v>EC not in Cohort 7 Final EC Matrix</v>
      </c>
    </row>
    <row r="1626" spans="1:3" ht="15" customHeight="1">
      <c r="A1626" s="17" t="s">
        <v>2646</v>
      </c>
      <c r="B1626" s="18" t="s">
        <v>2647</v>
      </c>
      <c r="C1626" t="str">
        <f>IFERROR(VLOOKUP(A:A,#REF!,1,FALSE),"EC not in Cohort 7 Final EC Matrix")</f>
        <v>EC not in Cohort 7 Final EC Matrix</v>
      </c>
    </row>
    <row r="1627" spans="1:3" ht="15" customHeight="1">
      <c r="A1627" s="19" t="s">
        <v>2648</v>
      </c>
      <c r="B1627" s="20" t="s">
        <v>2648</v>
      </c>
      <c r="C1627" t="str">
        <f>IFERROR(VLOOKUP(A:A,#REF!,1,FALSE),"EC not in Cohort 7 Final EC Matrix")</f>
        <v>EC not in Cohort 7 Final EC Matrix</v>
      </c>
    </row>
    <row r="1628" spans="1:3" ht="15" customHeight="1">
      <c r="A1628" s="17" t="s">
        <v>2649</v>
      </c>
      <c r="B1628" s="18" t="s">
        <v>2649</v>
      </c>
      <c r="C1628" t="str">
        <f>IFERROR(VLOOKUP(A:A,#REF!,1,FALSE),"EC not in Cohort 7 Final EC Matrix")</f>
        <v>EC not in Cohort 7 Final EC Matrix</v>
      </c>
    </row>
    <row r="1629" spans="1:3" ht="15" customHeight="1">
      <c r="A1629" s="17" t="s">
        <v>2650</v>
      </c>
      <c r="B1629" s="18" t="s">
        <v>2651</v>
      </c>
      <c r="C1629" t="str">
        <f>IFERROR(VLOOKUP(A:A,#REF!,1,FALSE),"EC not in Cohort 7 Final EC Matrix")</f>
        <v>EC not in Cohort 7 Final EC Matrix</v>
      </c>
    </row>
    <row r="1630" spans="1:3" ht="15" customHeight="1">
      <c r="A1630" s="17" t="s">
        <v>2650</v>
      </c>
      <c r="B1630" s="18" t="s">
        <v>2652</v>
      </c>
      <c r="C1630" t="str">
        <f>IFERROR(VLOOKUP(A:A,#REF!,1,FALSE),"EC not in Cohort 7 Final EC Matrix")</f>
        <v>EC not in Cohort 7 Final EC Matrix</v>
      </c>
    </row>
    <row r="1631" spans="1:3" ht="15" customHeight="1">
      <c r="A1631" s="17" t="s">
        <v>2653</v>
      </c>
      <c r="B1631" s="18" t="s">
        <v>2653</v>
      </c>
      <c r="C1631" t="str">
        <f>IFERROR(VLOOKUP(A:A,#REF!,1,FALSE),"EC not in Cohort 7 Final EC Matrix")</f>
        <v>EC not in Cohort 7 Final EC Matrix</v>
      </c>
    </row>
    <row r="1632" spans="1:3" ht="15" customHeight="1">
      <c r="A1632" s="17" t="s">
        <v>2654</v>
      </c>
      <c r="B1632" s="18" t="s">
        <v>2655</v>
      </c>
      <c r="C1632" t="str">
        <f>IFERROR(VLOOKUP(A:A,#REF!,1,FALSE),"EC not in Cohort 7 Final EC Matrix")</f>
        <v>EC not in Cohort 7 Final EC Matrix</v>
      </c>
    </row>
    <row r="1633" spans="1:3" ht="15" customHeight="1">
      <c r="A1633" s="19" t="s">
        <v>2656</v>
      </c>
      <c r="B1633" s="20" t="s">
        <v>2656</v>
      </c>
      <c r="C1633" t="str">
        <f>IFERROR(VLOOKUP(A:A,#REF!,1,FALSE),"EC not in Cohort 7 Final EC Matrix")</f>
        <v>EC not in Cohort 7 Final EC Matrix</v>
      </c>
    </row>
    <row r="1634" spans="1:3" ht="15" customHeight="1">
      <c r="A1634" s="17" t="s">
        <v>2657</v>
      </c>
      <c r="B1634" s="18" t="s">
        <v>2658</v>
      </c>
      <c r="C1634" t="str">
        <f>IFERROR(VLOOKUP(A:A,#REF!,1,FALSE),"EC not in Cohort 7 Final EC Matrix")</f>
        <v>EC not in Cohort 7 Final EC Matrix</v>
      </c>
    </row>
    <row r="1635" spans="1:3" ht="15" customHeight="1">
      <c r="A1635" s="17" t="s">
        <v>2659</v>
      </c>
      <c r="B1635" s="18" t="s">
        <v>2659</v>
      </c>
      <c r="C1635" t="str">
        <f>IFERROR(VLOOKUP(A:A,#REF!,1,FALSE),"EC not in Cohort 7 Final EC Matrix")</f>
        <v>EC not in Cohort 7 Final EC Matrix</v>
      </c>
    </row>
    <row r="1636" spans="1:3" ht="15" customHeight="1">
      <c r="A1636" s="19" t="s">
        <v>2660</v>
      </c>
      <c r="B1636" s="20" t="s">
        <v>2661</v>
      </c>
      <c r="C1636" t="str">
        <f>IFERROR(VLOOKUP(A:A,#REF!,1,FALSE),"EC not in Cohort 7 Final EC Matrix")</f>
        <v>EC not in Cohort 7 Final EC Matrix</v>
      </c>
    </row>
    <row r="1637" spans="1:3" ht="15" customHeight="1">
      <c r="A1637" s="17" t="s">
        <v>2662</v>
      </c>
      <c r="B1637" s="18" t="s">
        <v>2662</v>
      </c>
      <c r="C1637" t="str">
        <f>IFERROR(VLOOKUP(A:A,#REF!,1,FALSE),"EC not in Cohort 7 Final EC Matrix")</f>
        <v>EC not in Cohort 7 Final EC Matrix</v>
      </c>
    </row>
    <row r="1638" spans="1:3" ht="15" customHeight="1">
      <c r="A1638" s="17" t="s">
        <v>2663</v>
      </c>
      <c r="B1638" s="18" t="s">
        <v>2663</v>
      </c>
      <c r="C1638" t="str">
        <f>IFERROR(VLOOKUP(A:A,#REF!,1,FALSE),"EC not in Cohort 7 Final EC Matrix")</f>
        <v>EC not in Cohort 7 Final EC Matrix</v>
      </c>
    </row>
    <row r="1639" spans="1:3" ht="15" customHeight="1">
      <c r="A1639" s="17" t="s">
        <v>2663</v>
      </c>
      <c r="B1639" s="18" t="s">
        <v>2664</v>
      </c>
      <c r="C1639" t="str">
        <f>IFERROR(VLOOKUP(A:A,#REF!,1,FALSE),"EC not in Cohort 7 Final EC Matrix")</f>
        <v>EC not in Cohort 7 Final EC Matrix</v>
      </c>
    </row>
    <row r="1640" spans="1:3" ht="15" customHeight="1">
      <c r="A1640" s="17" t="s">
        <v>2665</v>
      </c>
      <c r="B1640" s="18" t="s">
        <v>2665</v>
      </c>
      <c r="C1640" t="str">
        <f>IFERROR(VLOOKUP(A:A,#REF!,1,FALSE),"EC not in Cohort 7 Final EC Matrix")</f>
        <v>EC not in Cohort 7 Final EC Matrix</v>
      </c>
    </row>
    <row r="1641" spans="1:3" ht="15" customHeight="1">
      <c r="A1641" s="17" t="s">
        <v>2666</v>
      </c>
      <c r="B1641" s="18" t="s">
        <v>2667</v>
      </c>
      <c r="C1641" t="str">
        <f>IFERROR(VLOOKUP(A:A,#REF!,1,FALSE),"EC not in Cohort 7 Final EC Matrix")</f>
        <v>EC not in Cohort 7 Final EC Matrix</v>
      </c>
    </row>
    <row r="1642" spans="1:3" ht="15" customHeight="1">
      <c r="A1642" s="19" t="s">
        <v>2668</v>
      </c>
      <c r="B1642" s="20" t="s">
        <v>2668</v>
      </c>
      <c r="C1642" t="str">
        <f>IFERROR(VLOOKUP(A:A,#REF!,1,FALSE),"EC not in Cohort 7 Final EC Matrix")</f>
        <v>EC not in Cohort 7 Final EC Matrix</v>
      </c>
    </row>
    <row r="1643" spans="1:3" ht="15" customHeight="1">
      <c r="A1643" s="17" t="s">
        <v>2669</v>
      </c>
      <c r="B1643" s="18" t="s">
        <v>2670</v>
      </c>
      <c r="C1643" t="str">
        <f>IFERROR(VLOOKUP(A:A,#REF!,1,FALSE),"EC not in Cohort 7 Final EC Matrix")</f>
        <v>EC not in Cohort 7 Final EC Matrix</v>
      </c>
    </row>
    <row r="1644" spans="1:3" ht="15" customHeight="1">
      <c r="A1644" s="17" t="s">
        <v>2669</v>
      </c>
      <c r="B1644" s="18" t="s">
        <v>2669</v>
      </c>
      <c r="C1644" t="str">
        <f>IFERROR(VLOOKUP(A:A,#REF!,1,FALSE),"EC not in Cohort 7 Final EC Matrix")</f>
        <v>EC not in Cohort 7 Final EC Matrix</v>
      </c>
    </row>
    <row r="1645" spans="1:3" ht="15" customHeight="1">
      <c r="A1645" s="19" t="s">
        <v>2671</v>
      </c>
      <c r="B1645" s="20" t="s">
        <v>2671</v>
      </c>
      <c r="C1645" t="str">
        <f>IFERROR(VLOOKUP(A:A,#REF!,1,FALSE),"EC not in Cohort 7 Final EC Matrix")</f>
        <v>EC not in Cohort 7 Final EC Matrix</v>
      </c>
    </row>
    <row r="1646" spans="1:3" ht="15" customHeight="1">
      <c r="A1646" s="17" t="s">
        <v>2672</v>
      </c>
      <c r="B1646" s="18" t="s">
        <v>2672</v>
      </c>
      <c r="C1646" t="str">
        <f>IFERROR(VLOOKUP(A:A,#REF!,1,FALSE),"EC not in Cohort 7 Final EC Matrix")</f>
        <v>EC not in Cohort 7 Final EC Matrix</v>
      </c>
    </row>
    <row r="1647" spans="1:3" ht="15" customHeight="1">
      <c r="A1647" s="19" t="s">
        <v>2673</v>
      </c>
      <c r="B1647" s="20" t="s">
        <v>2674</v>
      </c>
      <c r="C1647" t="str">
        <f>IFERROR(VLOOKUP(A:A,#REF!,1,FALSE),"EC not in Cohort 7 Final EC Matrix")</f>
        <v>EC not in Cohort 7 Final EC Matrix</v>
      </c>
    </row>
    <row r="1648" spans="1:3" ht="15" customHeight="1">
      <c r="A1648" s="19" t="s">
        <v>2673</v>
      </c>
      <c r="B1648" s="20" t="s">
        <v>2675</v>
      </c>
      <c r="C1648" t="str">
        <f>IFERROR(VLOOKUP(A:A,#REF!,1,FALSE),"EC not in Cohort 7 Final EC Matrix")</f>
        <v>EC not in Cohort 7 Final EC Matrix</v>
      </c>
    </row>
    <row r="1649" spans="1:3" ht="15" customHeight="1">
      <c r="A1649" s="19" t="s">
        <v>2676</v>
      </c>
      <c r="B1649" s="20" t="s">
        <v>2676</v>
      </c>
      <c r="C1649" t="str">
        <f>IFERROR(VLOOKUP(A:A,#REF!,1,FALSE),"EC not in Cohort 7 Final EC Matrix")</f>
        <v>EC not in Cohort 7 Final EC Matrix</v>
      </c>
    </row>
    <row r="1650" spans="1:3" ht="15" customHeight="1">
      <c r="A1650" s="17" t="s">
        <v>2677</v>
      </c>
      <c r="B1650" s="18" t="s">
        <v>2677</v>
      </c>
      <c r="C1650" t="str">
        <f>IFERROR(VLOOKUP(A:A,#REF!,1,FALSE),"EC not in Cohort 7 Final EC Matrix")</f>
        <v>EC not in Cohort 7 Final EC Matrix</v>
      </c>
    </row>
    <row r="1651" spans="1:3" ht="15" customHeight="1">
      <c r="A1651" s="17" t="s">
        <v>2678</v>
      </c>
      <c r="B1651" s="18" t="s">
        <v>2679</v>
      </c>
      <c r="C1651" t="str">
        <f>IFERROR(VLOOKUP(A:A,#REF!,1,FALSE),"EC not in Cohort 7 Final EC Matrix")</f>
        <v>EC not in Cohort 7 Final EC Matrix</v>
      </c>
    </row>
    <row r="1652" spans="1:3" ht="15" customHeight="1">
      <c r="A1652" s="19" t="s">
        <v>2680</v>
      </c>
      <c r="B1652" s="20" t="s">
        <v>2681</v>
      </c>
      <c r="C1652" t="str">
        <f>IFERROR(VLOOKUP(A:A,#REF!,1,FALSE),"EC not in Cohort 7 Final EC Matrix")</f>
        <v>EC not in Cohort 7 Final EC Matrix</v>
      </c>
    </row>
    <row r="1653" spans="1:3" ht="15" customHeight="1">
      <c r="A1653" s="19" t="s">
        <v>2682</v>
      </c>
      <c r="B1653" s="20" t="s">
        <v>2682</v>
      </c>
      <c r="C1653" t="str">
        <f>IFERROR(VLOOKUP(A:A,#REF!,1,FALSE),"EC not in Cohort 7 Final EC Matrix")</f>
        <v>EC not in Cohort 7 Final EC Matrix</v>
      </c>
    </row>
    <row r="1654" spans="1:3" ht="15" customHeight="1">
      <c r="A1654" s="19" t="s">
        <v>2683</v>
      </c>
      <c r="B1654" s="20" t="s">
        <v>2683</v>
      </c>
      <c r="C1654" t="str">
        <f>IFERROR(VLOOKUP(A:A,#REF!,1,FALSE),"EC not in Cohort 7 Final EC Matrix")</f>
        <v>EC not in Cohort 7 Final EC Matrix</v>
      </c>
    </row>
    <row r="1655" spans="1:3" ht="15" customHeight="1">
      <c r="A1655" s="19" t="s">
        <v>2684</v>
      </c>
      <c r="B1655" s="20" t="s">
        <v>2684</v>
      </c>
      <c r="C1655" t="str">
        <f>IFERROR(VLOOKUP(A:A,#REF!,1,FALSE),"EC not in Cohort 7 Final EC Matrix")</f>
        <v>EC not in Cohort 7 Final EC Matrix</v>
      </c>
    </row>
    <row r="1656" spans="1:3" ht="15" customHeight="1">
      <c r="A1656" s="17" t="s">
        <v>2685</v>
      </c>
      <c r="B1656" s="18" t="s">
        <v>2686</v>
      </c>
      <c r="C1656" t="str">
        <f>IFERROR(VLOOKUP(A:A,#REF!,1,FALSE),"EC not in Cohort 7 Final EC Matrix")</f>
        <v>EC not in Cohort 7 Final EC Matrix</v>
      </c>
    </row>
    <row r="1657" spans="1:3" ht="15" customHeight="1">
      <c r="A1657" s="17" t="s">
        <v>2687</v>
      </c>
      <c r="B1657" s="18" t="s">
        <v>2687</v>
      </c>
      <c r="C1657" t="str">
        <f>IFERROR(VLOOKUP(A:A,#REF!,1,FALSE),"EC not in Cohort 7 Final EC Matrix")</f>
        <v>EC not in Cohort 7 Final EC Matrix</v>
      </c>
    </row>
    <row r="1658" spans="1:3" ht="15" customHeight="1">
      <c r="A1658" s="19" t="s">
        <v>2688</v>
      </c>
      <c r="B1658" s="20" t="s">
        <v>2689</v>
      </c>
      <c r="C1658" t="str">
        <f>IFERROR(VLOOKUP(A:A,#REF!,1,FALSE),"EC not in Cohort 7 Final EC Matrix")</f>
        <v>EC not in Cohort 7 Final EC Matrix</v>
      </c>
    </row>
    <row r="1659" spans="1:3" ht="15" customHeight="1">
      <c r="A1659" s="19" t="s">
        <v>2688</v>
      </c>
      <c r="B1659" s="20" t="s">
        <v>2690</v>
      </c>
      <c r="C1659" t="str">
        <f>IFERROR(VLOOKUP(A:A,#REF!,1,FALSE),"EC not in Cohort 7 Final EC Matrix")</f>
        <v>EC not in Cohort 7 Final EC Matrix</v>
      </c>
    </row>
    <row r="1660" spans="1:3" ht="15" customHeight="1">
      <c r="A1660" s="19" t="s">
        <v>2691</v>
      </c>
      <c r="B1660" s="20" t="s">
        <v>2692</v>
      </c>
      <c r="C1660" t="str">
        <f>IFERROR(VLOOKUP(A:A,#REF!,1,FALSE),"EC not in Cohort 7 Final EC Matrix")</f>
        <v>EC not in Cohort 7 Final EC Matrix</v>
      </c>
    </row>
    <row r="1661" spans="1:3" ht="15" customHeight="1">
      <c r="A1661" s="19" t="s">
        <v>2693</v>
      </c>
      <c r="B1661" s="20" t="s">
        <v>2693</v>
      </c>
      <c r="C1661" t="str">
        <f>IFERROR(VLOOKUP(A:A,#REF!,1,FALSE),"EC not in Cohort 7 Final EC Matrix")</f>
        <v>EC not in Cohort 7 Final EC Matrix</v>
      </c>
    </row>
    <row r="1662" spans="1:3" ht="15" customHeight="1">
      <c r="A1662" s="19" t="s">
        <v>2693</v>
      </c>
      <c r="B1662" s="20" t="s">
        <v>2694</v>
      </c>
      <c r="C1662" t="str">
        <f>IFERROR(VLOOKUP(A:A,#REF!,1,FALSE),"EC not in Cohort 7 Final EC Matrix")</f>
        <v>EC not in Cohort 7 Final EC Matrix</v>
      </c>
    </row>
    <row r="1663" spans="1:3" ht="15" customHeight="1">
      <c r="A1663" s="17" t="s">
        <v>2695</v>
      </c>
      <c r="B1663" s="18" t="s">
        <v>2695</v>
      </c>
      <c r="C1663" t="str">
        <f>IFERROR(VLOOKUP(A:A,#REF!,1,FALSE),"EC not in Cohort 7 Final EC Matrix")</f>
        <v>EC not in Cohort 7 Final EC Matrix</v>
      </c>
    </row>
    <row r="1664" spans="1:3" ht="15" customHeight="1">
      <c r="A1664" s="17" t="s">
        <v>2696</v>
      </c>
      <c r="B1664" s="18" t="s">
        <v>2697</v>
      </c>
      <c r="C1664" t="str">
        <f>IFERROR(VLOOKUP(A:A,#REF!,1,FALSE),"EC not in Cohort 7 Final EC Matrix")</f>
        <v>EC not in Cohort 7 Final EC Matrix</v>
      </c>
    </row>
    <row r="1665" spans="1:3" ht="15" customHeight="1">
      <c r="A1665" s="19" t="s">
        <v>2698</v>
      </c>
      <c r="B1665" s="20" t="s">
        <v>2699</v>
      </c>
      <c r="C1665" t="str">
        <f>IFERROR(VLOOKUP(A:A,#REF!,1,FALSE),"EC not in Cohort 7 Final EC Matrix")</f>
        <v>EC not in Cohort 7 Final EC Matrix</v>
      </c>
    </row>
    <row r="1666" spans="1:3" ht="15" customHeight="1">
      <c r="A1666" s="17" t="s">
        <v>2700</v>
      </c>
      <c r="B1666" s="18" t="s">
        <v>2700</v>
      </c>
      <c r="C1666" t="str">
        <f>IFERROR(VLOOKUP(A:A,#REF!,1,FALSE),"EC not in Cohort 7 Final EC Matrix")</f>
        <v>EC not in Cohort 7 Final EC Matrix</v>
      </c>
    </row>
    <row r="1667" spans="1:3" ht="15" customHeight="1">
      <c r="A1667" s="17" t="s">
        <v>2701</v>
      </c>
      <c r="B1667" s="18" t="s">
        <v>2702</v>
      </c>
      <c r="C1667" t="str">
        <f>IFERROR(VLOOKUP(A:A,#REF!,1,FALSE),"EC not in Cohort 7 Final EC Matrix")</f>
        <v>EC not in Cohort 7 Final EC Matrix</v>
      </c>
    </row>
    <row r="1668" spans="1:3" ht="15" customHeight="1">
      <c r="A1668" s="17" t="s">
        <v>2703</v>
      </c>
      <c r="B1668" s="18" t="s">
        <v>2703</v>
      </c>
      <c r="C1668" t="str">
        <f>IFERROR(VLOOKUP(A:A,#REF!,1,FALSE),"EC not in Cohort 7 Final EC Matrix")</f>
        <v>EC not in Cohort 7 Final EC Matrix</v>
      </c>
    </row>
    <row r="1669" spans="1:3" ht="15" customHeight="1">
      <c r="A1669" s="17" t="s">
        <v>2704</v>
      </c>
      <c r="B1669" s="18" t="s">
        <v>2705</v>
      </c>
      <c r="C1669" t="str">
        <f>IFERROR(VLOOKUP(A:A,#REF!,1,FALSE),"EC not in Cohort 7 Final EC Matrix")</f>
        <v>EC not in Cohort 7 Final EC Matrix</v>
      </c>
    </row>
    <row r="1670" spans="1:3" ht="15" customHeight="1">
      <c r="A1670" s="19" t="s">
        <v>2706</v>
      </c>
      <c r="B1670" s="20" t="s">
        <v>2706</v>
      </c>
      <c r="C1670" t="str">
        <f>IFERROR(VLOOKUP(A:A,#REF!,1,FALSE),"EC not in Cohort 7 Final EC Matrix")</f>
        <v>EC not in Cohort 7 Final EC Matrix</v>
      </c>
    </row>
    <row r="1671" spans="1:3" ht="15" customHeight="1">
      <c r="A1671" s="17" t="s">
        <v>2707</v>
      </c>
      <c r="B1671" s="18" t="s">
        <v>2707</v>
      </c>
      <c r="C1671" t="str">
        <f>IFERROR(VLOOKUP(A:A,#REF!,1,FALSE),"EC not in Cohort 7 Final EC Matrix")</f>
        <v>EC not in Cohort 7 Final EC Matrix</v>
      </c>
    </row>
    <row r="1672" spans="1:3" ht="15" customHeight="1">
      <c r="A1672" s="17" t="s">
        <v>2708</v>
      </c>
      <c r="B1672" s="18" t="s">
        <v>2708</v>
      </c>
      <c r="C1672" t="str">
        <f>IFERROR(VLOOKUP(A:A,#REF!,1,FALSE),"EC not in Cohort 7 Final EC Matrix")</f>
        <v>EC not in Cohort 7 Final EC Matrix</v>
      </c>
    </row>
    <row r="1673" spans="1:3" ht="15" customHeight="1">
      <c r="A1673" s="17" t="s">
        <v>2709</v>
      </c>
      <c r="B1673" s="18" t="s">
        <v>194</v>
      </c>
      <c r="C1673" t="str">
        <f>IFERROR(VLOOKUP(A:A,#REF!,1,FALSE),"EC not in Cohort 7 Final EC Matrix")</f>
        <v>EC not in Cohort 7 Final EC Matrix</v>
      </c>
    </row>
    <row r="1674" spans="1:3" ht="15" customHeight="1">
      <c r="A1674" s="17" t="s">
        <v>2710</v>
      </c>
      <c r="B1674" s="18" t="s">
        <v>2710</v>
      </c>
      <c r="C1674" t="str">
        <f>IFERROR(VLOOKUP(A:A,#REF!,1,FALSE),"EC not in Cohort 7 Final EC Matrix")</f>
        <v>EC not in Cohort 7 Final EC Matrix</v>
      </c>
    </row>
    <row r="1675" spans="1:3" ht="15" customHeight="1">
      <c r="A1675" s="17" t="s">
        <v>2711</v>
      </c>
      <c r="B1675" s="18" t="s">
        <v>2711</v>
      </c>
      <c r="C1675" t="str">
        <f>IFERROR(VLOOKUP(A:A,#REF!,1,FALSE),"EC not in Cohort 7 Final EC Matrix")</f>
        <v>EC not in Cohort 7 Final EC Matrix</v>
      </c>
    </row>
    <row r="1676" spans="1:3" ht="15" customHeight="1">
      <c r="A1676" s="17" t="s">
        <v>2712</v>
      </c>
      <c r="B1676" s="18" t="s">
        <v>2712</v>
      </c>
      <c r="C1676" t="str">
        <f>IFERROR(VLOOKUP(A:A,#REF!,1,FALSE),"EC not in Cohort 7 Final EC Matrix")</f>
        <v>EC not in Cohort 7 Final EC Matrix</v>
      </c>
    </row>
    <row r="1677" spans="1:3" ht="15" customHeight="1">
      <c r="A1677" s="17" t="s">
        <v>2713</v>
      </c>
      <c r="B1677" s="18" t="s">
        <v>2713</v>
      </c>
      <c r="C1677" t="str">
        <f>IFERROR(VLOOKUP(A:A,#REF!,1,FALSE),"EC not in Cohort 7 Final EC Matrix")</f>
        <v>EC not in Cohort 7 Final EC Matrix</v>
      </c>
    </row>
    <row r="1678" spans="1:3" ht="15" customHeight="1">
      <c r="A1678" s="17" t="s">
        <v>2714</v>
      </c>
      <c r="B1678" s="18" t="s">
        <v>2715</v>
      </c>
      <c r="C1678" t="str">
        <f>IFERROR(VLOOKUP(A:A,#REF!,1,FALSE),"EC not in Cohort 7 Final EC Matrix")</f>
        <v>EC not in Cohort 7 Final EC Matrix</v>
      </c>
    </row>
    <row r="1679" spans="1:3" ht="15" customHeight="1">
      <c r="A1679" s="17" t="s">
        <v>2716</v>
      </c>
      <c r="B1679" s="18" t="s">
        <v>2716</v>
      </c>
      <c r="C1679" t="str">
        <f>IFERROR(VLOOKUP(A:A,#REF!,1,FALSE),"EC not in Cohort 7 Final EC Matrix")</f>
        <v>EC not in Cohort 7 Final EC Matrix</v>
      </c>
    </row>
    <row r="1680" spans="1:3" ht="15" customHeight="1">
      <c r="A1680" s="19" t="s">
        <v>2717</v>
      </c>
      <c r="B1680" s="20" t="s">
        <v>2718</v>
      </c>
      <c r="C1680" t="str">
        <f>IFERROR(VLOOKUP(A:A,#REF!,1,FALSE),"EC not in Cohort 7 Final EC Matrix")</f>
        <v>EC not in Cohort 7 Final EC Matrix</v>
      </c>
    </row>
    <row r="1681" spans="1:3" ht="15" customHeight="1">
      <c r="A1681" s="19" t="s">
        <v>2717</v>
      </c>
      <c r="B1681" s="20" t="s">
        <v>2719</v>
      </c>
      <c r="C1681" t="str">
        <f>IFERROR(VLOOKUP(A:A,#REF!,1,FALSE),"EC not in Cohort 7 Final EC Matrix")</f>
        <v>EC not in Cohort 7 Final EC Matrix</v>
      </c>
    </row>
    <row r="1682" spans="1:3" ht="15" customHeight="1">
      <c r="A1682" s="19" t="s">
        <v>2720</v>
      </c>
      <c r="B1682" s="20" t="s">
        <v>2721</v>
      </c>
      <c r="C1682" t="str">
        <f>IFERROR(VLOOKUP(A:A,#REF!,1,FALSE),"EC not in Cohort 7 Final EC Matrix")</f>
        <v>EC not in Cohort 7 Final EC Matrix</v>
      </c>
    </row>
    <row r="1683" spans="1:3" ht="15" customHeight="1">
      <c r="A1683" s="19" t="s">
        <v>2720</v>
      </c>
      <c r="B1683" s="20" t="s">
        <v>2722</v>
      </c>
      <c r="C1683" t="str">
        <f>IFERROR(VLOOKUP(A:A,#REF!,1,FALSE),"EC not in Cohort 7 Final EC Matrix")</f>
        <v>EC not in Cohort 7 Final EC Matrix</v>
      </c>
    </row>
    <row r="1684" spans="1:3" ht="15" customHeight="1">
      <c r="A1684" s="19" t="s">
        <v>2723</v>
      </c>
      <c r="B1684" s="20" t="s">
        <v>2723</v>
      </c>
      <c r="C1684" t="str">
        <f>IFERROR(VLOOKUP(A:A,#REF!,1,FALSE),"EC not in Cohort 7 Final EC Matrix")</f>
        <v>EC not in Cohort 7 Final EC Matrix</v>
      </c>
    </row>
    <row r="1685" spans="1:3" ht="15" customHeight="1">
      <c r="A1685" s="17" t="s">
        <v>2723</v>
      </c>
      <c r="B1685" s="18" t="s">
        <v>2724</v>
      </c>
      <c r="C1685" t="str">
        <f>IFERROR(VLOOKUP(A:A,#REF!,1,FALSE),"EC not in Cohort 7 Final EC Matrix")</f>
        <v>EC not in Cohort 7 Final EC Matrix</v>
      </c>
    </row>
    <row r="1686" spans="1:3" ht="15" customHeight="1">
      <c r="A1686" s="19" t="s">
        <v>2725</v>
      </c>
      <c r="B1686" s="20" t="s">
        <v>2726</v>
      </c>
      <c r="C1686" t="str">
        <f>IFERROR(VLOOKUP(A:A,#REF!,1,FALSE),"EC not in Cohort 7 Final EC Matrix")</f>
        <v>EC not in Cohort 7 Final EC Matrix</v>
      </c>
    </row>
    <row r="1687" spans="1:3" ht="15" customHeight="1">
      <c r="A1687" s="17" t="s">
        <v>2727</v>
      </c>
      <c r="B1687" s="18" t="s">
        <v>2727</v>
      </c>
      <c r="C1687" t="str">
        <f>IFERROR(VLOOKUP(A:A,#REF!,1,FALSE),"EC not in Cohort 7 Final EC Matrix")</f>
        <v>EC not in Cohort 7 Final EC Matrix</v>
      </c>
    </row>
    <row r="1688" spans="1:3" ht="15" customHeight="1">
      <c r="A1688" s="19" t="s">
        <v>2728</v>
      </c>
      <c r="B1688" s="20" t="s">
        <v>2728</v>
      </c>
      <c r="C1688" t="str">
        <f>IFERROR(VLOOKUP(A:A,#REF!,1,FALSE),"EC not in Cohort 7 Final EC Matrix")</f>
        <v>EC not in Cohort 7 Final EC Matrix</v>
      </c>
    </row>
    <row r="1689" spans="1:3" ht="15" customHeight="1">
      <c r="A1689" s="19" t="s">
        <v>2729</v>
      </c>
      <c r="B1689" s="20" t="s">
        <v>2729</v>
      </c>
      <c r="C1689" t="str">
        <f>IFERROR(VLOOKUP(A:A,#REF!,1,FALSE),"EC not in Cohort 7 Final EC Matrix")</f>
        <v>EC not in Cohort 7 Final EC Matrix</v>
      </c>
    </row>
    <row r="1690" spans="1:3" ht="15" customHeight="1">
      <c r="A1690" s="19" t="s">
        <v>2730</v>
      </c>
      <c r="B1690" s="20" t="s">
        <v>2730</v>
      </c>
      <c r="C1690" t="str">
        <f>IFERROR(VLOOKUP(A:A,#REF!,1,FALSE),"EC not in Cohort 7 Final EC Matrix")</f>
        <v>EC not in Cohort 7 Final EC Matrix</v>
      </c>
    </row>
    <row r="1691" spans="1:3" ht="15" customHeight="1">
      <c r="A1691" s="17" t="s">
        <v>2731</v>
      </c>
      <c r="B1691" s="18" t="s">
        <v>2731</v>
      </c>
      <c r="C1691" t="str">
        <f>IFERROR(VLOOKUP(A:A,#REF!,1,FALSE),"EC not in Cohort 7 Final EC Matrix")</f>
        <v>EC not in Cohort 7 Final EC Matrix</v>
      </c>
    </row>
    <row r="1692" spans="1:3" ht="15" customHeight="1">
      <c r="A1692" s="17" t="s">
        <v>2732</v>
      </c>
      <c r="B1692" s="18" t="s">
        <v>2732</v>
      </c>
      <c r="C1692" t="str">
        <f>IFERROR(VLOOKUP(A:A,#REF!,1,FALSE),"EC not in Cohort 7 Final EC Matrix")</f>
        <v>EC not in Cohort 7 Final EC Matrix</v>
      </c>
    </row>
    <row r="1693" spans="1:3" ht="15" customHeight="1">
      <c r="A1693" s="19" t="s">
        <v>375</v>
      </c>
      <c r="B1693" s="20" t="s">
        <v>375</v>
      </c>
      <c r="C1693" t="str">
        <f>IFERROR(VLOOKUP(A:A,#REF!,1,FALSE),"EC not in Cohort 7 Final EC Matrix")</f>
        <v>EC not in Cohort 7 Final EC Matrix</v>
      </c>
    </row>
    <row r="1694" spans="1:3" ht="15" customHeight="1">
      <c r="A1694" s="17" t="s">
        <v>2733</v>
      </c>
      <c r="B1694" s="18" t="s">
        <v>2733</v>
      </c>
      <c r="C1694" t="str">
        <f>IFERROR(VLOOKUP(A:A,#REF!,1,FALSE),"EC not in Cohort 7 Final EC Matrix")</f>
        <v>EC not in Cohort 7 Final EC Matrix</v>
      </c>
    </row>
    <row r="1695" spans="1:3" ht="15" customHeight="1">
      <c r="A1695" s="17" t="s">
        <v>2734</v>
      </c>
      <c r="B1695" s="18" t="s">
        <v>2734</v>
      </c>
      <c r="C1695" t="str">
        <f>IFERROR(VLOOKUP(A:A,#REF!,1,FALSE),"EC not in Cohort 7 Final EC Matrix")</f>
        <v>EC not in Cohort 7 Final EC Matrix</v>
      </c>
    </row>
    <row r="1696" spans="1:3" ht="15" customHeight="1">
      <c r="A1696" s="17" t="s">
        <v>2734</v>
      </c>
      <c r="B1696" s="18" t="s">
        <v>2735</v>
      </c>
      <c r="C1696" t="str">
        <f>IFERROR(VLOOKUP(A:A,#REF!,1,FALSE),"EC not in Cohort 7 Final EC Matrix")</f>
        <v>EC not in Cohort 7 Final EC Matrix</v>
      </c>
    </row>
    <row r="1697" spans="1:3" ht="15" customHeight="1">
      <c r="A1697" s="17" t="s">
        <v>2736</v>
      </c>
      <c r="B1697" s="18" t="s">
        <v>2736</v>
      </c>
      <c r="C1697" t="str">
        <f>IFERROR(VLOOKUP(A:A,#REF!,1,FALSE),"EC not in Cohort 7 Final EC Matrix")</f>
        <v>EC not in Cohort 7 Final EC Matrix</v>
      </c>
    </row>
    <row r="1698" spans="1:3" ht="15" customHeight="1">
      <c r="A1698" s="17" t="s">
        <v>2736</v>
      </c>
      <c r="B1698" s="18" t="s">
        <v>2737</v>
      </c>
      <c r="C1698" t="str">
        <f>IFERROR(VLOOKUP(A:A,#REF!,1,FALSE),"EC not in Cohort 7 Final EC Matrix")</f>
        <v>EC not in Cohort 7 Final EC Matrix</v>
      </c>
    </row>
    <row r="1699" spans="1:3" ht="15" customHeight="1">
      <c r="A1699" s="19" t="s">
        <v>2738</v>
      </c>
      <c r="B1699" s="20" t="s">
        <v>2738</v>
      </c>
      <c r="C1699" t="str">
        <f>IFERROR(VLOOKUP(A:A,#REF!,1,FALSE),"EC not in Cohort 7 Final EC Matrix")</f>
        <v>EC not in Cohort 7 Final EC Matrix</v>
      </c>
    </row>
    <row r="1700" spans="1:3" ht="15" customHeight="1">
      <c r="A1700" s="17" t="s">
        <v>2738</v>
      </c>
      <c r="B1700" s="18" t="s">
        <v>2739</v>
      </c>
      <c r="C1700" t="str">
        <f>IFERROR(VLOOKUP(A:A,#REF!,1,FALSE),"EC not in Cohort 7 Final EC Matrix")</f>
        <v>EC not in Cohort 7 Final EC Matrix</v>
      </c>
    </row>
    <row r="1701" spans="1:3" ht="15" customHeight="1">
      <c r="A1701" s="19" t="s">
        <v>2740</v>
      </c>
      <c r="B1701" s="20" t="s">
        <v>2741</v>
      </c>
      <c r="C1701" t="str">
        <f>IFERROR(VLOOKUP(A:A,#REF!,1,FALSE),"EC not in Cohort 7 Final EC Matrix")</f>
        <v>EC not in Cohort 7 Final EC Matrix</v>
      </c>
    </row>
    <row r="1702" spans="1:3" ht="15" customHeight="1">
      <c r="A1702" s="17" t="s">
        <v>2742</v>
      </c>
      <c r="B1702" s="18" t="s">
        <v>2743</v>
      </c>
      <c r="C1702" t="str">
        <f>IFERROR(VLOOKUP(A:A,#REF!,1,FALSE),"EC not in Cohort 7 Final EC Matrix")</f>
        <v>EC not in Cohort 7 Final EC Matrix</v>
      </c>
    </row>
    <row r="1703" spans="1:3" ht="15" customHeight="1">
      <c r="A1703" s="19" t="s">
        <v>2742</v>
      </c>
      <c r="B1703" s="20" t="s">
        <v>2744</v>
      </c>
      <c r="C1703" t="str">
        <f>IFERROR(VLOOKUP(A:A,#REF!,1,FALSE),"EC not in Cohort 7 Final EC Matrix")</f>
        <v>EC not in Cohort 7 Final EC Matrix</v>
      </c>
    </row>
    <row r="1704" spans="1:3" ht="15" customHeight="1">
      <c r="A1704" s="17" t="s">
        <v>2745</v>
      </c>
      <c r="B1704" s="18" t="s">
        <v>2746</v>
      </c>
      <c r="C1704" t="str">
        <f>IFERROR(VLOOKUP(A:A,#REF!,1,FALSE),"EC not in Cohort 7 Final EC Matrix")</f>
        <v>EC not in Cohort 7 Final EC Matrix</v>
      </c>
    </row>
    <row r="1705" spans="1:3" ht="15" customHeight="1">
      <c r="A1705" s="19" t="s">
        <v>2747</v>
      </c>
      <c r="B1705" s="20" t="s">
        <v>2748</v>
      </c>
      <c r="C1705" t="str">
        <f>IFERROR(VLOOKUP(A:A,#REF!,1,FALSE),"EC not in Cohort 7 Final EC Matrix")</f>
        <v>EC not in Cohort 7 Final EC Matrix</v>
      </c>
    </row>
    <row r="1706" spans="1:3" ht="15" customHeight="1">
      <c r="A1706" s="19" t="s">
        <v>2749</v>
      </c>
      <c r="B1706" s="20" t="s">
        <v>2750</v>
      </c>
      <c r="C1706" t="str">
        <f>IFERROR(VLOOKUP(A:A,#REF!,1,FALSE),"EC not in Cohort 7 Final EC Matrix")</f>
        <v>EC not in Cohort 7 Final EC Matrix</v>
      </c>
    </row>
    <row r="1707" spans="1:3" ht="15" customHeight="1">
      <c r="A1707" s="17" t="s">
        <v>2751</v>
      </c>
      <c r="B1707" s="18" t="s">
        <v>2752</v>
      </c>
      <c r="C1707" t="str">
        <f>IFERROR(VLOOKUP(A:A,#REF!,1,FALSE),"EC not in Cohort 7 Final EC Matrix")</f>
        <v>EC not in Cohort 7 Final EC Matrix</v>
      </c>
    </row>
    <row r="1708" spans="1:3" ht="15" customHeight="1">
      <c r="A1708" s="19" t="s">
        <v>2753</v>
      </c>
      <c r="B1708" s="20" t="s">
        <v>2754</v>
      </c>
      <c r="C1708" t="str">
        <f>IFERROR(VLOOKUP(A:A,#REF!,1,FALSE),"EC not in Cohort 7 Final EC Matrix")</f>
        <v>EC not in Cohort 7 Final EC Matrix</v>
      </c>
    </row>
    <row r="1709" spans="1:3" ht="15" customHeight="1">
      <c r="A1709" s="19" t="s">
        <v>2755</v>
      </c>
      <c r="B1709" s="20" t="s">
        <v>2756</v>
      </c>
      <c r="C1709" t="str">
        <f>IFERROR(VLOOKUP(A:A,#REF!,1,FALSE),"EC not in Cohort 7 Final EC Matrix")</f>
        <v>EC not in Cohort 7 Final EC Matrix</v>
      </c>
    </row>
    <row r="1710" spans="1:3" ht="15" customHeight="1">
      <c r="A1710" s="17" t="s">
        <v>2757</v>
      </c>
      <c r="B1710" s="18" t="s">
        <v>2757</v>
      </c>
      <c r="C1710" t="str">
        <f>IFERROR(VLOOKUP(A:A,#REF!,1,FALSE),"EC not in Cohort 7 Final EC Matrix")</f>
        <v>EC not in Cohort 7 Final EC Matrix</v>
      </c>
    </row>
    <row r="1711" spans="1:3" ht="15" customHeight="1">
      <c r="A1711" s="17" t="s">
        <v>2758</v>
      </c>
      <c r="B1711" s="18" t="s">
        <v>2759</v>
      </c>
      <c r="C1711" t="str">
        <f>IFERROR(VLOOKUP(A:A,#REF!,1,FALSE),"EC not in Cohort 7 Final EC Matrix")</f>
        <v>EC not in Cohort 7 Final EC Matrix</v>
      </c>
    </row>
    <row r="1712" spans="1:3" ht="15" customHeight="1">
      <c r="A1712" s="17" t="s">
        <v>2760</v>
      </c>
      <c r="B1712" s="18" t="s">
        <v>2760</v>
      </c>
      <c r="C1712" t="str">
        <f>IFERROR(VLOOKUP(A:A,#REF!,1,FALSE),"EC not in Cohort 7 Final EC Matrix")</f>
        <v>EC not in Cohort 7 Final EC Matrix</v>
      </c>
    </row>
    <row r="1713" spans="1:3" ht="15" customHeight="1">
      <c r="A1713" s="17" t="s">
        <v>2761</v>
      </c>
      <c r="B1713" s="18" t="s">
        <v>2762</v>
      </c>
      <c r="C1713" t="str">
        <f>IFERROR(VLOOKUP(A:A,#REF!,1,FALSE),"EC not in Cohort 7 Final EC Matrix")</f>
        <v>EC not in Cohort 7 Final EC Matrix</v>
      </c>
    </row>
    <row r="1714" spans="1:3" ht="15" customHeight="1">
      <c r="A1714" s="19" t="s">
        <v>2763</v>
      </c>
      <c r="B1714" s="20" t="s">
        <v>2763</v>
      </c>
      <c r="C1714" t="str">
        <f>IFERROR(VLOOKUP(A:A,#REF!,1,FALSE),"EC not in Cohort 7 Final EC Matrix")</f>
        <v>EC not in Cohort 7 Final EC Matrix</v>
      </c>
    </row>
    <row r="1715" spans="1:3" ht="15" customHeight="1">
      <c r="A1715" s="17" t="s">
        <v>2764</v>
      </c>
      <c r="B1715" s="18" t="s">
        <v>2765</v>
      </c>
      <c r="C1715" t="str">
        <f>IFERROR(VLOOKUP(A:A,#REF!,1,FALSE),"EC not in Cohort 7 Final EC Matrix")</f>
        <v>EC not in Cohort 7 Final EC Matrix</v>
      </c>
    </row>
    <row r="1716" spans="1:3" ht="15" customHeight="1">
      <c r="A1716" s="17" t="s">
        <v>2766</v>
      </c>
      <c r="B1716" s="18" t="s">
        <v>2766</v>
      </c>
      <c r="C1716" t="str">
        <f>IFERROR(VLOOKUP(A:A,#REF!,1,FALSE),"EC not in Cohort 7 Final EC Matrix")</f>
        <v>EC not in Cohort 7 Final EC Matrix</v>
      </c>
    </row>
    <row r="1717" spans="1:3" ht="15" customHeight="1">
      <c r="A1717" s="17" t="s">
        <v>2767</v>
      </c>
      <c r="B1717" s="18" t="s">
        <v>2767</v>
      </c>
      <c r="C1717" t="str">
        <f>IFERROR(VLOOKUP(A:A,#REF!,1,FALSE),"EC not in Cohort 7 Final EC Matrix")</f>
        <v>EC not in Cohort 7 Final EC Matrix</v>
      </c>
    </row>
    <row r="1718" spans="1:3" ht="15" customHeight="1">
      <c r="A1718" s="17" t="s">
        <v>2768</v>
      </c>
      <c r="B1718" s="18" t="s">
        <v>2769</v>
      </c>
      <c r="C1718" t="str">
        <f>IFERROR(VLOOKUP(A:A,#REF!,1,FALSE),"EC not in Cohort 7 Final EC Matrix")</f>
        <v>EC not in Cohort 7 Final EC Matrix</v>
      </c>
    </row>
    <row r="1719" spans="1:3" ht="15" customHeight="1">
      <c r="A1719" s="17" t="s">
        <v>2768</v>
      </c>
      <c r="B1719" s="18" t="s">
        <v>2768</v>
      </c>
      <c r="C1719" t="str">
        <f>IFERROR(VLOOKUP(A:A,#REF!,1,FALSE),"EC not in Cohort 7 Final EC Matrix")</f>
        <v>EC not in Cohort 7 Final EC Matrix</v>
      </c>
    </row>
    <row r="1720" spans="1:3" ht="15" customHeight="1">
      <c r="A1720" s="17" t="s">
        <v>2770</v>
      </c>
      <c r="B1720" s="18" t="s">
        <v>2770</v>
      </c>
      <c r="C1720" t="str">
        <f>IFERROR(VLOOKUP(A:A,#REF!,1,FALSE),"EC not in Cohort 7 Final EC Matrix")</f>
        <v>EC not in Cohort 7 Final EC Matrix</v>
      </c>
    </row>
    <row r="1721" spans="1:3" ht="15" customHeight="1">
      <c r="A1721" s="17" t="s">
        <v>2771</v>
      </c>
      <c r="B1721" s="18" t="s">
        <v>2771</v>
      </c>
      <c r="C1721" t="str">
        <f>IFERROR(VLOOKUP(A:A,#REF!,1,FALSE),"EC not in Cohort 7 Final EC Matrix")</f>
        <v>EC not in Cohort 7 Final EC Matrix</v>
      </c>
    </row>
    <row r="1722" spans="1:3" ht="15" customHeight="1">
      <c r="A1722" s="17" t="s">
        <v>2772</v>
      </c>
      <c r="B1722" s="18" t="s">
        <v>2772</v>
      </c>
      <c r="C1722" t="str">
        <f>IFERROR(VLOOKUP(A:A,#REF!,1,FALSE),"EC not in Cohort 7 Final EC Matrix")</f>
        <v>EC not in Cohort 7 Final EC Matrix</v>
      </c>
    </row>
    <row r="1723" spans="1:3" ht="15" customHeight="1">
      <c r="A1723" s="17" t="s">
        <v>2772</v>
      </c>
      <c r="B1723" s="18" t="s">
        <v>2773</v>
      </c>
      <c r="C1723" t="str">
        <f>IFERROR(VLOOKUP(A:A,#REF!,1,FALSE),"EC not in Cohort 7 Final EC Matrix")</f>
        <v>EC not in Cohort 7 Final EC Matrix</v>
      </c>
    </row>
    <row r="1724" spans="1:3" ht="15" customHeight="1">
      <c r="A1724" s="19" t="s">
        <v>2774</v>
      </c>
      <c r="B1724" s="20" t="s">
        <v>2775</v>
      </c>
      <c r="C1724" t="str">
        <f>IFERROR(VLOOKUP(A:A,#REF!,1,FALSE),"EC not in Cohort 7 Final EC Matrix")</f>
        <v>EC not in Cohort 7 Final EC Matrix</v>
      </c>
    </row>
    <row r="1725" spans="1:3" ht="15" customHeight="1">
      <c r="A1725" s="19" t="s">
        <v>2776</v>
      </c>
      <c r="B1725" s="20" t="s">
        <v>2776</v>
      </c>
      <c r="C1725" t="str">
        <f>IFERROR(VLOOKUP(A:A,#REF!,1,FALSE),"EC not in Cohort 7 Final EC Matrix")</f>
        <v>EC not in Cohort 7 Final EC Matrix</v>
      </c>
    </row>
    <row r="1726" spans="1:3" ht="15" customHeight="1">
      <c r="A1726" s="19" t="s">
        <v>2777</v>
      </c>
      <c r="B1726" s="20" t="s">
        <v>2777</v>
      </c>
      <c r="C1726" t="str">
        <f>IFERROR(VLOOKUP(A:A,#REF!,1,FALSE),"EC not in Cohort 7 Final EC Matrix")</f>
        <v>EC not in Cohort 7 Final EC Matrix</v>
      </c>
    </row>
    <row r="1727" spans="1:3" ht="15" customHeight="1">
      <c r="A1727" s="17" t="s">
        <v>2778</v>
      </c>
      <c r="B1727" s="18" t="s">
        <v>2778</v>
      </c>
      <c r="C1727" t="str">
        <f>IFERROR(VLOOKUP(A:A,#REF!,1,FALSE),"EC not in Cohort 7 Final EC Matrix")</f>
        <v>EC not in Cohort 7 Final EC Matrix</v>
      </c>
    </row>
    <row r="1728" spans="1:3" ht="15" customHeight="1">
      <c r="A1728" s="17" t="s">
        <v>2779</v>
      </c>
      <c r="B1728" s="18" t="s">
        <v>2780</v>
      </c>
      <c r="C1728" t="str">
        <f>IFERROR(VLOOKUP(A:A,#REF!,1,FALSE),"EC not in Cohort 7 Final EC Matrix")</f>
        <v>EC not in Cohort 7 Final EC Matrix</v>
      </c>
    </row>
    <row r="1729" spans="1:3" ht="15" customHeight="1">
      <c r="A1729" s="19" t="s">
        <v>2781</v>
      </c>
      <c r="B1729" s="20" t="s">
        <v>2782</v>
      </c>
      <c r="C1729" t="str">
        <f>IFERROR(VLOOKUP(A:A,#REF!,1,FALSE),"EC not in Cohort 7 Final EC Matrix")</f>
        <v>EC not in Cohort 7 Final EC Matrix</v>
      </c>
    </row>
    <row r="1730" spans="1:3" ht="15" customHeight="1">
      <c r="A1730" s="19" t="s">
        <v>2783</v>
      </c>
      <c r="B1730" s="20" t="s">
        <v>2783</v>
      </c>
      <c r="C1730" t="str">
        <f>IFERROR(VLOOKUP(A:A,#REF!,1,FALSE),"EC not in Cohort 7 Final EC Matrix")</f>
        <v>EC not in Cohort 7 Final EC Matrix</v>
      </c>
    </row>
    <row r="1731" spans="1:3" ht="15" customHeight="1">
      <c r="A1731" s="17" t="s">
        <v>2784</v>
      </c>
      <c r="B1731" s="18" t="s">
        <v>2785</v>
      </c>
      <c r="C1731" t="str">
        <f>IFERROR(VLOOKUP(A:A,#REF!,1,FALSE),"EC not in Cohort 7 Final EC Matrix")</f>
        <v>EC not in Cohort 7 Final EC Matrix</v>
      </c>
    </row>
    <row r="1732" spans="1:3" ht="15" customHeight="1">
      <c r="A1732" s="17" t="s">
        <v>2786</v>
      </c>
      <c r="B1732" s="18" t="s">
        <v>2787</v>
      </c>
      <c r="C1732" t="str">
        <f>IFERROR(VLOOKUP(A:A,#REF!,1,FALSE),"EC not in Cohort 7 Final EC Matrix")</f>
        <v>EC not in Cohort 7 Final EC Matrix</v>
      </c>
    </row>
    <row r="1733" spans="1:3" ht="15" customHeight="1">
      <c r="A1733" s="19" t="s">
        <v>2788</v>
      </c>
      <c r="B1733" s="20" t="s">
        <v>2788</v>
      </c>
      <c r="C1733" t="str">
        <f>IFERROR(VLOOKUP(A:A,#REF!,1,FALSE),"EC not in Cohort 7 Final EC Matrix")</f>
        <v>EC not in Cohort 7 Final EC Matrix</v>
      </c>
    </row>
    <row r="1734" spans="1:3" ht="15" customHeight="1">
      <c r="A1734" s="17" t="s">
        <v>2788</v>
      </c>
      <c r="B1734" s="18" t="s">
        <v>2789</v>
      </c>
      <c r="C1734" t="str">
        <f>IFERROR(VLOOKUP(A:A,#REF!,1,FALSE),"EC not in Cohort 7 Final EC Matrix")</f>
        <v>EC not in Cohort 7 Final EC Matrix</v>
      </c>
    </row>
    <row r="1735" spans="1:3" ht="15" customHeight="1">
      <c r="A1735" s="17" t="s">
        <v>2790</v>
      </c>
      <c r="B1735" s="18" t="s">
        <v>2790</v>
      </c>
      <c r="C1735" t="str">
        <f>IFERROR(VLOOKUP(A:A,#REF!,1,FALSE),"EC not in Cohort 7 Final EC Matrix")</f>
        <v>EC not in Cohort 7 Final EC Matrix</v>
      </c>
    </row>
    <row r="1736" spans="1:3" ht="15" customHeight="1">
      <c r="A1736" s="17" t="s">
        <v>2790</v>
      </c>
      <c r="B1736" s="18" t="s">
        <v>2791</v>
      </c>
      <c r="C1736" t="str">
        <f>IFERROR(VLOOKUP(A:A,#REF!,1,FALSE),"EC not in Cohort 7 Final EC Matrix")</f>
        <v>EC not in Cohort 7 Final EC Matrix</v>
      </c>
    </row>
    <row r="1737" spans="1:3" ht="15" customHeight="1">
      <c r="A1737" s="19" t="s">
        <v>2792</v>
      </c>
      <c r="B1737" s="20" t="s">
        <v>2793</v>
      </c>
      <c r="C1737" t="str">
        <f>IFERROR(VLOOKUP(A:A,#REF!,1,FALSE),"EC not in Cohort 7 Final EC Matrix")</f>
        <v>EC not in Cohort 7 Final EC Matrix</v>
      </c>
    </row>
    <row r="1738" spans="1:3" ht="15" customHeight="1">
      <c r="A1738" s="17" t="s">
        <v>2794</v>
      </c>
      <c r="B1738" s="18" t="s">
        <v>2795</v>
      </c>
      <c r="C1738" t="str">
        <f>IFERROR(VLOOKUP(A:A,#REF!,1,FALSE),"EC not in Cohort 7 Final EC Matrix")</f>
        <v>EC not in Cohort 7 Final EC Matrix</v>
      </c>
    </row>
    <row r="1739" spans="1:3" ht="15" customHeight="1">
      <c r="A1739" s="19" t="s">
        <v>2796</v>
      </c>
      <c r="B1739" s="20" t="s">
        <v>2797</v>
      </c>
      <c r="C1739" t="str">
        <f>IFERROR(VLOOKUP(A:A,#REF!,1,FALSE),"EC not in Cohort 7 Final EC Matrix")</f>
        <v>EC not in Cohort 7 Final EC Matrix</v>
      </c>
    </row>
    <row r="1740" spans="1:3" ht="15" customHeight="1">
      <c r="A1740" s="19" t="s">
        <v>2796</v>
      </c>
      <c r="B1740" s="20" t="s">
        <v>2798</v>
      </c>
      <c r="C1740" t="str">
        <f>IFERROR(VLOOKUP(A:A,#REF!,1,FALSE),"EC not in Cohort 7 Final EC Matrix")</f>
        <v>EC not in Cohort 7 Final EC Matrix</v>
      </c>
    </row>
    <row r="1741" spans="1:3" ht="15" customHeight="1">
      <c r="A1741" s="19" t="s">
        <v>2799</v>
      </c>
      <c r="B1741" s="20" t="s">
        <v>2800</v>
      </c>
      <c r="C1741" t="str">
        <f>IFERROR(VLOOKUP(A:A,#REF!,1,FALSE),"EC not in Cohort 7 Final EC Matrix")</f>
        <v>EC not in Cohort 7 Final EC Matrix</v>
      </c>
    </row>
    <row r="1742" spans="1:3" ht="15" customHeight="1">
      <c r="A1742" s="19" t="s">
        <v>2801</v>
      </c>
      <c r="B1742" s="20" t="s">
        <v>2801</v>
      </c>
      <c r="C1742" t="str">
        <f>IFERROR(VLOOKUP(A:A,#REF!,1,FALSE),"EC not in Cohort 7 Final EC Matrix")</f>
        <v>EC not in Cohort 7 Final EC Matrix</v>
      </c>
    </row>
    <row r="1743" spans="1:3" ht="15" customHeight="1">
      <c r="A1743" s="17" t="s">
        <v>2802</v>
      </c>
      <c r="B1743" s="18" t="s">
        <v>2802</v>
      </c>
      <c r="C1743" t="str">
        <f>IFERROR(VLOOKUP(A:A,#REF!,1,FALSE),"EC not in Cohort 7 Final EC Matrix")</f>
        <v>EC not in Cohort 7 Final EC Matrix</v>
      </c>
    </row>
    <row r="1744" spans="1:3" ht="15" customHeight="1">
      <c r="A1744" s="17" t="s">
        <v>2803</v>
      </c>
      <c r="B1744" s="18" t="s">
        <v>2804</v>
      </c>
      <c r="C1744" t="str">
        <f>IFERROR(VLOOKUP(A:A,#REF!,1,FALSE),"EC not in Cohort 7 Final EC Matrix")</f>
        <v>EC not in Cohort 7 Final EC Matrix</v>
      </c>
    </row>
    <row r="1745" spans="1:3" ht="15" customHeight="1">
      <c r="A1745" s="19" t="s">
        <v>2805</v>
      </c>
      <c r="B1745" s="20" t="s">
        <v>2805</v>
      </c>
      <c r="C1745" t="str">
        <f>IFERROR(VLOOKUP(A:A,#REF!,1,FALSE),"EC not in Cohort 7 Final EC Matrix")</f>
        <v>EC not in Cohort 7 Final EC Matrix</v>
      </c>
    </row>
    <row r="1746" spans="1:3" ht="15" customHeight="1">
      <c r="A1746" s="17" t="s">
        <v>2806</v>
      </c>
      <c r="B1746" s="18" t="s">
        <v>2806</v>
      </c>
      <c r="C1746" t="str">
        <f>IFERROR(VLOOKUP(A:A,#REF!,1,FALSE),"EC not in Cohort 7 Final EC Matrix")</f>
        <v>EC not in Cohort 7 Final EC Matrix</v>
      </c>
    </row>
    <row r="1747" spans="1:3" ht="15" customHeight="1">
      <c r="A1747" s="19" t="s">
        <v>2807</v>
      </c>
      <c r="B1747" s="20" t="s">
        <v>2808</v>
      </c>
      <c r="C1747" t="str">
        <f>IFERROR(VLOOKUP(A:A,#REF!,1,FALSE),"EC not in Cohort 7 Final EC Matrix")</f>
        <v>EC not in Cohort 7 Final EC Matrix</v>
      </c>
    </row>
    <row r="1748" spans="1:3" ht="15" customHeight="1">
      <c r="A1748" s="17" t="s">
        <v>2809</v>
      </c>
      <c r="B1748" s="18" t="s">
        <v>2809</v>
      </c>
      <c r="C1748" t="str">
        <f>IFERROR(VLOOKUP(A:A,#REF!,1,FALSE),"EC not in Cohort 7 Final EC Matrix")</f>
        <v>EC not in Cohort 7 Final EC Matrix</v>
      </c>
    </row>
    <row r="1749" spans="1:3" ht="15" customHeight="1">
      <c r="A1749" s="19" t="s">
        <v>2809</v>
      </c>
      <c r="B1749" s="20" t="s">
        <v>360</v>
      </c>
      <c r="C1749" t="str">
        <f>IFERROR(VLOOKUP(A:A,#REF!,1,FALSE),"EC not in Cohort 7 Final EC Matrix")</f>
        <v>EC not in Cohort 7 Final EC Matrix</v>
      </c>
    </row>
    <row r="1750" spans="1:3" ht="15" customHeight="1">
      <c r="A1750" s="17" t="s">
        <v>2810</v>
      </c>
      <c r="B1750" s="18" t="s">
        <v>2810</v>
      </c>
      <c r="C1750" t="str">
        <f>IFERROR(VLOOKUP(A:A,#REF!,1,FALSE),"EC not in Cohort 7 Final EC Matrix")</f>
        <v>EC not in Cohort 7 Final EC Matrix</v>
      </c>
    </row>
    <row r="1751" spans="1:3" ht="15" customHeight="1">
      <c r="A1751" s="19" t="s">
        <v>2811</v>
      </c>
      <c r="B1751" s="20" t="s">
        <v>2812</v>
      </c>
      <c r="C1751" t="str">
        <f>IFERROR(VLOOKUP(A:A,#REF!,1,FALSE),"EC not in Cohort 7 Final EC Matrix")</f>
        <v>EC not in Cohort 7 Final EC Matrix</v>
      </c>
    </row>
    <row r="1752" spans="1:3" ht="15" customHeight="1">
      <c r="A1752" s="17" t="s">
        <v>2813</v>
      </c>
      <c r="B1752" s="18" t="s">
        <v>2814</v>
      </c>
      <c r="C1752" t="str">
        <f>IFERROR(VLOOKUP(A:A,#REF!,1,FALSE),"EC not in Cohort 7 Final EC Matrix")</f>
        <v>EC not in Cohort 7 Final EC Matrix</v>
      </c>
    </row>
    <row r="1753" spans="1:3" ht="15" customHeight="1">
      <c r="A1753" s="17" t="s">
        <v>2815</v>
      </c>
      <c r="B1753" s="18" t="s">
        <v>2816</v>
      </c>
      <c r="C1753" t="str">
        <f>IFERROR(VLOOKUP(A:A,#REF!,1,FALSE),"EC not in Cohort 7 Final EC Matrix")</f>
        <v>EC not in Cohort 7 Final EC Matrix</v>
      </c>
    </row>
    <row r="1754" spans="1:3" ht="15" customHeight="1">
      <c r="A1754" s="17" t="s">
        <v>2815</v>
      </c>
      <c r="B1754" s="18" t="s">
        <v>2817</v>
      </c>
      <c r="C1754" t="str">
        <f>IFERROR(VLOOKUP(A:A,#REF!,1,FALSE),"EC not in Cohort 7 Final EC Matrix")</f>
        <v>EC not in Cohort 7 Final EC Matrix</v>
      </c>
    </row>
    <row r="1755" spans="1:3" ht="15" customHeight="1">
      <c r="A1755" s="17" t="s">
        <v>2818</v>
      </c>
      <c r="B1755" s="18" t="s">
        <v>2819</v>
      </c>
      <c r="C1755" t="str">
        <f>IFERROR(VLOOKUP(A:A,#REF!,1,FALSE),"EC not in Cohort 7 Final EC Matrix")</f>
        <v>EC not in Cohort 7 Final EC Matrix</v>
      </c>
    </row>
    <row r="1756" spans="1:3" ht="15" customHeight="1">
      <c r="A1756" s="19" t="s">
        <v>2820</v>
      </c>
      <c r="B1756" s="20" t="s">
        <v>2821</v>
      </c>
      <c r="C1756" t="str">
        <f>IFERROR(VLOOKUP(A:A,#REF!,1,FALSE),"EC not in Cohort 7 Final EC Matrix")</f>
        <v>EC not in Cohort 7 Final EC Matrix</v>
      </c>
    </row>
    <row r="1757" spans="1:3" ht="15" customHeight="1">
      <c r="A1757" s="17" t="s">
        <v>2822</v>
      </c>
      <c r="B1757" s="18" t="s">
        <v>2823</v>
      </c>
      <c r="C1757" t="str">
        <f>IFERROR(VLOOKUP(A:A,#REF!,1,FALSE),"EC not in Cohort 7 Final EC Matrix")</f>
        <v>EC not in Cohort 7 Final EC Matrix</v>
      </c>
    </row>
    <row r="1758" spans="1:3" ht="15" customHeight="1">
      <c r="A1758" s="17" t="s">
        <v>2824</v>
      </c>
      <c r="B1758" s="18" t="s">
        <v>2825</v>
      </c>
      <c r="C1758" t="str">
        <f>IFERROR(VLOOKUP(A:A,#REF!,1,FALSE),"EC not in Cohort 7 Final EC Matrix")</f>
        <v>EC not in Cohort 7 Final EC Matrix</v>
      </c>
    </row>
    <row r="1759" spans="1:3" ht="15" customHeight="1">
      <c r="A1759" s="17" t="s">
        <v>2826</v>
      </c>
      <c r="B1759" s="18" t="s">
        <v>2827</v>
      </c>
      <c r="C1759" t="str">
        <f>IFERROR(VLOOKUP(A:A,#REF!,1,FALSE),"EC not in Cohort 7 Final EC Matrix")</f>
        <v>EC not in Cohort 7 Final EC Matrix</v>
      </c>
    </row>
    <row r="1760" spans="1:3" ht="15" customHeight="1">
      <c r="A1760" s="17" t="s">
        <v>2828</v>
      </c>
      <c r="B1760" s="18" t="s">
        <v>2829</v>
      </c>
      <c r="C1760" t="str">
        <f>IFERROR(VLOOKUP(A:A,#REF!,1,FALSE),"EC not in Cohort 7 Final EC Matrix")</f>
        <v>EC not in Cohort 7 Final EC Matrix</v>
      </c>
    </row>
    <row r="1761" spans="1:3" ht="15" customHeight="1">
      <c r="A1761" s="17" t="s">
        <v>2830</v>
      </c>
      <c r="B1761" s="18" t="s">
        <v>2831</v>
      </c>
      <c r="C1761" t="str">
        <f>IFERROR(VLOOKUP(A:A,#REF!,1,FALSE),"EC not in Cohort 7 Final EC Matrix")</f>
        <v>EC not in Cohort 7 Final EC Matrix</v>
      </c>
    </row>
    <row r="1762" spans="1:3" ht="15" customHeight="1">
      <c r="A1762" s="17" t="s">
        <v>2832</v>
      </c>
      <c r="B1762" s="18" t="s">
        <v>2833</v>
      </c>
      <c r="C1762" t="str">
        <f>IFERROR(VLOOKUP(A:A,#REF!,1,FALSE),"EC not in Cohort 7 Final EC Matrix")</f>
        <v>EC not in Cohort 7 Final EC Matrix</v>
      </c>
    </row>
    <row r="1763" spans="1:3" ht="15" customHeight="1">
      <c r="A1763" s="19" t="s">
        <v>2834</v>
      </c>
      <c r="B1763" s="20" t="s">
        <v>2835</v>
      </c>
      <c r="C1763" t="str">
        <f>IFERROR(VLOOKUP(A:A,#REF!,1,FALSE),"EC not in Cohort 7 Final EC Matrix")</f>
        <v>EC not in Cohort 7 Final EC Matrix</v>
      </c>
    </row>
    <row r="1764" spans="1:3" ht="15" customHeight="1">
      <c r="A1764" s="19" t="s">
        <v>2836</v>
      </c>
      <c r="B1764" s="20" t="s">
        <v>2836</v>
      </c>
      <c r="C1764" t="str">
        <f>IFERROR(VLOOKUP(A:A,#REF!,1,FALSE),"EC not in Cohort 7 Final EC Matrix")</f>
        <v>EC not in Cohort 7 Final EC Matrix</v>
      </c>
    </row>
    <row r="1765" spans="1:3" ht="15" customHeight="1">
      <c r="A1765" s="19" t="s">
        <v>2837</v>
      </c>
      <c r="B1765" s="20" t="s">
        <v>2838</v>
      </c>
      <c r="C1765" t="str">
        <f>IFERROR(VLOOKUP(A:A,#REF!,1,FALSE),"EC not in Cohort 7 Final EC Matrix")</f>
        <v>EC not in Cohort 7 Final EC Matrix</v>
      </c>
    </row>
    <row r="1766" spans="1:3" ht="15" customHeight="1">
      <c r="A1766" s="19" t="s">
        <v>2839</v>
      </c>
      <c r="B1766" s="20" t="s">
        <v>2839</v>
      </c>
      <c r="C1766" t="str">
        <f>IFERROR(VLOOKUP(A:A,#REF!,1,FALSE),"EC not in Cohort 7 Final EC Matrix")</f>
        <v>EC not in Cohort 7 Final EC Matrix</v>
      </c>
    </row>
    <row r="1767" spans="1:3" ht="15" customHeight="1">
      <c r="A1767" s="17" t="s">
        <v>2840</v>
      </c>
      <c r="B1767" s="18" t="s">
        <v>2841</v>
      </c>
      <c r="C1767" t="str">
        <f>IFERROR(VLOOKUP(A:A,#REF!,1,FALSE),"EC not in Cohort 7 Final EC Matrix")</f>
        <v>EC not in Cohort 7 Final EC Matrix</v>
      </c>
    </row>
    <row r="1768" spans="1:3" ht="15" customHeight="1">
      <c r="A1768" s="17" t="s">
        <v>2842</v>
      </c>
      <c r="B1768" s="18" t="s">
        <v>2843</v>
      </c>
      <c r="C1768" t="str">
        <f>IFERROR(VLOOKUP(A:A,#REF!,1,FALSE),"EC not in Cohort 7 Final EC Matrix")</f>
        <v>EC not in Cohort 7 Final EC Matrix</v>
      </c>
    </row>
    <row r="1769" spans="1:3" ht="15" customHeight="1">
      <c r="A1769" s="17" t="s">
        <v>2844</v>
      </c>
      <c r="B1769" s="18" t="s">
        <v>2845</v>
      </c>
      <c r="C1769" t="str">
        <f>IFERROR(VLOOKUP(A:A,#REF!,1,FALSE),"EC not in Cohort 7 Final EC Matrix")</f>
        <v>EC not in Cohort 7 Final EC Matrix</v>
      </c>
    </row>
    <row r="1770" spans="1:3" ht="15" customHeight="1">
      <c r="A1770" s="17" t="s">
        <v>2846</v>
      </c>
      <c r="B1770" s="18" t="s">
        <v>2847</v>
      </c>
      <c r="C1770" t="str">
        <f>IFERROR(VLOOKUP(A:A,#REF!,1,FALSE),"EC not in Cohort 7 Final EC Matrix")</f>
        <v>EC not in Cohort 7 Final EC Matrix</v>
      </c>
    </row>
    <row r="1771" spans="1:3" ht="15" customHeight="1">
      <c r="A1771" s="17" t="s">
        <v>2848</v>
      </c>
      <c r="B1771" s="18" t="s">
        <v>2849</v>
      </c>
      <c r="C1771" t="str">
        <f>IFERROR(VLOOKUP(A:A,#REF!,1,FALSE),"EC not in Cohort 7 Final EC Matrix")</f>
        <v>EC not in Cohort 7 Final EC Matrix</v>
      </c>
    </row>
    <row r="1772" spans="1:3" ht="15" customHeight="1">
      <c r="A1772" s="19" t="s">
        <v>2850</v>
      </c>
      <c r="B1772" s="20" t="s">
        <v>2851</v>
      </c>
      <c r="C1772" t="str">
        <f>IFERROR(VLOOKUP(A:A,#REF!,1,FALSE),"EC not in Cohort 7 Final EC Matrix")</f>
        <v>EC not in Cohort 7 Final EC Matrix</v>
      </c>
    </row>
    <row r="1773" spans="1:3" ht="15" customHeight="1">
      <c r="A1773" s="19" t="s">
        <v>2852</v>
      </c>
      <c r="B1773" s="20" t="s">
        <v>2853</v>
      </c>
      <c r="C1773" t="str">
        <f>IFERROR(VLOOKUP(A:A,#REF!,1,FALSE),"EC not in Cohort 7 Final EC Matrix")</f>
        <v>EC not in Cohort 7 Final EC Matrix</v>
      </c>
    </row>
    <row r="1774" spans="1:3" ht="15" customHeight="1">
      <c r="A1774" s="17" t="s">
        <v>2854</v>
      </c>
      <c r="B1774" s="18" t="s">
        <v>2855</v>
      </c>
      <c r="C1774" t="str">
        <f>IFERROR(VLOOKUP(A:A,#REF!,1,FALSE),"EC not in Cohort 7 Final EC Matrix")</f>
        <v>EC not in Cohort 7 Final EC Matrix</v>
      </c>
    </row>
    <row r="1775" spans="1:3" ht="15" customHeight="1">
      <c r="A1775" s="19" t="s">
        <v>2856</v>
      </c>
      <c r="B1775" s="20" t="s">
        <v>2857</v>
      </c>
      <c r="C1775" t="str">
        <f>IFERROR(VLOOKUP(A:A,#REF!,1,FALSE),"EC not in Cohort 7 Final EC Matrix")</f>
        <v>EC not in Cohort 7 Final EC Matrix</v>
      </c>
    </row>
    <row r="1776" spans="1:3" ht="15" customHeight="1">
      <c r="A1776" s="17" t="s">
        <v>2858</v>
      </c>
      <c r="B1776" s="18" t="s">
        <v>2858</v>
      </c>
      <c r="C1776" t="str">
        <f>IFERROR(VLOOKUP(A:A,#REF!,1,FALSE),"EC not in Cohort 7 Final EC Matrix")</f>
        <v>EC not in Cohort 7 Final EC Matrix</v>
      </c>
    </row>
    <row r="1777" spans="1:3" ht="15" customHeight="1">
      <c r="A1777" s="17" t="s">
        <v>2859</v>
      </c>
      <c r="B1777" s="18" t="s">
        <v>1529</v>
      </c>
      <c r="C1777" t="str">
        <f>IFERROR(VLOOKUP(A:A,#REF!,1,FALSE),"EC not in Cohort 7 Final EC Matrix")</f>
        <v>EC not in Cohort 7 Final EC Matrix</v>
      </c>
    </row>
    <row r="1778" spans="1:3" ht="15" customHeight="1">
      <c r="A1778" s="17" t="s">
        <v>2860</v>
      </c>
      <c r="B1778" s="18" t="s">
        <v>2860</v>
      </c>
      <c r="C1778" t="str">
        <f>IFERROR(VLOOKUP(A:A,#REF!,1,FALSE),"EC not in Cohort 7 Final EC Matrix")</f>
        <v>EC not in Cohort 7 Final EC Matrix</v>
      </c>
    </row>
    <row r="1779" spans="1:3" ht="15" customHeight="1">
      <c r="A1779" s="17" t="s">
        <v>2861</v>
      </c>
      <c r="B1779" s="18" t="s">
        <v>2862</v>
      </c>
      <c r="C1779" t="str">
        <f>IFERROR(VLOOKUP(A:A,#REF!,1,FALSE),"EC not in Cohort 7 Final EC Matrix")</f>
        <v>EC not in Cohort 7 Final EC Matrix</v>
      </c>
    </row>
    <row r="1780" spans="1:3" ht="15" customHeight="1">
      <c r="A1780" s="17" t="s">
        <v>2861</v>
      </c>
      <c r="B1780" s="18" t="s">
        <v>2863</v>
      </c>
      <c r="C1780" t="str">
        <f>IFERROR(VLOOKUP(A:A,#REF!,1,FALSE),"EC not in Cohort 7 Final EC Matrix")</f>
        <v>EC not in Cohort 7 Final EC Matrix</v>
      </c>
    </row>
    <row r="1781" spans="1:3" ht="15" customHeight="1">
      <c r="A1781" s="17" t="s">
        <v>2864</v>
      </c>
      <c r="B1781" s="18" t="s">
        <v>2865</v>
      </c>
      <c r="C1781" t="str">
        <f>IFERROR(VLOOKUP(A:A,#REF!,1,FALSE),"EC not in Cohort 7 Final EC Matrix")</f>
        <v>EC not in Cohort 7 Final EC Matrix</v>
      </c>
    </row>
    <row r="1782" spans="1:3" ht="15" customHeight="1">
      <c r="A1782" s="17" t="s">
        <v>2866</v>
      </c>
      <c r="B1782" s="18" t="s">
        <v>2866</v>
      </c>
      <c r="C1782" t="str">
        <f>IFERROR(VLOOKUP(A:A,#REF!,1,FALSE),"EC not in Cohort 7 Final EC Matrix")</f>
        <v>EC not in Cohort 7 Final EC Matrix</v>
      </c>
    </row>
    <row r="1783" spans="1:3" ht="15" customHeight="1">
      <c r="A1783" s="17" t="s">
        <v>2867</v>
      </c>
      <c r="B1783" s="18" t="s">
        <v>2867</v>
      </c>
      <c r="C1783" t="str">
        <f>IFERROR(VLOOKUP(A:A,#REF!,1,FALSE),"EC not in Cohort 7 Final EC Matrix")</f>
        <v>EC not in Cohort 7 Final EC Matrix</v>
      </c>
    </row>
    <row r="1784" spans="1:3" ht="15" customHeight="1">
      <c r="A1784" s="19" t="s">
        <v>2868</v>
      </c>
      <c r="B1784" s="20" t="s">
        <v>2869</v>
      </c>
      <c r="C1784" t="str">
        <f>IFERROR(VLOOKUP(A:A,#REF!,1,FALSE),"EC not in Cohort 7 Final EC Matrix")</f>
        <v>EC not in Cohort 7 Final EC Matrix</v>
      </c>
    </row>
    <row r="1785" spans="1:3" ht="15" customHeight="1">
      <c r="A1785" s="19" t="s">
        <v>2870</v>
      </c>
      <c r="B1785" s="20" t="s">
        <v>2871</v>
      </c>
      <c r="C1785" t="str">
        <f>IFERROR(VLOOKUP(A:A,#REF!,1,FALSE),"EC not in Cohort 7 Final EC Matrix")</f>
        <v>EC not in Cohort 7 Final EC Matrix</v>
      </c>
    </row>
    <row r="1786" spans="1:3" ht="15" customHeight="1">
      <c r="A1786" s="19" t="s">
        <v>2872</v>
      </c>
      <c r="B1786" s="20" t="s">
        <v>2873</v>
      </c>
      <c r="C1786" t="str">
        <f>IFERROR(VLOOKUP(A:A,#REF!,1,FALSE),"EC not in Cohort 7 Final EC Matrix")</f>
        <v>EC not in Cohort 7 Final EC Matrix</v>
      </c>
    </row>
    <row r="1787" spans="1:3" ht="15" customHeight="1">
      <c r="A1787" s="17" t="s">
        <v>2874</v>
      </c>
      <c r="B1787" s="18" t="s">
        <v>2874</v>
      </c>
      <c r="C1787" t="str">
        <f>IFERROR(VLOOKUP(A:A,#REF!,1,FALSE),"EC not in Cohort 7 Final EC Matrix")</f>
        <v>EC not in Cohort 7 Final EC Matrix</v>
      </c>
    </row>
    <row r="1788" spans="1:3" ht="15" customHeight="1">
      <c r="A1788" s="19" t="s">
        <v>2875</v>
      </c>
      <c r="B1788" s="20" t="s">
        <v>2875</v>
      </c>
      <c r="C1788" t="str">
        <f>IFERROR(VLOOKUP(A:A,#REF!,1,FALSE),"EC not in Cohort 7 Final EC Matrix")</f>
        <v>EC not in Cohort 7 Final EC Matrix</v>
      </c>
    </row>
    <row r="1789" spans="1:3" ht="15" customHeight="1">
      <c r="A1789" s="17" t="s">
        <v>2876</v>
      </c>
      <c r="B1789" s="18" t="s">
        <v>2877</v>
      </c>
      <c r="C1789" t="str">
        <f>IFERROR(VLOOKUP(A:A,#REF!,1,FALSE),"EC not in Cohort 7 Final EC Matrix")</f>
        <v>EC not in Cohort 7 Final EC Matrix</v>
      </c>
    </row>
    <row r="1790" spans="1:3" ht="15" customHeight="1">
      <c r="A1790" s="19" t="s">
        <v>2878</v>
      </c>
      <c r="B1790" s="20" t="s">
        <v>2879</v>
      </c>
      <c r="C1790" t="str">
        <f>IFERROR(VLOOKUP(A:A,#REF!,1,FALSE),"EC not in Cohort 7 Final EC Matrix")</f>
        <v>EC not in Cohort 7 Final EC Matrix</v>
      </c>
    </row>
    <row r="1791" spans="1:3" ht="15" customHeight="1">
      <c r="A1791" s="17" t="s">
        <v>2880</v>
      </c>
      <c r="B1791" s="18" t="s">
        <v>2880</v>
      </c>
      <c r="C1791" t="str">
        <f>IFERROR(VLOOKUP(A:A,#REF!,1,FALSE),"EC not in Cohort 7 Final EC Matrix")</f>
        <v>EC not in Cohort 7 Final EC Matrix</v>
      </c>
    </row>
    <row r="1792" spans="1:3" ht="15" customHeight="1">
      <c r="A1792" s="17" t="s">
        <v>2881</v>
      </c>
      <c r="B1792" s="18" t="s">
        <v>2882</v>
      </c>
      <c r="C1792" t="str">
        <f>IFERROR(VLOOKUP(A:A,#REF!,1,FALSE),"EC not in Cohort 7 Final EC Matrix")</f>
        <v>EC not in Cohort 7 Final EC Matrix</v>
      </c>
    </row>
    <row r="1793" spans="1:3" ht="15" customHeight="1">
      <c r="A1793" s="19" t="s">
        <v>2883</v>
      </c>
      <c r="B1793" s="20" t="s">
        <v>2884</v>
      </c>
      <c r="C1793" t="str">
        <f>IFERROR(VLOOKUP(A:A,#REF!,1,FALSE),"EC not in Cohort 7 Final EC Matrix")</f>
        <v>EC not in Cohort 7 Final EC Matrix</v>
      </c>
    </row>
    <row r="1794" spans="1:3" ht="15" customHeight="1">
      <c r="A1794" s="19" t="s">
        <v>2883</v>
      </c>
      <c r="B1794" s="20" t="s">
        <v>2885</v>
      </c>
      <c r="C1794" t="str">
        <f>IFERROR(VLOOKUP(A:A,#REF!,1,FALSE),"EC not in Cohort 7 Final EC Matrix")</f>
        <v>EC not in Cohort 7 Final EC Matrix</v>
      </c>
    </row>
    <row r="1795" spans="1:3" ht="15" customHeight="1">
      <c r="A1795" s="19" t="s">
        <v>2886</v>
      </c>
      <c r="B1795" s="20" t="s">
        <v>2886</v>
      </c>
      <c r="C1795" t="str">
        <f>IFERROR(VLOOKUP(A:A,#REF!,1,FALSE),"EC not in Cohort 7 Final EC Matrix")</f>
        <v>EC not in Cohort 7 Final EC Matrix</v>
      </c>
    </row>
    <row r="1796" spans="1:3" ht="15" customHeight="1">
      <c r="A1796" s="19" t="s">
        <v>2887</v>
      </c>
      <c r="B1796" s="20" t="s">
        <v>2887</v>
      </c>
      <c r="C1796" t="str">
        <f>IFERROR(VLOOKUP(A:A,#REF!,1,FALSE),"EC not in Cohort 7 Final EC Matrix")</f>
        <v>EC not in Cohort 7 Final EC Matrix</v>
      </c>
    </row>
    <row r="1797" spans="1:3" ht="15" customHeight="1">
      <c r="A1797" s="19" t="s">
        <v>2888</v>
      </c>
      <c r="B1797" s="20" t="s">
        <v>2889</v>
      </c>
      <c r="C1797" t="str">
        <f>IFERROR(VLOOKUP(A:A,#REF!,1,FALSE),"EC not in Cohort 7 Final EC Matrix")</f>
        <v>EC not in Cohort 7 Final EC Matrix</v>
      </c>
    </row>
    <row r="1798" spans="1:3" ht="15" customHeight="1">
      <c r="A1798" s="17" t="s">
        <v>2890</v>
      </c>
      <c r="B1798" s="18" t="s">
        <v>2891</v>
      </c>
      <c r="C1798" t="str">
        <f>IFERROR(VLOOKUP(A:A,#REF!,1,FALSE),"EC not in Cohort 7 Final EC Matrix")</f>
        <v>EC not in Cohort 7 Final EC Matrix</v>
      </c>
    </row>
    <row r="1799" spans="1:3" ht="15" customHeight="1">
      <c r="A1799" s="17" t="s">
        <v>2892</v>
      </c>
      <c r="B1799" s="18" t="s">
        <v>2892</v>
      </c>
      <c r="C1799" t="str">
        <f>IFERROR(VLOOKUP(A:A,#REF!,1,FALSE),"EC not in Cohort 7 Final EC Matrix")</f>
        <v>EC not in Cohort 7 Final EC Matrix</v>
      </c>
    </row>
    <row r="1800" spans="1:3" ht="15" customHeight="1">
      <c r="A1800" s="17" t="s">
        <v>2893</v>
      </c>
      <c r="B1800" s="18" t="s">
        <v>2894</v>
      </c>
      <c r="C1800" t="str">
        <f>IFERROR(VLOOKUP(A:A,#REF!,1,FALSE),"EC not in Cohort 7 Final EC Matrix")</f>
        <v>EC not in Cohort 7 Final EC Matrix</v>
      </c>
    </row>
    <row r="1801" spans="1:3" ht="15" customHeight="1">
      <c r="A1801" s="17" t="s">
        <v>2895</v>
      </c>
      <c r="B1801" s="18" t="s">
        <v>2896</v>
      </c>
      <c r="C1801" t="str">
        <f>IFERROR(VLOOKUP(A:A,#REF!,1,FALSE),"EC not in Cohort 7 Final EC Matrix")</f>
        <v>EC not in Cohort 7 Final EC Matrix</v>
      </c>
    </row>
    <row r="1802" spans="1:3" ht="15" customHeight="1">
      <c r="A1802" s="19" t="s">
        <v>358</v>
      </c>
      <c r="B1802" s="20" t="s">
        <v>2897</v>
      </c>
      <c r="C1802" t="str">
        <f>IFERROR(VLOOKUP(A:A,#REF!,1,FALSE),"EC not in Cohort 7 Final EC Matrix")</f>
        <v>EC not in Cohort 7 Final EC Matrix</v>
      </c>
    </row>
    <row r="1803" spans="1:3" ht="15" customHeight="1">
      <c r="A1803" s="19" t="s">
        <v>2898</v>
      </c>
      <c r="B1803" s="20" t="s">
        <v>2899</v>
      </c>
      <c r="C1803" t="str">
        <f>IFERROR(VLOOKUP(A:A,#REF!,1,FALSE),"EC not in Cohort 7 Final EC Matrix")</f>
        <v>EC not in Cohort 7 Final EC Matrix</v>
      </c>
    </row>
    <row r="1804" spans="1:3" ht="15" customHeight="1">
      <c r="A1804" s="17" t="s">
        <v>2900</v>
      </c>
      <c r="B1804" s="18" t="s">
        <v>2901</v>
      </c>
      <c r="C1804" t="str">
        <f>IFERROR(VLOOKUP(A:A,#REF!,1,FALSE),"EC not in Cohort 7 Final EC Matrix")</f>
        <v>EC not in Cohort 7 Final EC Matrix</v>
      </c>
    </row>
    <row r="1805" spans="1:3" ht="15" customHeight="1">
      <c r="A1805" s="19" t="s">
        <v>2902</v>
      </c>
      <c r="B1805" s="20" t="s">
        <v>2903</v>
      </c>
      <c r="C1805" t="str">
        <f>IFERROR(VLOOKUP(A:A,#REF!,1,FALSE),"EC not in Cohort 7 Final EC Matrix")</f>
        <v>EC not in Cohort 7 Final EC Matrix</v>
      </c>
    </row>
    <row r="1806" spans="1:3" ht="15" customHeight="1">
      <c r="A1806" s="17" t="s">
        <v>2904</v>
      </c>
      <c r="B1806" s="18" t="s">
        <v>2904</v>
      </c>
      <c r="C1806" t="str">
        <f>IFERROR(VLOOKUP(A:A,#REF!,1,FALSE),"EC not in Cohort 7 Final EC Matrix")</f>
        <v>EC not in Cohort 7 Final EC Matrix</v>
      </c>
    </row>
    <row r="1807" spans="1:3" ht="15" customHeight="1">
      <c r="A1807" s="19" t="s">
        <v>2904</v>
      </c>
      <c r="B1807" s="20" t="s">
        <v>2905</v>
      </c>
      <c r="C1807" t="str">
        <f>IFERROR(VLOOKUP(A:A,#REF!,1,FALSE),"EC not in Cohort 7 Final EC Matrix")</f>
        <v>EC not in Cohort 7 Final EC Matrix</v>
      </c>
    </row>
    <row r="1808" spans="1:3" ht="15" customHeight="1">
      <c r="A1808" s="19" t="s">
        <v>2906</v>
      </c>
      <c r="B1808" s="20" t="s">
        <v>2907</v>
      </c>
      <c r="C1808" t="str">
        <f>IFERROR(VLOOKUP(A:A,#REF!,1,FALSE),"EC not in Cohort 7 Final EC Matrix")</f>
        <v>EC not in Cohort 7 Final EC Matrix</v>
      </c>
    </row>
    <row r="1809" spans="1:3" ht="15" customHeight="1">
      <c r="A1809" s="19" t="s">
        <v>2908</v>
      </c>
      <c r="B1809" s="20" t="s">
        <v>2909</v>
      </c>
      <c r="C1809" t="str">
        <f>IFERROR(VLOOKUP(A:A,#REF!,1,FALSE),"EC not in Cohort 7 Final EC Matrix")</f>
        <v>EC not in Cohort 7 Final EC Matrix</v>
      </c>
    </row>
    <row r="1810" spans="1:3" ht="15" customHeight="1">
      <c r="A1810" s="17" t="s">
        <v>2910</v>
      </c>
      <c r="B1810" s="18" t="s">
        <v>2910</v>
      </c>
      <c r="C1810" t="str">
        <f>IFERROR(VLOOKUP(A:A,#REF!,1,FALSE),"EC not in Cohort 7 Final EC Matrix")</f>
        <v>EC not in Cohort 7 Final EC Matrix</v>
      </c>
    </row>
    <row r="1811" spans="1:3" ht="15" customHeight="1">
      <c r="A1811" s="17" t="s">
        <v>385</v>
      </c>
      <c r="B1811" s="18" t="s">
        <v>2911</v>
      </c>
      <c r="C1811" t="str">
        <f>IFERROR(VLOOKUP(A:A,#REF!,1,FALSE),"EC not in Cohort 7 Final EC Matrix")</f>
        <v>EC not in Cohort 7 Final EC Matrix</v>
      </c>
    </row>
    <row r="1812" spans="1:3" ht="15" customHeight="1">
      <c r="A1812" s="17" t="s">
        <v>2912</v>
      </c>
      <c r="B1812" s="18" t="s">
        <v>2912</v>
      </c>
      <c r="C1812" t="str">
        <f>IFERROR(VLOOKUP(A:A,#REF!,1,FALSE),"EC not in Cohort 7 Final EC Matrix")</f>
        <v>EC not in Cohort 7 Final EC Matrix</v>
      </c>
    </row>
    <row r="1813" spans="1:3" ht="15" customHeight="1">
      <c r="A1813" s="17" t="s">
        <v>2912</v>
      </c>
      <c r="B1813" s="18" t="s">
        <v>2913</v>
      </c>
      <c r="C1813" t="str">
        <f>IFERROR(VLOOKUP(A:A,#REF!,1,FALSE),"EC not in Cohort 7 Final EC Matrix")</f>
        <v>EC not in Cohort 7 Final EC Matrix</v>
      </c>
    </row>
    <row r="1814" spans="1:3" ht="15" customHeight="1">
      <c r="A1814" s="19" t="s">
        <v>2914</v>
      </c>
      <c r="B1814" s="20" t="s">
        <v>2914</v>
      </c>
      <c r="C1814" t="str">
        <f>IFERROR(VLOOKUP(A:A,#REF!,1,FALSE),"EC not in Cohort 7 Final EC Matrix")</f>
        <v>EC not in Cohort 7 Final EC Matrix</v>
      </c>
    </row>
    <row r="1815" spans="1:3" ht="15" customHeight="1">
      <c r="A1815" s="17" t="s">
        <v>2915</v>
      </c>
      <c r="B1815" s="18" t="s">
        <v>2916</v>
      </c>
      <c r="C1815" t="str">
        <f>IFERROR(VLOOKUP(A:A,#REF!,1,FALSE),"EC not in Cohort 7 Final EC Matrix")</f>
        <v>EC not in Cohort 7 Final EC Matrix</v>
      </c>
    </row>
    <row r="1816" spans="1:3" ht="15" customHeight="1">
      <c r="A1816" s="17" t="s">
        <v>2917</v>
      </c>
      <c r="B1816" s="18" t="s">
        <v>2917</v>
      </c>
      <c r="C1816" t="str">
        <f>IFERROR(VLOOKUP(A:A,#REF!,1,FALSE),"EC not in Cohort 7 Final EC Matrix")</f>
        <v>EC not in Cohort 7 Final EC Matrix</v>
      </c>
    </row>
    <row r="1817" spans="1:3" ht="15" customHeight="1">
      <c r="A1817" s="19" t="s">
        <v>2918</v>
      </c>
      <c r="B1817" s="20" t="s">
        <v>2919</v>
      </c>
      <c r="C1817" t="str">
        <f>IFERROR(VLOOKUP(A:A,#REF!,1,FALSE),"EC not in Cohort 7 Final EC Matrix")</f>
        <v>EC not in Cohort 7 Final EC Matrix</v>
      </c>
    </row>
    <row r="1818" spans="1:3" ht="15" customHeight="1">
      <c r="A1818" s="17" t="s">
        <v>2920</v>
      </c>
      <c r="B1818" s="18" t="s">
        <v>2920</v>
      </c>
      <c r="C1818" t="str">
        <f>IFERROR(VLOOKUP(A:A,#REF!,1,FALSE),"EC not in Cohort 7 Final EC Matrix")</f>
        <v>EC not in Cohort 7 Final EC Matrix</v>
      </c>
    </row>
    <row r="1819" spans="1:3" ht="15" customHeight="1">
      <c r="A1819" s="19" t="s">
        <v>2921</v>
      </c>
      <c r="B1819" s="20" t="s">
        <v>2921</v>
      </c>
      <c r="C1819" t="str">
        <f>IFERROR(VLOOKUP(A:A,#REF!,1,FALSE),"EC not in Cohort 7 Final EC Matrix")</f>
        <v>EC not in Cohort 7 Final EC Matrix</v>
      </c>
    </row>
    <row r="1820" spans="1:3" ht="15" customHeight="1">
      <c r="A1820" s="19" t="s">
        <v>2921</v>
      </c>
      <c r="B1820" s="20" t="s">
        <v>2922</v>
      </c>
      <c r="C1820" t="str">
        <f>IFERROR(VLOOKUP(A:A,#REF!,1,FALSE),"EC not in Cohort 7 Final EC Matrix")</f>
        <v>EC not in Cohort 7 Final EC Matrix</v>
      </c>
    </row>
    <row r="1821" spans="1:3" ht="15" customHeight="1">
      <c r="A1821" s="17" t="s">
        <v>2923</v>
      </c>
      <c r="B1821" s="18" t="s">
        <v>2924</v>
      </c>
      <c r="C1821" t="str">
        <f>IFERROR(VLOOKUP(A:A,#REF!,1,FALSE),"EC not in Cohort 7 Final EC Matrix")</f>
        <v>EC not in Cohort 7 Final EC Matrix</v>
      </c>
    </row>
    <row r="1822" spans="1:3" ht="15" customHeight="1">
      <c r="A1822" s="17" t="s">
        <v>2925</v>
      </c>
      <c r="B1822" s="18" t="s">
        <v>2926</v>
      </c>
      <c r="C1822" t="str">
        <f>IFERROR(VLOOKUP(A:A,#REF!,1,FALSE),"EC not in Cohort 7 Final EC Matrix")</f>
        <v>EC not in Cohort 7 Final EC Matrix</v>
      </c>
    </row>
    <row r="1823" spans="1:3" ht="15" customHeight="1">
      <c r="A1823" s="17" t="s">
        <v>2927</v>
      </c>
      <c r="B1823" s="18" t="s">
        <v>2927</v>
      </c>
      <c r="C1823" t="str">
        <f>IFERROR(VLOOKUP(A:A,#REF!,1,FALSE),"EC not in Cohort 7 Final EC Matrix")</f>
        <v>EC not in Cohort 7 Final EC Matrix</v>
      </c>
    </row>
    <row r="1824" spans="1:3" ht="15" customHeight="1">
      <c r="A1824" s="19" t="s">
        <v>2928</v>
      </c>
      <c r="B1824" s="20" t="s">
        <v>2928</v>
      </c>
      <c r="C1824" t="str">
        <f>IFERROR(VLOOKUP(A:A,#REF!,1,FALSE),"EC not in Cohort 7 Final EC Matrix")</f>
        <v>EC not in Cohort 7 Final EC Matrix</v>
      </c>
    </row>
    <row r="1825" spans="1:3" ht="15" customHeight="1">
      <c r="A1825" s="19" t="s">
        <v>2929</v>
      </c>
      <c r="B1825" s="20" t="s">
        <v>2929</v>
      </c>
      <c r="C1825" t="str">
        <f>IFERROR(VLOOKUP(A:A,#REF!,1,FALSE),"EC not in Cohort 7 Final EC Matrix")</f>
        <v>EC not in Cohort 7 Final EC Matrix</v>
      </c>
    </row>
    <row r="1826" spans="1:3" ht="15" customHeight="1">
      <c r="A1826" s="17" t="s">
        <v>2930</v>
      </c>
      <c r="B1826" s="18" t="s">
        <v>2931</v>
      </c>
      <c r="C1826" t="str">
        <f>IFERROR(VLOOKUP(A:A,#REF!,1,FALSE),"EC not in Cohort 7 Final EC Matrix")</f>
        <v>EC not in Cohort 7 Final EC Matrix</v>
      </c>
    </row>
    <row r="1827" spans="1:3" ht="15" customHeight="1">
      <c r="A1827" s="17" t="s">
        <v>2932</v>
      </c>
      <c r="B1827" s="18" t="s">
        <v>2932</v>
      </c>
      <c r="C1827" t="str">
        <f>IFERROR(VLOOKUP(A:A,#REF!,1,FALSE),"EC not in Cohort 7 Final EC Matrix")</f>
        <v>EC not in Cohort 7 Final EC Matrix</v>
      </c>
    </row>
    <row r="1828" spans="1:3" ht="15" customHeight="1">
      <c r="A1828" s="19" t="s">
        <v>2933</v>
      </c>
      <c r="B1828" s="20" t="s">
        <v>2933</v>
      </c>
      <c r="C1828" t="str">
        <f>IFERROR(VLOOKUP(A:A,#REF!,1,FALSE),"EC not in Cohort 7 Final EC Matrix")</f>
        <v>EC not in Cohort 7 Final EC Matrix</v>
      </c>
    </row>
    <row r="1829" spans="1:3" ht="15" customHeight="1">
      <c r="A1829" s="17" t="s">
        <v>2934</v>
      </c>
      <c r="B1829" s="18" t="s">
        <v>2934</v>
      </c>
      <c r="C1829" t="str">
        <f>IFERROR(VLOOKUP(A:A,#REF!,1,FALSE),"EC not in Cohort 7 Final EC Matrix")</f>
        <v>EC not in Cohort 7 Final EC Matrix</v>
      </c>
    </row>
    <row r="1830" spans="1:3" ht="15" customHeight="1">
      <c r="A1830" s="19" t="s">
        <v>2935</v>
      </c>
      <c r="B1830" s="20" t="s">
        <v>2935</v>
      </c>
      <c r="C1830" t="str">
        <f>IFERROR(VLOOKUP(A:A,#REF!,1,FALSE),"EC not in Cohort 7 Final EC Matrix")</f>
        <v>EC not in Cohort 7 Final EC Matrix</v>
      </c>
    </row>
    <row r="1831" spans="1:3" ht="15" customHeight="1">
      <c r="A1831" s="19" t="s">
        <v>2936</v>
      </c>
      <c r="B1831" s="20" t="s">
        <v>2937</v>
      </c>
      <c r="C1831" t="str">
        <f>IFERROR(VLOOKUP(A:A,#REF!,1,FALSE),"EC not in Cohort 7 Final EC Matrix")</f>
        <v>EC not in Cohort 7 Final EC Matrix</v>
      </c>
    </row>
    <row r="1832" spans="1:3" ht="15" customHeight="1">
      <c r="A1832" s="19" t="s">
        <v>2938</v>
      </c>
      <c r="B1832" s="20" t="s">
        <v>2939</v>
      </c>
      <c r="C1832" t="str">
        <f>IFERROR(VLOOKUP(A:A,#REF!,1,FALSE),"EC not in Cohort 7 Final EC Matrix")</f>
        <v>EC not in Cohort 7 Final EC Matrix</v>
      </c>
    </row>
    <row r="1833" spans="1:3" ht="15" customHeight="1">
      <c r="A1833" s="17" t="s">
        <v>2940</v>
      </c>
      <c r="B1833" s="18" t="s">
        <v>2941</v>
      </c>
      <c r="C1833" t="str">
        <f>IFERROR(VLOOKUP(A:A,#REF!,1,FALSE),"EC not in Cohort 7 Final EC Matrix")</f>
        <v>EC not in Cohort 7 Final EC Matrix</v>
      </c>
    </row>
    <row r="1834" spans="1:3" ht="15" customHeight="1">
      <c r="A1834" s="19" t="s">
        <v>2942</v>
      </c>
      <c r="B1834" s="20" t="s">
        <v>2942</v>
      </c>
      <c r="C1834" t="str">
        <f>IFERROR(VLOOKUP(A:A,#REF!,1,FALSE),"EC not in Cohort 7 Final EC Matrix")</f>
        <v>EC not in Cohort 7 Final EC Matrix</v>
      </c>
    </row>
    <row r="1835" spans="1:3" ht="15" customHeight="1">
      <c r="A1835" s="17" t="s">
        <v>2943</v>
      </c>
      <c r="B1835" s="18" t="s">
        <v>2944</v>
      </c>
      <c r="C1835" t="str">
        <f>IFERROR(VLOOKUP(A:A,#REF!,1,FALSE),"EC not in Cohort 7 Final EC Matrix")</f>
        <v>EC not in Cohort 7 Final EC Matrix</v>
      </c>
    </row>
    <row r="1836" spans="1:3" ht="15" customHeight="1">
      <c r="A1836" s="17" t="s">
        <v>2945</v>
      </c>
      <c r="B1836" s="18" t="s">
        <v>2946</v>
      </c>
      <c r="C1836" t="str">
        <f>IFERROR(VLOOKUP(A:A,#REF!,1,FALSE),"EC not in Cohort 7 Final EC Matrix")</f>
        <v>EC not in Cohort 7 Final EC Matrix</v>
      </c>
    </row>
    <row r="1837" spans="1:3" ht="15" customHeight="1">
      <c r="A1837" s="17" t="s">
        <v>2947</v>
      </c>
      <c r="B1837" s="18" t="s">
        <v>2948</v>
      </c>
      <c r="C1837" t="str">
        <f>IFERROR(VLOOKUP(A:A,#REF!,1,FALSE),"EC not in Cohort 7 Final EC Matrix")</f>
        <v>EC not in Cohort 7 Final EC Matrix</v>
      </c>
    </row>
    <row r="1838" spans="1:3" ht="15" customHeight="1">
      <c r="A1838" s="19" t="s">
        <v>2949</v>
      </c>
      <c r="B1838" s="20" t="s">
        <v>2950</v>
      </c>
      <c r="C1838" t="str">
        <f>IFERROR(VLOOKUP(A:A,#REF!,1,FALSE),"EC not in Cohort 7 Final EC Matrix")</f>
        <v>EC not in Cohort 7 Final EC Matrix</v>
      </c>
    </row>
    <row r="1839" spans="1:3" ht="15" customHeight="1">
      <c r="A1839" s="19" t="s">
        <v>2951</v>
      </c>
      <c r="B1839" s="20" t="s">
        <v>2952</v>
      </c>
      <c r="C1839" t="str">
        <f>IFERROR(VLOOKUP(A:A,#REF!,1,FALSE),"EC not in Cohort 7 Final EC Matrix")</f>
        <v>EC not in Cohort 7 Final EC Matrix</v>
      </c>
    </row>
    <row r="1840" spans="1:3" ht="15" customHeight="1">
      <c r="A1840" s="17" t="s">
        <v>2953</v>
      </c>
      <c r="B1840" s="18" t="s">
        <v>2953</v>
      </c>
      <c r="C1840" t="str">
        <f>IFERROR(VLOOKUP(A:A,#REF!,1,FALSE),"EC not in Cohort 7 Final EC Matrix")</f>
        <v>EC not in Cohort 7 Final EC Matrix</v>
      </c>
    </row>
    <row r="1841" spans="1:3" ht="15" customHeight="1">
      <c r="A1841" s="17" t="s">
        <v>2954</v>
      </c>
      <c r="B1841" s="18" t="s">
        <v>2954</v>
      </c>
      <c r="C1841" t="str">
        <f>IFERROR(VLOOKUP(A:A,#REF!,1,FALSE),"EC not in Cohort 7 Final EC Matrix")</f>
        <v>EC not in Cohort 7 Final EC Matrix</v>
      </c>
    </row>
    <row r="1842" spans="1:3" ht="15" customHeight="1">
      <c r="A1842" s="17" t="s">
        <v>2955</v>
      </c>
      <c r="B1842" s="18" t="s">
        <v>2955</v>
      </c>
      <c r="C1842" t="str">
        <f>IFERROR(VLOOKUP(A:A,#REF!,1,FALSE),"EC not in Cohort 7 Final EC Matrix")</f>
        <v>EC not in Cohort 7 Final EC Matrix</v>
      </c>
    </row>
    <row r="1843" spans="1:3" ht="15" customHeight="1">
      <c r="A1843" s="17" t="s">
        <v>2956</v>
      </c>
      <c r="B1843" s="18" t="s">
        <v>2957</v>
      </c>
      <c r="C1843" t="str">
        <f>IFERROR(VLOOKUP(A:A,#REF!,1,FALSE),"EC not in Cohort 7 Final EC Matrix")</f>
        <v>EC not in Cohort 7 Final EC Matrix</v>
      </c>
    </row>
    <row r="1844" spans="1:3" ht="15" customHeight="1">
      <c r="A1844" s="17" t="s">
        <v>2958</v>
      </c>
      <c r="B1844" s="18" t="s">
        <v>2959</v>
      </c>
      <c r="C1844" t="str">
        <f>IFERROR(VLOOKUP(A:A,#REF!,1,FALSE),"EC not in Cohort 7 Final EC Matrix")</f>
        <v>EC not in Cohort 7 Final EC Matrix</v>
      </c>
    </row>
    <row r="1845" spans="1:3" ht="15" customHeight="1">
      <c r="A1845" s="17" t="s">
        <v>2960</v>
      </c>
      <c r="B1845" s="18" t="s">
        <v>2961</v>
      </c>
      <c r="C1845" t="str">
        <f>IFERROR(VLOOKUP(A:A,#REF!,1,FALSE),"EC not in Cohort 7 Final EC Matrix")</f>
        <v>EC not in Cohort 7 Final EC Matrix</v>
      </c>
    </row>
    <row r="1846" spans="1:3" ht="15" customHeight="1">
      <c r="A1846" s="17" t="s">
        <v>2962</v>
      </c>
      <c r="B1846" s="18" t="s">
        <v>2963</v>
      </c>
      <c r="C1846" t="str">
        <f>IFERROR(VLOOKUP(A:A,#REF!,1,FALSE),"EC not in Cohort 7 Final EC Matrix")</f>
        <v>EC not in Cohort 7 Final EC Matrix</v>
      </c>
    </row>
    <row r="1847" spans="1:3" ht="15" customHeight="1">
      <c r="A1847" s="19" t="s">
        <v>2964</v>
      </c>
      <c r="B1847" s="20" t="s">
        <v>2965</v>
      </c>
      <c r="C1847" t="str">
        <f>IFERROR(VLOOKUP(A:A,#REF!,1,FALSE),"EC not in Cohort 7 Final EC Matrix")</f>
        <v>EC not in Cohort 7 Final EC Matrix</v>
      </c>
    </row>
    <row r="1848" spans="1:3" ht="15" customHeight="1">
      <c r="A1848" s="17" t="s">
        <v>2964</v>
      </c>
      <c r="B1848" s="18" t="s">
        <v>2964</v>
      </c>
      <c r="C1848" t="str">
        <f>IFERROR(VLOOKUP(A:A,#REF!,1,FALSE),"EC not in Cohort 7 Final EC Matrix")</f>
        <v>EC not in Cohort 7 Final EC Matrix</v>
      </c>
    </row>
    <row r="1849" spans="1:3" ht="15" customHeight="1">
      <c r="A1849" s="17" t="s">
        <v>2966</v>
      </c>
      <c r="B1849" s="18" t="s">
        <v>2966</v>
      </c>
      <c r="C1849" t="str">
        <f>IFERROR(VLOOKUP(A:A,#REF!,1,FALSE),"EC not in Cohort 7 Final EC Matrix")</f>
        <v>EC not in Cohort 7 Final EC Matrix</v>
      </c>
    </row>
    <row r="1850" spans="1:3" ht="15" customHeight="1">
      <c r="A1850" s="19" t="s">
        <v>2967</v>
      </c>
      <c r="B1850" s="20" t="s">
        <v>2967</v>
      </c>
      <c r="C1850" t="str">
        <f>IFERROR(VLOOKUP(A:A,#REF!,1,FALSE),"EC not in Cohort 7 Final EC Matrix")</f>
        <v>EC not in Cohort 7 Final EC Matrix</v>
      </c>
    </row>
    <row r="1851" spans="1:3" ht="15" customHeight="1">
      <c r="A1851" s="17" t="s">
        <v>2968</v>
      </c>
      <c r="B1851" s="18" t="s">
        <v>2969</v>
      </c>
      <c r="C1851" t="str">
        <f>IFERROR(VLOOKUP(A:A,#REF!,1,FALSE),"EC not in Cohort 7 Final EC Matrix")</f>
        <v>EC not in Cohort 7 Final EC Matrix</v>
      </c>
    </row>
    <row r="1852" spans="1:3" ht="15" customHeight="1">
      <c r="A1852" s="17" t="s">
        <v>2968</v>
      </c>
      <c r="B1852" s="18" t="s">
        <v>2968</v>
      </c>
      <c r="C1852" t="str">
        <f>IFERROR(VLOOKUP(A:A,#REF!,1,FALSE),"EC not in Cohort 7 Final EC Matrix")</f>
        <v>EC not in Cohort 7 Final EC Matrix</v>
      </c>
    </row>
    <row r="1853" spans="1:3" ht="15" customHeight="1">
      <c r="A1853" s="19" t="s">
        <v>2970</v>
      </c>
      <c r="B1853" s="20" t="s">
        <v>2970</v>
      </c>
      <c r="C1853" t="str">
        <f>IFERROR(VLOOKUP(A:A,#REF!,1,FALSE),"EC not in Cohort 7 Final EC Matrix")</f>
        <v>EC not in Cohort 7 Final EC Matrix</v>
      </c>
    </row>
    <row r="1854" spans="1:3" ht="15" customHeight="1">
      <c r="A1854" s="17" t="s">
        <v>2971</v>
      </c>
      <c r="B1854" s="18" t="s">
        <v>2971</v>
      </c>
      <c r="C1854" t="str">
        <f>IFERROR(VLOOKUP(A:A,#REF!,1,FALSE),"EC not in Cohort 7 Final EC Matrix")</f>
        <v>EC not in Cohort 7 Final EC Matrix</v>
      </c>
    </row>
    <row r="1855" spans="1:3" ht="15" customHeight="1">
      <c r="A1855" s="19" t="s">
        <v>2971</v>
      </c>
      <c r="B1855" s="20" t="s">
        <v>2972</v>
      </c>
      <c r="C1855" t="str">
        <f>IFERROR(VLOOKUP(A:A,#REF!,1,FALSE),"EC not in Cohort 7 Final EC Matrix")</f>
        <v>EC not in Cohort 7 Final EC Matrix</v>
      </c>
    </row>
    <row r="1856" spans="1:3" ht="15" customHeight="1">
      <c r="A1856" s="17" t="s">
        <v>2973</v>
      </c>
      <c r="B1856" s="18" t="s">
        <v>2974</v>
      </c>
      <c r="C1856" t="str">
        <f>IFERROR(VLOOKUP(A:A,#REF!,1,FALSE),"EC not in Cohort 7 Final EC Matrix")</f>
        <v>EC not in Cohort 7 Final EC Matrix</v>
      </c>
    </row>
    <row r="1857" spans="1:3" ht="15" customHeight="1">
      <c r="A1857" s="19" t="s">
        <v>2975</v>
      </c>
      <c r="B1857" s="20" t="s">
        <v>2975</v>
      </c>
      <c r="C1857" t="str">
        <f>IFERROR(VLOOKUP(A:A,#REF!,1,FALSE),"EC not in Cohort 7 Final EC Matrix")</f>
        <v>EC not in Cohort 7 Final EC Matrix</v>
      </c>
    </row>
    <row r="1858" spans="1:3" ht="15" customHeight="1">
      <c r="A1858" s="19" t="s">
        <v>2976</v>
      </c>
      <c r="B1858" s="20" t="s">
        <v>2977</v>
      </c>
      <c r="C1858" t="str">
        <f>IFERROR(VLOOKUP(A:A,#REF!,1,FALSE),"EC not in Cohort 7 Final EC Matrix")</f>
        <v>EC not in Cohort 7 Final EC Matrix</v>
      </c>
    </row>
    <row r="1859" spans="1:3" ht="15" customHeight="1">
      <c r="A1859" s="17" t="s">
        <v>2978</v>
      </c>
      <c r="B1859" s="18" t="s">
        <v>2978</v>
      </c>
      <c r="C1859" t="str">
        <f>IFERROR(VLOOKUP(A:A,#REF!,1,FALSE),"EC not in Cohort 7 Final EC Matrix")</f>
        <v>EC not in Cohort 7 Final EC Matrix</v>
      </c>
    </row>
    <row r="1860" spans="1:3" ht="15" customHeight="1">
      <c r="A1860" s="17" t="s">
        <v>2979</v>
      </c>
      <c r="B1860" s="18" t="s">
        <v>2980</v>
      </c>
      <c r="C1860" t="str">
        <f>IFERROR(VLOOKUP(A:A,#REF!,1,FALSE),"EC not in Cohort 7 Final EC Matrix")</f>
        <v>EC not in Cohort 7 Final EC Matrix</v>
      </c>
    </row>
    <row r="1861" spans="1:3" ht="15" customHeight="1">
      <c r="A1861" s="17" t="s">
        <v>2981</v>
      </c>
      <c r="B1861" s="18" t="s">
        <v>2981</v>
      </c>
      <c r="C1861" t="str">
        <f>IFERROR(VLOOKUP(A:A,#REF!,1,FALSE),"EC not in Cohort 7 Final EC Matrix")</f>
        <v>EC not in Cohort 7 Final EC Matrix</v>
      </c>
    </row>
    <row r="1862" spans="1:3" ht="15" customHeight="1">
      <c r="A1862" s="17" t="s">
        <v>2982</v>
      </c>
      <c r="B1862" s="18" t="s">
        <v>2982</v>
      </c>
      <c r="C1862" t="str">
        <f>IFERROR(VLOOKUP(A:A,#REF!,1,FALSE),"EC not in Cohort 7 Final EC Matrix")</f>
        <v>EC not in Cohort 7 Final EC Matrix</v>
      </c>
    </row>
    <row r="1863" spans="1:3" ht="15" customHeight="1">
      <c r="A1863" s="19" t="s">
        <v>2983</v>
      </c>
      <c r="B1863" s="20" t="s">
        <v>2984</v>
      </c>
      <c r="C1863" t="str">
        <f>IFERROR(VLOOKUP(A:A,#REF!,1,FALSE),"EC not in Cohort 7 Final EC Matrix")</f>
        <v>EC not in Cohort 7 Final EC Matrix</v>
      </c>
    </row>
    <row r="1864" spans="1:3" ht="15" customHeight="1">
      <c r="A1864" s="19" t="s">
        <v>2983</v>
      </c>
      <c r="B1864" s="20" t="s">
        <v>2985</v>
      </c>
      <c r="C1864" t="str">
        <f>IFERROR(VLOOKUP(A:A,#REF!,1,FALSE),"EC not in Cohort 7 Final EC Matrix")</f>
        <v>EC not in Cohort 7 Final EC Matrix</v>
      </c>
    </row>
    <row r="1865" spans="1:3" ht="15" customHeight="1">
      <c r="A1865" s="19" t="s">
        <v>2983</v>
      </c>
      <c r="B1865" s="20" t="s">
        <v>2986</v>
      </c>
      <c r="C1865" t="str">
        <f>IFERROR(VLOOKUP(A:A,#REF!,1,FALSE),"EC not in Cohort 7 Final EC Matrix")</f>
        <v>EC not in Cohort 7 Final EC Matrix</v>
      </c>
    </row>
    <row r="1866" spans="1:3" ht="15" customHeight="1">
      <c r="A1866" s="17" t="s">
        <v>2987</v>
      </c>
      <c r="B1866" s="18" t="s">
        <v>2988</v>
      </c>
      <c r="C1866" t="str">
        <f>IFERROR(VLOOKUP(A:A,#REF!,1,FALSE),"EC not in Cohort 7 Final EC Matrix")</f>
        <v>EC not in Cohort 7 Final EC Matrix</v>
      </c>
    </row>
    <row r="1867" spans="1:3" ht="15" customHeight="1">
      <c r="A1867" s="19" t="s">
        <v>2989</v>
      </c>
      <c r="B1867" s="20" t="s">
        <v>2990</v>
      </c>
      <c r="C1867" t="str">
        <f>IFERROR(VLOOKUP(A:A,#REF!,1,FALSE),"EC not in Cohort 7 Final EC Matrix")</f>
        <v>EC not in Cohort 7 Final EC Matrix</v>
      </c>
    </row>
    <row r="1868" spans="1:3" ht="15" customHeight="1">
      <c r="A1868" s="17" t="s">
        <v>2991</v>
      </c>
      <c r="B1868" s="18" t="s">
        <v>2992</v>
      </c>
      <c r="C1868" t="str">
        <f>IFERROR(VLOOKUP(A:A,#REF!,1,FALSE),"EC not in Cohort 7 Final EC Matrix")</f>
        <v>EC not in Cohort 7 Final EC Matrix</v>
      </c>
    </row>
    <row r="1869" spans="1:3" ht="15" customHeight="1">
      <c r="A1869" s="17" t="s">
        <v>2993</v>
      </c>
      <c r="B1869" s="18" t="s">
        <v>2993</v>
      </c>
      <c r="C1869" t="str">
        <f>IFERROR(VLOOKUP(A:A,#REF!,1,FALSE),"EC not in Cohort 7 Final EC Matrix")</f>
        <v>EC not in Cohort 7 Final EC Matrix</v>
      </c>
    </row>
    <row r="1870" spans="1:3" ht="15" customHeight="1">
      <c r="A1870" s="19" t="s">
        <v>2994</v>
      </c>
      <c r="B1870" s="20" t="s">
        <v>2994</v>
      </c>
      <c r="C1870" t="str">
        <f>IFERROR(VLOOKUP(A:A,#REF!,1,FALSE),"EC not in Cohort 7 Final EC Matrix")</f>
        <v>EC not in Cohort 7 Final EC Matrix</v>
      </c>
    </row>
    <row r="1871" spans="1:3" ht="15" customHeight="1">
      <c r="A1871" s="19" t="s">
        <v>2995</v>
      </c>
      <c r="B1871" s="20" t="s">
        <v>2995</v>
      </c>
      <c r="C1871" t="str">
        <f>IFERROR(VLOOKUP(A:A,#REF!,1,FALSE),"EC not in Cohort 7 Final EC Matrix")</f>
        <v>EC not in Cohort 7 Final EC Matrix</v>
      </c>
    </row>
    <row r="1872" spans="1:3" ht="15" customHeight="1">
      <c r="A1872" s="17" t="s">
        <v>2996</v>
      </c>
      <c r="B1872" s="18" t="s">
        <v>2996</v>
      </c>
      <c r="C1872" t="str">
        <f>IFERROR(VLOOKUP(A:A,#REF!,1,FALSE),"EC not in Cohort 7 Final EC Matrix")</f>
        <v>EC not in Cohort 7 Final EC Matrix</v>
      </c>
    </row>
    <row r="1873" spans="1:3" ht="15" customHeight="1">
      <c r="A1873" s="19" t="s">
        <v>2997</v>
      </c>
      <c r="B1873" s="20" t="s">
        <v>2997</v>
      </c>
      <c r="C1873" t="str">
        <f>IFERROR(VLOOKUP(A:A,#REF!,1,FALSE),"EC not in Cohort 7 Final EC Matrix")</f>
        <v>EC not in Cohort 7 Final EC Matrix</v>
      </c>
    </row>
    <row r="1874" spans="1:3" ht="15" customHeight="1">
      <c r="A1874" s="19" t="s">
        <v>2998</v>
      </c>
      <c r="B1874" s="20" t="s">
        <v>2999</v>
      </c>
      <c r="C1874" t="str">
        <f>IFERROR(VLOOKUP(A:A,#REF!,1,FALSE),"EC not in Cohort 7 Final EC Matrix")</f>
        <v>EC not in Cohort 7 Final EC Matrix</v>
      </c>
    </row>
    <row r="1875" spans="1:3" ht="15" customHeight="1">
      <c r="A1875" s="19" t="s">
        <v>3000</v>
      </c>
      <c r="B1875" s="20" t="s">
        <v>3000</v>
      </c>
      <c r="C1875" t="str">
        <f>IFERROR(VLOOKUP(A:A,#REF!,1,FALSE),"EC not in Cohort 7 Final EC Matrix")</f>
        <v>EC not in Cohort 7 Final EC Matrix</v>
      </c>
    </row>
    <row r="1876" spans="1:3" ht="15" customHeight="1">
      <c r="A1876" s="17" t="s">
        <v>3001</v>
      </c>
      <c r="B1876" s="18" t="s">
        <v>3001</v>
      </c>
      <c r="C1876" t="str">
        <f>IFERROR(VLOOKUP(A:A,#REF!,1,FALSE),"EC not in Cohort 7 Final EC Matrix")</f>
        <v>EC not in Cohort 7 Final EC Matrix</v>
      </c>
    </row>
    <row r="1877" spans="1:3" ht="15" customHeight="1">
      <c r="A1877" s="17" t="s">
        <v>3002</v>
      </c>
      <c r="B1877" s="18" t="s">
        <v>3003</v>
      </c>
      <c r="C1877" t="str">
        <f>IFERROR(VLOOKUP(A:A,#REF!,1,FALSE),"EC not in Cohort 7 Final EC Matrix")</f>
        <v>EC not in Cohort 7 Final EC Matrix</v>
      </c>
    </row>
    <row r="1878" spans="1:3" ht="15" customHeight="1">
      <c r="A1878" s="19" t="s">
        <v>3004</v>
      </c>
      <c r="B1878" s="20" t="s">
        <v>3005</v>
      </c>
      <c r="C1878" t="str">
        <f>IFERROR(VLOOKUP(A:A,#REF!,1,FALSE),"EC not in Cohort 7 Final EC Matrix")</f>
        <v>EC not in Cohort 7 Final EC Matrix</v>
      </c>
    </row>
    <row r="1879" spans="1:3" ht="15" customHeight="1">
      <c r="A1879" s="17" t="s">
        <v>3006</v>
      </c>
      <c r="B1879" s="18" t="s">
        <v>3007</v>
      </c>
      <c r="C1879" t="str">
        <f>IFERROR(VLOOKUP(A:A,#REF!,1,FALSE),"EC not in Cohort 7 Final EC Matrix")</f>
        <v>EC not in Cohort 7 Final EC Matrix</v>
      </c>
    </row>
    <row r="1880" spans="1:3" ht="15" customHeight="1">
      <c r="A1880" s="17" t="s">
        <v>3008</v>
      </c>
      <c r="B1880" s="18" t="s">
        <v>3008</v>
      </c>
      <c r="C1880" t="str">
        <f>IFERROR(VLOOKUP(A:A,#REF!,1,FALSE),"EC not in Cohort 7 Final EC Matrix")</f>
        <v>EC not in Cohort 7 Final EC Matrix</v>
      </c>
    </row>
    <row r="1881" spans="1:3" ht="15" customHeight="1">
      <c r="A1881" s="17" t="s">
        <v>3008</v>
      </c>
      <c r="B1881" s="18" t="s">
        <v>3009</v>
      </c>
      <c r="C1881" t="str">
        <f>IFERROR(VLOOKUP(A:A,#REF!,1,FALSE),"EC not in Cohort 7 Final EC Matrix")</f>
        <v>EC not in Cohort 7 Final EC Matrix</v>
      </c>
    </row>
    <row r="1882" spans="1:3" ht="15" customHeight="1">
      <c r="A1882" s="19" t="s">
        <v>3008</v>
      </c>
      <c r="B1882" s="20" t="s">
        <v>3010</v>
      </c>
      <c r="C1882" t="str">
        <f>IFERROR(VLOOKUP(A:A,#REF!,1,FALSE),"EC not in Cohort 7 Final EC Matrix")</f>
        <v>EC not in Cohort 7 Final EC Matrix</v>
      </c>
    </row>
    <row r="1883" spans="1:3" ht="15" customHeight="1">
      <c r="A1883" s="17" t="s">
        <v>3011</v>
      </c>
      <c r="B1883" s="18" t="s">
        <v>3012</v>
      </c>
      <c r="C1883" t="str">
        <f>IFERROR(VLOOKUP(A:A,#REF!,1,FALSE),"EC not in Cohort 7 Final EC Matrix")</f>
        <v>EC not in Cohort 7 Final EC Matrix</v>
      </c>
    </row>
    <row r="1884" spans="1:3" ht="15" customHeight="1">
      <c r="A1884" s="17" t="s">
        <v>3013</v>
      </c>
      <c r="B1884" s="18" t="s">
        <v>3014</v>
      </c>
      <c r="C1884" t="str">
        <f>IFERROR(VLOOKUP(A:A,#REF!,1,FALSE),"EC not in Cohort 7 Final EC Matrix")</f>
        <v>EC not in Cohort 7 Final EC Matrix</v>
      </c>
    </row>
    <row r="1885" spans="1:3" ht="15" customHeight="1">
      <c r="A1885" s="17" t="s">
        <v>3015</v>
      </c>
      <c r="B1885" s="18" t="s">
        <v>3016</v>
      </c>
      <c r="C1885" t="str">
        <f>IFERROR(VLOOKUP(A:A,#REF!,1,FALSE),"EC not in Cohort 7 Final EC Matrix")</f>
        <v>EC not in Cohort 7 Final EC Matrix</v>
      </c>
    </row>
    <row r="1886" spans="1:3" ht="15" customHeight="1">
      <c r="A1886" s="17" t="s">
        <v>3017</v>
      </c>
      <c r="B1886" s="18" t="s">
        <v>3018</v>
      </c>
      <c r="C1886" t="str">
        <f>IFERROR(VLOOKUP(A:A,#REF!,1,FALSE),"EC not in Cohort 7 Final EC Matrix")</f>
        <v>EC not in Cohort 7 Final EC Matrix</v>
      </c>
    </row>
    <row r="1887" spans="1:3" ht="15" customHeight="1">
      <c r="A1887" s="17" t="s">
        <v>3019</v>
      </c>
      <c r="B1887" s="18" t="s">
        <v>3020</v>
      </c>
      <c r="C1887" t="str">
        <f>IFERROR(VLOOKUP(A:A,#REF!,1,FALSE),"EC not in Cohort 7 Final EC Matrix")</f>
        <v>EC not in Cohort 7 Final EC Matrix</v>
      </c>
    </row>
    <row r="1888" spans="1:3" ht="15" customHeight="1">
      <c r="A1888" s="17" t="s">
        <v>3021</v>
      </c>
      <c r="B1888" s="18" t="s">
        <v>3022</v>
      </c>
      <c r="C1888" t="str">
        <f>IFERROR(VLOOKUP(A:A,#REF!,1,FALSE),"EC not in Cohort 7 Final EC Matrix")</f>
        <v>EC not in Cohort 7 Final EC Matrix</v>
      </c>
    </row>
    <row r="1889" spans="1:3" ht="15" customHeight="1">
      <c r="A1889" s="19" t="s">
        <v>3023</v>
      </c>
      <c r="B1889" s="20" t="s">
        <v>3023</v>
      </c>
      <c r="C1889" t="str">
        <f>IFERROR(VLOOKUP(A:A,#REF!,1,FALSE),"EC not in Cohort 7 Final EC Matrix")</f>
        <v>EC not in Cohort 7 Final EC Matrix</v>
      </c>
    </row>
    <row r="1890" spans="1:3" ht="15" customHeight="1">
      <c r="A1890" s="17" t="s">
        <v>3024</v>
      </c>
      <c r="B1890" s="18" t="s">
        <v>3025</v>
      </c>
      <c r="C1890" t="str">
        <f>IFERROR(VLOOKUP(A:A,#REF!,1,FALSE),"EC not in Cohort 7 Final EC Matrix")</f>
        <v>EC not in Cohort 7 Final EC Matrix</v>
      </c>
    </row>
    <row r="1891" spans="1:3" ht="15" customHeight="1">
      <c r="A1891" s="17" t="s">
        <v>3026</v>
      </c>
      <c r="B1891" s="18" t="s">
        <v>3026</v>
      </c>
      <c r="C1891" t="str">
        <f>IFERROR(VLOOKUP(A:A,#REF!,1,FALSE),"EC not in Cohort 7 Final EC Matrix")</f>
        <v>EC not in Cohort 7 Final EC Matrix</v>
      </c>
    </row>
    <row r="1892" spans="1:3" ht="15" customHeight="1">
      <c r="A1892" s="17" t="s">
        <v>3027</v>
      </c>
      <c r="B1892" s="18" t="s">
        <v>3028</v>
      </c>
      <c r="C1892" t="str">
        <f>IFERROR(VLOOKUP(A:A,#REF!,1,FALSE),"EC not in Cohort 7 Final EC Matrix")</f>
        <v>EC not in Cohort 7 Final EC Matrix</v>
      </c>
    </row>
    <row r="1893" spans="1:3" ht="15" customHeight="1">
      <c r="A1893" s="19" t="s">
        <v>3029</v>
      </c>
      <c r="B1893" s="20" t="s">
        <v>3029</v>
      </c>
      <c r="C1893" t="str">
        <f>IFERROR(VLOOKUP(A:A,#REF!,1,FALSE),"EC not in Cohort 7 Final EC Matrix")</f>
        <v>EC not in Cohort 7 Final EC Matrix</v>
      </c>
    </row>
    <row r="1894" spans="1:3" ht="15" customHeight="1">
      <c r="A1894" s="19" t="s">
        <v>3029</v>
      </c>
      <c r="B1894" s="20" t="s">
        <v>3030</v>
      </c>
      <c r="C1894" t="str">
        <f>IFERROR(VLOOKUP(A:A,#REF!,1,FALSE),"EC not in Cohort 7 Final EC Matrix")</f>
        <v>EC not in Cohort 7 Final EC Matrix</v>
      </c>
    </row>
    <row r="1895" spans="1:3" ht="15" customHeight="1">
      <c r="A1895" s="19" t="s">
        <v>3031</v>
      </c>
      <c r="B1895" s="20" t="s">
        <v>3032</v>
      </c>
      <c r="C1895" t="str">
        <f>IFERROR(VLOOKUP(A:A,#REF!,1,FALSE),"EC not in Cohort 7 Final EC Matrix")</f>
        <v>EC not in Cohort 7 Final EC Matrix</v>
      </c>
    </row>
    <row r="1896" spans="1:3" ht="15" customHeight="1">
      <c r="A1896" s="19" t="s">
        <v>3033</v>
      </c>
      <c r="B1896" s="20" t="s">
        <v>3034</v>
      </c>
      <c r="C1896" t="str">
        <f>IFERROR(VLOOKUP(A:A,#REF!,1,FALSE),"EC not in Cohort 7 Final EC Matrix")</f>
        <v>EC not in Cohort 7 Final EC Matrix</v>
      </c>
    </row>
    <row r="1897" spans="1:3" ht="15" customHeight="1">
      <c r="A1897" s="19" t="s">
        <v>3033</v>
      </c>
      <c r="B1897" s="20" t="s">
        <v>3035</v>
      </c>
      <c r="C1897" t="str">
        <f>IFERROR(VLOOKUP(A:A,#REF!,1,FALSE),"EC not in Cohort 7 Final EC Matrix")</f>
        <v>EC not in Cohort 7 Final EC Matrix</v>
      </c>
    </row>
    <row r="1898" spans="1:3" ht="15" customHeight="1">
      <c r="A1898" s="19" t="s">
        <v>3033</v>
      </c>
      <c r="B1898" s="20" t="s">
        <v>3036</v>
      </c>
      <c r="C1898" t="str">
        <f>IFERROR(VLOOKUP(A:A,#REF!,1,FALSE),"EC not in Cohort 7 Final EC Matrix")</f>
        <v>EC not in Cohort 7 Final EC Matrix</v>
      </c>
    </row>
    <row r="1899" spans="1:3" ht="15" customHeight="1">
      <c r="A1899" s="17" t="s">
        <v>3037</v>
      </c>
      <c r="B1899" s="18" t="s">
        <v>3037</v>
      </c>
      <c r="C1899" t="str">
        <f>IFERROR(VLOOKUP(A:A,#REF!,1,FALSE),"EC not in Cohort 7 Final EC Matrix")</f>
        <v>EC not in Cohort 7 Final EC Matrix</v>
      </c>
    </row>
    <row r="1900" spans="1:3" ht="15" customHeight="1">
      <c r="A1900" s="19" t="s">
        <v>3038</v>
      </c>
      <c r="B1900" s="20" t="s">
        <v>3038</v>
      </c>
      <c r="C1900" t="str">
        <f>IFERROR(VLOOKUP(A:A,#REF!,1,FALSE),"EC not in Cohort 7 Final EC Matrix")</f>
        <v>EC not in Cohort 7 Final EC Matrix</v>
      </c>
    </row>
    <row r="1901" spans="1:3" ht="15" customHeight="1">
      <c r="A1901" s="19" t="s">
        <v>3039</v>
      </c>
      <c r="B1901" s="20" t="s">
        <v>3040</v>
      </c>
      <c r="C1901" t="str">
        <f>IFERROR(VLOOKUP(A:A,#REF!,1,FALSE),"EC not in Cohort 7 Final EC Matrix")</f>
        <v>EC not in Cohort 7 Final EC Matrix</v>
      </c>
    </row>
    <row r="1902" spans="1:3" ht="15" customHeight="1">
      <c r="A1902" s="17" t="s">
        <v>3041</v>
      </c>
      <c r="B1902" s="18" t="s">
        <v>3042</v>
      </c>
      <c r="C1902" t="str">
        <f>IFERROR(VLOOKUP(A:A,#REF!,1,FALSE),"EC not in Cohort 7 Final EC Matrix")</f>
        <v>EC not in Cohort 7 Final EC Matrix</v>
      </c>
    </row>
    <row r="1903" spans="1:3" ht="15" customHeight="1">
      <c r="A1903" s="17" t="s">
        <v>3041</v>
      </c>
      <c r="B1903" s="18" t="s">
        <v>3041</v>
      </c>
      <c r="C1903" t="str">
        <f>IFERROR(VLOOKUP(A:A,#REF!,1,FALSE),"EC not in Cohort 7 Final EC Matrix")</f>
        <v>EC not in Cohort 7 Final EC Matrix</v>
      </c>
    </row>
    <row r="1904" spans="1:3" ht="15" customHeight="1">
      <c r="A1904" s="17" t="s">
        <v>3043</v>
      </c>
      <c r="B1904" s="18" t="s">
        <v>3044</v>
      </c>
      <c r="C1904" t="str">
        <f>IFERROR(VLOOKUP(A:A,#REF!,1,FALSE),"EC not in Cohort 7 Final EC Matrix")</f>
        <v>EC not in Cohort 7 Final EC Matrix</v>
      </c>
    </row>
    <row r="1905" spans="1:3" ht="15" customHeight="1">
      <c r="A1905" s="17" t="s">
        <v>3045</v>
      </c>
      <c r="B1905" s="18" t="s">
        <v>3046</v>
      </c>
      <c r="C1905" t="str">
        <f>IFERROR(VLOOKUP(A:A,#REF!,1,FALSE),"EC not in Cohort 7 Final EC Matrix")</f>
        <v>EC not in Cohort 7 Final EC Matrix</v>
      </c>
    </row>
    <row r="1906" spans="1:3" ht="15" customHeight="1">
      <c r="A1906" s="17" t="s">
        <v>3047</v>
      </c>
      <c r="B1906" s="18" t="s">
        <v>3048</v>
      </c>
      <c r="C1906" t="str">
        <f>IFERROR(VLOOKUP(A:A,#REF!,1,FALSE),"EC not in Cohort 7 Final EC Matrix")</f>
        <v>EC not in Cohort 7 Final EC Matrix</v>
      </c>
    </row>
    <row r="1907" spans="1:3" ht="15" customHeight="1">
      <c r="A1907" s="19" t="s">
        <v>3049</v>
      </c>
      <c r="B1907" s="20" t="s">
        <v>3049</v>
      </c>
      <c r="C1907" t="str">
        <f>IFERROR(VLOOKUP(A:A,#REF!,1,FALSE),"EC not in Cohort 7 Final EC Matrix")</f>
        <v>EC not in Cohort 7 Final EC Matrix</v>
      </c>
    </row>
    <row r="1908" spans="1:3" ht="15" customHeight="1">
      <c r="A1908" s="19" t="s">
        <v>3050</v>
      </c>
      <c r="B1908" s="20" t="s">
        <v>3051</v>
      </c>
      <c r="C1908" t="str">
        <f>IFERROR(VLOOKUP(A:A,#REF!,1,FALSE),"EC not in Cohort 7 Final EC Matrix")</f>
        <v>EC not in Cohort 7 Final EC Matrix</v>
      </c>
    </row>
    <row r="1909" spans="1:3" ht="15" customHeight="1">
      <c r="A1909" s="19" t="s">
        <v>3052</v>
      </c>
      <c r="B1909" s="20" t="s">
        <v>3052</v>
      </c>
      <c r="C1909" t="str">
        <f>IFERROR(VLOOKUP(A:A,#REF!,1,FALSE),"EC not in Cohort 7 Final EC Matrix")</f>
        <v>EC not in Cohort 7 Final EC Matrix</v>
      </c>
    </row>
    <row r="1910" spans="1:3" ht="15" customHeight="1">
      <c r="A1910" s="17" t="s">
        <v>3053</v>
      </c>
      <c r="B1910" s="18" t="s">
        <v>3054</v>
      </c>
      <c r="C1910" t="str">
        <f>IFERROR(VLOOKUP(A:A,#REF!,1,FALSE),"EC not in Cohort 7 Final EC Matrix")</f>
        <v>EC not in Cohort 7 Final EC Matrix</v>
      </c>
    </row>
    <row r="1911" spans="1:3" ht="15" customHeight="1">
      <c r="A1911" s="19" t="s">
        <v>3055</v>
      </c>
      <c r="B1911" s="20" t="s">
        <v>3056</v>
      </c>
      <c r="C1911" t="str">
        <f>IFERROR(VLOOKUP(A:A,#REF!,1,FALSE),"EC not in Cohort 7 Final EC Matrix")</f>
        <v>EC not in Cohort 7 Final EC Matrix</v>
      </c>
    </row>
    <row r="1912" spans="1:3" ht="15" customHeight="1">
      <c r="A1912" s="17" t="s">
        <v>3057</v>
      </c>
      <c r="B1912" s="18" t="s">
        <v>3058</v>
      </c>
      <c r="C1912" t="str">
        <f>IFERROR(VLOOKUP(A:A,#REF!,1,FALSE),"EC not in Cohort 7 Final EC Matrix")</f>
        <v>EC not in Cohort 7 Final EC Matrix</v>
      </c>
    </row>
    <row r="1913" spans="1:3" ht="15" customHeight="1">
      <c r="A1913" s="17" t="s">
        <v>3059</v>
      </c>
      <c r="B1913" s="18" t="s">
        <v>3059</v>
      </c>
      <c r="C1913" t="str">
        <f>IFERROR(VLOOKUP(A:A,#REF!,1,FALSE),"EC not in Cohort 7 Final EC Matrix")</f>
        <v>EC not in Cohort 7 Final EC Matrix</v>
      </c>
    </row>
    <row r="1914" spans="1:3" ht="15" customHeight="1">
      <c r="A1914" s="19" t="s">
        <v>3060</v>
      </c>
      <c r="B1914" s="20" t="s">
        <v>3060</v>
      </c>
      <c r="C1914" t="str">
        <f>IFERROR(VLOOKUP(A:A,#REF!,1,FALSE),"EC not in Cohort 7 Final EC Matrix")</f>
        <v>EC not in Cohort 7 Final EC Matrix</v>
      </c>
    </row>
    <row r="1915" spans="1:3" ht="15" customHeight="1">
      <c r="A1915" s="19" t="s">
        <v>3061</v>
      </c>
      <c r="B1915" s="20" t="s">
        <v>3061</v>
      </c>
      <c r="C1915" t="str">
        <f>IFERROR(VLOOKUP(A:A,#REF!,1,FALSE),"EC not in Cohort 7 Final EC Matrix")</f>
        <v>EC not in Cohort 7 Final EC Matrix</v>
      </c>
    </row>
    <row r="1916" spans="1:3" ht="15" customHeight="1">
      <c r="A1916" s="19" t="s">
        <v>3062</v>
      </c>
      <c r="B1916" s="20" t="s">
        <v>3063</v>
      </c>
      <c r="C1916" t="str">
        <f>IFERROR(VLOOKUP(A:A,#REF!,1,FALSE),"EC not in Cohort 7 Final EC Matrix")</f>
        <v>EC not in Cohort 7 Final EC Matrix</v>
      </c>
    </row>
    <row r="1917" spans="1:3" ht="15" customHeight="1">
      <c r="A1917" s="17" t="s">
        <v>3064</v>
      </c>
      <c r="B1917" s="18" t="s">
        <v>3065</v>
      </c>
      <c r="C1917" t="str">
        <f>IFERROR(VLOOKUP(A:A,#REF!,1,FALSE),"EC not in Cohort 7 Final EC Matrix")</f>
        <v>EC not in Cohort 7 Final EC Matrix</v>
      </c>
    </row>
    <row r="1918" spans="1:3" ht="15" customHeight="1">
      <c r="A1918" s="19" t="s">
        <v>3066</v>
      </c>
      <c r="B1918" s="20" t="s">
        <v>3066</v>
      </c>
      <c r="C1918" t="str">
        <f>IFERROR(VLOOKUP(A:A,#REF!,1,FALSE),"EC not in Cohort 7 Final EC Matrix")</f>
        <v>EC not in Cohort 7 Final EC Matrix</v>
      </c>
    </row>
    <row r="1919" spans="1:3" ht="15" customHeight="1">
      <c r="A1919" s="19" t="s">
        <v>3067</v>
      </c>
      <c r="B1919" s="20" t="s">
        <v>3068</v>
      </c>
      <c r="C1919" t="str">
        <f>IFERROR(VLOOKUP(A:A,#REF!,1,FALSE),"EC not in Cohort 7 Final EC Matrix")</f>
        <v>EC not in Cohort 7 Final EC Matrix</v>
      </c>
    </row>
    <row r="1920" spans="1:3" ht="15" customHeight="1">
      <c r="A1920" s="17" t="s">
        <v>3067</v>
      </c>
      <c r="B1920" s="18" t="s">
        <v>3069</v>
      </c>
      <c r="C1920" t="str">
        <f>IFERROR(VLOOKUP(A:A,#REF!,1,FALSE),"EC not in Cohort 7 Final EC Matrix")</f>
        <v>EC not in Cohort 7 Final EC Matrix</v>
      </c>
    </row>
    <row r="1921" spans="1:3" ht="15" customHeight="1">
      <c r="A1921" s="19" t="s">
        <v>3070</v>
      </c>
      <c r="B1921" s="20" t="s">
        <v>3071</v>
      </c>
      <c r="C1921" t="str">
        <f>IFERROR(VLOOKUP(A:A,#REF!,1,FALSE),"EC not in Cohort 7 Final EC Matrix")</f>
        <v>EC not in Cohort 7 Final EC Matrix</v>
      </c>
    </row>
    <row r="1922" spans="1:3" ht="15" customHeight="1">
      <c r="A1922" s="17" t="s">
        <v>3072</v>
      </c>
      <c r="B1922" s="18" t="s">
        <v>3072</v>
      </c>
      <c r="C1922" t="str">
        <f>IFERROR(VLOOKUP(A:A,#REF!,1,FALSE),"EC not in Cohort 7 Final EC Matrix")</f>
        <v>EC not in Cohort 7 Final EC Matrix</v>
      </c>
    </row>
    <row r="1923" spans="1:3" ht="15" customHeight="1">
      <c r="A1923" s="17" t="s">
        <v>3072</v>
      </c>
      <c r="B1923" s="18" t="s">
        <v>3073</v>
      </c>
      <c r="C1923" t="str">
        <f>IFERROR(VLOOKUP(A:A,#REF!,1,FALSE),"EC not in Cohort 7 Final EC Matrix")</f>
        <v>EC not in Cohort 7 Final EC Matrix</v>
      </c>
    </row>
    <row r="1924" spans="1:3" ht="15" customHeight="1">
      <c r="A1924" s="17" t="s">
        <v>3074</v>
      </c>
      <c r="B1924" s="18" t="s">
        <v>3075</v>
      </c>
      <c r="C1924" t="str">
        <f>IFERROR(VLOOKUP(A:A,#REF!,1,FALSE),"EC not in Cohort 7 Final EC Matrix")</f>
        <v>EC not in Cohort 7 Final EC Matrix</v>
      </c>
    </row>
    <row r="1925" spans="1:3" ht="15" customHeight="1">
      <c r="A1925" s="17" t="s">
        <v>3076</v>
      </c>
      <c r="B1925" s="18" t="s">
        <v>3076</v>
      </c>
      <c r="C1925" t="str">
        <f>IFERROR(VLOOKUP(A:A,#REF!,1,FALSE),"EC not in Cohort 7 Final EC Matrix")</f>
        <v>EC not in Cohort 7 Final EC Matrix</v>
      </c>
    </row>
    <row r="1926" spans="1:3" ht="15" customHeight="1">
      <c r="A1926" s="17" t="s">
        <v>3077</v>
      </c>
      <c r="B1926" s="18" t="s">
        <v>3078</v>
      </c>
      <c r="C1926" t="str">
        <f>IFERROR(VLOOKUP(A:A,#REF!,1,FALSE),"EC not in Cohort 7 Final EC Matrix")</f>
        <v>EC not in Cohort 7 Final EC Matrix</v>
      </c>
    </row>
    <row r="1927" spans="1:3" ht="15" customHeight="1">
      <c r="A1927" s="19" t="s">
        <v>3079</v>
      </c>
      <c r="B1927" s="20" t="s">
        <v>3080</v>
      </c>
      <c r="C1927" t="str">
        <f>IFERROR(VLOOKUP(A:A,#REF!,1,FALSE),"EC not in Cohort 7 Final EC Matrix")</f>
        <v>EC not in Cohort 7 Final EC Matrix</v>
      </c>
    </row>
    <row r="1928" spans="1:3" ht="15" customHeight="1">
      <c r="A1928" s="19" t="s">
        <v>3081</v>
      </c>
      <c r="B1928" s="20" t="s">
        <v>3082</v>
      </c>
      <c r="C1928" t="str">
        <f>IFERROR(VLOOKUP(A:A,#REF!,1,FALSE),"EC not in Cohort 7 Final EC Matrix")</f>
        <v>EC not in Cohort 7 Final EC Matrix</v>
      </c>
    </row>
    <row r="1929" spans="1:3" ht="15" customHeight="1">
      <c r="A1929" s="17" t="s">
        <v>3083</v>
      </c>
      <c r="B1929" s="18" t="s">
        <v>3084</v>
      </c>
      <c r="C1929" t="str">
        <f>IFERROR(VLOOKUP(A:A,#REF!,1,FALSE),"EC not in Cohort 7 Final EC Matrix")</f>
        <v>EC not in Cohort 7 Final EC Matrix</v>
      </c>
    </row>
    <row r="1930" spans="1:3" ht="15" customHeight="1">
      <c r="A1930" s="19" t="s">
        <v>3085</v>
      </c>
      <c r="B1930" s="20" t="s">
        <v>3086</v>
      </c>
      <c r="C1930" t="str">
        <f>IFERROR(VLOOKUP(A:A,#REF!,1,FALSE),"EC not in Cohort 7 Final EC Matrix")</f>
        <v>EC not in Cohort 7 Final EC Matrix</v>
      </c>
    </row>
    <row r="1931" spans="1:3" ht="15" customHeight="1">
      <c r="A1931" s="17" t="s">
        <v>3087</v>
      </c>
      <c r="B1931" s="18" t="s">
        <v>3087</v>
      </c>
      <c r="C1931" t="str">
        <f>IFERROR(VLOOKUP(A:A,#REF!,1,FALSE),"EC not in Cohort 7 Final EC Matrix")</f>
        <v>EC not in Cohort 7 Final EC Matrix</v>
      </c>
    </row>
    <row r="1932" spans="1:3" ht="15" customHeight="1">
      <c r="A1932" s="17" t="s">
        <v>221</v>
      </c>
      <c r="B1932" s="18" t="s">
        <v>3088</v>
      </c>
      <c r="C1932" t="str">
        <f>IFERROR(VLOOKUP(A:A,#REF!,1,FALSE),"EC not in Cohort 7 Final EC Matrix")</f>
        <v>EC not in Cohort 7 Final EC Matrix</v>
      </c>
    </row>
    <row r="1933" spans="1:3" ht="15" customHeight="1">
      <c r="A1933" s="17" t="s">
        <v>3089</v>
      </c>
      <c r="B1933" s="18" t="s">
        <v>3090</v>
      </c>
      <c r="C1933" t="str">
        <f>IFERROR(VLOOKUP(A:A,#REF!,1,FALSE),"EC not in Cohort 7 Final EC Matrix")</f>
        <v>EC not in Cohort 7 Final EC Matrix</v>
      </c>
    </row>
    <row r="1934" spans="1:3" ht="15" customHeight="1">
      <c r="A1934" s="17" t="s">
        <v>3091</v>
      </c>
      <c r="B1934" s="18" t="s">
        <v>3091</v>
      </c>
      <c r="C1934" t="str">
        <f>IFERROR(VLOOKUP(A:A,#REF!,1,FALSE),"EC not in Cohort 7 Final EC Matrix")</f>
        <v>EC not in Cohort 7 Final EC Matrix</v>
      </c>
    </row>
    <row r="1935" spans="1:3" ht="15" customHeight="1">
      <c r="A1935" s="19" t="s">
        <v>3091</v>
      </c>
      <c r="B1935" s="20" t="s">
        <v>3092</v>
      </c>
      <c r="C1935" t="str">
        <f>IFERROR(VLOOKUP(A:A,#REF!,1,FALSE),"EC not in Cohort 7 Final EC Matrix")</f>
        <v>EC not in Cohort 7 Final EC Matrix</v>
      </c>
    </row>
    <row r="1936" spans="1:3" ht="15" customHeight="1">
      <c r="A1936" s="19" t="s">
        <v>3093</v>
      </c>
      <c r="B1936" s="20" t="s">
        <v>3093</v>
      </c>
      <c r="C1936" t="str">
        <f>IFERROR(VLOOKUP(A:A,#REF!,1,FALSE),"EC not in Cohort 7 Final EC Matrix")</f>
        <v>EC not in Cohort 7 Final EC Matrix</v>
      </c>
    </row>
    <row r="1937" spans="1:3" ht="15" customHeight="1">
      <c r="A1937" s="17" t="s">
        <v>3094</v>
      </c>
      <c r="B1937" s="18" t="s">
        <v>3094</v>
      </c>
      <c r="C1937" t="str">
        <f>IFERROR(VLOOKUP(A:A,#REF!,1,FALSE),"EC not in Cohort 7 Final EC Matrix")</f>
        <v>EC not in Cohort 7 Final EC Matrix</v>
      </c>
    </row>
    <row r="1938" spans="1:3" ht="15" customHeight="1">
      <c r="A1938" s="17" t="s">
        <v>3095</v>
      </c>
      <c r="B1938" s="18" t="s">
        <v>3096</v>
      </c>
      <c r="C1938" t="str">
        <f>IFERROR(VLOOKUP(A:A,#REF!,1,FALSE),"EC not in Cohort 7 Final EC Matrix")</f>
        <v>EC not in Cohort 7 Final EC Matrix</v>
      </c>
    </row>
    <row r="1939" spans="1:3" ht="15" customHeight="1">
      <c r="A1939" s="19" t="s">
        <v>3097</v>
      </c>
      <c r="B1939" s="20" t="s">
        <v>3097</v>
      </c>
      <c r="C1939" t="str">
        <f>IFERROR(VLOOKUP(A:A,#REF!,1,FALSE),"EC not in Cohort 7 Final EC Matrix")</f>
        <v>EC not in Cohort 7 Final EC Matrix</v>
      </c>
    </row>
    <row r="1940" spans="1:3" ht="15" customHeight="1">
      <c r="A1940" s="19" t="s">
        <v>3098</v>
      </c>
      <c r="B1940" s="20" t="s">
        <v>3099</v>
      </c>
      <c r="C1940" t="str">
        <f>IFERROR(VLOOKUP(A:A,#REF!,1,FALSE),"EC not in Cohort 7 Final EC Matrix")</f>
        <v>EC not in Cohort 7 Final EC Matrix</v>
      </c>
    </row>
    <row r="1941" spans="1:3" ht="15" customHeight="1">
      <c r="A1941" s="19" t="s">
        <v>3100</v>
      </c>
      <c r="B1941" s="20" t="s">
        <v>3101</v>
      </c>
      <c r="C1941" t="str">
        <f>IFERROR(VLOOKUP(A:A,#REF!,1,FALSE),"EC not in Cohort 7 Final EC Matrix")</f>
        <v>EC not in Cohort 7 Final EC Matrix</v>
      </c>
    </row>
    <row r="1942" spans="1:3" ht="15" customHeight="1">
      <c r="A1942" s="19" t="s">
        <v>3102</v>
      </c>
      <c r="B1942" s="20" t="s">
        <v>3102</v>
      </c>
      <c r="C1942" t="str">
        <f>IFERROR(VLOOKUP(A:A,#REF!,1,FALSE),"EC not in Cohort 7 Final EC Matrix")</f>
        <v>EC not in Cohort 7 Final EC Matrix</v>
      </c>
    </row>
    <row r="1943" spans="1:3" ht="15" customHeight="1">
      <c r="A1943" s="19" t="s">
        <v>3103</v>
      </c>
      <c r="B1943" s="20" t="s">
        <v>3104</v>
      </c>
      <c r="C1943" t="str">
        <f>IFERROR(VLOOKUP(A:A,#REF!,1,FALSE),"EC not in Cohort 7 Final EC Matrix")</f>
        <v>EC not in Cohort 7 Final EC Matrix</v>
      </c>
    </row>
    <row r="1944" spans="1:3" ht="15" customHeight="1">
      <c r="A1944" s="17" t="s">
        <v>3105</v>
      </c>
      <c r="B1944" s="18" t="s">
        <v>3105</v>
      </c>
      <c r="C1944" t="str">
        <f>IFERROR(VLOOKUP(A:A,#REF!,1,FALSE),"EC not in Cohort 7 Final EC Matrix")</f>
        <v>EC not in Cohort 7 Final EC Matrix</v>
      </c>
    </row>
    <row r="1945" spans="1:3" ht="15" customHeight="1">
      <c r="A1945" s="19" t="s">
        <v>3105</v>
      </c>
      <c r="B1945" s="20" t="s">
        <v>3106</v>
      </c>
      <c r="C1945" t="str">
        <f>IFERROR(VLOOKUP(A:A,#REF!,1,FALSE),"EC not in Cohort 7 Final EC Matrix")</f>
        <v>EC not in Cohort 7 Final EC Matrix</v>
      </c>
    </row>
    <row r="1946" spans="1:3" ht="15" customHeight="1">
      <c r="A1946" s="19" t="s">
        <v>3107</v>
      </c>
      <c r="B1946" s="20" t="s">
        <v>3107</v>
      </c>
      <c r="C1946" t="str">
        <f>IFERROR(VLOOKUP(A:A,#REF!,1,FALSE),"EC not in Cohort 7 Final EC Matrix")</f>
        <v>EC not in Cohort 7 Final EC Matrix</v>
      </c>
    </row>
    <row r="1947" spans="1:3" ht="15" customHeight="1">
      <c r="A1947" s="19" t="s">
        <v>3108</v>
      </c>
      <c r="B1947" s="20" t="s">
        <v>3109</v>
      </c>
      <c r="C1947" t="str">
        <f>IFERROR(VLOOKUP(A:A,#REF!,1,FALSE),"EC not in Cohort 7 Final EC Matrix")</f>
        <v>EC not in Cohort 7 Final EC Matrix</v>
      </c>
    </row>
    <row r="1948" spans="1:3" ht="15" customHeight="1">
      <c r="A1948" s="17" t="s">
        <v>3108</v>
      </c>
      <c r="B1948" s="18" t="s">
        <v>3108</v>
      </c>
      <c r="C1948" t="str">
        <f>IFERROR(VLOOKUP(A:A,#REF!,1,FALSE),"EC not in Cohort 7 Final EC Matrix")</f>
        <v>EC not in Cohort 7 Final EC Matrix</v>
      </c>
    </row>
    <row r="1949" spans="1:3" ht="15" customHeight="1">
      <c r="A1949" s="19" t="s">
        <v>3108</v>
      </c>
      <c r="B1949" s="20" t="s">
        <v>3110</v>
      </c>
      <c r="C1949" t="str">
        <f>IFERROR(VLOOKUP(A:A,#REF!,1,FALSE),"EC not in Cohort 7 Final EC Matrix")</f>
        <v>EC not in Cohort 7 Final EC Matrix</v>
      </c>
    </row>
    <row r="1950" spans="1:3" ht="15" customHeight="1">
      <c r="A1950" s="17" t="s">
        <v>3108</v>
      </c>
      <c r="B1950" s="18" t="s">
        <v>3111</v>
      </c>
      <c r="C1950" t="str">
        <f>IFERROR(VLOOKUP(A:A,#REF!,1,FALSE),"EC not in Cohort 7 Final EC Matrix")</f>
        <v>EC not in Cohort 7 Final EC Matrix</v>
      </c>
    </row>
    <row r="1951" spans="1:3" ht="15" customHeight="1">
      <c r="A1951" s="17" t="s">
        <v>3112</v>
      </c>
      <c r="B1951" s="18" t="s">
        <v>3113</v>
      </c>
      <c r="C1951" t="str">
        <f>IFERROR(VLOOKUP(A:A,#REF!,1,FALSE),"EC not in Cohort 7 Final EC Matrix")</f>
        <v>EC not in Cohort 7 Final EC Matrix</v>
      </c>
    </row>
    <row r="1952" spans="1:3" ht="15" customHeight="1">
      <c r="A1952" s="19" t="s">
        <v>3114</v>
      </c>
      <c r="B1952" s="20" t="s">
        <v>3115</v>
      </c>
      <c r="C1952" t="str">
        <f>IFERROR(VLOOKUP(A:A,#REF!,1,FALSE),"EC not in Cohort 7 Final EC Matrix")</f>
        <v>EC not in Cohort 7 Final EC Matrix</v>
      </c>
    </row>
    <row r="1953" spans="1:3" ht="15" customHeight="1">
      <c r="A1953" s="19" t="s">
        <v>3116</v>
      </c>
      <c r="B1953" s="20" t="s">
        <v>3117</v>
      </c>
      <c r="C1953" t="str">
        <f>IFERROR(VLOOKUP(A:A,#REF!,1,FALSE),"EC not in Cohort 7 Final EC Matrix")</f>
        <v>EC not in Cohort 7 Final EC Matrix</v>
      </c>
    </row>
    <row r="1954" spans="1:3" ht="15" customHeight="1">
      <c r="A1954" s="17" t="s">
        <v>3118</v>
      </c>
      <c r="B1954" s="18" t="s">
        <v>3119</v>
      </c>
      <c r="C1954" t="str">
        <f>IFERROR(VLOOKUP(A:A,#REF!,1,FALSE),"EC not in Cohort 7 Final EC Matrix")</f>
        <v>EC not in Cohort 7 Final EC Matrix</v>
      </c>
    </row>
    <row r="1955" spans="1:3" ht="15" customHeight="1">
      <c r="A1955" s="17" t="s">
        <v>3120</v>
      </c>
      <c r="B1955" s="18" t="s">
        <v>3121</v>
      </c>
      <c r="C1955" t="str">
        <f>IFERROR(VLOOKUP(A:A,#REF!,1,FALSE),"EC not in Cohort 7 Final EC Matrix")</f>
        <v>EC not in Cohort 7 Final EC Matrix</v>
      </c>
    </row>
    <row r="1956" spans="1:3" ht="15" customHeight="1">
      <c r="A1956" s="17" t="s">
        <v>3120</v>
      </c>
      <c r="B1956" s="18" t="s">
        <v>3122</v>
      </c>
      <c r="C1956" t="str">
        <f>IFERROR(VLOOKUP(A:A,#REF!,1,FALSE),"EC not in Cohort 7 Final EC Matrix")</f>
        <v>EC not in Cohort 7 Final EC Matrix</v>
      </c>
    </row>
    <row r="1957" spans="1:3" ht="15" customHeight="1">
      <c r="A1957" s="17" t="s">
        <v>3123</v>
      </c>
      <c r="B1957" s="18" t="s">
        <v>3124</v>
      </c>
      <c r="C1957" t="str">
        <f>IFERROR(VLOOKUP(A:A,#REF!,1,FALSE),"EC not in Cohort 7 Final EC Matrix")</f>
        <v>EC not in Cohort 7 Final EC Matrix</v>
      </c>
    </row>
    <row r="1958" spans="1:3" ht="15" customHeight="1">
      <c r="A1958" s="17" t="s">
        <v>3125</v>
      </c>
      <c r="B1958" s="18" t="s">
        <v>3126</v>
      </c>
      <c r="C1958" t="str">
        <f>IFERROR(VLOOKUP(A:A,#REF!,1,FALSE),"EC not in Cohort 7 Final EC Matrix")</f>
        <v>EC not in Cohort 7 Final EC Matrix</v>
      </c>
    </row>
    <row r="1959" spans="1:3" ht="15" customHeight="1">
      <c r="A1959" s="17" t="s">
        <v>3127</v>
      </c>
      <c r="B1959" s="18" t="s">
        <v>3128</v>
      </c>
      <c r="C1959" t="str">
        <f>IFERROR(VLOOKUP(A:A,#REF!,1,FALSE),"EC not in Cohort 7 Final EC Matrix")</f>
        <v>EC not in Cohort 7 Final EC Matrix</v>
      </c>
    </row>
    <row r="1960" spans="1:3" ht="15" customHeight="1">
      <c r="A1960" s="17" t="s">
        <v>3127</v>
      </c>
      <c r="B1960" s="18" t="s">
        <v>3129</v>
      </c>
      <c r="C1960" t="str">
        <f>IFERROR(VLOOKUP(A:A,#REF!,1,FALSE),"EC not in Cohort 7 Final EC Matrix")</f>
        <v>EC not in Cohort 7 Final EC Matrix</v>
      </c>
    </row>
    <row r="1961" spans="1:3" ht="15" customHeight="1">
      <c r="A1961" s="17" t="s">
        <v>3127</v>
      </c>
      <c r="B1961" s="18" t="s">
        <v>3130</v>
      </c>
      <c r="C1961" t="str">
        <f>IFERROR(VLOOKUP(A:A,#REF!,1,FALSE),"EC not in Cohort 7 Final EC Matrix")</f>
        <v>EC not in Cohort 7 Final EC Matrix</v>
      </c>
    </row>
    <row r="1962" spans="1:3" ht="15" customHeight="1">
      <c r="A1962" s="17" t="s">
        <v>3127</v>
      </c>
      <c r="B1962" s="18" t="s">
        <v>3131</v>
      </c>
      <c r="C1962" t="str">
        <f>IFERROR(VLOOKUP(A:A,#REF!,1,FALSE),"EC not in Cohort 7 Final EC Matrix")</f>
        <v>EC not in Cohort 7 Final EC Matrix</v>
      </c>
    </row>
    <row r="1963" spans="1:3" ht="15" customHeight="1">
      <c r="A1963" s="19" t="s">
        <v>3132</v>
      </c>
      <c r="B1963" s="20" t="s">
        <v>3133</v>
      </c>
      <c r="C1963" t="str">
        <f>IFERROR(VLOOKUP(A:A,#REF!,1,FALSE),"EC not in Cohort 7 Final EC Matrix")</f>
        <v>EC not in Cohort 7 Final EC Matrix</v>
      </c>
    </row>
    <row r="1964" spans="1:3" ht="15" customHeight="1">
      <c r="A1964" s="19" t="s">
        <v>3134</v>
      </c>
      <c r="B1964" s="20" t="s">
        <v>3135</v>
      </c>
      <c r="C1964" t="str">
        <f>IFERROR(VLOOKUP(A:A,#REF!,1,FALSE),"EC not in Cohort 7 Final EC Matrix")</f>
        <v>EC not in Cohort 7 Final EC Matrix</v>
      </c>
    </row>
    <row r="1965" spans="1:3" ht="15" customHeight="1">
      <c r="A1965" s="19" t="s">
        <v>3136</v>
      </c>
      <c r="B1965" s="20" t="s">
        <v>3137</v>
      </c>
      <c r="C1965" t="str">
        <f>IFERROR(VLOOKUP(A:A,#REF!,1,FALSE),"EC not in Cohort 7 Final EC Matrix")</f>
        <v>EC not in Cohort 7 Final EC Matrix</v>
      </c>
    </row>
    <row r="1966" spans="1:3" ht="15" customHeight="1">
      <c r="A1966" s="19" t="s">
        <v>3138</v>
      </c>
      <c r="B1966" s="20" t="s">
        <v>3139</v>
      </c>
      <c r="C1966" t="str">
        <f>IFERROR(VLOOKUP(A:A,#REF!,1,FALSE),"EC not in Cohort 7 Final EC Matrix")</f>
        <v>EC not in Cohort 7 Final EC Matrix</v>
      </c>
    </row>
    <row r="1967" spans="1:3" ht="15" customHeight="1">
      <c r="A1967" s="19" t="s">
        <v>3140</v>
      </c>
      <c r="B1967" s="20" t="s">
        <v>3141</v>
      </c>
      <c r="C1967" t="str">
        <f>IFERROR(VLOOKUP(A:A,#REF!,1,FALSE),"EC not in Cohort 7 Final EC Matrix")</f>
        <v>EC not in Cohort 7 Final EC Matrix</v>
      </c>
    </row>
    <row r="1968" spans="1:3" ht="15" customHeight="1">
      <c r="A1968" s="19" t="s">
        <v>3140</v>
      </c>
      <c r="B1968" s="20" t="s">
        <v>3142</v>
      </c>
      <c r="C1968" t="str">
        <f>IFERROR(VLOOKUP(A:A,#REF!,1,FALSE),"EC not in Cohort 7 Final EC Matrix")</f>
        <v>EC not in Cohort 7 Final EC Matrix</v>
      </c>
    </row>
    <row r="1969" spans="1:3" ht="15" customHeight="1">
      <c r="A1969" s="19" t="s">
        <v>3143</v>
      </c>
      <c r="B1969" s="20" t="s">
        <v>3144</v>
      </c>
      <c r="C1969" t="str">
        <f>IFERROR(VLOOKUP(A:A,#REF!,1,FALSE),"EC not in Cohort 7 Final EC Matrix")</f>
        <v>EC not in Cohort 7 Final EC Matrix</v>
      </c>
    </row>
    <row r="1970" spans="1:3" ht="15" customHeight="1">
      <c r="A1970" s="17" t="s">
        <v>3145</v>
      </c>
      <c r="B1970" s="18" t="s">
        <v>3146</v>
      </c>
      <c r="C1970" t="str">
        <f>IFERROR(VLOOKUP(A:A,#REF!,1,FALSE),"EC not in Cohort 7 Final EC Matrix")</f>
        <v>EC not in Cohort 7 Final EC Matrix</v>
      </c>
    </row>
    <row r="1971" spans="1:3" ht="15" customHeight="1">
      <c r="A1971" s="17" t="s">
        <v>3145</v>
      </c>
      <c r="B1971" s="18" t="s">
        <v>3147</v>
      </c>
      <c r="C1971" t="str">
        <f>IFERROR(VLOOKUP(A:A,#REF!,1,FALSE),"EC not in Cohort 7 Final EC Matrix")</f>
        <v>EC not in Cohort 7 Final EC Matrix</v>
      </c>
    </row>
    <row r="1972" spans="1:3" ht="15" customHeight="1">
      <c r="A1972" s="17" t="s">
        <v>3145</v>
      </c>
      <c r="B1972" s="18" t="s">
        <v>3148</v>
      </c>
      <c r="C1972" t="str">
        <f>IFERROR(VLOOKUP(A:A,#REF!,1,FALSE),"EC not in Cohort 7 Final EC Matrix")</f>
        <v>EC not in Cohort 7 Final EC Matrix</v>
      </c>
    </row>
    <row r="1973" spans="1:3" ht="15" customHeight="1">
      <c r="A1973" s="17" t="s">
        <v>3149</v>
      </c>
      <c r="B1973" s="18" t="s">
        <v>3149</v>
      </c>
      <c r="C1973" t="str">
        <f>IFERROR(VLOOKUP(A:A,#REF!,1,FALSE),"EC not in Cohort 7 Final EC Matrix")</f>
        <v>EC not in Cohort 7 Final EC Matrix</v>
      </c>
    </row>
    <row r="1974" spans="1:3" ht="15" customHeight="1">
      <c r="A1974" s="17" t="s">
        <v>3150</v>
      </c>
      <c r="B1974" s="18" t="s">
        <v>3150</v>
      </c>
      <c r="C1974" t="str">
        <f>IFERROR(VLOOKUP(A:A,#REF!,1,FALSE),"EC not in Cohort 7 Final EC Matrix")</f>
        <v>EC not in Cohort 7 Final EC Matrix</v>
      </c>
    </row>
    <row r="1975" spans="1:3" ht="15" customHeight="1">
      <c r="A1975" s="17" t="s">
        <v>3151</v>
      </c>
      <c r="B1975" s="18" t="s">
        <v>3152</v>
      </c>
      <c r="C1975" t="str">
        <f>IFERROR(VLOOKUP(A:A,#REF!,1,FALSE),"EC not in Cohort 7 Final EC Matrix")</f>
        <v>EC not in Cohort 7 Final EC Matrix</v>
      </c>
    </row>
    <row r="1976" spans="1:3" ht="15" customHeight="1">
      <c r="A1976" s="17" t="s">
        <v>3151</v>
      </c>
      <c r="B1976" s="18" t="s">
        <v>3151</v>
      </c>
      <c r="C1976" t="str">
        <f>IFERROR(VLOOKUP(A:A,#REF!,1,FALSE),"EC not in Cohort 7 Final EC Matrix")</f>
        <v>EC not in Cohort 7 Final EC Matrix</v>
      </c>
    </row>
    <row r="1977" spans="1:3" ht="15" customHeight="1">
      <c r="A1977" s="19" t="s">
        <v>3153</v>
      </c>
      <c r="B1977" s="20" t="s">
        <v>3154</v>
      </c>
      <c r="C1977" t="str">
        <f>IFERROR(VLOOKUP(A:A,#REF!,1,FALSE),"EC not in Cohort 7 Final EC Matrix")</f>
        <v>EC not in Cohort 7 Final EC Matrix</v>
      </c>
    </row>
    <row r="1978" spans="1:3" ht="15" customHeight="1">
      <c r="A1978" s="19" t="s">
        <v>3155</v>
      </c>
      <c r="B1978" s="20" t="s">
        <v>3156</v>
      </c>
      <c r="C1978" t="str">
        <f>IFERROR(VLOOKUP(A:A,#REF!,1,FALSE),"EC not in Cohort 7 Final EC Matrix")</f>
        <v>EC not in Cohort 7 Final EC Matrix</v>
      </c>
    </row>
    <row r="1979" spans="1:3" ht="15" customHeight="1">
      <c r="A1979" s="17" t="s">
        <v>3157</v>
      </c>
      <c r="B1979" s="18" t="s">
        <v>3157</v>
      </c>
      <c r="C1979" t="str">
        <f>IFERROR(VLOOKUP(A:A,#REF!,1,FALSE),"EC not in Cohort 7 Final EC Matrix")</f>
        <v>EC not in Cohort 7 Final EC Matrix</v>
      </c>
    </row>
    <row r="1980" spans="1:3" ht="15" customHeight="1">
      <c r="A1980" s="17" t="s">
        <v>3158</v>
      </c>
      <c r="B1980" s="18" t="s">
        <v>3158</v>
      </c>
      <c r="C1980" t="str">
        <f>IFERROR(VLOOKUP(A:A,#REF!,1,FALSE),"EC not in Cohort 7 Final EC Matrix")</f>
        <v>EC not in Cohort 7 Final EC Matrix</v>
      </c>
    </row>
    <row r="1981" spans="1:3" ht="15" customHeight="1">
      <c r="A1981" s="19" t="s">
        <v>3158</v>
      </c>
      <c r="B1981" s="20" t="s">
        <v>3159</v>
      </c>
      <c r="C1981" t="str">
        <f>IFERROR(VLOOKUP(A:A,#REF!,1,FALSE),"EC not in Cohort 7 Final EC Matrix")</f>
        <v>EC not in Cohort 7 Final EC Matrix</v>
      </c>
    </row>
    <row r="1982" spans="1:3" ht="15" customHeight="1">
      <c r="A1982" s="17" t="s">
        <v>3160</v>
      </c>
      <c r="B1982" s="18" t="s">
        <v>3160</v>
      </c>
      <c r="C1982" t="str">
        <f>IFERROR(VLOOKUP(A:A,#REF!,1,FALSE),"EC not in Cohort 7 Final EC Matrix")</f>
        <v>EC not in Cohort 7 Final EC Matrix</v>
      </c>
    </row>
    <row r="1983" spans="1:3" ht="15" customHeight="1">
      <c r="A1983" s="17" t="s">
        <v>3160</v>
      </c>
      <c r="B1983" s="18" t="s">
        <v>3161</v>
      </c>
      <c r="C1983" t="str">
        <f>IFERROR(VLOOKUP(A:A,#REF!,1,FALSE),"EC not in Cohort 7 Final EC Matrix")</f>
        <v>EC not in Cohort 7 Final EC Matrix</v>
      </c>
    </row>
    <row r="1984" spans="1:3" ht="15" customHeight="1">
      <c r="A1984" s="17" t="s">
        <v>3162</v>
      </c>
      <c r="B1984" s="18" t="s">
        <v>3163</v>
      </c>
      <c r="C1984" t="str">
        <f>IFERROR(VLOOKUP(A:A,#REF!,1,FALSE),"EC not in Cohort 7 Final EC Matrix")</f>
        <v>EC not in Cohort 7 Final EC Matrix</v>
      </c>
    </row>
    <row r="1985" spans="1:3" ht="15" customHeight="1">
      <c r="A1985" s="17" t="s">
        <v>3164</v>
      </c>
      <c r="B1985" s="18" t="s">
        <v>3165</v>
      </c>
      <c r="C1985" t="str">
        <f>IFERROR(VLOOKUP(A:A,#REF!,1,FALSE),"EC not in Cohort 7 Final EC Matrix")</f>
        <v>EC not in Cohort 7 Final EC Matrix</v>
      </c>
    </row>
    <row r="1986" spans="1:3" ht="15" customHeight="1">
      <c r="A1986" s="17" t="s">
        <v>3166</v>
      </c>
      <c r="B1986" s="18" t="s">
        <v>3167</v>
      </c>
      <c r="C1986" t="str">
        <f>IFERROR(VLOOKUP(A:A,#REF!,1,FALSE),"EC not in Cohort 7 Final EC Matrix")</f>
        <v>EC not in Cohort 7 Final EC Matrix</v>
      </c>
    </row>
    <row r="1987" spans="1:3" ht="15" customHeight="1">
      <c r="A1987" s="17" t="s">
        <v>3166</v>
      </c>
      <c r="B1987" s="18" t="s">
        <v>3166</v>
      </c>
      <c r="C1987" t="str">
        <f>IFERROR(VLOOKUP(A:A,#REF!,1,FALSE),"EC not in Cohort 7 Final EC Matrix")</f>
        <v>EC not in Cohort 7 Final EC Matrix</v>
      </c>
    </row>
    <row r="1988" spans="1:3" ht="15" customHeight="1">
      <c r="A1988" s="17" t="s">
        <v>3166</v>
      </c>
      <c r="B1988" s="18" t="s">
        <v>3168</v>
      </c>
      <c r="C1988" t="str">
        <f>IFERROR(VLOOKUP(A:A,#REF!,1,FALSE),"EC not in Cohort 7 Final EC Matrix")</f>
        <v>EC not in Cohort 7 Final EC Matrix</v>
      </c>
    </row>
    <row r="1989" spans="1:3" ht="15" customHeight="1">
      <c r="A1989" s="17" t="s">
        <v>3169</v>
      </c>
      <c r="B1989" s="18" t="s">
        <v>3170</v>
      </c>
      <c r="C1989" t="str">
        <f>IFERROR(VLOOKUP(A:A,#REF!,1,FALSE),"EC not in Cohort 7 Final EC Matrix")</f>
        <v>EC not in Cohort 7 Final EC Matrix</v>
      </c>
    </row>
    <row r="1990" spans="1:3" ht="15" customHeight="1">
      <c r="A1990" s="17" t="s">
        <v>3169</v>
      </c>
      <c r="B1990" s="18" t="s">
        <v>3171</v>
      </c>
      <c r="C1990" t="str">
        <f>IFERROR(VLOOKUP(A:A,#REF!,1,FALSE),"EC not in Cohort 7 Final EC Matrix")</f>
        <v>EC not in Cohort 7 Final EC Matrix</v>
      </c>
    </row>
    <row r="1991" spans="1:3" ht="15" customHeight="1">
      <c r="A1991" s="19" t="s">
        <v>3172</v>
      </c>
      <c r="B1991" s="20" t="s">
        <v>3172</v>
      </c>
      <c r="C1991" t="str">
        <f>IFERROR(VLOOKUP(A:A,#REF!,1,FALSE),"EC not in Cohort 7 Final EC Matrix")</f>
        <v>EC not in Cohort 7 Final EC Matrix</v>
      </c>
    </row>
    <row r="1992" spans="1:3" ht="15" customHeight="1">
      <c r="A1992" s="17" t="s">
        <v>3173</v>
      </c>
      <c r="B1992" s="18" t="s">
        <v>3174</v>
      </c>
      <c r="C1992" t="str">
        <f>IFERROR(VLOOKUP(A:A,#REF!,1,FALSE),"EC not in Cohort 7 Final EC Matrix")</f>
        <v>EC not in Cohort 7 Final EC Matrix</v>
      </c>
    </row>
    <row r="1993" spans="1:3" ht="15" customHeight="1">
      <c r="A1993" s="19" t="s">
        <v>3175</v>
      </c>
      <c r="B1993" s="20" t="s">
        <v>3176</v>
      </c>
      <c r="C1993" t="str">
        <f>IFERROR(VLOOKUP(A:A,#REF!,1,FALSE),"EC not in Cohort 7 Final EC Matrix")</f>
        <v>EC not in Cohort 7 Final EC Matrix</v>
      </c>
    </row>
    <row r="1994" spans="1:3" ht="15" customHeight="1">
      <c r="A1994" s="19" t="s">
        <v>3177</v>
      </c>
      <c r="B1994" s="20" t="s">
        <v>3178</v>
      </c>
      <c r="C1994" t="str">
        <f>IFERROR(VLOOKUP(A:A,#REF!,1,FALSE),"EC not in Cohort 7 Final EC Matrix")</f>
        <v>EC not in Cohort 7 Final EC Matrix</v>
      </c>
    </row>
    <row r="1995" spans="1:3" ht="15" customHeight="1">
      <c r="A1995" s="19" t="s">
        <v>3179</v>
      </c>
      <c r="B1995" s="20" t="s">
        <v>3179</v>
      </c>
      <c r="C1995" t="str">
        <f>IFERROR(VLOOKUP(A:A,#REF!,1,FALSE),"EC not in Cohort 7 Final EC Matrix")</f>
        <v>EC not in Cohort 7 Final EC Matrix</v>
      </c>
    </row>
    <row r="1996" spans="1:3" ht="15" customHeight="1">
      <c r="A1996" s="17" t="s">
        <v>3180</v>
      </c>
      <c r="B1996" s="18" t="s">
        <v>3180</v>
      </c>
      <c r="C1996" t="str">
        <f>IFERROR(VLOOKUP(A:A,#REF!,1,FALSE),"EC not in Cohort 7 Final EC Matrix")</f>
        <v>EC not in Cohort 7 Final EC Matrix</v>
      </c>
    </row>
    <row r="1997" spans="1:3" ht="15" customHeight="1">
      <c r="A1997" s="17" t="s">
        <v>3180</v>
      </c>
      <c r="B1997" s="18" t="s">
        <v>3181</v>
      </c>
      <c r="C1997" t="str">
        <f>IFERROR(VLOOKUP(A:A,#REF!,1,FALSE),"EC not in Cohort 7 Final EC Matrix")</f>
        <v>EC not in Cohort 7 Final EC Matrix</v>
      </c>
    </row>
    <row r="1998" spans="1:3" ht="15" customHeight="1">
      <c r="A1998" s="19" t="s">
        <v>3182</v>
      </c>
      <c r="B1998" s="20" t="s">
        <v>3183</v>
      </c>
      <c r="C1998" t="str">
        <f>IFERROR(VLOOKUP(A:A,#REF!,1,FALSE),"EC not in Cohort 7 Final EC Matrix")</f>
        <v>EC not in Cohort 7 Final EC Matrix</v>
      </c>
    </row>
    <row r="1999" spans="1:3" ht="15" customHeight="1">
      <c r="A1999" s="17" t="s">
        <v>3184</v>
      </c>
      <c r="B1999" s="18" t="s">
        <v>3185</v>
      </c>
      <c r="C1999" t="str">
        <f>IFERROR(VLOOKUP(A:A,#REF!,1,FALSE),"EC not in Cohort 7 Final EC Matrix")</f>
        <v>EC not in Cohort 7 Final EC Matrix</v>
      </c>
    </row>
    <row r="2000" spans="1:3" ht="15" customHeight="1">
      <c r="A2000" s="17" t="s">
        <v>3186</v>
      </c>
      <c r="B2000" s="18" t="s">
        <v>3187</v>
      </c>
      <c r="C2000" t="str">
        <f>IFERROR(VLOOKUP(A:A,#REF!,1,FALSE),"EC not in Cohort 7 Final EC Matrix")</f>
        <v>EC not in Cohort 7 Final EC Matrix</v>
      </c>
    </row>
    <row r="2001" spans="1:3" ht="15" customHeight="1">
      <c r="A2001" s="17" t="s">
        <v>3188</v>
      </c>
      <c r="B2001" s="18" t="s">
        <v>3189</v>
      </c>
      <c r="C2001" t="str">
        <f>IFERROR(VLOOKUP(A:A,#REF!,1,FALSE),"EC not in Cohort 7 Final EC Matrix")</f>
        <v>EC not in Cohort 7 Final EC Matrix</v>
      </c>
    </row>
    <row r="2002" spans="1:3" ht="15" customHeight="1">
      <c r="A2002" s="17" t="s">
        <v>3190</v>
      </c>
      <c r="B2002" s="18" t="s">
        <v>3191</v>
      </c>
      <c r="C2002" t="str">
        <f>IFERROR(VLOOKUP(A:A,#REF!,1,FALSE),"EC not in Cohort 7 Final EC Matrix")</f>
        <v>EC not in Cohort 7 Final EC Matrix</v>
      </c>
    </row>
    <row r="2003" spans="1:3" ht="15" customHeight="1">
      <c r="A2003" s="17" t="s">
        <v>3192</v>
      </c>
      <c r="B2003" s="18" t="s">
        <v>3192</v>
      </c>
      <c r="C2003" t="str">
        <f>IFERROR(VLOOKUP(A:A,#REF!,1,FALSE),"EC not in Cohort 7 Final EC Matrix")</f>
        <v>EC not in Cohort 7 Final EC Matrix</v>
      </c>
    </row>
    <row r="2004" spans="1:3" ht="15" customHeight="1">
      <c r="A2004" s="17" t="s">
        <v>3192</v>
      </c>
      <c r="B2004" s="18" t="s">
        <v>3193</v>
      </c>
      <c r="C2004" t="str">
        <f>IFERROR(VLOOKUP(A:A,#REF!,1,FALSE),"EC not in Cohort 7 Final EC Matrix")</f>
        <v>EC not in Cohort 7 Final EC Matrix</v>
      </c>
    </row>
    <row r="2005" spans="1:3" ht="15" customHeight="1">
      <c r="A2005" s="17" t="s">
        <v>3194</v>
      </c>
      <c r="B2005" s="18" t="s">
        <v>3194</v>
      </c>
      <c r="C2005" t="str">
        <f>IFERROR(VLOOKUP(A:A,#REF!,1,FALSE),"EC not in Cohort 7 Final EC Matrix")</f>
        <v>EC not in Cohort 7 Final EC Matrix</v>
      </c>
    </row>
    <row r="2006" spans="1:3" ht="15" customHeight="1">
      <c r="A2006" s="17" t="s">
        <v>3195</v>
      </c>
      <c r="B2006" s="18" t="s">
        <v>3196</v>
      </c>
      <c r="C2006" t="str">
        <f>IFERROR(VLOOKUP(A:A,#REF!,1,FALSE),"EC not in Cohort 7 Final EC Matrix")</f>
        <v>EC not in Cohort 7 Final EC Matrix</v>
      </c>
    </row>
    <row r="2007" spans="1:3" ht="15" customHeight="1">
      <c r="A2007" s="17" t="s">
        <v>3197</v>
      </c>
      <c r="B2007" s="18" t="s">
        <v>3197</v>
      </c>
      <c r="C2007" t="str">
        <f>IFERROR(VLOOKUP(A:A,#REF!,1,FALSE),"EC not in Cohort 7 Final EC Matrix")</f>
        <v>EC not in Cohort 7 Final EC Matrix</v>
      </c>
    </row>
    <row r="2008" spans="1:3" ht="15" customHeight="1">
      <c r="A2008" s="17" t="s">
        <v>3198</v>
      </c>
      <c r="B2008" s="18" t="s">
        <v>3199</v>
      </c>
      <c r="C2008" t="str">
        <f>IFERROR(VLOOKUP(A:A,#REF!,1,FALSE),"EC not in Cohort 7 Final EC Matrix")</f>
        <v>EC not in Cohort 7 Final EC Matrix</v>
      </c>
    </row>
    <row r="2009" spans="1:3" ht="15" customHeight="1">
      <c r="A2009" s="19" t="s">
        <v>3200</v>
      </c>
      <c r="B2009" s="20" t="s">
        <v>3201</v>
      </c>
      <c r="C2009" t="str">
        <f>IFERROR(VLOOKUP(A:A,#REF!,1,FALSE),"EC not in Cohort 7 Final EC Matrix")</f>
        <v>EC not in Cohort 7 Final EC Matrix</v>
      </c>
    </row>
    <row r="2010" spans="1:3" ht="15" customHeight="1">
      <c r="A2010" s="17" t="s">
        <v>3202</v>
      </c>
      <c r="B2010" s="18" t="s">
        <v>3202</v>
      </c>
      <c r="C2010" t="str">
        <f>IFERROR(VLOOKUP(A:A,#REF!,1,FALSE),"EC not in Cohort 7 Final EC Matrix")</f>
        <v>EC not in Cohort 7 Final EC Matrix</v>
      </c>
    </row>
    <row r="2011" spans="1:3" ht="15" customHeight="1">
      <c r="A2011" s="19" t="s">
        <v>3203</v>
      </c>
      <c r="B2011" s="20" t="s">
        <v>3203</v>
      </c>
      <c r="C2011" t="str">
        <f>IFERROR(VLOOKUP(A:A,#REF!,1,FALSE),"EC not in Cohort 7 Final EC Matrix")</f>
        <v>EC not in Cohort 7 Final EC Matrix</v>
      </c>
    </row>
    <row r="2012" spans="1:3" ht="15" customHeight="1">
      <c r="A2012" s="17" t="s">
        <v>3203</v>
      </c>
      <c r="B2012" s="18" t="s">
        <v>3204</v>
      </c>
      <c r="C2012" t="str">
        <f>IFERROR(VLOOKUP(A:A,#REF!,1,FALSE),"EC not in Cohort 7 Final EC Matrix")</f>
        <v>EC not in Cohort 7 Final EC Matrix</v>
      </c>
    </row>
    <row r="2013" spans="1:3" ht="15" customHeight="1">
      <c r="A2013" s="19" t="s">
        <v>3205</v>
      </c>
      <c r="B2013" s="20" t="s">
        <v>3206</v>
      </c>
      <c r="C2013" t="str">
        <f>IFERROR(VLOOKUP(A:A,#REF!,1,FALSE),"EC not in Cohort 7 Final EC Matrix")</f>
        <v>EC not in Cohort 7 Final EC Matrix</v>
      </c>
    </row>
    <row r="2014" spans="1:3" ht="15" customHeight="1">
      <c r="A2014" s="19" t="s">
        <v>3207</v>
      </c>
      <c r="B2014" s="20" t="s">
        <v>3207</v>
      </c>
      <c r="C2014" t="str">
        <f>IFERROR(VLOOKUP(A:A,#REF!,1,FALSE),"EC not in Cohort 7 Final EC Matrix")</f>
        <v>EC not in Cohort 7 Final EC Matrix</v>
      </c>
    </row>
    <row r="2015" spans="1:3" ht="15" customHeight="1">
      <c r="A2015" s="19" t="s">
        <v>3208</v>
      </c>
      <c r="B2015" s="20" t="s">
        <v>3209</v>
      </c>
      <c r="C2015" t="str">
        <f>IFERROR(VLOOKUP(A:A,#REF!,1,FALSE),"EC not in Cohort 7 Final EC Matrix")</f>
        <v>EC not in Cohort 7 Final EC Matrix</v>
      </c>
    </row>
    <row r="2016" spans="1:3" ht="15" customHeight="1">
      <c r="A2016" s="19" t="s">
        <v>3210</v>
      </c>
      <c r="B2016" s="20" t="s">
        <v>3211</v>
      </c>
      <c r="C2016" t="str">
        <f>IFERROR(VLOOKUP(A:A,#REF!,1,FALSE),"EC not in Cohort 7 Final EC Matrix")</f>
        <v>EC not in Cohort 7 Final EC Matrix</v>
      </c>
    </row>
    <row r="2017" spans="1:3" ht="15" customHeight="1">
      <c r="A2017" s="17" t="s">
        <v>3212</v>
      </c>
      <c r="B2017" s="18" t="s">
        <v>3213</v>
      </c>
      <c r="C2017" t="str">
        <f>IFERROR(VLOOKUP(A:A,#REF!,1,FALSE),"EC not in Cohort 7 Final EC Matrix")</f>
        <v>EC not in Cohort 7 Final EC Matrix</v>
      </c>
    </row>
    <row r="2018" spans="1:3" ht="15" customHeight="1">
      <c r="A2018" s="17" t="s">
        <v>249</v>
      </c>
      <c r="B2018" s="18" t="s">
        <v>249</v>
      </c>
      <c r="C2018" t="str">
        <f>IFERROR(VLOOKUP(A:A,#REF!,1,FALSE),"EC not in Cohort 7 Final EC Matrix")</f>
        <v>EC not in Cohort 7 Final EC Matrix</v>
      </c>
    </row>
    <row r="2019" spans="1:3" ht="15" customHeight="1">
      <c r="A2019" s="19" t="s">
        <v>3214</v>
      </c>
      <c r="B2019" s="20" t="s">
        <v>3215</v>
      </c>
      <c r="C2019" t="str">
        <f>IFERROR(VLOOKUP(A:A,#REF!,1,FALSE),"EC not in Cohort 7 Final EC Matrix")</f>
        <v>EC not in Cohort 7 Final EC Matrix</v>
      </c>
    </row>
    <row r="2020" spans="1:3" ht="15" customHeight="1">
      <c r="A2020" s="19" t="s">
        <v>3216</v>
      </c>
      <c r="B2020" s="20" t="s">
        <v>3217</v>
      </c>
      <c r="C2020" t="str">
        <f>IFERROR(VLOOKUP(A:A,#REF!,1,FALSE),"EC not in Cohort 7 Final EC Matrix")</f>
        <v>EC not in Cohort 7 Final EC Matrix</v>
      </c>
    </row>
    <row r="2021" spans="1:3" ht="15" customHeight="1">
      <c r="A2021" s="17" t="s">
        <v>3218</v>
      </c>
      <c r="B2021" s="18" t="s">
        <v>3219</v>
      </c>
      <c r="C2021" t="str">
        <f>IFERROR(VLOOKUP(A:A,#REF!,1,FALSE),"EC not in Cohort 7 Final EC Matrix")</f>
        <v>EC not in Cohort 7 Final EC Matrix</v>
      </c>
    </row>
    <row r="2022" spans="1:3" ht="15" customHeight="1">
      <c r="A2022" s="17" t="s">
        <v>3220</v>
      </c>
      <c r="B2022" s="18" t="s">
        <v>3221</v>
      </c>
      <c r="C2022" t="str">
        <f>IFERROR(VLOOKUP(A:A,#REF!,1,FALSE),"EC not in Cohort 7 Final EC Matrix")</f>
        <v>EC not in Cohort 7 Final EC Matrix</v>
      </c>
    </row>
    <row r="2023" spans="1:3" ht="15" customHeight="1">
      <c r="A2023" s="19" t="s">
        <v>3222</v>
      </c>
      <c r="B2023" s="20" t="s">
        <v>3222</v>
      </c>
      <c r="C2023" t="str">
        <f>IFERROR(VLOOKUP(A:A,#REF!,1,FALSE),"EC not in Cohort 7 Final EC Matrix")</f>
        <v>EC not in Cohort 7 Final EC Matrix</v>
      </c>
    </row>
    <row r="2024" spans="1:3" ht="15" customHeight="1">
      <c r="A2024" s="17" t="s">
        <v>3223</v>
      </c>
      <c r="B2024" s="18" t="s">
        <v>3224</v>
      </c>
      <c r="C2024" t="str">
        <f>IFERROR(VLOOKUP(A:A,#REF!,1,FALSE),"EC not in Cohort 7 Final EC Matrix")</f>
        <v>EC not in Cohort 7 Final EC Matrix</v>
      </c>
    </row>
    <row r="2025" spans="1:3" ht="15" customHeight="1">
      <c r="A2025" s="17" t="s">
        <v>3225</v>
      </c>
      <c r="B2025" s="18" t="s">
        <v>3226</v>
      </c>
      <c r="C2025" t="str">
        <f>IFERROR(VLOOKUP(A:A,#REF!,1,FALSE),"EC not in Cohort 7 Final EC Matrix")</f>
        <v>EC not in Cohort 7 Final EC Matrix</v>
      </c>
    </row>
    <row r="2026" spans="1:3" ht="15" customHeight="1">
      <c r="A2026" s="17" t="s">
        <v>3227</v>
      </c>
      <c r="B2026" s="18" t="s">
        <v>3228</v>
      </c>
      <c r="C2026" t="str">
        <f>IFERROR(VLOOKUP(A:A,#REF!,1,FALSE),"EC not in Cohort 7 Final EC Matrix")</f>
        <v>EC not in Cohort 7 Final EC Matrix</v>
      </c>
    </row>
    <row r="2027" spans="1:3" ht="15" customHeight="1">
      <c r="A2027" s="19" t="s">
        <v>3229</v>
      </c>
      <c r="B2027" s="20" t="s">
        <v>3230</v>
      </c>
      <c r="C2027" t="str">
        <f>IFERROR(VLOOKUP(A:A,#REF!,1,FALSE),"EC not in Cohort 7 Final EC Matrix")</f>
        <v>EC not in Cohort 7 Final EC Matrix</v>
      </c>
    </row>
    <row r="2028" spans="1:3" ht="15" customHeight="1">
      <c r="A2028" s="19" t="s">
        <v>3231</v>
      </c>
      <c r="B2028" s="20" t="s">
        <v>3231</v>
      </c>
      <c r="C2028" t="str">
        <f>IFERROR(VLOOKUP(A:A,#REF!,1,FALSE),"EC not in Cohort 7 Final EC Matrix")</f>
        <v>EC not in Cohort 7 Final EC Matrix</v>
      </c>
    </row>
    <row r="2029" spans="1:3" ht="15" customHeight="1">
      <c r="A2029" s="17" t="s">
        <v>3232</v>
      </c>
      <c r="B2029" s="18" t="s">
        <v>3233</v>
      </c>
      <c r="C2029" t="str">
        <f>IFERROR(VLOOKUP(A:A,#REF!,1,FALSE),"EC not in Cohort 7 Final EC Matrix")</f>
        <v>EC not in Cohort 7 Final EC Matrix</v>
      </c>
    </row>
    <row r="2030" spans="1:3" ht="15" customHeight="1">
      <c r="A2030" s="17" t="s">
        <v>3234</v>
      </c>
      <c r="B2030" s="18" t="s">
        <v>3235</v>
      </c>
      <c r="C2030" t="str">
        <f>IFERROR(VLOOKUP(A:A,#REF!,1,FALSE),"EC not in Cohort 7 Final EC Matrix")</f>
        <v>EC not in Cohort 7 Final EC Matrix</v>
      </c>
    </row>
    <row r="2031" spans="1:3" ht="15" customHeight="1">
      <c r="A2031" s="19" t="s">
        <v>3236</v>
      </c>
      <c r="B2031" s="20" t="s">
        <v>3237</v>
      </c>
      <c r="C2031" t="str">
        <f>IFERROR(VLOOKUP(A:A,#REF!,1,FALSE),"EC not in Cohort 7 Final EC Matrix")</f>
        <v>EC not in Cohort 7 Final EC Matrix</v>
      </c>
    </row>
    <row r="2032" spans="1:3" ht="15" customHeight="1">
      <c r="A2032" s="17" t="s">
        <v>3238</v>
      </c>
      <c r="B2032" s="18" t="s">
        <v>3239</v>
      </c>
      <c r="C2032" t="str">
        <f>IFERROR(VLOOKUP(A:A,#REF!,1,FALSE),"EC not in Cohort 7 Final EC Matrix")</f>
        <v>EC not in Cohort 7 Final EC Matrix</v>
      </c>
    </row>
    <row r="2033" spans="1:3" ht="15" customHeight="1">
      <c r="A2033" s="17" t="s">
        <v>3238</v>
      </c>
      <c r="B2033" s="18" t="s">
        <v>3238</v>
      </c>
      <c r="C2033" t="str">
        <f>IFERROR(VLOOKUP(A:A,#REF!,1,FALSE),"EC not in Cohort 7 Final EC Matrix")</f>
        <v>EC not in Cohort 7 Final EC Matrix</v>
      </c>
    </row>
    <row r="2034" spans="1:3" ht="15" customHeight="1">
      <c r="A2034" s="17" t="s">
        <v>3240</v>
      </c>
      <c r="B2034" s="18" t="s">
        <v>3241</v>
      </c>
      <c r="C2034" t="str">
        <f>IFERROR(VLOOKUP(A:A,#REF!,1,FALSE),"EC not in Cohort 7 Final EC Matrix")</f>
        <v>EC not in Cohort 7 Final EC Matrix</v>
      </c>
    </row>
    <row r="2035" spans="1:3" ht="15" customHeight="1">
      <c r="A2035" s="19" t="s">
        <v>3242</v>
      </c>
      <c r="B2035" s="20" t="s">
        <v>3242</v>
      </c>
      <c r="C2035" t="str">
        <f>IFERROR(VLOOKUP(A:A,#REF!,1,FALSE),"EC not in Cohort 7 Final EC Matrix")</f>
        <v>EC not in Cohort 7 Final EC Matrix</v>
      </c>
    </row>
    <row r="2036" spans="1:3" ht="15" customHeight="1">
      <c r="A2036" s="17" t="s">
        <v>3243</v>
      </c>
      <c r="B2036" s="18" t="s">
        <v>3243</v>
      </c>
      <c r="C2036" t="str">
        <f>IFERROR(VLOOKUP(A:A,#REF!,1,FALSE),"EC not in Cohort 7 Final EC Matrix")</f>
        <v>EC not in Cohort 7 Final EC Matrix</v>
      </c>
    </row>
    <row r="2037" spans="1:3" ht="15" customHeight="1">
      <c r="A2037" s="17" t="s">
        <v>3244</v>
      </c>
      <c r="B2037" s="18" t="s">
        <v>3245</v>
      </c>
      <c r="C2037" t="str">
        <f>IFERROR(VLOOKUP(A:A,#REF!,1,FALSE),"EC not in Cohort 7 Final EC Matrix")</f>
        <v>EC not in Cohort 7 Final EC Matrix</v>
      </c>
    </row>
    <row r="2038" spans="1:3" ht="15" customHeight="1">
      <c r="A2038" s="19" t="s">
        <v>3246</v>
      </c>
      <c r="B2038" s="20" t="s">
        <v>3247</v>
      </c>
      <c r="C2038" t="str">
        <f>IFERROR(VLOOKUP(A:A,#REF!,1,FALSE),"EC not in Cohort 7 Final EC Matrix")</f>
        <v>EC not in Cohort 7 Final EC Matrix</v>
      </c>
    </row>
    <row r="2039" spans="1:3" ht="15" customHeight="1">
      <c r="A2039" s="19" t="s">
        <v>3248</v>
      </c>
      <c r="B2039" s="20" t="s">
        <v>3248</v>
      </c>
      <c r="C2039" t="str">
        <f>IFERROR(VLOOKUP(A:A,#REF!,1,FALSE),"EC not in Cohort 7 Final EC Matrix")</f>
        <v>EC not in Cohort 7 Final EC Matrix</v>
      </c>
    </row>
    <row r="2040" spans="1:3" ht="15" customHeight="1">
      <c r="A2040" s="19" t="s">
        <v>3249</v>
      </c>
      <c r="B2040" s="20" t="s">
        <v>3250</v>
      </c>
      <c r="C2040" t="str">
        <f>IFERROR(VLOOKUP(A:A,#REF!,1,FALSE),"EC not in Cohort 7 Final EC Matrix")</f>
        <v>EC not in Cohort 7 Final EC Matrix</v>
      </c>
    </row>
    <row r="2041" spans="1:3" ht="15" customHeight="1">
      <c r="A2041" s="19" t="s">
        <v>3251</v>
      </c>
      <c r="B2041" s="20" t="s">
        <v>3252</v>
      </c>
      <c r="C2041" t="str">
        <f>IFERROR(VLOOKUP(A:A,#REF!,1,FALSE),"EC not in Cohort 7 Final EC Matrix")</f>
        <v>EC not in Cohort 7 Final EC Matrix</v>
      </c>
    </row>
    <row r="2042" spans="1:3" ht="15" customHeight="1">
      <c r="A2042" s="17" t="s">
        <v>3253</v>
      </c>
      <c r="B2042" s="18" t="s">
        <v>3254</v>
      </c>
      <c r="C2042" t="str">
        <f>IFERROR(VLOOKUP(A:A,#REF!,1,FALSE),"EC not in Cohort 7 Final EC Matrix")</f>
        <v>EC not in Cohort 7 Final EC Matrix</v>
      </c>
    </row>
    <row r="2043" spans="1:3" ht="15" customHeight="1">
      <c r="A2043" s="17" t="s">
        <v>3255</v>
      </c>
      <c r="B2043" s="18" t="s">
        <v>3256</v>
      </c>
      <c r="C2043" t="str">
        <f>IFERROR(VLOOKUP(A:A,#REF!,1,FALSE),"EC not in Cohort 7 Final EC Matrix")</f>
        <v>EC not in Cohort 7 Final EC Matrix</v>
      </c>
    </row>
    <row r="2044" spans="1:3" ht="15" customHeight="1">
      <c r="A2044" s="17" t="s">
        <v>3257</v>
      </c>
      <c r="B2044" s="18" t="s">
        <v>3257</v>
      </c>
      <c r="C2044" t="str">
        <f>IFERROR(VLOOKUP(A:A,#REF!,1,FALSE),"EC not in Cohort 7 Final EC Matrix")</f>
        <v>EC not in Cohort 7 Final EC Matrix</v>
      </c>
    </row>
    <row r="2045" spans="1:3" ht="15" customHeight="1">
      <c r="A2045" s="19" t="s">
        <v>3258</v>
      </c>
      <c r="B2045" s="20" t="s">
        <v>3259</v>
      </c>
      <c r="C2045" t="str">
        <f>IFERROR(VLOOKUP(A:A,#REF!,1,FALSE),"EC not in Cohort 7 Final EC Matrix")</f>
        <v>EC not in Cohort 7 Final EC Matrix</v>
      </c>
    </row>
    <row r="2046" spans="1:3" ht="15" customHeight="1">
      <c r="A2046" s="17" t="s">
        <v>3260</v>
      </c>
      <c r="B2046" s="18" t="s">
        <v>3261</v>
      </c>
      <c r="C2046" t="str">
        <f>IFERROR(VLOOKUP(A:A,#REF!,1,FALSE),"EC not in Cohort 7 Final EC Matrix")</f>
        <v>EC not in Cohort 7 Final EC Matrix</v>
      </c>
    </row>
    <row r="2047" spans="1:3" ht="15" customHeight="1">
      <c r="A2047" s="17" t="s">
        <v>314</v>
      </c>
      <c r="B2047" s="18" t="s">
        <v>3262</v>
      </c>
      <c r="C2047" t="str">
        <f>IFERROR(VLOOKUP(A:A,#REF!,1,FALSE),"EC not in Cohort 7 Final EC Matrix")</f>
        <v>EC not in Cohort 7 Final EC Matrix</v>
      </c>
    </row>
    <row r="2048" spans="1:3" ht="15" customHeight="1">
      <c r="A2048" s="19" t="s">
        <v>3263</v>
      </c>
      <c r="B2048" s="20" t="s">
        <v>3264</v>
      </c>
      <c r="C2048" t="str">
        <f>IFERROR(VLOOKUP(A:A,#REF!,1,FALSE),"EC not in Cohort 7 Final EC Matrix")</f>
        <v>EC not in Cohort 7 Final EC Matrix</v>
      </c>
    </row>
    <row r="2049" spans="1:3" ht="15" customHeight="1">
      <c r="A2049" s="19" t="s">
        <v>3263</v>
      </c>
      <c r="B2049" s="20" t="s">
        <v>3265</v>
      </c>
      <c r="C2049" t="str">
        <f>IFERROR(VLOOKUP(A:A,#REF!,1,FALSE),"EC not in Cohort 7 Final EC Matrix")</f>
        <v>EC not in Cohort 7 Final EC Matrix</v>
      </c>
    </row>
    <row r="2050" spans="1:3" ht="15" customHeight="1">
      <c r="A2050" s="19" t="s">
        <v>3266</v>
      </c>
      <c r="B2050" s="20" t="s">
        <v>3267</v>
      </c>
      <c r="C2050" t="str">
        <f>IFERROR(VLOOKUP(A:A,#REF!,1,FALSE),"EC not in Cohort 7 Final EC Matrix")</f>
        <v>EC not in Cohort 7 Final EC Matrix</v>
      </c>
    </row>
    <row r="2051" spans="1:3" ht="15" customHeight="1">
      <c r="A2051" s="19" t="s">
        <v>3266</v>
      </c>
      <c r="B2051" s="20" t="s">
        <v>3268</v>
      </c>
      <c r="C2051" t="str">
        <f>IFERROR(VLOOKUP(A:A,#REF!,1,FALSE),"EC not in Cohort 7 Final EC Matrix")</f>
        <v>EC not in Cohort 7 Final EC Matrix</v>
      </c>
    </row>
    <row r="2052" spans="1:3" ht="15" customHeight="1">
      <c r="A2052" s="19" t="s">
        <v>3269</v>
      </c>
      <c r="B2052" s="20" t="s">
        <v>3270</v>
      </c>
      <c r="C2052" t="str">
        <f>IFERROR(VLOOKUP(A:A,#REF!,1,FALSE),"EC not in Cohort 7 Final EC Matrix")</f>
        <v>EC not in Cohort 7 Final EC Matrix</v>
      </c>
    </row>
    <row r="2053" spans="1:3" ht="15" customHeight="1">
      <c r="A2053" s="19" t="s">
        <v>3271</v>
      </c>
      <c r="B2053" s="20" t="s">
        <v>3272</v>
      </c>
      <c r="C2053" t="str">
        <f>IFERROR(VLOOKUP(A:A,#REF!,1,FALSE),"EC not in Cohort 7 Final EC Matrix")</f>
        <v>EC not in Cohort 7 Final EC Matrix</v>
      </c>
    </row>
    <row r="2054" spans="1:3" ht="15" customHeight="1">
      <c r="A2054" s="17" t="s">
        <v>3273</v>
      </c>
      <c r="B2054" s="18" t="s">
        <v>3274</v>
      </c>
      <c r="C2054" t="str">
        <f>IFERROR(VLOOKUP(A:A,#REF!,1,FALSE),"EC not in Cohort 7 Final EC Matrix")</f>
        <v>EC not in Cohort 7 Final EC Matrix</v>
      </c>
    </row>
    <row r="2055" spans="1:3" ht="15" customHeight="1">
      <c r="A2055" s="19" t="s">
        <v>3273</v>
      </c>
      <c r="B2055" s="20" t="s">
        <v>3275</v>
      </c>
      <c r="C2055" t="str">
        <f>IFERROR(VLOOKUP(A:A,#REF!,1,FALSE),"EC not in Cohort 7 Final EC Matrix")</f>
        <v>EC not in Cohort 7 Final EC Matrix</v>
      </c>
    </row>
    <row r="2056" spans="1:3" ht="15" customHeight="1">
      <c r="A2056" s="17" t="s">
        <v>3276</v>
      </c>
      <c r="B2056" s="18" t="s">
        <v>3277</v>
      </c>
      <c r="C2056" t="str">
        <f>IFERROR(VLOOKUP(A:A,#REF!,1,FALSE),"EC not in Cohort 7 Final EC Matrix")</f>
        <v>EC not in Cohort 7 Final EC Matrix</v>
      </c>
    </row>
    <row r="2057" spans="1:3" ht="15" customHeight="1">
      <c r="A2057" s="19" t="s">
        <v>3278</v>
      </c>
      <c r="B2057" s="20" t="s">
        <v>3279</v>
      </c>
      <c r="C2057" t="str">
        <f>IFERROR(VLOOKUP(A:A,#REF!,1,FALSE),"EC not in Cohort 7 Final EC Matrix")</f>
        <v>EC not in Cohort 7 Final EC Matrix</v>
      </c>
    </row>
    <row r="2058" spans="1:3" ht="15" customHeight="1">
      <c r="A2058" s="17" t="s">
        <v>3280</v>
      </c>
      <c r="B2058" s="18" t="s">
        <v>3280</v>
      </c>
      <c r="C2058" t="str">
        <f>IFERROR(VLOOKUP(A:A,#REF!,1,FALSE),"EC not in Cohort 7 Final EC Matrix")</f>
        <v>EC not in Cohort 7 Final EC Matrix</v>
      </c>
    </row>
    <row r="2059" spans="1:3" ht="15" customHeight="1">
      <c r="A2059" s="19" t="s">
        <v>3281</v>
      </c>
      <c r="B2059" s="20" t="s">
        <v>3281</v>
      </c>
      <c r="C2059" t="str">
        <f>IFERROR(VLOOKUP(A:A,#REF!,1,FALSE),"EC not in Cohort 7 Final EC Matrix")</f>
        <v>EC not in Cohort 7 Final EC Matrix</v>
      </c>
    </row>
    <row r="2060" spans="1:3" ht="15" customHeight="1">
      <c r="A2060" s="17" t="s">
        <v>3282</v>
      </c>
      <c r="B2060" s="18" t="s">
        <v>3282</v>
      </c>
      <c r="C2060" t="str">
        <f>IFERROR(VLOOKUP(A:A,#REF!,1,FALSE),"EC not in Cohort 7 Final EC Matrix")</f>
        <v>EC not in Cohort 7 Final EC Matrix</v>
      </c>
    </row>
    <row r="2061" spans="1:3" ht="15" customHeight="1">
      <c r="A2061" s="17" t="s">
        <v>3283</v>
      </c>
      <c r="B2061" s="18" t="s">
        <v>3284</v>
      </c>
      <c r="C2061" t="str">
        <f>IFERROR(VLOOKUP(A:A,#REF!,1,FALSE),"EC not in Cohort 7 Final EC Matrix")</f>
        <v>EC not in Cohort 7 Final EC Matrix</v>
      </c>
    </row>
    <row r="2062" spans="1:3" ht="15" customHeight="1">
      <c r="A2062" s="17" t="s">
        <v>3283</v>
      </c>
      <c r="B2062" s="18" t="s">
        <v>3285</v>
      </c>
      <c r="C2062" t="str">
        <f>IFERROR(VLOOKUP(A:A,#REF!,1,FALSE),"EC not in Cohort 7 Final EC Matrix")</f>
        <v>EC not in Cohort 7 Final EC Matrix</v>
      </c>
    </row>
    <row r="2063" spans="1:3" ht="15" customHeight="1">
      <c r="A2063" s="17" t="s">
        <v>3286</v>
      </c>
      <c r="B2063" s="18" t="s">
        <v>3287</v>
      </c>
      <c r="C2063" t="str">
        <f>IFERROR(VLOOKUP(A:A,#REF!,1,FALSE),"EC not in Cohort 7 Final EC Matrix")</f>
        <v>EC not in Cohort 7 Final EC Matrix</v>
      </c>
    </row>
    <row r="2064" spans="1:3" ht="15" customHeight="1">
      <c r="A2064" s="19" t="s">
        <v>3288</v>
      </c>
      <c r="B2064" s="20" t="s">
        <v>3289</v>
      </c>
      <c r="C2064" t="str">
        <f>IFERROR(VLOOKUP(A:A,#REF!,1,FALSE),"EC not in Cohort 7 Final EC Matrix")</f>
        <v>EC not in Cohort 7 Final EC Matrix</v>
      </c>
    </row>
    <row r="2065" spans="1:3" ht="15" customHeight="1">
      <c r="A2065" s="17" t="s">
        <v>3290</v>
      </c>
      <c r="B2065" s="18" t="s">
        <v>3290</v>
      </c>
      <c r="C2065" t="str">
        <f>IFERROR(VLOOKUP(A:A,#REF!,1,FALSE),"EC not in Cohort 7 Final EC Matrix")</f>
        <v>EC not in Cohort 7 Final EC Matrix</v>
      </c>
    </row>
    <row r="2066" spans="1:3" ht="15" customHeight="1">
      <c r="A2066" s="17" t="s">
        <v>3291</v>
      </c>
      <c r="B2066" s="18" t="s">
        <v>3291</v>
      </c>
      <c r="C2066" t="str">
        <f>IFERROR(VLOOKUP(A:A,#REF!,1,FALSE),"EC not in Cohort 7 Final EC Matrix")</f>
        <v>EC not in Cohort 7 Final EC Matrix</v>
      </c>
    </row>
    <row r="2067" spans="1:3" ht="15" customHeight="1">
      <c r="A2067" s="19" t="s">
        <v>3292</v>
      </c>
      <c r="B2067" s="20" t="s">
        <v>3292</v>
      </c>
      <c r="C2067" t="str">
        <f>IFERROR(VLOOKUP(A:A,#REF!,1,FALSE),"EC not in Cohort 7 Final EC Matrix")</f>
        <v>EC not in Cohort 7 Final EC Matrix</v>
      </c>
    </row>
    <row r="2068" spans="1:3" ht="15" customHeight="1">
      <c r="A2068" s="17" t="s">
        <v>3293</v>
      </c>
      <c r="B2068" s="18" t="s">
        <v>3294</v>
      </c>
      <c r="C2068" t="str">
        <f>IFERROR(VLOOKUP(A:A,#REF!,1,FALSE),"EC not in Cohort 7 Final EC Matrix")</f>
        <v>EC not in Cohort 7 Final EC Matrix</v>
      </c>
    </row>
    <row r="2069" spans="1:3" ht="15" customHeight="1">
      <c r="A2069" s="19" t="s">
        <v>3293</v>
      </c>
      <c r="B2069" s="20" t="s">
        <v>3295</v>
      </c>
      <c r="C2069" t="str">
        <f>IFERROR(VLOOKUP(A:A,#REF!,1,FALSE),"EC not in Cohort 7 Final EC Matrix")</f>
        <v>EC not in Cohort 7 Final EC Matrix</v>
      </c>
    </row>
    <row r="2070" spans="1:3" ht="15" customHeight="1">
      <c r="A2070" s="19" t="s">
        <v>3296</v>
      </c>
      <c r="B2070" s="20" t="s">
        <v>3297</v>
      </c>
      <c r="C2070" t="str">
        <f>IFERROR(VLOOKUP(A:A,#REF!,1,FALSE),"EC not in Cohort 7 Final EC Matrix")</f>
        <v>EC not in Cohort 7 Final EC Matrix</v>
      </c>
    </row>
    <row r="2071" spans="1:3" ht="15" customHeight="1">
      <c r="A2071" s="19" t="s">
        <v>3298</v>
      </c>
      <c r="B2071" s="20" t="s">
        <v>3298</v>
      </c>
      <c r="C2071" t="str">
        <f>IFERROR(VLOOKUP(A:A,#REF!,1,FALSE),"EC not in Cohort 7 Final EC Matrix")</f>
        <v>EC not in Cohort 7 Final EC Matrix</v>
      </c>
    </row>
    <row r="2072" spans="1:3" ht="15" customHeight="1">
      <c r="A2072" s="19" t="s">
        <v>3299</v>
      </c>
      <c r="B2072" s="20" t="s">
        <v>3300</v>
      </c>
      <c r="C2072" t="str">
        <f>IFERROR(VLOOKUP(A:A,#REF!,1,FALSE),"EC not in Cohort 7 Final EC Matrix")</f>
        <v>EC not in Cohort 7 Final EC Matrix</v>
      </c>
    </row>
    <row r="2073" spans="1:3" ht="15" customHeight="1">
      <c r="A2073" s="17" t="s">
        <v>3301</v>
      </c>
      <c r="B2073" s="18" t="s">
        <v>3302</v>
      </c>
      <c r="C2073" t="str">
        <f>IFERROR(VLOOKUP(A:A,#REF!,1,FALSE),"EC not in Cohort 7 Final EC Matrix")</f>
        <v>EC not in Cohort 7 Final EC Matrix</v>
      </c>
    </row>
    <row r="2074" spans="1:3" ht="15" customHeight="1">
      <c r="A2074" s="17" t="s">
        <v>3303</v>
      </c>
      <c r="B2074" s="18" t="s">
        <v>3303</v>
      </c>
      <c r="C2074" t="str">
        <f>IFERROR(VLOOKUP(A:A,#REF!,1,FALSE),"EC not in Cohort 7 Final EC Matrix")</f>
        <v>EC not in Cohort 7 Final EC Matrix</v>
      </c>
    </row>
    <row r="2075" spans="1:3" ht="15" customHeight="1">
      <c r="A2075" s="17" t="s">
        <v>3304</v>
      </c>
      <c r="B2075" s="18" t="s">
        <v>3305</v>
      </c>
      <c r="C2075" t="str">
        <f>IFERROR(VLOOKUP(A:A,#REF!,1,FALSE),"EC not in Cohort 7 Final EC Matrix")</f>
        <v>EC not in Cohort 7 Final EC Matrix</v>
      </c>
    </row>
    <row r="2076" spans="1:3" ht="15" customHeight="1">
      <c r="A2076" s="17" t="s">
        <v>3306</v>
      </c>
      <c r="B2076" s="18" t="s">
        <v>3306</v>
      </c>
      <c r="C2076" t="str">
        <f>IFERROR(VLOOKUP(A:A,#REF!,1,FALSE),"EC not in Cohort 7 Final EC Matrix")</f>
        <v>EC not in Cohort 7 Final EC Matrix</v>
      </c>
    </row>
    <row r="2077" spans="1:3" ht="15" customHeight="1">
      <c r="A2077" s="19" t="s">
        <v>3307</v>
      </c>
      <c r="B2077" s="20" t="s">
        <v>3307</v>
      </c>
      <c r="C2077" t="str">
        <f>IFERROR(VLOOKUP(A:A,#REF!,1,FALSE),"EC not in Cohort 7 Final EC Matrix")</f>
        <v>EC not in Cohort 7 Final EC Matrix</v>
      </c>
    </row>
    <row r="2078" spans="1:3" ht="15" customHeight="1">
      <c r="A2078" s="19" t="s">
        <v>3308</v>
      </c>
      <c r="B2078" s="20" t="s">
        <v>3309</v>
      </c>
      <c r="C2078" t="str">
        <f>IFERROR(VLOOKUP(A:A,#REF!,1,FALSE),"EC not in Cohort 7 Final EC Matrix")</f>
        <v>EC not in Cohort 7 Final EC Matrix</v>
      </c>
    </row>
    <row r="2079" spans="1:3" ht="15" customHeight="1">
      <c r="A2079" s="19" t="s">
        <v>3310</v>
      </c>
      <c r="B2079" s="20" t="s">
        <v>3311</v>
      </c>
      <c r="C2079" t="str">
        <f>IFERROR(VLOOKUP(A:A,#REF!,1,FALSE),"EC not in Cohort 7 Final EC Matrix")</f>
        <v>EC not in Cohort 7 Final EC Matrix</v>
      </c>
    </row>
    <row r="2080" spans="1:3" ht="15" customHeight="1">
      <c r="A2080" s="19" t="s">
        <v>3312</v>
      </c>
      <c r="B2080" s="20" t="s">
        <v>3313</v>
      </c>
      <c r="C2080" t="str">
        <f>IFERROR(VLOOKUP(A:A,#REF!,1,FALSE),"EC not in Cohort 7 Final EC Matrix")</f>
        <v>EC not in Cohort 7 Final EC Matrix</v>
      </c>
    </row>
    <row r="2081" spans="1:3" ht="15" customHeight="1">
      <c r="A2081" s="17" t="s">
        <v>3314</v>
      </c>
      <c r="B2081" s="18" t="s">
        <v>3314</v>
      </c>
      <c r="C2081" t="str">
        <f>IFERROR(VLOOKUP(A:A,#REF!,1,FALSE),"EC not in Cohort 7 Final EC Matrix")</f>
        <v>EC not in Cohort 7 Final EC Matrix</v>
      </c>
    </row>
    <row r="2082" spans="1:3" ht="15" customHeight="1">
      <c r="A2082" s="19" t="s">
        <v>3315</v>
      </c>
      <c r="B2082" s="20" t="s">
        <v>3316</v>
      </c>
      <c r="C2082" t="str">
        <f>IFERROR(VLOOKUP(A:A,#REF!,1,FALSE),"EC not in Cohort 7 Final EC Matrix")</f>
        <v>EC not in Cohort 7 Final EC Matrix</v>
      </c>
    </row>
    <row r="2083" spans="1:3" ht="15" customHeight="1">
      <c r="A2083" s="19" t="s">
        <v>3315</v>
      </c>
      <c r="B2083" s="20" t="s">
        <v>3315</v>
      </c>
      <c r="C2083" t="str">
        <f>IFERROR(VLOOKUP(A:A,#REF!,1,FALSE),"EC not in Cohort 7 Final EC Matrix")</f>
        <v>EC not in Cohort 7 Final EC Matrix</v>
      </c>
    </row>
    <row r="2084" spans="1:3" ht="15" customHeight="1">
      <c r="A2084" s="19" t="s">
        <v>3317</v>
      </c>
      <c r="B2084" s="20" t="s">
        <v>3317</v>
      </c>
      <c r="C2084" t="str">
        <f>IFERROR(VLOOKUP(A:A,#REF!,1,FALSE),"EC not in Cohort 7 Final EC Matrix")</f>
        <v>EC not in Cohort 7 Final EC Matrix</v>
      </c>
    </row>
    <row r="2085" spans="1:3" ht="15" customHeight="1">
      <c r="A2085" s="17" t="s">
        <v>3317</v>
      </c>
      <c r="B2085" s="18" t="s">
        <v>3318</v>
      </c>
      <c r="C2085" t="str">
        <f>IFERROR(VLOOKUP(A:A,#REF!,1,FALSE),"EC not in Cohort 7 Final EC Matrix")</f>
        <v>EC not in Cohort 7 Final EC Matrix</v>
      </c>
    </row>
    <row r="2086" spans="1:3" ht="15" customHeight="1">
      <c r="A2086" s="17" t="s">
        <v>3319</v>
      </c>
      <c r="B2086" s="18" t="s">
        <v>3320</v>
      </c>
      <c r="C2086" t="str">
        <f>IFERROR(VLOOKUP(A:A,#REF!,1,FALSE),"EC not in Cohort 7 Final EC Matrix")</f>
        <v>EC not in Cohort 7 Final EC Matrix</v>
      </c>
    </row>
    <row r="2087" spans="1:3" ht="15" customHeight="1">
      <c r="A2087" s="17" t="s">
        <v>3321</v>
      </c>
      <c r="B2087" s="18" t="s">
        <v>3321</v>
      </c>
      <c r="C2087" t="str">
        <f>IFERROR(VLOOKUP(A:A,#REF!,1,FALSE),"EC not in Cohort 7 Final EC Matrix")</f>
        <v>EC not in Cohort 7 Final EC Matrix</v>
      </c>
    </row>
    <row r="2088" spans="1:3" ht="15" customHeight="1">
      <c r="A2088" s="17" t="s">
        <v>3322</v>
      </c>
      <c r="B2088" s="18" t="s">
        <v>3323</v>
      </c>
      <c r="C2088" t="str">
        <f>IFERROR(VLOOKUP(A:A,#REF!,1,FALSE),"EC not in Cohort 7 Final EC Matrix")</f>
        <v>EC not in Cohort 7 Final EC Matrix</v>
      </c>
    </row>
    <row r="2089" spans="1:3" ht="15" customHeight="1">
      <c r="A2089" s="19" t="s">
        <v>3324</v>
      </c>
      <c r="B2089" s="20" t="s">
        <v>3325</v>
      </c>
      <c r="C2089" t="str">
        <f>IFERROR(VLOOKUP(A:A,#REF!,1,FALSE),"EC not in Cohort 7 Final EC Matrix")</f>
        <v>EC not in Cohort 7 Final EC Matrix</v>
      </c>
    </row>
    <row r="2090" spans="1:3" ht="15" customHeight="1">
      <c r="A2090" s="17" t="s">
        <v>3326</v>
      </c>
      <c r="B2090" s="18" t="s">
        <v>3327</v>
      </c>
      <c r="C2090" t="str">
        <f>IFERROR(VLOOKUP(A:A,#REF!,1,FALSE),"EC not in Cohort 7 Final EC Matrix")</f>
        <v>EC not in Cohort 7 Final EC Matrix</v>
      </c>
    </row>
    <row r="2091" spans="1:3" ht="15" customHeight="1">
      <c r="A2091" s="17" t="s">
        <v>3328</v>
      </c>
      <c r="B2091" s="18" t="s">
        <v>3329</v>
      </c>
      <c r="C2091" t="str">
        <f>IFERROR(VLOOKUP(A:A,#REF!,1,FALSE),"EC not in Cohort 7 Final EC Matrix")</f>
        <v>EC not in Cohort 7 Final EC Matrix</v>
      </c>
    </row>
    <row r="2092" spans="1:3" ht="15" customHeight="1">
      <c r="A2092" s="19" t="s">
        <v>3330</v>
      </c>
      <c r="B2092" s="20" t="s">
        <v>3331</v>
      </c>
      <c r="C2092" t="str">
        <f>IFERROR(VLOOKUP(A:A,#REF!,1,FALSE),"EC not in Cohort 7 Final EC Matrix")</f>
        <v>EC not in Cohort 7 Final EC Matrix</v>
      </c>
    </row>
    <row r="2093" spans="1:3" ht="15" customHeight="1">
      <c r="A2093" s="17" t="s">
        <v>3332</v>
      </c>
      <c r="B2093" s="18" t="s">
        <v>3332</v>
      </c>
      <c r="C2093" t="str">
        <f>IFERROR(VLOOKUP(A:A,#REF!,1,FALSE),"EC not in Cohort 7 Final EC Matrix")</f>
        <v>EC not in Cohort 7 Final EC Matrix</v>
      </c>
    </row>
    <row r="2094" spans="1:3" ht="15" customHeight="1">
      <c r="A2094" s="17" t="s">
        <v>3333</v>
      </c>
      <c r="B2094" s="18" t="s">
        <v>3334</v>
      </c>
      <c r="C2094" t="str">
        <f>IFERROR(VLOOKUP(A:A,#REF!,1,FALSE),"EC not in Cohort 7 Final EC Matrix")</f>
        <v>EC not in Cohort 7 Final EC Matrix</v>
      </c>
    </row>
    <row r="2095" spans="1:3" ht="15" customHeight="1">
      <c r="A2095" s="19" t="s">
        <v>3335</v>
      </c>
      <c r="B2095" s="20" t="s">
        <v>3336</v>
      </c>
      <c r="C2095" t="str">
        <f>IFERROR(VLOOKUP(A:A,#REF!,1,FALSE),"EC not in Cohort 7 Final EC Matrix")</f>
        <v>EC not in Cohort 7 Final EC Matrix</v>
      </c>
    </row>
    <row r="2096" spans="1:3" ht="15" customHeight="1">
      <c r="A2096" s="17" t="s">
        <v>3337</v>
      </c>
      <c r="B2096" s="18" t="s">
        <v>3337</v>
      </c>
      <c r="C2096" t="str">
        <f>IFERROR(VLOOKUP(A:A,#REF!,1,FALSE),"EC not in Cohort 7 Final EC Matrix")</f>
        <v>EC not in Cohort 7 Final EC Matrix</v>
      </c>
    </row>
    <row r="2097" spans="1:3" ht="15" customHeight="1">
      <c r="A2097" s="19" t="s">
        <v>3338</v>
      </c>
      <c r="B2097" s="20" t="s">
        <v>3338</v>
      </c>
      <c r="C2097" t="str">
        <f>IFERROR(VLOOKUP(A:A,#REF!,1,FALSE),"EC not in Cohort 7 Final EC Matrix")</f>
        <v>EC not in Cohort 7 Final EC Matrix</v>
      </c>
    </row>
    <row r="2098" spans="1:3" ht="15" customHeight="1">
      <c r="A2098" s="19" t="s">
        <v>3339</v>
      </c>
      <c r="B2098" s="20" t="s">
        <v>3340</v>
      </c>
      <c r="C2098" t="str">
        <f>IFERROR(VLOOKUP(A:A,#REF!,1,FALSE),"EC not in Cohort 7 Final EC Matrix")</f>
        <v>EC not in Cohort 7 Final EC Matrix</v>
      </c>
    </row>
    <row r="2099" spans="1:3" ht="15" customHeight="1">
      <c r="A2099" s="17" t="s">
        <v>3341</v>
      </c>
      <c r="B2099" s="18" t="s">
        <v>3341</v>
      </c>
      <c r="C2099" t="str">
        <f>IFERROR(VLOOKUP(A:A,#REF!,1,FALSE),"EC not in Cohort 7 Final EC Matrix")</f>
        <v>EC not in Cohort 7 Final EC Matrix</v>
      </c>
    </row>
    <row r="2100" spans="1:3" ht="15" customHeight="1">
      <c r="A2100" s="17" t="s">
        <v>3341</v>
      </c>
      <c r="B2100" s="18" t="s">
        <v>3342</v>
      </c>
      <c r="C2100" t="str">
        <f>IFERROR(VLOOKUP(A:A,#REF!,1,FALSE),"EC not in Cohort 7 Final EC Matrix")</f>
        <v>EC not in Cohort 7 Final EC Matrix</v>
      </c>
    </row>
    <row r="2101" spans="1:3" ht="15" customHeight="1">
      <c r="A2101" s="19" t="s">
        <v>3343</v>
      </c>
      <c r="B2101" s="20" t="s">
        <v>3344</v>
      </c>
      <c r="C2101" t="str">
        <f>IFERROR(VLOOKUP(A:A,#REF!,1,FALSE),"EC not in Cohort 7 Final EC Matrix")</f>
        <v>EC not in Cohort 7 Final EC Matrix</v>
      </c>
    </row>
    <row r="2102" spans="1:3" ht="15" customHeight="1">
      <c r="A2102" s="19" t="s">
        <v>3345</v>
      </c>
      <c r="B2102" s="20" t="s">
        <v>3346</v>
      </c>
      <c r="C2102" t="str">
        <f>IFERROR(VLOOKUP(A:A,#REF!,1,FALSE),"EC not in Cohort 7 Final EC Matrix")</f>
        <v>EC not in Cohort 7 Final EC Matrix</v>
      </c>
    </row>
    <row r="2103" spans="1:3" ht="15" customHeight="1">
      <c r="A2103" s="19" t="s">
        <v>3347</v>
      </c>
      <c r="B2103" s="20" t="s">
        <v>3347</v>
      </c>
      <c r="C2103" t="str">
        <f>IFERROR(VLOOKUP(A:A,#REF!,1,FALSE),"EC not in Cohort 7 Final EC Matrix")</f>
        <v>EC not in Cohort 7 Final EC Matrix</v>
      </c>
    </row>
    <row r="2104" spans="1:3" ht="15" customHeight="1">
      <c r="A2104" s="17" t="s">
        <v>3348</v>
      </c>
      <c r="B2104" s="18" t="s">
        <v>3349</v>
      </c>
      <c r="C2104" t="str">
        <f>IFERROR(VLOOKUP(A:A,#REF!,1,FALSE),"EC not in Cohort 7 Final EC Matrix")</f>
        <v>EC not in Cohort 7 Final EC Matrix</v>
      </c>
    </row>
    <row r="2105" spans="1:3" ht="15" customHeight="1">
      <c r="A2105" s="19" t="s">
        <v>3350</v>
      </c>
      <c r="B2105" s="20" t="s">
        <v>3351</v>
      </c>
      <c r="C2105" t="str">
        <f>IFERROR(VLOOKUP(A:A,#REF!,1,FALSE),"EC not in Cohort 7 Final EC Matrix")</f>
        <v>EC not in Cohort 7 Final EC Matrix</v>
      </c>
    </row>
    <row r="2106" spans="1:3" ht="15" customHeight="1">
      <c r="A2106" s="19" t="s">
        <v>3350</v>
      </c>
      <c r="B2106" s="20" t="s">
        <v>3352</v>
      </c>
      <c r="C2106" t="str">
        <f>IFERROR(VLOOKUP(A:A,#REF!,1,FALSE),"EC not in Cohort 7 Final EC Matrix")</f>
        <v>EC not in Cohort 7 Final EC Matrix</v>
      </c>
    </row>
    <row r="2107" spans="1:3" ht="15" customHeight="1">
      <c r="A2107" s="17" t="s">
        <v>3353</v>
      </c>
      <c r="B2107" s="18" t="s">
        <v>3354</v>
      </c>
      <c r="C2107" t="str">
        <f>IFERROR(VLOOKUP(A:A,#REF!,1,FALSE),"EC not in Cohort 7 Final EC Matrix")</f>
        <v>EC not in Cohort 7 Final EC Matrix</v>
      </c>
    </row>
    <row r="2108" spans="1:3" ht="15" customHeight="1">
      <c r="A2108" s="17" t="s">
        <v>3355</v>
      </c>
      <c r="B2108" s="18" t="s">
        <v>3355</v>
      </c>
      <c r="C2108" t="str">
        <f>IFERROR(VLOOKUP(A:A,#REF!,1,FALSE),"EC not in Cohort 7 Final EC Matrix")</f>
        <v>EC not in Cohort 7 Final EC Matrix</v>
      </c>
    </row>
    <row r="2109" spans="1:3" ht="15" customHeight="1">
      <c r="A2109" s="17" t="s">
        <v>3355</v>
      </c>
      <c r="B2109" s="18" t="s">
        <v>3356</v>
      </c>
      <c r="C2109" t="str">
        <f>IFERROR(VLOOKUP(A:A,#REF!,1,FALSE),"EC not in Cohort 7 Final EC Matrix")</f>
        <v>EC not in Cohort 7 Final EC Matrix</v>
      </c>
    </row>
    <row r="2110" spans="1:3" ht="15" customHeight="1">
      <c r="A2110" s="17" t="s">
        <v>3357</v>
      </c>
      <c r="B2110" s="18" t="s">
        <v>3357</v>
      </c>
      <c r="C2110" t="str">
        <f>IFERROR(VLOOKUP(A:A,#REF!,1,FALSE),"EC not in Cohort 7 Final EC Matrix")</f>
        <v>EC not in Cohort 7 Final EC Matrix</v>
      </c>
    </row>
    <row r="2111" spans="1:3" ht="15" customHeight="1">
      <c r="A2111" s="17" t="s">
        <v>3358</v>
      </c>
      <c r="B2111" s="18" t="s">
        <v>3358</v>
      </c>
      <c r="C2111" t="str">
        <f>IFERROR(VLOOKUP(A:A,#REF!,1,FALSE),"EC not in Cohort 7 Final EC Matrix")</f>
        <v>EC not in Cohort 7 Final EC Matrix</v>
      </c>
    </row>
    <row r="2112" spans="1:3" ht="15" customHeight="1">
      <c r="A2112" s="19" t="s">
        <v>3359</v>
      </c>
      <c r="B2112" s="20" t="s">
        <v>3360</v>
      </c>
      <c r="C2112" t="str">
        <f>IFERROR(VLOOKUP(A:A,#REF!,1,FALSE),"EC not in Cohort 7 Final EC Matrix")</f>
        <v>EC not in Cohort 7 Final EC Matrix</v>
      </c>
    </row>
    <row r="2113" spans="1:3" ht="15" customHeight="1">
      <c r="A2113" s="17" t="s">
        <v>3361</v>
      </c>
      <c r="B2113" s="18" t="s">
        <v>3362</v>
      </c>
      <c r="C2113" t="str">
        <f>IFERROR(VLOOKUP(A:A,#REF!,1,FALSE),"EC not in Cohort 7 Final EC Matrix")</f>
        <v>EC not in Cohort 7 Final EC Matrix</v>
      </c>
    </row>
    <row r="2114" spans="1:3" ht="15" customHeight="1">
      <c r="A2114" s="17" t="s">
        <v>3363</v>
      </c>
      <c r="B2114" s="18" t="s">
        <v>3363</v>
      </c>
      <c r="C2114" t="str">
        <f>IFERROR(VLOOKUP(A:A,#REF!,1,FALSE),"EC not in Cohort 7 Final EC Matrix")</f>
        <v>EC not in Cohort 7 Final EC Matrix</v>
      </c>
    </row>
    <row r="2115" spans="1:3" ht="15" customHeight="1">
      <c r="A2115" s="17" t="s">
        <v>3364</v>
      </c>
      <c r="B2115" s="18" t="s">
        <v>3365</v>
      </c>
      <c r="C2115" t="str">
        <f>IFERROR(VLOOKUP(A:A,#REF!,1,FALSE),"EC not in Cohort 7 Final EC Matrix")</f>
        <v>EC not in Cohort 7 Final EC Matrix</v>
      </c>
    </row>
    <row r="2116" spans="1:3" ht="15" customHeight="1">
      <c r="A2116" s="19" t="s">
        <v>3366</v>
      </c>
      <c r="B2116" s="20" t="s">
        <v>3366</v>
      </c>
      <c r="C2116" t="str">
        <f>IFERROR(VLOOKUP(A:A,#REF!,1,FALSE),"EC not in Cohort 7 Final EC Matrix")</f>
        <v>EC not in Cohort 7 Final EC Matrix</v>
      </c>
    </row>
    <row r="2117" spans="1:3" ht="15" customHeight="1">
      <c r="A2117" s="17" t="s">
        <v>3367</v>
      </c>
      <c r="B2117" s="18" t="s">
        <v>3367</v>
      </c>
      <c r="C2117" t="str">
        <f>IFERROR(VLOOKUP(A:A,#REF!,1,FALSE),"EC not in Cohort 7 Final EC Matrix")</f>
        <v>EC not in Cohort 7 Final EC Matrix</v>
      </c>
    </row>
    <row r="2118" spans="1:3" ht="15" customHeight="1">
      <c r="A2118" s="19" t="s">
        <v>3368</v>
      </c>
      <c r="B2118" s="20" t="s">
        <v>3369</v>
      </c>
      <c r="C2118" t="str">
        <f>IFERROR(VLOOKUP(A:A,#REF!,1,FALSE),"EC not in Cohort 7 Final EC Matrix")</f>
        <v>EC not in Cohort 7 Final EC Matrix</v>
      </c>
    </row>
    <row r="2119" spans="1:3" ht="15" customHeight="1">
      <c r="A2119" s="19" t="s">
        <v>3370</v>
      </c>
      <c r="B2119" s="20" t="s">
        <v>3371</v>
      </c>
      <c r="C2119" t="str">
        <f>IFERROR(VLOOKUP(A:A,#REF!,1,FALSE),"EC not in Cohort 7 Final EC Matrix")</f>
        <v>EC not in Cohort 7 Final EC Matrix</v>
      </c>
    </row>
    <row r="2120" spans="1:3" ht="15" customHeight="1">
      <c r="A2120" s="19" t="s">
        <v>3372</v>
      </c>
      <c r="B2120" s="20" t="s">
        <v>3373</v>
      </c>
      <c r="C2120" t="str">
        <f>IFERROR(VLOOKUP(A:A,#REF!,1,FALSE),"EC not in Cohort 7 Final EC Matrix")</f>
        <v>EC not in Cohort 7 Final EC Matrix</v>
      </c>
    </row>
    <row r="2121" spans="1:3" ht="15" customHeight="1">
      <c r="A2121" s="19" t="s">
        <v>3374</v>
      </c>
      <c r="B2121" s="20" t="s">
        <v>3375</v>
      </c>
      <c r="C2121" t="str">
        <f>IFERROR(VLOOKUP(A:A,#REF!,1,FALSE),"EC not in Cohort 7 Final EC Matrix")</f>
        <v>EC not in Cohort 7 Final EC Matrix</v>
      </c>
    </row>
    <row r="2122" spans="1:3" ht="15" customHeight="1">
      <c r="A2122" s="17" t="s">
        <v>3376</v>
      </c>
      <c r="B2122" s="18" t="s">
        <v>3376</v>
      </c>
      <c r="C2122" t="str">
        <f>IFERROR(VLOOKUP(A:A,#REF!,1,FALSE),"EC not in Cohort 7 Final EC Matrix")</f>
        <v>EC not in Cohort 7 Final EC Matrix</v>
      </c>
    </row>
    <row r="2123" spans="1:3" ht="15" customHeight="1">
      <c r="A2123" s="19" t="s">
        <v>3377</v>
      </c>
      <c r="B2123" s="20" t="s">
        <v>3377</v>
      </c>
      <c r="C2123" t="str">
        <f>IFERROR(VLOOKUP(A:A,#REF!,1,FALSE),"EC not in Cohort 7 Final EC Matrix")</f>
        <v>EC not in Cohort 7 Final EC Matrix</v>
      </c>
    </row>
    <row r="2124" spans="1:3" ht="15" customHeight="1">
      <c r="A2124" s="17" t="s">
        <v>3378</v>
      </c>
      <c r="B2124" s="18" t="s">
        <v>3379</v>
      </c>
      <c r="C2124" t="str">
        <f>IFERROR(VLOOKUP(A:A,#REF!,1,FALSE),"EC not in Cohort 7 Final EC Matrix")</f>
        <v>EC not in Cohort 7 Final EC Matrix</v>
      </c>
    </row>
    <row r="2125" spans="1:3" ht="15" customHeight="1">
      <c r="A2125" s="17" t="s">
        <v>3380</v>
      </c>
      <c r="B2125" s="18" t="s">
        <v>3381</v>
      </c>
      <c r="C2125" t="str">
        <f>IFERROR(VLOOKUP(A:A,#REF!,1,FALSE),"EC not in Cohort 7 Final EC Matrix")</f>
        <v>EC not in Cohort 7 Final EC Matrix</v>
      </c>
    </row>
    <row r="2126" spans="1:3" ht="15" customHeight="1">
      <c r="A2126" s="19" t="s">
        <v>3382</v>
      </c>
      <c r="B2126" s="20" t="s">
        <v>3383</v>
      </c>
      <c r="C2126" t="str">
        <f>IFERROR(VLOOKUP(A:A,#REF!,1,FALSE),"EC not in Cohort 7 Final EC Matrix")</f>
        <v>EC not in Cohort 7 Final EC Matrix</v>
      </c>
    </row>
    <row r="2127" spans="1:3" ht="15" customHeight="1">
      <c r="A2127" s="17" t="s">
        <v>3384</v>
      </c>
      <c r="B2127" s="18" t="s">
        <v>3385</v>
      </c>
      <c r="C2127" t="str">
        <f>IFERROR(VLOOKUP(A:A,#REF!,1,FALSE),"EC not in Cohort 7 Final EC Matrix")</f>
        <v>EC not in Cohort 7 Final EC Matrix</v>
      </c>
    </row>
    <row r="2128" spans="1:3" ht="15" customHeight="1">
      <c r="A2128" s="17" t="s">
        <v>3384</v>
      </c>
      <c r="B2128" s="18" t="s">
        <v>3384</v>
      </c>
      <c r="C2128" t="str">
        <f>IFERROR(VLOOKUP(A:A,#REF!,1,FALSE),"EC not in Cohort 7 Final EC Matrix")</f>
        <v>EC not in Cohort 7 Final EC Matrix</v>
      </c>
    </row>
    <row r="2129" spans="1:3" ht="15" customHeight="1">
      <c r="A2129" s="17" t="s">
        <v>3384</v>
      </c>
      <c r="B2129" s="18" t="s">
        <v>3386</v>
      </c>
      <c r="C2129" t="str">
        <f>IFERROR(VLOOKUP(A:A,#REF!,1,FALSE),"EC not in Cohort 7 Final EC Matrix")</f>
        <v>EC not in Cohort 7 Final EC Matrix</v>
      </c>
    </row>
    <row r="2130" spans="1:3" ht="15" customHeight="1">
      <c r="A2130" s="17" t="s">
        <v>3387</v>
      </c>
      <c r="B2130" s="18" t="s">
        <v>3388</v>
      </c>
      <c r="C2130" t="str">
        <f>IFERROR(VLOOKUP(A:A,#REF!,1,FALSE),"EC not in Cohort 7 Final EC Matrix")</f>
        <v>EC not in Cohort 7 Final EC Matrix</v>
      </c>
    </row>
    <row r="2131" spans="1:3" ht="15" customHeight="1">
      <c r="A2131" s="17" t="s">
        <v>3389</v>
      </c>
      <c r="B2131" s="18" t="s">
        <v>3390</v>
      </c>
      <c r="C2131" t="str">
        <f>IFERROR(VLOOKUP(A:A,#REF!,1,FALSE),"EC not in Cohort 7 Final EC Matrix")</f>
        <v>EC not in Cohort 7 Final EC Matrix</v>
      </c>
    </row>
    <row r="2132" spans="1:3" ht="15" customHeight="1">
      <c r="A2132" s="17" t="s">
        <v>3391</v>
      </c>
      <c r="B2132" s="18" t="s">
        <v>3392</v>
      </c>
      <c r="C2132" t="str">
        <f>IFERROR(VLOOKUP(A:A,#REF!,1,FALSE),"EC not in Cohort 7 Final EC Matrix")</f>
        <v>EC not in Cohort 7 Final EC Matrix</v>
      </c>
    </row>
    <row r="2133" spans="1:3" ht="15" customHeight="1">
      <c r="A2133" s="17" t="s">
        <v>3393</v>
      </c>
      <c r="B2133" s="18" t="s">
        <v>3394</v>
      </c>
      <c r="C2133" t="str">
        <f>IFERROR(VLOOKUP(A:A,#REF!,1,FALSE),"EC not in Cohort 7 Final EC Matrix")</f>
        <v>EC not in Cohort 7 Final EC Matrix</v>
      </c>
    </row>
    <row r="2134" spans="1:3" ht="15" customHeight="1">
      <c r="A2134" s="17" t="s">
        <v>3395</v>
      </c>
      <c r="B2134" s="18" t="s">
        <v>3395</v>
      </c>
      <c r="C2134" t="str">
        <f>IFERROR(VLOOKUP(A:A,#REF!,1,FALSE),"EC not in Cohort 7 Final EC Matrix")</f>
        <v>EC not in Cohort 7 Final EC Matrix</v>
      </c>
    </row>
    <row r="2135" spans="1:3" ht="15" customHeight="1">
      <c r="A2135" s="19" t="s">
        <v>3395</v>
      </c>
      <c r="B2135" s="20" t="s">
        <v>3396</v>
      </c>
      <c r="C2135" t="str">
        <f>IFERROR(VLOOKUP(A:A,#REF!,1,FALSE),"EC not in Cohort 7 Final EC Matrix")</f>
        <v>EC not in Cohort 7 Final EC Matrix</v>
      </c>
    </row>
    <row r="2136" spans="1:3" ht="15" customHeight="1">
      <c r="A2136" s="19" t="s">
        <v>3397</v>
      </c>
      <c r="B2136" s="20" t="s">
        <v>3397</v>
      </c>
      <c r="C2136" t="str">
        <f>IFERROR(VLOOKUP(A:A,#REF!,1,FALSE),"EC not in Cohort 7 Final EC Matrix")</f>
        <v>EC not in Cohort 7 Final EC Matrix</v>
      </c>
    </row>
    <row r="2137" spans="1:3" ht="15" customHeight="1">
      <c r="A2137" s="19" t="s">
        <v>3398</v>
      </c>
      <c r="B2137" s="20" t="s">
        <v>3399</v>
      </c>
      <c r="C2137" t="str">
        <f>IFERROR(VLOOKUP(A:A,#REF!,1,FALSE),"EC not in Cohort 7 Final EC Matrix")</f>
        <v>EC not in Cohort 7 Final EC Matrix</v>
      </c>
    </row>
    <row r="2138" spans="1:3" ht="15" customHeight="1">
      <c r="A2138" s="19" t="s">
        <v>3400</v>
      </c>
      <c r="B2138" s="20" t="s">
        <v>3401</v>
      </c>
      <c r="C2138" t="str">
        <f>IFERROR(VLOOKUP(A:A,#REF!,1,FALSE),"EC not in Cohort 7 Final EC Matrix")</f>
        <v>EC not in Cohort 7 Final EC Matrix</v>
      </c>
    </row>
    <row r="2139" spans="1:3" ht="15" customHeight="1">
      <c r="A2139" s="19" t="s">
        <v>3402</v>
      </c>
      <c r="B2139" s="20" t="s">
        <v>3403</v>
      </c>
      <c r="C2139" t="str">
        <f>IFERROR(VLOOKUP(A:A,#REF!,1,FALSE),"EC not in Cohort 7 Final EC Matrix")</f>
        <v>EC not in Cohort 7 Final EC Matrix</v>
      </c>
    </row>
    <row r="2140" spans="1:3" ht="15" customHeight="1">
      <c r="A2140" s="17" t="s">
        <v>3404</v>
      </c>
      <c r="B2140" s="18" t="s">
        <v>3405</v>
      </c>
      <c r="C2140" t="str">
        <f>IFERROR(VLOOKUP(A:A,#REF!,1,FALSE),"EC not in Cohort 7 Final EC Matrix")</f>
        <v>EC not in Cohort 7 Final EC Matrix</v>
      </c>
    </row>
    <row r="2141" spans="1:3" ht="15" customHeight="1">
      <c r="A2141" s="17" t="s">
        <v>3406</v>
      </c>
      <c r="B2141" s="18" t="s">
        <v>3407</v>
      </c>
      <c r="C2141" t="str">
        <f>IFERROR(VLOOKUP(A:A,#REF!,1,FALSE),"EC not in Cohort 7 Final EC Matrix")</f>
        <v>EC not in Cohort 7 Final EC Matrix</v>
      </c>
    </row>
    <row r="2142" spans="1:3" ht="15" customHeight="1">
      <c r="A2142" s="17" t="s">
        <v>3406</v>
      </c>
      <c r="B2142" s="18" t="s">
        <v>3408</v>
      </c>
      <c r="C2142" t="str">
        <f>IFERROR(VLOOKUP(A:A,#REF!,1,FALSE),"EC not in Cohort 7 Final EC Matrix")</f>
        <v>EC not in Cohort 7 Final EC Matrix</v>
      </c>
    </row>
    <row r="2143" spans="1:3" ht="15" customHeight="1">
      <c r="A2143" s="17" t="s">
        <v>3406</v>
      </c>
      <c r="B2143" s="18" t="s">
        <v>3409</v>
      </c>
      <c r="C2143" t="str">
        <f>IFERROR(VLOOKUP(A:A,#REF!,1,FALSE),"EC not in Cohort 7 Final EC Matrix")</f>
        <v>EC not in Cohort 7 Final EC Matrix</v>
      </c>
    </row>
    <row r="2144" spans="1:3" ht="15" customHeight="1">
      <c r="A2144" s="19" t="s">
        <v>3410</v>
      </c>
      <c r="B2144" s="20" t="s">
        <v>3411</v>
      </c>
      <c r="C2144" t="str">
        <f>IFERROR(VLOOKUP(A:A,#REF!,1,FALSE),"EC not in Cohort 7 Final EC Matrix")</f>
        <v>EC not in Cohort 7 Final EC Matrix</v>
      </c>
    </row>
    <row r="2145" spans="1:3" ht="15" customHeight="1">
      <c r="A2145" s="17" t="s">
        <v>3410</v>
      </c>
      <c r="B2145" s="18" t="s">
        <v>3412</v>
      </c>
      <c r="C2145" t="str">
        <f>IFERROR(VLOOKUP(A:A,#REF!,1,FALSE),"EC not in Cohort 7 Final EC Matrix")</f>
        <v>EC not in Cohort 7 Final EC Matrix</v>
      </c>
    </row>
    <row r="2146" spans="1:3" ht="15" customHeight="1">
      <c r="A2146" s="17" t="s">
        <v>3410</v>
      </c>
      <c r="B2146" s="18" t="s">
        <v>3410</v>
      </c>
      <c r="C2146" t="str">
        <f>IFERROR(VLOOKUP(A:A,#REF!,1,FALSE),"EC not in Cohort 7 Final EC Matrix")</f>
        <v>EC not in Cohort 7 Final EC Matrix</v>
      </c>
    </row>
    <row r="2147" spans="1:3" ht="15" customHeight="1">
      <c r="A2147" s="17" t="s">
        <v>3410</v>
      </c>
      <c r="B2147" s="18" t="s">
        <v>3413</v>
      </c>
      <c r="C2147" t="str">
        <f>IFERROR(VLOOKUP(A:A,#REF!,1,FALSE),"EC not in Cohort 7 Final EC Matrix")</f>
        <v>EC not in Cohort 7 Final EC Matrix</v>
      </c>
    </row>
    <row r="2148" spans="1:3" ht="15" customHeight="1">
      <c r="A2148" s="17" t="s">
        <v>3414</v>
      </c>
      <c r="B2148" s="18" t="s">
        <v>3415</v>
      </c>
      <c r="C2148" t="str">
        <f>IFERROR(VLOOKUP(A:A,#REF!,1,FALSE),"EC not in Cohort 7 Final EC Matrix")</f>
        <v>EC not in Cohort 7 Final EC Matrix</v>
      </c>
    </row>
    <row r="2149" spans="1:3" ht="15" customHeight="1">
      <c r="A2149" s="17" t="s">
        <v>3416</v>
      </c>
      <c r="B2149" s="18" t="s">
        <v>3417</v>
      </c>
      <c r="C2149" t="str">
        <f>IFERROR(VLOOKUP(A:A,#REF!,1,FALSE),"EC not in Cohort 7 Final EC Matrix")</f>
        <v>EC not in Cohort 7 Final EC Matrix</v>
      </c>
    </row>
    <row r="2150" spans="1:3" ht="15" customHeight="1">
      <c r="A2150" s="17" t="s">
        <v>3418</v>
      </c>
      <c r="B2150" s="18" t="s">
        <v>3419</v>
      </c>
      <c r="C2150" t="str">
        <f>IFERROR(VLOOKUP(A:A,#REF!,1,FALSE),"EC not in Cohort 7 Final EC Matrix")</f>
        <v>EC not in Cohort 7 Final EC Matrix</v>
      </c>
    </row>
    <row r="2151" spans="1:3" ht="15" customHeight="1">
      <c r="A2151" s="19" t="s">
        <v>3420</v>
      </c>
      <c r="B2151" s="20" t="s">
        <v>3421</v>
      </c>
      <c r="C2151" t="str">
        <f>IFERROR(VLOOKUP(A:A,#REF!,1,FALSE),"EC not in Cohort 7 Final EC Matrix")</f>
        <v>EC not in Cohort 7 Final EC Matrix</v>
      </c>
    </row>
    <row r="2152" spans="1:3" ht="15" customHeight="1">
      <c r="A2152" s="19" t="s">
        <v>3422</v>
      </c>
      <c r="B2152" s="20" t="s">
        <v>3423</v>
      </c>
      <c r="C2152" t="str">
        <f>IFERROR(VLOOKUP(A:A,#REF!,1,FALSE),"EC not in Cohort 7 Final EC Matrix")</f>
        <v>EC not in Cohort 7 Final EC Matrix</v>
      </c>
    </row>
    <row r="2153" spans="1:3" ht="15" customHeight="1">
      <c r="A2153" s="17" t="s">
        <v>3424</v>
      </c>
      <c r="B2153" s="18" t="s">
        <v>3425</v>
      </c>
      <c r="C2153" t="str">
        <f>IFERROR(VLOOKUP(A:A,#REF!,1,FALSE),"EC not in Cohort 7 Final EC Matrix")</f>
        <v>EC not in Cohort 7 Final EC Matrix</v>
      </c>
    </row>
    <row r="2154" spans="1:3" ht="15" customHeight="1">
      <c r="A2154" s="19" t="s">
        <v>3426</v>
      </c>
      <c r="B2154" s="20" t="s">
        <v>3427</v>
      </c>
      <c r="C2154" t="str">
        <f>IFERROR(VLOOKUP(A:A,#REF!,1,FALSE),"EC not in Cohort 7 Final EC Matrix")</f>
        <v>EC not in Cohort 7 Final EC Matrix</v>
      </c>
    </row>
    <row r="2155" spans="1:3" ht="15" customHeight="1">
      <c r="A2155" s="17" t="s">
        <v>3428</v>
      </c>
      <c r="B2155" s="18" t="s">
        <v>3429</v>
      </c>
      <c r="C2155" t="str">
        <f>IFERROR(VLOOKUP(A:A,#REF!,1,FALSE),"EC not in Cohort 7 Final EC Matrix")</f>
        <v>EC not in Cohort 7 Final EC Matrix</v>
      </c>
    </row>
    <row r="2156" spans="1:3" ht="15" customHeight="1">
      <c r="A2156" s="17" t="s">
        <v>3430</v>
      </c>
      <c r="B2156" s="18" t="s">
        <v>3431</v>
      </c>
      <c r="C2156" t="str">
        <f>IFERROR(VLOOKUP(A:A,#REF!,1,FALSE),"EC not in Cohort 7 Final EC Matrix")</f>
        <v>EC not in Cohort 7 Final EC Matrix</v>
      </c>
    </row>
    <row r="2157" spans="1:3" ht="15" customHeight="1">
      <c r="A2157" s="17" t="s">
        <v>3432</v>
      </c>
      <c r="B2157" s="18" t="s">
        <v>3433</v>
      </c>
      <c r="C2157" t="str">
        <f>IFERROR(VLOOKUP(A:A,#REF!,1,FALSE),"EC not in Cohort 7 Final EC Matrix")</f>
        <v>EC not in Cohort 7 Final EC Matrix</v>
      </c>
    </row>
    <row r="2158" spans="1:3" ht="15" customHeight="1">
      <c r="A2158" s="17" t="s">
        <v>3434</v>
      </c>
      <c r="B2158" s="18" t="s">
        <v>3435</v>
      </c>
      <c r="C2158" t="str">
        <f>IFERROR(VLOOKUP(A:A,#REF!,1,FALSE),"EC not in Cohort 7 Final EC Matrix")</f>
        <v>EC not in Cohort 7 Final EC Matrix</v>
      </c>
    </row>
    <row r="2159" spans="1:3" ht="15" customHeight="1">
      <c r="A2159" s="19" t="s">
        <v>3436</v>
      </c>
      <c r="B2159" s="20" t="s">
        <v>3437</v>
      </c>
      <c r="C2159" t="str">
        <f>IFERROR(VLOOKUP(A:A,#REF!,1,FALSE),"EC not in Cohort 7 Final EC Matrix")</f>
        <v>EC not in Cohort 7 Final EC Matrix</v>
      </c>
    </row>
    <row r="2160" spans="1:3" ht="15" customHeight="1">
      <c r="A2160" s="17" t="s">
        <v>3438</v>
      </c>
      <c r="B2160" s="18" t="s">
        <v>3438</v>
      </c>
      <c r="C2160" t="str">
        <f>IFERROR(VLOOKUP(A:A,#REF!,1,FALSE),"EC not in Cohort 7 Final EC Matrix")</f>
        <v>EC not in Cohort 7 Final EC Matrix</v>
      </c>
    </row>
    <row r="2161" spans="1:3" ht="15" customHeight="1">
      <c r="A2161" s="17" t="s">
        <v>3439</v>
      </c>
      <c r="B2161" s="18" t="s">
        <v>3440</v>
      </c>
      <c r="C2161" t="str">
        <f>IFERROR(VLOOKUP(A:A,#REF!,1,FALSE),"EC not in Cohort 7 Final EC Matrix")</f>
        <v>EC not in Cohort 7 Final EC Matrix</v>
      </c>
    </row>
    <row r="2162" spans="1:3" ht="15" customHeight="1">
      <c r="A2162" s="19" t="s">
        <v>3441</v>
      </c>
      <c r="B2162" s="20" t="s">
        <v>3442</v>
      </c>
      <c r="C2162" t="str">
        <f>IFERROR(VLOOKUP(A:A,#REF!,1,FALSE),"EC not in Cohort 7 Final EC Matrix")</f>
        <v>EC not in Cohort 7 Final EC Matrix</v>
      </c>
    </row>
    <row r="2163" spans="1:3" ht="15" customHeight="1">
      <c r="A2163" s="17" t="s">
        <v>3443</v>
      </c>
      <c r="B2163" s="18" t="s">
        <v>3444</v>
      </c>
      <c r="C2163" t="str">
        <f>IFERROR(VLOOKUP(A:A,#REF!,1,FALSE),"EC not in Cohort 7 Final EC Matrix")</f>
        <v>EC not in Cohort 7 Final EC Matrix</v>
      </c>
    </row>
    <row r="2164" spans="1:3" ht="15" customHeight="1">
      <c r="A2164" s="19" t="s">
        <v>3445</v>
      </c>
      <c r="B2164" s="20" t="s">
        <v>3446</v>
      </c>
      <c r="C2164" t="str">
        <f>IFERROR(VLOOKUP(A:A,#REF!,1,FALSE),"EC not in Cohort 7 Final EC Matrix")</f>
        <v>EC not in Cohort 7 Final EC Matrix</v>
      </c>
    </row>
    <row r="2165" spans="1:3" ht="15" customHeight="1">
      <c r="A2165" s="17" t="s">
        <v>3447</v>
      </c>
      <c r="B2165" s="18" t="s">
        <v>3448</v>
      </c>
      <c r="C2165" t="str">
        <f>IFERROR(VLOOKUP(A:A,#REF!,1,FALSE),"EC not in Cohort 7 Final EC Matrix")</f>
        <v>EC not in Cohort 7 Final EC Matrix</v>
      </c>
    </row>
    <row r="2166" spans="1:3" ht="15" customHeight="1">
      <c r="A2166" s="19" t="s">
        <v>3449</v>
      </c>
      <c r="B2166" s="20" t="s">
        <v>3450</v>
      </c>
      <c r="C2166" t="str">
        <f>IFERROR(VLOOKUP(A:A,#REF!,1,FALSE),"EC not in Cohort 7 Final EC Matrix")</f>
        <v>EC not in Cohort 7 Final EC Matrix</v>
      </c>
    </row>
    <row r="2167" spans="1:3" ht="15" customHeight="1">
      <c r="A2167" s="17" t="s">
        <v>3451</v>
      </c>
      <c r="B2167" s="18" t="s">
        <v>3451</v>
      </c>
      <c r="C2167" t="str">
        <f>IFERROR(VLOOKUP(A:A,#REF!,1,FALSE),"EC not in Cohort 7 Final EC Matrix")</f>
        <v>EC not in Cohort 7 Final EC Matrix</v>
      </c>
    </row>
    <row r="2168" spans="1:3" ht="15" customHeight="1">
      <c r="A2168" s="17" t="s">
        <v>3452</v>
      </c>
      <c r="B2168" s="18" t="s">
        <v>3453</v>
      </c>
      <c r="C2168" t="str">
        <f>IFERROR(VLOOKUP(A:A,#REF!,1,FALSE),"EC not in Cohort 7 Final EC Matrix")</f>
        <v>EC not in Cohort 7 Final EC Matrix</v>
      </c>
    </row>
    <row r="2169" spans="1:3" ht="15" customHeight="1">
      <c r="A2169" s="19" t="s">
        <v>3454</v>
      </c>
      <c r="B2169" s="20" t="s">
        <v>3454</v>
      </c>
      <c r="C2169" t="str">
        <f>IFERROR(VLOOKUP(A:A,#REF!,1,FALSE),"EC not in Cohort 7 Final EC Matrix")</f>
        <v>EC not in Cohort 7 Final EC Matrix</v>
      </c>
    </row>
    <row r="2170" spans="1:3" ht="15" customHeight="1">
      <c r="A2170" s="17" t="s">
        <v>3455</v>
      </c>
      <c r="B2170" s="18" t="s">
        <v>3456</v>
      </c>
      <c r="C2170" t="str">
        <f>IFERROR(VLOOKUP(A:A,#REF!,1,FALSE),"EC not in Cohort 7 Final EC Matrix")</f>
        <v>EC not in Cohort 7 Final EC Matrix</v>
      </c>
    </row>
    <row r="2171" spans="1:3" ht="15" customHeight="1">
      <c r="A2171" s="19" t="s">
        <v>3457</v>
      </c>
      <c r="B2171" s="20" t="s">
        <v>3458</v>
      </c>
      <c r="C2171" t="str">
        <f>IFERROR(VLOOKUP(A:A,#REF!,1,FALSE),"EC not in Cohort 7 Final EC Matrix")</f>
        <v>EC not in Cohort 7 Final EC Matrix</v>
      </c>
    </row>
    <row r="2172" spans="1:3" ht="15" customHeight="1">
      <c r="A2172" s="19" t="s">
        <v>3459</v>
      </c>
      <c r="B2172" s="20" t="s">
        <v>3459</v>
      </c>
      <c r="C2172" t="str">
        <f>IFERROR(VLOOKUP(A:A,#REF!,1,FALSE),"EC not in Cohort 7 Final EC Matrix")</f>
        <v>EC not in Cohort 7 Final EC Matrix</v>
      </c>
    </row>
    <row r="2173" spans="1:3" ht="15" customHeight="1">
      <c r="A2173" s="17" t="s">
        <v>3460</v>
      </c>
      <c r="B2173" s="18" t="s">
        <v>3461</v>
      </c>
      <c r="C2173" t="str">
        <f>IFERROR(VLOOKUP(A:A,#REF!,1,FALSE),"EC not in Cohort 7 Final EC Matrix")</f>
        <v>EC not in Cohort 7 Final EC Matrix</v>
      </c>
    </row>
    <row r="2174" spans="1:3" ht="15" customHeight="1">
      <c r="A2174" s="17" t="s">
        <v>3462</v>
      </c>
      <c r="B2174" s="18" t="s">
        <v>3462</v>
      </c>
      <c r="C2174" t="str">
        <f>IFERROR(VLOOKUP(A:A,#REF!,1,FALSE),"EC not in Cohort 7 Final EC Matrix")</f>
        <v>EC not in Cohort 7 Final EC Matrix</v>
      </c>
    </row>
    <row r="2175" spans="1:3" ht="15" customHeight="1">
      <c r="A2175" s="19" t="s">
        <v>3463</v>
      </c>
      <c r="B2175" s="20" t="s">
        <v>3463</v>
      </c>
      <c r="C2175" t="str">
        <f>IFERROR(VLOOKUP(A:A,#REF!,1,FALSE),"EC not in Cohort 7 Final EC Matrix")</f>
        <v>EC not in Cohort 7 Final EC Matrix</v>
      </c>
    </row>
    <row r="2176" spans="1:3" ht="15" customHeight="1">
      <c r="A2176" s="19" t="s">
        <v>3464</v>
      </c>
      <c r="B2176" s="20" t="s">
        <v>3465</v>
      </c>
      <c r="C2176" t="str">
        <f>IFERROR(VLOOKUP(A:A,#REF!,1,FALSE),"EC not in Cohort 7 Final EC Matrix")</f>
        <v>EC not in Cohort 7 Final EC Matrix</v>
      </c>
    </row>
    <row r="2177" spans="1:3" ht="15" customHeight="1">
      <c r="A2177" s="19" t="s">
        <v>3466</v>
      </c>
      <c r="B2177" s="20" t="s">
        <v>3467</v>
      </c>
      <c r="C2177" t="str">
        <f>IFERROR(VLOOKUP(A:A,#REF!,1,FALSE),"EC not in Cohort 7 Final EC Matrix")</f>
        <v>EC not in Cohort 7 Final EC Matrix</v>
      </c>
    </row>
    <row r="2178" spans="1:3" ht="15" customHeight="1">
      <c r="A2178" s="19" t="s">
        <v>3468</v>
      </c>
      <c r="B2178" s="20" t="s">
        <v>3468</v>
      </c>
      <c r="C2178" t="str">
        <f>IFERROR(VLOOKUP(A:A,#REF!,1,FALSE),"EC not in Cohort 7 Final EC Matrix")</f>
        <v>EC not in Cohort 7 Final EC Matrix</v>
      </c>
    </row>
    <row r="2179" spans="1:3" ht="15" customHeight="1">
      <c r="A2179" s="17" t="s">
        <v>3469</v>
      </c>
      <c r="B2179" s="18" t="s">
        <v>3470</v>
      </c>
      <c r="C2179" t="str">
        <f>IFERROR(VLOOKUP(A:A,#REF!,1,FALSE),"EC not in Cohort 7 Final EC Matrix")</f>
        <v>EC not in Cohort 7 Final EC Matrix</v>
      </c>
    </row>
    <row r="2180" spans="1:3" ht="15" customHeight="1">
      <c r="A2180" s="17" t="s">
        <v>3469</v>
      </c>
      <c r="B2180" s="18" t="s">
        <v>3471</v>
      </c>
      <c r="C2180" t="str">
        <f>IFERROR(VLOOKUP(A:A,#REF!,1,FALSE),"EC not in Cohort 7 Final EC Matrix")</f>
        <v>EC not in Cohort 7 Final EC Matrix</v>
      </c>
    </row>
    <row r="2181" spans="1:3" ht="15" customHeight="1">
      <c r="A2181" s="17" t="s">
        <v>3472</v>
      </c>
      <c r="B2181" s="18" t="s">
        <v>3473</v>
      </c>
      <c r="C2181" t="str">
        <f>IFERROR(VLOOKUP(A:A,#REF!,1,FALSE),"EC not in Cohort 7 Final EC Matrix")</f>
        <v>EC not in Cohort 7 Final EC Matrix</v>
      </c>
    </row>
    <row r="2182" spans="1:3" ht="15" customHeight="1">
      <c r="A2182" s="17" t="s">
        <v>3474</v>
      </c>
      <c r="B2182" s="18" t="s">
        <v>3475</v>
      </c>
      <c r="C2182" t="str">
        <f>IFERROR(VLOOKUP(A:A,#REF!,1,FALSE),"EC not in Cohort 7 Final EC Matrix")</f>
        <v>EC not in Cohort 7 Final EC Matrix</v>
      </c>
    </row>
    <row r="2183" spans="1:3" ht="15" customHeight="1">
      <c r="A2183" s="17" t="s">
        <v>3476</v>
      </c>
      <c r="B2183" s="18" t="s">
        <v>3477</v>
      </c>
      <c r="C2183" t="str">
        <f>IFERROR(VLOOKUP(A:A,#REF!,1,FALSE),"EC not in Cohort 7 Final EC Matrix")</f>
        <v>EC not in Cohort 7 Final EC Matrix</v>
      </c>
    </row>
    <row r="2184" spans="1:3" ht="15" customHeight="1">
      <c r="A2184" s="17" t="s">
        <v>3478</v>
      </c>
      <c r="B2184" s="18" t="s">
        <v>3479</v>
      </c>
      <c r="C2184" t="str">
        <f>IFERROR(VLOOKUP(A:A,#REF!,1,FALSE),"EC not in Cohort 7 Final EC Matrix")</f>
        <v>EC not in Cohort 7 Final EC Matrix</v>
      </c>
    </row>
    <row r="2185" spans="1:3" ht="15" customHeight="1">
      <c r="A2185" s="19" t="s">
        <v>3478</v>
      </c>
      <c r="B2185" s="20" t="s">
        <v>3480</v>
      </c>
      <c r="C2185" t="str">
        <f>IFERROR(VLOOKUP(A:A,#REF!,1,FALSE),"EC not in Cohort 7 Final EC Matrix")</f>
        <v>EC not in Cohort 7 Final EC Matrix</v>
      </c>
    </row>
    <row r="2186" spans="1:3" ht="15" customHeight="1">
      <c r="A2186" s="17" t="s">
        <v>3478</v>
      </c>
      <c r="B2186" s="18" t="s">
        <v>3478</v>
      </c>
      <c r="C2186" t="str">
        <f>IFERROR(VLOOKUP(A:A,#REF!,1,FALSE),"EC not in Cohort 7 Final EC Matrix")</f>
        <v>EC not in Cohort 7 Final EC Matrix</v>
      </c>
    </row>
    <row r="2187" spans="1:3" ht="15" customHeight="1">
      <c r="A2187" s="19" t="s">
        <v>3478</v>
      </c>
      <c r="B2187" s="20" t="s">
        <v>3481</v>
      </c>
      <c r="C2187" t="str">
        <f>IFERROR(VLOOKUP(A:A,#REF!,1,FALSE),"EC not in Cohort 7 Final EC Matrix")</f>
        <v>EC not in Cohort 7 Final EC Matrix</v>
      </c>
    </row>
    <row r="2188" spans="1:3" ht="15" customHeight="1">
      <c r="A2188" s="17" t="s">
        <v>3478</v>
      </c>
      <c r="B2188" s="18" t="s">
        <v>3482</v>
      </c>
      <c r="C2188" t="str">
        <f>IFERROR(VLOOKUP(A:A,#REF!,1,FALSE),"EC not in Cohort 7 Final EC Matrix")</f>
        <v>EC not in Cohort 7 Final EC Matrix</v>
      </c>
    </row>
    <row r="2189" spans="1:3" ht="15" customHeight="1">
      <c r="A2189" s="17" t="s">
        <v>3483</v>
      </c>
      <c r="B2189" s="18" t="s">
        <v>3483</v>
      </c>
      <c r="C2189" t="str">
        <f>IFERROR(VLOOKUP(A:A,#REF!,1,FALSE),"EC not in Cohort 7 Final EC Matrix")</f>
        <v>EC not in Cohort 7 Final EC Matrix</v>
      </c>
    </row>
    <row r="2190" spans="1:3" ht="15" customHeight="1">
      <c r="A2190" s="7"/>
      <c r="B2190" s="7"/>
    </row>
    <row r="2191" spans="1:3" ht="15" customHeight="1">
      <c r="A2191" s="7"/>
      <c r="B2191" s="7"/>
    </row>
    <row r="2192" spans="1:3" ht="15" customHeight="1">
      <c r="A2192" s="7"/>
      <c r="B2192" s="7"/>
    </row>
    <row r="2193" spans="1:2" ht="15" customHeight="1">
      <c r="A2193" s="7"/>
      <c r="B2193" s="7"/>
    </row>
    <row r="2194" spans="1:2" ht="15" customHeight="1">
      <c r="A2194" s="7"/>
      <c r="B2194" s="7"/>
    </row>
    <row r="2195" spans="1:2" ht="15" customHeight="1">
      <c r="A2195" s="7"/>
      <c r="B2195" s="7"/>
    </row>
    <row r="2196" spans="1:2" ht="15" customHeight="1">
      <c r="A2196" s="7"/>
      <c r="B2196" s="7"/>
    </row>
    <row r="2197" spans="1:2" ht="15" customHeight="1">
      <c r="A2197" s="7"/>
      <c r="B2197" s="7"/>
    </row>
    <row r="2198" spans="1:2" ht="15" customHeight="1">
      <c r="A2198" s="7"/>
      <c r="B2198" s="7"/>
    </row>
    <row r="2199" spans="1:2" ht="15" customHeight="1">
      <c r="A2199" s="7"/>
      <c r="B2199" s="7"/>
    </row>
    <row r="2200" spans="1:2" ht="15" customHeight="1">
      <c r="A2200" s="7"/>
      <c r="B2200" s="7"/>
    </row>
    <row r="2201" spans="1:2" ht="15" customHeight="1">
      <c r="A2201" s="7"/>
      <c r="B2201" s="7"/>
    </row>
    <row r="2202" spans="1:2" ht="15" customHeight="1">
      <c r="A2202" s="7"/>
      <c r="B2202" s="7"/>
    </row>
    <row r="2203" spans="1:2" ht="15" customHeight="1">
      <c r="A2203" s="7"/>
      <c r="B2203" s="7"/>
    </row>
    <row r="2204" spans="1:2" ht="15" customHeight="1">
      <c r="A2204" s="7"/>
      <c r="B2204" s="7"/>
    </row>
    <row r="2205" spans="1:2" ht="15" customHeight="1">
      <c r="A2205" s="7"/>
      <c r="B2205" s="7"/>
    </row>
    <row r="2206" spans="1:2" ht="15" customHeight="1">
      <c r="A2206" s="7"/>
      <c r="B2206" s="7"/>
    </row>
    <row r="2207" spans="1:2" ht="15" customHeight="1">
      <c r="A2207" s="7"/>
      <c r="B2207" s="7"/>
    </row>
    <row r="2208" spans="1:2" ht="15" customHeight="1">
      <c r="A2208" s="7"/>
      <c r="B2208" s="7"/>
    </row>
    <row r="2209" spans="1:2" ht="15" customHeight="1">
      <c r="A2209" s="7"/>
      <c r="B2209" s="7"/>
    </row>
    <row r="2210" spans="1:2" ht="15" customHeight="1">
      <c r="A2210" s="7"/>
      <c r="B2210" s="7"/>
    </row>
    <row r="2211" spans="1:2" ht="15" customHeight="1">
      <c r="A2211" s="7"/>
      <c r="B2211" s="7"/>
    </row>
    <row r="2212" spans="1:2" ht="15" customHeight="1">
      <c r="A2212" s="7"/>
      <c r="B2212" s="7"/>
    </row>
    <row r="2213" spans="1:2" ht="15" customHeight="1">
      <c r="A2213" s="7"/>
      <c r="B2213" s="7"/>
    </row>
    <row r="2214" spans="1:2" ht="15" customHeight="1">
      <c r="A2214" s="7"/>
      <c r="B2214" s="7"/>
    </row>
    <row r="2215" spans="1:2" ht="15" customHeight="1">
      <c r="A2215" s="7"/>
      <c r="B2215" s="7"/>
    </row>
    <row r="2216" spans="1:2" ht="15" customHeight="1">
      <c r="A2216" s="7"/>
      <c r="B2216" s="7"/>
    </row>
    <row r="2217" spans="1:2" ht="15" customHeight="1">
      <c r="A2217" s="7"/>
      <c r="B2217" s="7"/>
    </row>
    <row r="2218" spans="1:2" ht="15" customHeight="1">
      <c r="A2218" s="7"/>
      <c r="B2218" s="7"/>
    </row>
    <row r="2219" spans="1:2" ht="15" customHeight="1">
      <c r="A2219" s="7"/>
      <c r="B2219" s="7"/>
    </row>
    <row r="2220" spans="1:2" ht="15" customHeight="1">
      <c r="A2220" s="7"/>
      <c r="B2220" s="7"/>
    </row>
    <row r="2221" spans="1:2" ht="15" customHeight="1">
      <c r="A2221" s="7"/>
      <c r="B2221" s="7"/>
    </row>
    <row r="2222" spans="1:2" ht="15" customHeight="1">
      <c r="A2222" s="7"/>
      <c r="B2222" s="7"/>
    </row>
    <row r="2223" spans="1:2" ht="15" customHeight="1">
      <c r="A2223" s="7"/>
      <c r="B2223" s="7"/>
    </row>
    <row r="2224" spans="1:2" ht="15" customHeight="1">
      <c r="A2224" s="7"/>
      <c r="B2224" s="7"/>
    </row>
    <row r="2225" spans="1:2" ht="15" customHeight="1">
      <c r="A2225" s="7"/>
      <c r="B2225" s="7"/>
    </row>
    <row r="2226" spans="1:2" ht="15" customHeight="1">
      <c r="A2226" s="7"/>
      <c r="B2226" s="7"/>
    </row>
    <row r="2227" spans="1:2" ht="15" customHeight="1">
      <c r="A2227" s="7"/>
      <c r="B2227" s="7"/>
    </row>
    <row r="2228" spans="1:2" ht="15" customHeight="1">
      <c r="A2228" s="7"/>
      <c r="B2228" s="7"/>
    </row>
    <row r="2229" spans="1:2" ht="15" customHeight="1">
      <c r="A2229" s="7"/>
      <c r="B2229" s="7"/>
    </row>
    <row r="2230" spans="1:2" ht="15" customHeight="1">
      <c r="A2230" s="7"/>
      <c r="B2230" s="7"/>
    </row>
    <row r="2231" spans="1:2" ht="15" customHeight="1">
      <c r="A2231" s="7"/>
      <c r="B2231" s="7"/>
    </row>
    <row r="2232" spans="1:2" ht="15" customHeight="1">
      <c r="A2232" s="7"/>
      <c r="B2232" s="7"/>
    </row>
    <row r="2233" spans="1:2" ht="15" customHeight="1">
      <c r="A2233" s="7"/>
      <c r="B2233" s="7"/>
    </row>
    <row r="2234" spans="1:2" ht="15" customHeight="1">
      <c r="A2234" s="7"/>
      <c r="B2234" s="7"/>
    </row>
    <row r="2235" spans="1:2" ht="15" customHeight="1">
      <c r="A2235" s="7"/>
      <c r="B2235" s="7"/>
    </row>
    <row r="2236" spans="1:2" ht="15" customHeight="1">
      <c r="A2236" s="7"/>
      <c r="B2236" s="7"/>
    </row>
    <row r="2237" spans="1:2" ht="15" customHeight="1">
      <c r="A2237" s="7"/>
      <c r="B2237" s="7"/>
    </row>
    <row r="2238" spans="1:2" ht="15" customHeight="1">
      <c r="A2238" s="7"/>
      <c r="B2238" s="7"/>
    </row>
    <row r="2239" spans="1:2" ht="15" customHeight="1">
      <c r="A2239" s="7"/>
      <c r="B2239" s="7"/>
    </row>
    <row r="2240" spans="1:2" ht="15" customHeight="1">
      <c r="A2240" s="7"/>
      <c r="B2240" s="7"/>
    </row>
    <row r="2241" spans="1:2" ht="15" customHeight="1">
      <c r="A2241" s="7"/>
      <c r="B2241" s="7"/>
    </row>
    <row r="2242" spans="1:2" ht="15" customHeight="1">
      <c r="A2242" s="7"/>
      <c r="B2242" s="7"/>
    </row>
    <row r="2243" spans="1:2" ht="15" customHeight="1">
      <c r="A2243" s="7"/>
      <c r="B2243" s="7"/>
    </row>
    <row r="2244" spans="1:2" ht="15" customHeight="1">
      <c r="A2244" s="7"/>
      <c r="B2244" s="7"/>
    </row>
    <row r="2245" spans="1:2" ht="15" customHeight="1">
      <c r="A2245" s="7"/>
      <c r="B2245" s="7"/>
    </row>
    <row r="2246" spans="1:2" ht="15" customHeight="1">
      <c r="A2246" s="7"/>
      <c r="B2246" s="7"/>
    </row>
    <row r="2247" spans="1:2" ht="15" customHeight="1">
      <c r="A2247" s="7"/>
      <c r="B2247" s="7"/>
    </row>
    <row r="2248" spans="1:2" ht="15" customHeight="1">
      <c r="A2248" s="7"/>
      <c r="B2248" s="7"/>
    </row>
    <row r="2249" spans="1:2" ht="15" customHeight="1">
      <c r="A2249" s="7"/>
      <c r="B2249" s="7"/>
    </row>
    <row r="2250" spans="1:2" ht="15" customHeight="1">
      <c r="A2250" s="7"/>
      <c r="B2250" s="7"/>
    </row>
    <row r="2251" spans="1:2" ht="15" customHeight="1">
      <c r="A2251" s="7"/>
      <c r="B2251" s="7"/>
    </row>
    <row r="2252" spans="1:2" ht="15" customHeight="1">
      <c r="A2252" s="7"/>
      <c r="B2252" s="7"/>
    </row>
    <row r="2253" spans="1:2" ht="15" customHeight="1">
      <c r="A2253" s="7"/>
      <c r="B2253" s="7"/>
    </row>
    <row r="2254" spans="1:2" ht="15" customHeight="1">
      <c r="A2254" s="7"/>
      <c r="B2254" s="7"/>
    </row>
    <row r="2255" spans="1:2" ht="15" customHeight="1">
      <c r="A2255" s="7"/>
      <c r="B2255" s="7"/>
    </row>
    <row r="2256" spans="1:2" ht="15" customHeight="1">
      <c r="A2256" s="7"/>
      <c r="B2256" s="7"/>
    </row>
    <row r="2257" spans="1:2" ht="15" customHeight="1">
      <c r="A2257" s="7"/>
      <c r="B2257" s="7"/>
    </row>
    <row r="2258" spans="1:2" ht="15" customHeight="1">
      <c r="A2258" s="7"/>
      <c r="B2258" s="7"/>
    </row>
    <row r="2259" spans="1:2" ht="15" customHeight="1">
      <c r="A2259" s="7"/>
      <c r="B2259" s="7"/>
    </row>
    <row r="2260" spans="1:2" ht="15" customHeight="1">
      <c r="A2260" s="7"/>
      <c r="B2260" s="7"/>
    </row>
    <row r="2261" spans="1:2" ht="15" customHeight="1">
      <c r="A2261" s="7"/>
      <c r="B2261" s="7"/>
    </row>
    <row r="2262" spans="1:2" ht="15" customHeight="1">
      <c r="A2262" s="7"/>
      <c r="B2262" s="7"/>
    </row>
    <row r="2263" spans="1:2" ht="15" customHeight="1">
      <c r="A2263" s="7"/>
      <c r="B2263" s="7"/>
    </row>
    <row r="2264" spans="1:2" ht="15" customHeight="1">
      <c r="A2264" s="7"/>
      <c r="B2264" s="7"/>
    </row>
    <row r="2265" spans="1:2" ht="15" customHeight="1">
      <c r="A2265" s="7"/>
      <c r="B2265" s="7"/>
    </row>
    <row r="2266" spans="1:2" ht="15" customHeight="1">
      <c r="A2266" s="7"/>
      <c r="B2266" s="7"/>
    </row>
    <row r="2267" spans="1:2" ht="15" customHeight="1">
      <c r="A2267" s="7"/>
      <c r="B2267" s="7"/>
    </row>
    <row r="2268" spans="1:2" ht="15" customHeight="1">
      <c r="A2268" s="7"/>
      <c r="B2268" s="7"/>
    </row>
    <row r="2269" spans="1:2" ht="15" customHeight="1">
      <c r="A2269" s="7"/>
      <c r="B2269" s="7"/>
    </row>
    <row r="2270" spans="1:2" ht="15" customHeight="1">
      <c r="A2270" s="7"/>
      <c r="B2270" s="7"/>
    </row>
    <row r="2271" spans="1:2" ht="15" customHeight="1">
      <c r="A2271" s="7"/>
      <c r="B2271" s="7"/>
    </row>
    <row r="2272" spans="1:2" ht="15" customHeight="1">
      <c r="A2272" s="7"/>
      <c r="B2272" s="7"/>
    </row>
    <row r="2273" spans="1:2" ht="15" customHeight="1">
      <c r="A2273" s="7"/>
      <c r="B2273" s="7"/>
    </row>
    <row r="2274" spans="1:2" ht="15" customHeight="1">
      <c r="A2274" s="7"/>
      <c r="B2274" s="7"/>
    </row>
    <row r="2275" spans="1:2" ht="15" customHeight="1">
      <c r="A2275" s="7"/>
      <c r="B2275" s="7"/>
    </row>
    <row r="2276" spans="1:2" ht="15" customHeight="1">
      <c r="A2276" s="7"/>
      <c r="B2276" s="7"/>
    </row>
    <row r="2277" spans="1:2" ht="15" customHeight="1">
      <c r="A2277" s="7"/>
      <c r="B2277" s="7"/>
    </row>
    <row r="2278" spans="1:2" ht="15" customHeight="1">
      <c r="A2278" s="7"/>
      <c r="B2278" s="7"/>
    </row>
    <row r="2279" spans="1:2" ht="15" customHeight="1">
      <c r="A2279" s="7"/>
      <c r="B2279" s="7"/>
    </row>
    <row r="2280" spans="1:2" ht="15" customHeight="1">
      <c r="A2280" s="7"/>
      <c r="B2280" s="7"/>
    </row>
    <row r="2281" spans="1:2" ht="15" customHeight="1">
      <c r="A2281" s="7"/>
      <c r="B2281" s="7"/>
    </row>
    <row r="2282" spans="1:2" ht="15" customHeight="1">
      <c r="A2282" s="7"/>
      <c r="B2282" s="7"/>
    </row>
    <row r="2283" spans="1:2" ht="15" customHeight="1">
      <c r="A2283" s="7"/>
      <c r="B2283" s="7"/>
    </row>
    <row r="2284" spans="1:2" ht="15" customHeight="1">
      <c r="A2284" s="7"/>
      <c r="B2284" s="7"/>
    </row>
    <row r="2285" spans="1:2" ht="15" customHeight="1">
      <c r="A2285" s="7"/>
      <c r="B2285" s="7"/>
    </row>
    <row r="2286" spans="1:2" ht="15" customHeight="1">
      <c r="A2286" s="7"/>
      <c r="B2286" s="7"/>
    </row>
    <row r="2287" spans="1:2" ht="15" customHeight="1">
      <c r="A2287" s="7"/>
      <c r="B2287" s="7"/>
    </row>
    <row r="2288" spans="1:2" ht="15" customHeight="1">
      <c r="A2288" s="7"/>
      <c r="B2288" s="7"/>
    </row>
    <row r="2289" spans="1:2" ht="15" customHeight="1">
      <c r="A2289" s="7"/>
      <c r="B2289" s="7"/>
    </row>
    <row r="2290" spans="1:2" ht="15" customHeight="1">
      <c r="A2290" s="7"/>
      <c r="B2290" s="7"/>
    </row>
    <row r="2291" spans="1:2" ht="15" customHeight="1">
      <c r="A2291" s="7"/>
      <c r="B2291" s="7"/>
    </row>
    <row r="2292" spans="1:2" ht="15" customHeight="1">
      <c r="A2292" s="7"/>
      <c r="B2292" s="7"/>
    </row>
    <row r="2293" spans="1:2" ht="15" customHeight="1">
      <c r="A2293" s="7"/>
      <c r="B2293" s="7"/>
    </row>
    <row r="2294" spans="1:2" ht="15" customHeight="1">
      <c r="A2294" s="7"/>
      <c r="B2294" s="7"/>
    </row>
    <row r="2295" spans="1:2" ht="15" customHeight="1">
      <c r="A2295" s="7"/>
      <c r="B2295" s="7"/>
    </row>
    <row r="2296" spans="1:2" ht="15" customHeight="1">
      <c r="A2296" s="7"/>
      <c r="B2296" s="7"/>
    </row>
    <row r="2297" spans="1:2" ht="15" customHeight="1">
      <c r="A2297" s="7"/>
      <c r="B2297" s="7"/>
    </row>
    <row r="2298" spans="1:2" ht="15" customHeight="1">
      <c r="A2298" s="7"/>
      <c r="B2298" s="7"/>
    </row>
    <row r="2299" spans="1:2" ht="15" customHeight="1">
      <c r="A2299" s="7"/>
      <c r="B2299" s="7"/>
    </row>
    <row r="2300" spans="1:2" ht="15" customHeight="1">
      <c r="A2300" s="7"/>
      <c r="B2300" s="7"/>
    </row>
    <row r="2301" spans="1:2" ht="15" customHeight="1">
      <c r="A2301" s="7"/>
      <c r="B2301" s="7"/>
    </row>
    <row r="2302" spans="1:2" ht="15" customHeight="1">
      <c r="A2302" s="7"/>
      <c r="B2302" s="7"/>
    </row>
    <row r="2303" spans="1:2" ht="15" customHeight="1">
      <c r="A2303" s="7"/>
      <c r="B2303" s="7"/>
    </row>
    <row r="2304" spans="1:2" ht="15" customHeight="1">
      <c r="A2304" s="7"/>
      <c r="B2304" s="7"/>
    </row>
    <row r="2305" spans="1:2" ht="15" customHeight="1">
      <c r="A2305" s="7"/>
      <c r="B2305" s="7"/>
    </row>
    <row r="2306" spans="1:2" ht="15" customHeight="1">
      <c r="A2306" s="7"/>
      <c r="B2306" s="7"/>
    </row>
    <row r="2307" spans="1:2" ht="15" customHeight="1">
      <c r="A2307" s="7"/>
      <c r="B2307" s="7"/>
    </row>
    <row r="2308" spans="1:2" ht="15" customHeight="1">
      <c r="A2308" s="7"/>
      <c r="B2308" s="7"/>
    </row>
    <row r="2309" spans="1:2" ht="15" customHeight="1">
      <c r="A2309" s="7"/>
      <c r="B2309" s="7"/>
    </row>
    <row r="2310" spans="1:2" ht="15" customHeight="1">
      <c r="A2310" s="7"/>
      <c r="B2310" s="7"/>
    </row>
    <row r="2311" spans="1:2" ht="15" customHeight="1">
      <c r="A2311" s="7"/>
      <c r="B2311" s="7"/>
    </row>
    <row r="2312" spans="1:2" ht="15" customHeight="1">
      <c r="A2312" s="7"/>
      <c r="B2312" s="7"/>
    </row>
    <row r="2313" spans="1:2" ht="15" customHeight="1">
      <c r="A2313" s="7"/>
      <c r="B2313" s="7"/>
    </row>
    <row r="2314" spans="1:2" ht="15" customHeight="1">
      <c r="A2314" s="7"/>
      <c r="B2314" s="7"/>
    </row>
    <row r="2315" spans="1:2" ht="15" customHeight="1">
      <c r="A2315" s="7"/>
      <c r="B2315" s="7"/>
    </row>
    <row r="2316" spans="1:2" ht="15" customHeight="1">
      <c r="A2316" s="7"/>
      <c r="B2316" s="7"/>
    </row>
    <row r="2317" spans="1:2" ht="15" customHeight="1">
      <c r="A2317" s="7"/>
      <c r="B2317" s="7"/>
    </row>
    <row r="2318" spans="1:2" ht="15" customHeight="1">
      <c r="A2318" s="7"/>
      <c r="B2318" s="7"/>
    </row>
    <row r="2319" spans="1:2" ht="15" customHeight="1">
      <c r="A2319" s="7"/>
      <c r="B2319" s="7"/>
    </row>
    <row r="2320" spans="1:2" ht="15" customHeight="1">
      <c r="A2320" s="7"/>
      <c r="B2320" s="7"/>
    </row>
    <row r="2321" spans="1:2" ht="15" customHeight="1">
      <c r="A2321" s="7"/>
      <c r="B2321" s="7"/>
    </row>
    <row r="2322" spans="1:2" ht="15" customHeight="1">
      <c r="A2322" s="7"/>
      <c r="B2322" s="7"/>
    </row>
    <row r="2323" spans="1:2" ht="15" customHeight="1">
      <c r="A2323" s="7"/>
      <c r="B2323" s="7"/>
    </row>
    <row r="2324" spans="1:2" ht="15" customHeight="1">
      <c r="A2324" s="7"/>
      <c r="B2324" s="7"/>
    </row>
    <row r="2325" spans="1:2" ht="15" customHeight="1">
      <c r="A2325" s="7"/>
      <c r="B2325" s="7"/>
    </row>
    <row r="2326" spans="1:2" ht="15" customHeight="1">
      <c r="A2326" s="7"/>
      <c r="B2326" s="7"/>
    </row>
    <row r="2327" spans="1:2" ht="15" customHeight="1">
      <c r="A2327" s="7"/>
      <c r="B2327" s="7"/>
    </row>
    <row r="2328" spans="1:2" ht="15" customHeight="1">
      <c r="A2328" s="7"/>
      <c r="B2328" s="7"/>
    </row>
    <row r="2329" spans="1:2" ht="15" customHeight="1">
      <c r="A2329" s="7"/>
      <c r="B2329" s="7"/>
    </row>
    <row r="2330" spans="1:2" ht="15" customHeight="1">
      <c r="A2330" s="7"/>
      <c r="B2330" s="7"/>
    </row>
    <row r="2331" spans="1:2" ht="15" customHeight="1">
      <c r="A2331" s="7"/>
      <c r="B2331" s="7"/>
    </row>
    <row r="2332" spans="1:2" ht="15" customHeight="1">
      <c r="A2332" s="7"/>
      <c r="B2332" s="7"/>
    </row>
    <row r="2333" spans="1:2" ht="15" customHeight="1">
      <c r="A2333" s="7"/>
      <c r="B2333" s="7"/>
    </row>
    <row r="2334" spans="1:2" ht="15" customHeight="1">
      <c r="A2334" s="7"/>
      <c r="B2334" s="7"/>
    </row>
    <row r="2335" spans="1:2" ht="15" customHeight="1">
      <c r="A2335" s="7"/>
      <c r="B2335" s="7"/>
    </row>
    <row r="2336" spans="1:2" ht="15" customHeight="1">
      <c r="A2336" s="7"/>
      <c r="B2336" s="7"/>
    </row>
    <row r="2337" spans="1:2" ht="15" customHeight="1">
      <c r="A2337" s="7"/>
      <c r="B2337" s="7"/>
    </row>
    <row r="2338" spans="1:2" ht="15" customHeight="1">
      <c r="A2338" s="7"/>
      <c r="B2338" s="7"/>
    </row>
    <row r="2339" spans="1:2" ht="15" customHeight="1">
      <c r="A2339" s="7"/>
      <c r="B2339" s="7"/>
    </row>
    <row r="2340" spans="1:2" ht="15" customHeight="1">
      <c r="A2340" s="7"/>
      <c r="B2340" s="7"/>
    </row>
    <row r="2341" spans="1:2" ht="15" customHeight="1">
      <c r="A2341" s="7"/>
      <c r="B2341" s="7"/>
    </row>
    <row r="2342" spans="1:2" ht="15" customHeight="1">
      <c r="A2342" s="7"/>
      <c r="B2342" s="7"/>
    </row>
    <row r="2343" spans="1:2" ht="15" customHeight="1">
      <c r="A2343" s="7"/>
      <c r="B2343" s="7"/>
    </row>
    <row r="2344" spans="1:2" ht="15" customHeight="1">
      <c r="A2344" s="7"/>
      <c r="B2344" s="7"/>
    </row>
    <row r="2345" spans="1:2" ht="15" customHeight="1">
      <c r="A2345" s="7"/>
      <c r="B2345" s="7"/>
    </row>
    <row r="2346" spans="1:2" ht="15" customHeight="1">
      <c r="A2346" s="7"/>
      <c r="B2346" s="7"/>
    </row>
    <row r="2347" spans="1:2" ht="15" customHeight="1">
      <c r="A2347" s="7"/>
      <c r="B2347" s="7"/>
    </row>
    <row r="2348" spans="1:2" ht="15" customHeight="1">
      <c r="A2348" s="7"/>
      <c r="B2348" s="7"/>
    </row>
    <row r="2349" spans="1:2" ht="15" customHeight="1">
      <c r="A2349" s="7"/>
      <c r="B2349" s="7"/>
    </row>
    <row r="2350" spans="1:2" ht="15" customHeight="1">
      <c r="A2350" s="7"/>
      <c r="B2350" s="7"/>
    </row>
    <row r="2351" spans="1:2" ht="15" customHeight="1">
      <c r="A2351" s="7"/>
      <c r="B2351" s="7"/>
    </row>
    <row r="2352" spans="1:2" ht="15" customHeight="1">
      <c r="A2352" s="7"/>
      <c r="B2352" s="7"/>
    </row>
    <row r="2353" spans="1:2" ht="15" customHeight="1">
      <c r="A2353" s="7"/>
      <c r="B2353" s="7"/>
    </row>
    <row r="2354" spans="1:2" ht="15" customHeight="1">
      <c r="A2354" s="7"/>
      <c r="B2354" s="7"/>
    </row>
    <row r="2355" spans="1:2" ht="15" customHeight="1">
      <c r="A2355" s="7"/>
      <c r="B2355" s="7"/>
    </row>
    <row r="2356" spans="1:2" ht="15" customHeight="1">
      <c r="A2356" s="7"/>
      <c r="B2356" s="7"/>
    </row>
    <row r="2357" spans="1:2" ht="15" customHeight="1">
      <c r="A2357" s="7"/>
      <c r="B2357" s="7"/>
    </row>
    <row r="2358" spans="1:2" ht="15" customHeight="1">
      <c r="A2358" s="7"/>
      <c r="B2358" s="7"/>
    </row>
    <row r="2359" spans="1:2" ht="15" customHeight="1">
      <c r="A2359" s="7"/>
      <c r="B2359" s="7"/>
    </row>
    <row r="2360" spans="1:2" ht="15" customHeight="1">
      <c r="A2360" s="7"/>
      <c r="B2360" s="7"/>
    </row>
    <row r="2361" spans="1:2" ht="15" customHeight="1">
      <c r="A2361" s="7"/>
      <c r="B2361" s="7"/>
    </row>
    <row r="2362" spans="1:2" ht="15" customHeight="1">
      <c r="A2362" s="7"/>
      <c r="B2362" s="7"/>
    </row>
    <row r="2363" spans="1:2" ht="15" customHeight="1">
      <c r="A2363" s="7"/>
      <c r="B2363" s="7"/>
    </row>
    <row r="2364" spans="1:2" ht="15" customHeight="1">
      <c r="A2364" s="7"/>
      <c r="B2364" s="7"/>
    </row>
    <row r="2365" spans="1:2" ht="15" customHeight="1">
      <c r="A2365" s="7"/>
      <c r="B2365" s="7"/>
    </row>
    <row r="2366" spans="1:2" ht="15" customHeight="1">
      <c r="A2366" s="7"/>
      <c r="B2366" s="7"/>
    </row>
    <row r="2367" spans="1:2" ht="15" customHeight="1">
      <c r="A2367" s="7"/>
      <c r="B2367" s="7"/>
    </row>
    <row r="2368" spans="1:2" ht="15" customHeight="1">
      <c r="A2368" s="7"/>
      <c r="B2368" s="7"/>
    </row>
    <row r="2369" spans="1:2" ht="15" customHeight="1">
      <c r="A2369" s="7"/>
      <c r="B2369" s="7"/>
    </row>
    <row r="2370" spans="1:2" ht="15" customHeight="1">
      <c r="A2370" s="7"/>
      <c r="B2370" s="7"/>
    </row>
    <row r="2371" spans="1:2" ht="15" customHeight="1">
      <c r="A2371" s="7"/>
      <c r="B2371" s="7"/>
    </row>
    <row r="2372" spans="1:2" ht="15" customHeight="1">
      <c r="A2372" s="7"/>
      <c r="B2372" s="7"/>
    </row>
    <row r="2373" spans="1:2" ht="15" customHeight="1">
      <c r="A2373" s="7"/>
      <c r="B2373" s="7"/>
    </row>
    <row r="2374" spans="1:2" ht="15" customHeight="1">
      <c r="A2374" s="7"/>
      <c r="B2374" s="7"/>
    </row>
    <row r="2375" spans="1:2" ht="15" customHeight="1">
      <c r="A2375" s="7"/>
      <c r="B2375" s="7"/>
    </row>
    <row r="2376" spans="1:2" ht="15" customHeight="1">
      <c r="A2376" s="7"/>
      <c r="B2376" s="7"/>
    </row>
    <row r="2377" spans="1:2" ht="15" customHeight="1">
      <c r="A2377" s="7"/>
      <c r="B2377" s="7"/>
    </row>
    <row r="2378" spans="1:2" ht="15" customHeight="1">
      <c r="A2378" s="7"/>
      <c r="B2378" s="7"/>
    </row>
    <row r="2379" spans="1:2" ht="15" customHeight="1">
      <c r="A2379" s="7"/>
      <c r="B2379" s="7"/>
    </row>
    <row r="2380" spans="1:2" ht="15" customHeight="1">
      <c r="A2380" s="7"/>
      <c r="B2380" s="7"/>
    </row>
    <row r="2381" spans="1:2" ht="15" customHeight="1">
      <c r="A2381" s="7"/>
      <c r="B2381" s="7"/>
    </row>
    <row r="2382" spans="1:2" ht="15" customHeight="1">
      <c r="A2382" s="7"/>
      <c r="B2382" s="7"/>
    </row>
    <row r="2383" spans="1:2" ht="15" customHeight="1">
      <c r="A2383" s="7"/>
      <c r="B2383" s="7"/>
    </row>
    <row r="2384" spans="1:2" ht="15" customHeight="1">
      <c r="A2384" s="7"/>
      <c r="B2384" s="7"/>
    </row>
    <row r="2385" spans="1:2" ht="15" customHeight="1">
      <c r="A2385" s="7"/>
      <c r="B2385" s="7"/>
    </row>
    <row r="2386" spans="1:2" ht="15" customHeight="1">
      <c r="A2386" s="7"/>
      <c r="B2386" s="7"/>
    </row>
    <row r="2387" spans="1:2" ht="15" customHeight="1">
      <c r="A2387" s="7"/>
      <c r="B2387" s="7"/>
    </row>
    <row r="2388" spans="1:2" ht="15" customHeight="1">
      <c r="A2388" s="7"/>
      <c r="B2388" s="7"/>
    </row>
    <row r="2389" spans="1:2" ht="15" customHeight="1">
      <c r="A2389" s="7"/>
      <c r="B2389" s="7"/>
    </row>
    <row r="2390" spans="1:2" ht="15" customHeight="1">
      <c r="A2390" s="7"/>
      <c r="B2390" s="7"/>
    </row>
    <row r="2391" spans="1:2" ht="15" customHeight="1">
      <c r="A2391" s="7"/>
      <c r="B2391" s="7"/>
    </row>
    <row r="2392" spans="1:2" ht="15" customHeight="1">
      <c r="A2392" s="7"/>
      <c r="B2392" s="7"/>
    </row>
    <row r="2393" spans="1:2" ht="15" customHeight="1">
      <c r="A2393" s="7"/>
      <c r="B2393" s="7"/>
    </row>
    <row r="2394" spans="1:2" ht="15" customHeight="1">
      <c r="A2394" s="7"/>
      <c r="B2394" s="7"/>
    </row>
    <row r="2395" spans="1:2" ht="15" customHeight="1">
      <c r="A2395" s="7"/>
      <c r="B2395" s="7"/>
    </row>
    <row r="2396" spans="1:2" ht="15" customHeight="1">
      <c r="A2396" s="7"/>
      <c r="B2396" s="7"/>
    </row>
    <row r="2397" spans="1:2" ht="15" customHeight="1">
      <c r="A2397" s="7"/>
      <c r="B2397" s="7"/>
    </row>
    <row r="2398" spans="1:2" ht="15" customHeight="1">
      <c r="A2398" s="7"/>
      <c r="B2398" s="7"/>
    </row>
    <row r="2399" spans="1:2" ht="15" customHeight="1">
      <c r="A2399" s="7"/>
      <c r="B2399" s="7"/>
    </row>
    <row r="2400" spans="1:2" ht="15" customHeight="1">
      <c r="A2400" s="7"/>
      <c r="B2400" s="7"/>
    </row>
    <row r="2401" spans="1:2" ht="15" customHeight="1">
      <c r="A2401" s="7"/>
      <c r="B2401" s="7"/>
    </row>
    <row r="2402" spans="1:2" ht="15" customHeight="1">
      <c r="A2402" s="7"/>
      <c r="B2402" s="7"/>
    </row>
    <row r="2403" spans="1:2" ht="15" customHeight="1">
      <c r="A2403" s="7"/>
      <c r="B2403" s="7"/>
    </row>
    <row r="2404" spans="1:2" ht="15" customHeight="1">
      <c r="A2404" s="7"/>
      <c r="B2404" s="7"/>
    </row>
    <row r="2405" spans="1:2" ht="15" customHeight="1">
      <c r="A2405" s="7"/>
      <c r="B2405" s="7"/>
    </row>
    <row r="2406" spans="1:2" ht="15" customHeight="1">
      <c r="A2406" s="7"/>
      <c r="B2406" s="7"/>
    </row>
    <row r="2407" spans="1:2" ht="15" customHeight="1">
      <c r="A2407" s="7"/>
      <c r="B2407" s="7"/>
    </row>
    <row r="2408" spans="1:2" ht="15" customHeight="1">
      <c r="A2408" s="7"/>
      <c r="B2408" s="7"/>
    </row>
    <row r="2409" spans="1:2" ht="15" customHeight="1">
      <c r="A2409" s="7"/>
      <c r="B2409" s="7"/>
    </row>
    <row r="2410" spans="1:2" ht="15" customHeight="1">
      <c r="A2410" s="7"/>
      <c r="B2410" s="7"/>
    </row>
    <row r="2411" spans="1:2" ht="15" customHeight="1">
      <c r="A2411" s="7"/>
      <c r="B2411" s="7"/>
    </row>
    <row r="2412" spans="1:2" ht="15" customHeight="1">
      <c r="A2412" s="7"/>
      <c r="B2412" s="7"/>
    </row>
    <row r="2413" spans="1:2" ht="15" customHeight="1">
      <c r="A2413" s="7"/>
      <c r="B2413" s="7"/>
    </row>
    <row r="2414" spans="1:2" ht="15" customHeight="1">
      <c r="A2414" s="7"/>
      <c r="B2414" s="7"/>
    </row>
    <row r="2415" spans="1:2" ht="15" customHeight="1">
      <c r="A2415" s="7"/>
      <c r="B2415" s="7"/>
    </row>
    <row r="2416" spans="1:2" ht="15" customHeight="1">
      <c r="A2416" s="7"/>
      <c r="B2416" s="7"/>
    </row>
    <row r="2417" spans="1:2" ht="15" customHeight="1">
      <c r="A2417" s="7"/>
      <c r="B2417" s="7"/>
    </row>
    <row r="2418" spans="1:2" ht="15" customHeight="1">
      <c r="A2418" s="7"/>
      <c r="B2418" s="7"/>
    </row>
    <row r="2419" spans="1:2" ht="15" customHeight="1">
      <c r="A2419" s="7"/>
      <c r="B2419" s="7"/>
    </row>
    <row r="2420" spans="1:2" ht="15" customHeight="1">
      <c r="A2420" s="7"/>
      <c r="B2420" s="7"/>
    </row>
    <row r="2421" spans="1:2" ht="15" customHeight="1">
      <c r="A2421" s="7"/>
      <c r="B2421" s="7"/>
    </row>
    <row r="2422" spans="1:2" ht="15" customHeight="1">
      <c r="A2422" s="7"/>
      <c r="B2422" s="7"/>
    </row>
    <row r="2423" spans="1:2" ht="15" customHeight="1">
      <c r="A2423" s="7"/>
      <c r="B2423" s="7"/>
    </row>
    <row r="2424" spans="1:2" ht="15" customHeight="1">
      <c r="A2424" s="7"/>
      <c r="B2424" s="7"/>
    </row>
    <row r="2425" spans="1:2" ht="15" customHeight="1">
      <c r="A2425" s="7"/>
      <c r="B2425" s="7"/>
    </row>
    <row r="2426" spans="1:2" ht="15" customHeight="1">
      <c r="A2426" s="7"/>
      <c r="B2426" s="7"/>
    </row>
    <row r="2427" spans="1:2" ht="15" customHeight="1">
      <c r="A2427" s="7"/>
      <c r="B2427" s="7"/>
    </row>
    <row r="2428" spans="1:2" ht="15" customHeight="1">
      <c r="A2428" s="7"/>
      <c r="B2428" s="7"/>
    </row>
    <row r="2429" spans="1:2" ht="15" customHeight="1">
      <c r="A2429" s="7"/>
      <c r="B2429" s="7"/>
    </row>
    <row r="2430" spans="1:2" ht="15" customHeight="1">
      <c r="A2430" s="7"/>
      <c r="B2430" s="7"/>
    </row>
    <row r="2431" spans="1:2" ht="15" customHeight="1">
      <c r="A2431" s="7"/>
      <c r="B2431" s="7"/>
    </row>
    <row r="2432" spans="1:2" ht="15" customHeight="1">
      <c r="A2432" s="7"/>
      <c r="B2432" s="7"/>
    </row>
    <row r="2433" spans="1:2" ht="15" customHeight="1">
      <c r="A2433" s="7"/>
      <c r="B2433" s="7"/>
    </row>
    <row r="2434" spans="1:2" ht="15" customHeight="1">
      <c r="A2434" s="7"/>
      <c r="B2434" s="7"/>
    </row>
    <row r="2435" spans="1:2" ht="15" customHeight="1">
      <c r="A2435" s="7"/>
      <c r="B2435" s="7"/>
    </row>
    <row r="2436" spans="1:2" ht="15" customHeight="1">
      <c r="A2436" s="7"/>
      <c r="B2436" s="7"/>
    </row>
    <row r="2437" spans="1:2" ht="15" customHeight="1">
      <c r="A2437" s="7"/>
      <c r="B2437" s="7"/>
    </row>
    <row r="2438" spans="1:2" ht="15" customHeight="1">
      <c r="A2438" s="7"/>
      <c r="B2438" s="7"/>
    </row>
    <row r="2439" spans="1:2" ht="15" customHeight="1">
      <c r="A2439" s="7"/>
      <c r="B2439" s="7"/>
    </row>
    <row r="2440" spans="1:2" ht="15" customHeight="1">
      <c r="A2440" s="7"/>
      <c r="B2440" s="7"/>
    </row>
    <row r="2441" spans="1:2" ht="15" customHeight="1">
      <c r="A2441" s="7"/>
      <c r="B2441" s="7"/>
    </row>
    <row r="2442" spans="1:2" ht="15" customHeight="1">
      <c r="A2442" s="7"/>
      <c r="B2442" s="7"/>
    </row>
    <row r="2443" spans="1:2" ht="15" customHeight="1">
      <c r="A2443" s="7"/>
      <c r="B2443" s="7"/>
    </row>
    <row r="2444" spans="1:2" ht="15" customHeight="1">
      <c r="A2444" s="7"/>
      <c r="B2444" s="7"/>
    </row>
    <row r="2445" spans="1:2" ht="15" customHeight="1">
      <c r="A2445" s="7"/>
      <c r="B2445" s="7"/>
    </row>
    <row r="2446" spans="1:2" ht="15" customHeight="1">
      <c r="A2446" s="7"/>
      <c r="B2446" s="7"/>
    </row>
    <row r="2447" spans="1:2" ht="15" customHeight="1">
      <c r="A2447" s="7"/>
      <c r="B2447" s="7"/>
    </row>
    <row r="2448" spans="1:2" ht="15" customHeight="1">
      <c r="A2448" s="7"/>
      <c r="B2448" s="7"/>
    </row>
    <row r="2449" spans="1:2" ht="15" customHeight="1">
      <c r="A2449" s="7"/>
      <c r="B2449" s="7"/>
    </row>
    <row r="2450" spans="1:2" ht="15" customHeight="1">
      <c r="A2450" s="7"/>
      <c r="B2450" s="7"/>
    </row>
    <row r="2451" spans="1:2" ht="15" customHeight="1">
      <c r="A2451" s="7"/>
      <c r="B2451" s="7"/>
    </row>
    <row r="2452" spans="1:2" ht="15" customHeight="1">
      <c r="A2452" s="7"/>
      <c r="B2452" s="7"/>
    </row>
    <row r="2453" spans="1:2" ht="15" customHeight="1">
      <c r="A2453" s="7"/>
      <c r="B2453" s="7"/>
    </row>
    <row r="2454" spans="1:2" ht="15" customHeight="1">
      <c r="A2454" s="7"/>
      <c r="B2454" s="7"/>
    </row>
    <row r="2455" spans="1:2" ht="15" customHeight="1">
      <c r="A2455" s="7"/>
      <c r="B2455" s="7"/>
    </row>
    <row r="2456" spans="1:2" ht="15" customHeight="1">
      <c r="A2456" s="7"/>
      <c r="B2456" s="7"/>
    </row>
    <row r="2457" spans="1:2" ht="15" customHeight="1">
      <c r="A2457" s="7"/>
      <c r="B2457" s="7"/>
    </row>
    <row r="2458" spans="1:2" ht="15" customHeight="1">
      <c r="A2458" s="7"/>
      <c r="B2458" s="7"/>
    </row>
    <row r="2459" spans="1:2" ht="15" customHeight="1">
      <c r="A2459" s="7"/>
      <c r="B2459" s="7"/>
    </row>
    <row r="2460" spans="1:2" ht="15" customHeight="1">
      <c r="A2460" s="7"/>
      <c r="B2460" s="7"/>
    </row>
    <row r="2461" spans="1:2" ht="15" customHeight="1">
      <c r="A2461" s="7"/>
      <c r="B2461" s="7"/>
    </row>
    <row r="2462" spans="1:2" ht="15" customHeight="1">
      <c r="A2462" s="7"/>
      <c r="B2462" s="7"/>
    </row>
    <row r="2463" spans="1:2" ht="15" customHeight="1">
      <c r="A2463" s="7"/>
      <c r="B2463" s="7"/>
    </row>
    <row r="2464" spans="1:2" ht="15" customHeight="1">
      <c r="A2464" s="7"/>
      <c r="B2464" s="7"/>
    </row>
    <row r="2465" spans="1:2" ht="15" customHeight="1">
      <c r="A2465" s="7"/>
      <c r="B2465" s="7"/>
    </row>
    <row r="2466" spans="1:2" ht="15" customHeight="1">
      <c r="A2466" s="7"/>
      <c r="B2466" s="7"/>
    </row>
    <row r="2467" spans="1:2" ht="15" customHeight="1">
      <c r="A2467" s="7"/>
      <c r="B2467" s="7"/>
    </row>
    <row r="2468" spans="1:2" ht="15" customHeight="1">
      <c r="A2468" s="7"/>
      <c r="B2468" s="7"/>
    </row>
    <row r="2469" spans="1:2" ht="15" customHeight="1">
      <c r="A2469" s="7"/>
      <c r="B2469" s="7"/>
    </row>
    <row r="2470" spans="1:2" ht="15" customHeight="1">
      <c r="A2470" s="7"/>
      <c r="B2470" s="7"/>
    </row>
    <row r="2471" spans="1:2" ht="15" customHeight="1">
      <c r="A2471" s="7"/>
      <c r="B2471" s="7"/>
    </row>
    <row r="2472" spans="1:2" ht="15" customHeight="1">
      <c r="A2472" s="7"/>
      <c r="B2472" s="7"/>
    </row>
    <row r="2473" spans="1:2" ht="15" customHeight="1">
      <c r="A2473" s="7"/>
      <c r="B2473" s="7"/>
    </row>
    <row r="2474" spans="1:2" ht="15" customHeight="1">
      <c r="A2474" s="7"/>
      <c r="B2474" s="7"/>
    </row>
    <row r="2475" spans="1:2" ht="15" customHeight="1">
      <c r="A2475" s="7"/>
      <c r="B2475" s="7"/>
    </row>
    <row r="2476" spans="1:2" ht="15" customHeight="1">
      <c r="A2476" s="7"/>
      <c r="B2476" s="7"/>
    </row>
    <row r="2477" spans="1:2" ht="15" customHeight="1">
      <c r="A2477" s="7"/>
      <c r="B2477" s="7"/>
    </row>
    <row r="2478" spans="1:2" ht="15" customHeight="1">
      <c r="A2478" s="7"/>
      <c r="B2478" s="7"/>
    </row>
    <row r="2479" spans="1:2" ht="15" customHeight="1">
      <c r="A2479" s="7"/>
      <c r="B2479" s="7"/>
    </row>
    <row r="2480" spans="1:2" ht="15" customHeight="1">
      <c r="A2480" s="7"/>
      <c r="B2480" s="7"/>
    </row>
    <row r="2481" spans="1:2" ht="15" customHeight="1">
      <c r="A2481" s="7"/>
      <c r="B2481" s="7"/>
    </row>
    <row r="2482" spans="1:2" ht="15" customHeight="1">
      <c r="A2482" s="7"/>
      <c r="B2482" s="7"/>
    </row>
    <row r="2483" spans="1:2" ht="15" customHeight="1">
      <c r="A2483" s="7"/>
      <c r="B2483" s="7"/>
    </row>
    <row r="2484" spans="1:2" ht="15" customHeight="1">
      <c r="A2484" s="7"/>
      <c r="B2484" s="7"/>
    </row>
    <row r="2485" spans="1:2" ht="15" customHeight="1">
      <c r="A2485" s="7"/>
      <c r="B2485" s="7"/>
    </row>
    <row r="2486" spans="1:2" ht="15" customHeight="1">
      <c r="A2486" s="7"/>
      <c r="B2486" s="7"/>
    </row>
    <row r="2487" spans="1:2" ht="15" customHeight="1">
      <c r="A2487" s="7"/>
      <c r="B2487" s="7"/>
    </row>
    <row r="2488" spans="1:2" ht="15" customHeight="1">
      <c r="A2488" s="7"/>
      <c r="B2488" s="7"/>
    </row>
    <row r="2489" spans="1:2" ht="15" customHeight="1">
      <c r="A2489" s="7"/>
      <c r="B2489" s="7"/>
    </row>
    <row r="2490" spans="1:2" ht="15" customHeight="1">
      <c r="A2490" s="7"/>
      <c r="B2490" s="7"/>
    </row>
    <row r="2491" spans="1:2" ht="15" customHeight="1">
      <c r="A2491" s="7"/>
      <c r="B2491" s="7"/>
    </row>
    <row r="2492" spans="1:2" ht="15" customHeight="1">
      <c r="A2492" s="7"/>
      <c r="B2492" s="7"/>
    </row>
    <row r="2493" spans="1:2" ht="15" customHeight="1">
      <c r="A2493" s="7"/>
      <c r="B2493" s="7"/>
    </row>
    <row r="2494" spans="1:2" ht="15" customHeight="1">
      <c r="A2494" s="7"/>
      <c r="B2494" s="7"/>
    </row>
    <row r="2495" spans="1:2" ht="15" customHeight="1">
      <c r="A2495" s="7"/>
      <c r="B2495" s="7"/>
    </row>
    <row r="2496" spans="1:2" ht="15" customHeight="1">
      <c r="A2496" s="7"/>
      <c r="B2496" s="7"/>
    </row>
    <row r="2497" spans="1:2" ht="15" customHeight="1">
      <c r="A2497" s="7"/>
      <c r="B2497" s="7"/>
    </row>
    <row r="2498" spans="1:2" ht="15" customHeight="1">
      <c r="A2498" s="7"/>
      <c r="B2498" s="7"/>
    </row>
    <row r="2499" spans="1:2" ht="15" customHeight="1">
      <c r="A2499" s="7"/>
      <c r="B2499" s="7"/>
    </row>
    <row r="2500" spans="1:2" ht="15" customHeight="1">
      <c r="A2500" s="7"/>
      <c r="B2500" s="7"/>
    </row>
    <row r="2501" spans="1:2" ht="15" customHeight="1">
      <c r="A2501" s="7"/>
      <c r="B2501" s="7"/>
    </row>
    <row r="2502" spans="1:2" ht="15" customHeight="1">
      <c r="A2502" s="7"/>
      <c r="B2502" s="7"/>
    </row>
    <row r="2503" spans="1:2" ht="15" customHeight="1">
      <c r="A2503" s="7"/>
      <c r="B2503" s="7"/>
    </row>
    <row r="2504" spans="1:2" ht="15" customHeight="1">
      <c r="A2504" s="7"/>
      <c r="B2504" s="7"/>
    </row>
    <row r="2505" spans="1:2" ht="15" customHeight="1">
      <c r="A2505" s="7"/>
      <c r="B2505" s="7"/>
    </row>
    <row r="2506" spans="1:2" ht="15" customHeight="1">
      <c r="A2506" s="7"/>
      <c r="B2506" s="7"/>
    </row>
    <row r="2507" spans="1:2" ht="15" customHeight="1">
      <c r="A2507" s="7"/>
      <c r="B2507" s="7"/>
    </row>
    <row r="2508" spans="1:2" ht="15" customHeight="1">
      <c r="A2508" s="7"/>
      <c r="B2508" s="7"/>
    </row>
    <row r="2509" spans="1:2" ht="15" customHeight="1">
      <c r="A2509" s="7"/>
      <c r="B2509" s="7"/>
    </row>
    <row r="2510" spans="1:2" ht="15" customHeight="1">
      <c r="A2510" s="7"/>
      <c r="B2510" s="7"/>
    </row>
    <row r="2511" spans="1:2" ht="15" customHeight="1">
      <c r="A2511" s="7"/>
      <c r="B2511" s="7"/>
    </row>
    <row r="2512" spans="1:2" ht="15" customHeight="1">
      <c r="A2512" s="7"/>
      <c r="B2512" s="7"/>
    </row>
    <row r="2513" spans="1:2" ht="15" customHeight="1">
      <c r="A2513" s="7"/>
      <c r="B2513" s="7"/>
    </row>
    <row r="2514" spans="1:2" ht="15" customHeight="1">
      <c r="A2514" s="7"/>
      <c r="B2514" s="7"/>
    </row>
    <row r="2515" spans="1:2" ht="15" customHeight="1">
      <c r="A2515" s="7"/>
      <c r="B2515" s="7"/>
    </row>
    <row r="2516" spans="1:2" ht="15" customHeight="1">
      <c r="A2516" s="7"/>
      <c r="B2516" s="7"/>
    </row>
    <row r="2517" spans="1:2" ht="15" customHeight="1">
      <c r="A2517" s="7"/>
      <c r="B2517" s="7"/>
    </row>
    <row r="2518" spans="1:2" ht="15" customHeight="1">
      <c r="A2518" s="7"/>
      <c r="B2518" s="7"/>
    </row>
    <row r="2519" spans="1:2" ht="15" customHeight="1">
      <c r="A2519" s="7"/>
      <c r="B2519" s="7"/>
    </row>
    <row r="2520" spans="1:2" ht="15" customHeight="1">
      <c r="A2520" s="7"/>
      <c r="B2520" s="7"/>
    </row>
    <row r="2521" spans="1:2" ht="15" customHeight="1">
      <c r="A2521" s="7"/>
      <c r="B2521" s="7"/>
    </row>
    <row r="2522" spans="1:2" ht="15" customHeight="1">
      <c r="A2522" s="7"/>
      <c r="B2522" s="7"/>
    </row>
    <row r="2523" spans="1:2" ht="15" customHeight="1">
      <c r="A2523" s="7"/>
      <c r="B2523" s="7"/>
    </row>
    <row r="2524" spans="1:2" ht="15" customHeight="1">
      <c r="A2524" s="7"/>
      <c r="B2524" s="7"/>
    </row>
    <row r="2525" spans="1:2" ht="15" customHeight="1">
      <c r="A2525" s="7"/>
      <c r="B2525" s="7"/>
    </row>
    <row r="2526" spans="1:2" ht="15" customHeight="1">
      <c r="A2526" s="7"/>
      <c r="B2526" s="7"/>
    </row>
    <row r="2527" spans="1:2" ht="15" customHeight="1">
      <c r="A2527" s="7"/>
      <c r="B2527" s="7"/>
    </row>
    <row r="2528" spans="1:2" ht="15" customHeight="1">
      <c r="A2528" s="7"/>
      <c r="B2528" s="7"/>
    </row>
    <row r="2529" spans="1:2" ht="15" customHeight="1">
      <c r="A2529" s="7"/>
      <c r="B2529" s="7"/>
    </row>
    <row r="2530" spans="1:2" ht="15" customHeight="1">
      <c r="A2530" s="7"/>
      <c r="B2530" s="7"/>
    </row>
    <row r="2531" spans="1:2" ht="15" customHeight="1">
      <c r="A2531" s="7"/>
      <c r="B2531" s="7"/>
    </row>
    <row r="2532" spans="1:2" ht="15" customHeight="1">
      <c r="A2532" s="7"/>
      <c r="B2532" s="7"/>
    </row>
    <row r="2533" spans="1:2" ht="15" customHeight="1">
      <c r="A2533" s="7"/>
      <c r="B2533" s="7"/>
    </row>
    <row r="2534" spans="1:2" ht="15" customHeight="1">
      <c r="A2534" s="7"/>
      <c r="B2534" s="7"/>
    </row>
    <row r="2535" spans="1:2" ht="15" customHeight="1">
      <c r="A2535" s="7"/>
      <c r="B2535" s="7"/>
    </row>
    <row r="2536" spans="1:2" ht="15" customHeight="1">
      <c r="A2536" s="7"/>
      <c r="B2536" s="7"/>
    </row>
    <row r="2537" spans="1:2" ht="15" customHeight="1">
      <c r="A2537" s="7"/>
      <c r="B2537" s="7"/>
    </row>
    <row r="2538" spans="1:2" ht="15" customHeight="1">
      <c r="A2538" s="7"/>
      <c r="B2538" s="7"/>
    </row>
    <row r="2539" spans="1:2" ht="15" customHeight="1">
      <c r="A2539" s="7"/>
      <c r="B2539" s="7"/>
    </row>
    <row r="2540" spans="1:2" ht="15" customHeight="1">
      <c r="A2540" s="7"/>
      <c r="B2540" s="7"/>
    </row>
    <row r="2541" spans="1:2" ht="15" customHeight="1">
      <c r="A2541" s="7"/>
      <c r="B2541" s="7"/>
    </row>
    <row r="2542" spans="1:2" ht="15" customHeight="1">
      <c r="A2542" s="7"/>
      <c r="B2542" s="7"/>
    </row>
    <row r="2543" spans="1:2" ht="15" customHeight="1">
      <c r="A2543" s="7"/>
      <c r="B2543" s="7"/>
    </row>
    <row r="2544" spans="1:2" ht="15" customHeight="1">
      <c r="A2544" s="7"/>
      <c r="B2544" s="7"/>
    </row>
    <row r="2545" spans="1:2" ht="15" customHeight="1">
      <c r="A2545" s="7"/>
      <c r="B2545" s="7"/>
    </row>
    <row r="2546" spans="1:2" ht="15" customHeight="1">
      <c r="A2546" s="7"/>
      <c r="B2546" s="7"/>
    </row>
    <row r="2547" spans="1:2" ht="15" customHeight="1">
      <c r="A2547" s="7"/>
      <c r="B2547" s="7"/>
    </row>
    <row r="2548" spans="1:2" ht="15" customHeight="1">
      <c r="A2548" s="7"/>
      <c r="B2548" s="7"/>
    </row>
    <row r="2549" spans="1:2" ht="15" customHeight="1">
      <c r="A2549" s="7"/>
      <c r="B2549" s="7"/>
    </row>
    <row r="2550" spans="1:2" ht="15" customHeight="1">
      <c r="A2550" s="7"/>
      <c r="B2550" s="7"/>
    </row>
    <row r="2551" spans="1:2" ht="15" customHeight="1">
      <c r="A2551" s="7"/>
      <c r="B2551" s="7"/>
    </row>
    <row r="2552" spans="1:2" ht="15" customHeight="1">
      <c r="A2552" s="7"/>
      <c r="B2552" s="7"/>
    </row>
    <row r="2553" spans="1:2" ht="15" customHeight="1">
      <c r="A2553" s="7"/>
      <c r="B2553" s="7"/>
    </row>
    <row r="2554" spans="1:2" ht="15" customHeight="1">
      <c r="A2554" s="7"/>
      <c r="B2554" s="7"/>
    </row>
    <row r="2555" spans="1:2" ht="15" customHeight="1">
      <c r="A2555" s="7"/>
      <c r="B2555" s="7"/>
    </row>
    <row r="2556" spans="1:2" ht="15" customHeight="1">
      <c r="A2556" s="7"/>
      <c r="B2556" s="7"/>
    </row>
    <row r="2557" spans="1:2" ht="15" customHeight="1">
      <c r="A2557" s="7"/>
      <c r="B2557" s="7"/>
    </row>
    <row r="2558" spans="1:2" ht="15" customHeight="1">
      <c r="A2558" s="7"/>
      <c r="B2558" s="7"/>
    </row>
    <row r="2559" spans="1:2" ht="15" customHeight="1">
      <c r="A2559" s="7"/>
      <c r="B2559" s="7"/>
    </row>
    <row r="2560" spans="1:2" ht="15" customHeight="1">
      <c r="A2560" s="7"/>
      <c r="B2560" s="7"/>
    </row>
    <row r="2561" spans="1:2" ht="15" customHeight="1">
      <c r="A2561" s="7"/>
      <c r="B2561" s="7"/>
    </row>
    <row r="2562" spans="1:2" ht="15" customHeight="1">
      <c r="A2562" s="7"/>
      <c r="B2562" s="7"/>
    </row>
    <row r="2563" spans="1:2" ht="15" customHeight="1">
      <c r="A2563" s="7"/>
      <c r="B2563" s="7"/>
    </row>
    <row r="2564" spans="1:2" ht="15" customHeight="1">
      <c r="A2564" s="7"/>
      <c r="B2564" s="7"/>
    </row>
    <row r="2565" spans="1:2" ht="15" customHeight="1">
      <c r="A2565" s="7"/>
      <c r="B2565" s="7"/>
    </row>
    <row r="2566" spans="1:2" ht="15" customHeight="1">
      <c r="A2566" s="7"/>
      <c r="B2566" s="7"/>
    </row>
    <row r="2567" spans="1:2" ht="15" customHeight="1">
      <c r="A2567" s="7"/>
      <c r="B2567" s="7"/>
    </row>
    <row r="2568" spans="1:2" ht="15" customHeight="1">
      <c r="A2568" s="7"/>
      <c r="B2568" s="7"/>
    </row>
    <row r="2569" spans="1:2" ht="15" customHeight="1">
      <c r="A2569" s="7"/>
      <c r="B2569" s="7"/>
    </row>
    <row r="2570" spans="1:2" ht="15" customHeight="1">
      <c r="A2570" s="7"/>
      <c r="B2570" s="7"/>
    </row>
    <row r="2571" spans="1:2" ht="15" customHeight="1">
      <c r="A2571" s="7"/>
      <c r="B2571" s="7"/>
    </row>
    <row r="2572" spans="1:2" ht="15" customHeight="1">
      <c r="A2572" s="7"/>
      <c r="B2572" s="7"/>
    </row>
    <row r="2573" spans="1:2" ht="15" customHeight="1">
      <c r="A2573" s="7"/>
      <c r="B2573" s="7"/>
    </row>
    <row r="2574" spans="1:2" ht="15" customHeight="1">
      <c r="A2574" s="7"/>
      <c r="B2574" s="7"/>
    </row>
    <row r="2575" spans="1:2" ht="15" customHeight="1">
      <c r="A2575" s="7"/>
      <c r="B2575" s="7"/>
    </row>
    <row r="2576" spans="1:2" ht="15" customHeight="1">
      <c r="A2576" s="7"/>
      <c r="B2576" s="7"/>
    </row>
    <row r="2577" spans="1:2" ht="15" customHeight="1">
      <c r="A2577" s="7"/>
      <c r="B2577" s="7"/>
    </row>
    <row r="2578" spans="1:2" ht="15" customHeight="1">
      <c r="A2578" s="7"/>
      <c r="B2578" s="7"/>
    </row>
    <row r="2579" spans="1:2" ht="15" customHeight="1">
      <c r="A2579" s="7"/>
      <c r="B2579" s="7"/>
    </row>
    <row r="2580" spans="1:2" ht="15" customHeight="1">
      <c r="A2580" s="7"/>
      <c r="B2580" s="7"/>
    </row>
    <row r="2581" spans="1:2" ht="15" customHeight="1">
      <c r="A2581" s="7"/>
      <c r="B2581" s="7"/>
    </row>
    <row r="2582" spans="1:2" ht="15" customHeight="1">
      <c r="A2582" s="7"/>
      <c r="B2582" s="7"/>
    </row>
    <row r="2583" spans="1:2" ht="15" customHeight="1">
      <c r="A2583" s="7"/>
      <c r="B2583" s="7"/>
    </row>
    <row r="2584" spans="1:2" ht="15" customHeight="1">
      <c r="A2584" s="7"/>
      <c r="B2584" s="7"/>
    </row>
    <row r="2585" spans="1:2" ht="15" customHeight="1">
      <c r="A2585" s="7"/>
      <c r="B2585" s="7"/>
    </row>
    <row r="2586" spans="1:2" ht="15" customHeight="1">
      <c r="A2586" s="7"/>
      <c r="B2586" s="7"/>
    </row>
    <row r="2587" spans="1:2" ht="15" customHeight="1">
      <c r="A2587" s="7"/>
      <c r="B2587" s="7"/>
    </row>
    <row r="2588" spans="1:2" ht="15" customHeight="1">
      <c r="A2588" s="7"/>
      <c r="B2588" s="7"/>
    </row>
    <row r="2589" spans="1:2" ht="15" customHeight="1">
      <c r="A2589" s="7"/>
      <c r="B2589" s="7"/>
    </row>
    <row r="2590" spans="1:2" ht="15" customHeight="1">
      <c r="A2590" s="7"/>
      <c r="B2590" s="7"/>
    </row>
    <row r="2591" spans="1:2" ht="15" customHeight="1">
      <c r="A2591" s="7"/>
      <c r="B2591" s="7"/>
    </row>
    <row r="2592" spans="1:2" ht="15" customHeight="1">
      <c r="A2592" s="7"/>
      <c r="B2592" s="7"/>
    </row>
    <row r="2593" spans="1:2" ht="15" customHeight="1">
      <c r="A2593" s="7"/>
      <c r="B2593" s="7"/>
    </row>
    <row r="2594" spans="1:2" ht="15" customHeight="1">
      <c r="A2594" s="7"/>
      <c r="B2594" s="7"/>
    </row>
    <row r="2595" spans="1:2" ht="15" customHeight="1">
      <c r="A2595" s="7"/>
      <c r="B2595" s="7"/>
    </row>
    <row r="2596" spans="1:2" ht="15" customHeight="1">
      <c r="A2596" s="7"/>
      <c r="B2596" s="7"/>
    </row>
    <row r="2597" spans="1:2" ht="15" customHeight="1">
      <c r="A2597" s="7"/>
      <c r="B2597" s="7"/>
    </row>
    <row r="2598" spans="1:2" ht="15" customHeight="1">
      <c r="A2598" s="7"/>
      <c r="B2598" s="7"/>
    </row>
    <row r="2599" spans="1:2" ht="15" customHeight="1">
      <c r="A2599" s="7"/>
      <c r="B2599" s="7"/>
    </row>
    <row r="2600" spans="1:2" ht="15" customHeight="1">
      <c r="A2600" s="7"/>
      <c r="B2600" s="7"/>
    </row>
    <row r="2601" spans="1:2" ht="15" customHeight="1">
      <c r="A2601" s="7"/>
      <c r="B2601" s="7"/>
    </row>
    <row r="2602" spans="1:2" ht="15" customHeight="1">
      <c r="A2602" s="7"/>
      <c r="B2602" s="7"/>
    </row>
    <row r="2603" spans="1:2" ht="15" customHeight="1">
      <c r="A2603" s="7"/>
      <c r="B2603" s="7"/>
    </row>
    <row r="2604" spans="1:2" ht="15" customHeight="1">
      <c r="A2604" s="7"/>
      <c r="B2604" s="7"/>
    </row>
    <row r="2605" spans="1:2" ht="15" customHeight="1">
      <c r="A2605" s="7"/>
      <c r="B2605" s="7"/>
    </row>
    <row r="2606" spans="1:2" ht="15" customHeight="1">
      <c r="A2606" s="7"/>
      <c r="B2606" s="7"/>
    </row>
    <row r="2607" spans="1:2" ht="15" customHeight="1">
      <c r="A2607" s="7"/>
      <c r="B2607" s="7"/>
    </row>
    <row r="2608" spans="1:2" ht="15" customHeight="1">
      <c r="A2608" s="7"/>
      <c r="B2608" s="7"/>
    </row>
    <row r="2609" spans="1:2" ht="15" customHeight="1">
      <c r="A2609" s="7"/>
      <c r="B2609" s="7"/>
    </row>
    <row r="2610" spans="1:2" ht="15" customHeight="1">
      <c r="A2610" s="7"/>
      <c r="B2610" s="7"/>
    </row>
    <row r="2611" spans="1:2" ht="15" customHeight="1">
      <c r="A2611" s="7"/>
      <c r="B2611" s="7"/>
    </row>
    <row r="2612" spans="1:2" ht="15" customHeight="1">
      <c r="A2612" s="7"/>
      <c r="B2612" s="7"/>
    </row>
    <row r="2613" spans="1:2" ht="15" customHeight="1">
      <c r="A2613" s="7"/>
      <c r="B2613" s="7"/>
    </row>
    <row r="2614" spans="1:2" ht="15" customHeight="1">
      <c r="A2614" s="7"/>
      <c r="B2614" s="7"/>
    </row>
    <row r="2615" spans="1:2" ht="15" customHeight="1">
      <c r="A2615" s="7"/>
      <c r="B2615" s="7"/>
    </row>
    <row r="2616" spans="1:2" ht="15" customHeight="1">
      <c r="A2616" s="7"/>
      <c r="B2616" s="7"/>
    </row>
    <row r="2617" spans="1:2" ht="15" customHeight="1">
      <c r="A2617" s="7"/>
      <c r="B2617" s="7"/>
    </row>
    <row r="2618" spans="1:2" ht="15" customHeight="1">
      <c r="A2618" s="7"/>
      <c r="B2618" s="7"/>
    </row>
    <row r="2619" spans="1:2" ht="15" customHeight="1">
      <c r="A2619" s="7"/>
      <c r="B2619" s="7"/>
    </row>
    <row r="2620" spans="1:2" ht="15" customHeight="1">
      <c r="A2620" s="7"/>
      <c r="B2620" s="7"/>
    </row>
    <row r="2621" spans="1:2" ht="15" customHeight="1">
      <c r="A2621" s="7"/>
      <c r="B2621" s="7"/>
    </row>
    <row r="2622" spans="1:2" ht="15" customHeight="1">
      <c r="A2622" s="7"/>
      <c r="B2622" s="7"/>
    </row>
    <row r="2623" spans="1:2" ht="15" customHeight="1">
      <c r="A2623" s="7"/>
      <c r="B2623" s="7"/>
    </row>
    <row r="2624" spans="1:2" ht="15" customHeight="1">
      <c r="A2624" s="7"/>
      <c r="B2624" s="7"/>
    </row>
    <row r="2625" spans="1:2" ht="15" customHeight="1">
      <c r="A2625" s="7"/>
      <c r="B2625" s="7"/>
    </row>
    <row r="2626" spans="1:2" ht="15" customHeight="1">
      <c r="A2626" s="7"/>
      <c r="B2626" s="7"/>
    </row>
    <row r="2627" spans="1:2" ht="15" customHeight="1">
      <c r="A2627" s="7"/>
      <c r="B2627" s="7"/>
    </row>
    <row r="2628" spans="1:2" ht="15" customHeight="1">
      <c r="A2628" s="7"/>
      <c r="B2628" s="7"/>
    </row>
    <row r="2629" spans="1:2" ht="15" customHeight="1">
      <c r="A2629" s="7"/>
      <c r="B2629" s="7"/>
    </row>
    <row r="2630" spans="1:2" ht="15" customHeight="1">
      <c r="A2630" s="7"/>
      <c r="B2630" s="7"/>
    </row>
    <row r="2631" spans="1:2" ht="15" customHeight="1">
      <c r="A2631" s="7"/>
      <c r="B2631" s="7"/>
    </row>
    <row r="2632" spans="1:2" ht="15" customHeight="1">
      <c r="A2632" s="7"/>
      <c r="B2632" s="7"/>
    </row>
    <row r="2633" spans="1:2" ht="15" customHeight="1">
      <c r="A2633" s="7"/>
      <c r="B2633" s="7"/>
    </row>
    <row r="2634" spans="1:2" ht="15" customHeight="1">
      <c r="A2634" s="7"/>
      <c r="B2634" s="7"/>
    </row>
    <row r="2635" spans="1:2" ht="15" customHeight="1">
      <c r="A2635" s="7"/>
      <c r="B2635" s="7"/>
    </row>
    <row r="2636" spans="1:2" ht="15" customHeight="1">
      <c r="A2636" s="7"/>
      <c r="B2636" s="7"/>
    </row>
    <row r="2637" spans="1:2" ht="15" customHeight="1">
      <c r="A2637" s="7"/>
      <c r="B2637" s="7"/>
    </row>
    <row r="2638" spans="1:2" ht="15" customHeight="1">
      <c r="A2638" s="7"/>
      <c r="B2638" s="7"/>
    </row>
    <row r="2639" spans="1:2" ht="15" customHeight="1">
      <c r="A2639" s="7"/>
      <c r="B2639" s="7"/>
    </row>
    <row r="2640" spans="1:2" ht="15" customHeight="1">
      <c r="A2640" s="7"/>
      <c r="B2640" s="7"/>
    </row>
    <row r="2641" spans="1:2" ht="15" customHeight="1">
      <c r="A2641" s="7"/>
      <c r="B2641" s="7"/>
    </row>
    <row r="2642" spans="1:2" ht="15" customHeight="1">
      <c r="A2642" s="7"/>
      <c r="B2642" s="7"/>
    </row>
    <row r="2643" spans="1:2" ht="15" customHeight="1">
      <c r="A2643" s="7"/>
      <c r="B2643" s="7"/>
    </row>
    <row r="2644" spans="1:2" ht="15" customHeight="1">
      <c r="A2644" s="7"/>
      <c r="B2644" s="7"/>
    </row>
    <row r="2645" spans="1:2" ht="15" customHeight="1">
      <c r="A2645" s="7"/>
      <c r="B2645" s="7"/>
    </row>
    <row r="2646" spans="1:2" ht="15" customHeight="1">
      <c r="A2646" s="7"/>
      <c r="B2646" s="7"/>
    </row>
    <row r="2647" spans="1:2" ht="15" customHeight="1">
      <c r="A2647" s="7"/>
      <c r="B2647" s="7"/>
    </row>
    <row r="2648" spans="1:2" ht="15" customHeight="1">
      <c r="A2648" s="7"/>
      <c r="B2648" s="7"/>
    </row>
    <row r="2649" spans="1:2" ht="15" customHeight="1">
      <c r="A2649" s="7"/>
      <c r="B2649" s="7"/>
    </row>
    <row r="2650" spans="1:2" ht="15" customHeight="1">
      <c r="A2650" s="7"/>
      <c r="B2650" s="7"/>
    </row>
    <row r="2651" spans="1:2" ht="15" customHeight="1">
      <c r="A2651" s="7"/>
      <c r="B2651" s="7"/>
    </row>
    <row r="2652" spans="1:2" ht="15" customHeight="1">
      <c r="A2652" s="7"/>
      <c r="B2652" s="7"/>
    </row>
    <row r="2653" spans="1:2" ht="15" customHeight="1">
      <c r="A2653" s="7"/>
      <c r="B2653" s="7"/>
    </row>
    <row r="2654" spans="1:2" ht="15" customHeight="1">
      <c r="A2654" s="7"/>
      <c r="B2654" s="7"/>
    </row>
    <row r="2655" spans="1:2" ht="15" customHeight="1">
      <c r="A2655" s="7"/>
      <c r="B2655" s="7"/>
    </row>
    <row r="2656" spans="1:2" ht="15" customHeight="1">
      <c r="A2656" s="7"/>
      <c r="B2656" s="7"/>
    </row>
    <row r="2657" spans="1:2" ht="15" customHeight="1">
      <c r="A2657" s="7"/>
      <c r="B2657" s="7"/>
    </row>
    <row r="2658" spans="1:2" ht="15" customHeight="1">
      <c r="A2658" s="7"/>
      <c r="B2658" s="7"/>
    </row>
    <row r="2659" spans="1:2" ht="15" customHeight="1">
      <c r="A2659" s="7"/>
      <c r="B2659" s="7"/>
    </row>
    <row r="2660" spans="1:2" ht="15" customHeight="1">
      <c r="A2660" s="7"/>
      <c r="B2660" s="7"/>
    </row>
    <row r="2661" spans="1:2" ht="15" customHeight="1">
      <c r="A2661" s="7"/>
      <c r="B2661" s="7"/>
    </row>
    <row r="2662" spans="1:2" ht="15" customHeight="1">
      <c r="A2662" s="7"/>
      <c r="B2662" s="7"/>
    </row>
    <row r="2663" spans="1:2" ht="15" customHeight="1">
      <c r="A2663" s="7"/>
      <c r="B2663" s="7"/>
    </row>
    <row r="2664" spans="1:2" ht="15" customHeight="1">
      <c r="A2664" s="7"/>
      <c r="B2664" s="7"/>
    </row>
    <row r="2665" spans="1:2" ht="15" customHeight="1">
      <c r="A2665" s="7"/>
      <c r="B2665" s="7"/>
    </row>
    <row r="2666" spans="1:2" ht="15" customHeight="1">
      <c r="A2666" s="7"/>
      <c r="B2666" s="7"/>
    </row>
    <row r="2667" spans="1:2" ht="15" customHeight="1">
      <c r="A2667" s="7"/>
      <c r="B2667" s="7"/>
    </row>
    <row r="2668" spans="1:2" ht="15" customHeight="1">
      <c r="A2668" s="7"/>
      <c r="B2668" s="7"/>
    </row>
    <row r="2669" spans="1:2" ht="15" customHeight="1">
      <c r="A2669" s="7"/>
      <c r="B2669" s="7"/>
    </row>
    <row r="2670" spans="1:2" ht="15" customHeight="1">
      <c r="A2670" s="7"/>
      <c r="B2670" s="7"/>
    </row>
    <row r="2671" spans="1:2" ht="15" customHeight="1">
      <c r="A2671" s="7"/>
      <c r="B2671" s="7"/>
    </row>
    <row r="2672" spans="1:2" ht="15" customHeight="1">
      <c r="A2672" s="7"/>
      <c r="B2672" s="7"/>
    </row>
    <row r="2673" spans="1:2" ht="15" customHeight="1">
      <c r="A2673" s="7"/>
      <c r="B2673" s="7"/>
    </row>
    <row r="2674" spans="1:2" ht="15" customHeight="1">
      <c r="A2674" s="7"/>
      <c r="B2674" s="7"/>
    </row>
    <row r="2675" spans="1:2" ht="15" customHeight="1">
      <c r="A2675" s="7"/>
      <c r="B2675" s="7"/>
    </row>
    <row r="2676" spans="1:2" ht="15" customHeight="1">
      <c r="A2676" s="7"/>
      <c r="B2676" s="7"/>
    </row>
    <row r="2677" spans="1:2" ht="15" customHeight="1">
      <c r="A2677" s="7"/>
      <c r="B2677" s="7"/>
    </row>
    <row r="2678" spans="1:2" ht="15" customHeight="1">
      <c r="A2678" s="7"/>
      <c r="B2678" s="7"/>
    </row>
    <row r="2679" spans="1:2" ht="15" customHeight="1">
      <c r="A2679" s="7"/>
      <c r="B2679" s="7"/>
    </row>
    <row r="2680" spans="1:2" ht="15" customHeight="1">
      <c r="A2680" s="7"/>
      <c r="B2680" s="7"/>
    </row>
    <row r="2681" spans="1:2" ht="15" customHeight="1">
      <c r="A2681" s="7"/>
      <c r="B2681" s="7"/>
    </row>
    <row r="2682" spans="1:2" ht="15" customHeight="1">
      <c r="A2682" s="7"/>
      <c r="B2682" s="7"/>
    </row>
    <row r="2683" spans="1:2" ht="15" customHeight="1">
      <c r="A2683" s="7"/>
      <c r="B2683" s="7"/>
    </row>
    <row r="2684" spans="1:2" ht="15" customHeight="1">
      <c r="A2684" s="7"/>
      <c r="B2684" s="7"/>
    </row>
    <row r="2685" spans="1:2" ht="15" customHeight="1">
      <c r="A2685" s="7"/>
      <c r="B2685" s="7"/>
    </row>
    <row r="2686" spans="1:2" ht="15" customHeight="1">
      <c r="A2686" s="7"/>
      <c r="B2686" s="7"/>
    </row>
    <row r="2687" spans="1:2" ht="15" customHeight="1">
      <c r="A2687" s="7"/>
      <c r="B2687" s="7"/>
    </row>
    <row r="2688" spans="1:2" ht="15" customHeight="1">
      <c r="A2688" s="7"/>
      <c r="B2688" s="7"/>
    </row>
    <row r="2689" spans="1:2" ht="15" customHeight="1">
      <c r="A2689" s="7"/>
      <c r="B2689" s="7"/>
    </row>
    <row r="2690" spans="1:2" ht="15" customHeight="1">
      <c r="A2690" s="7"/>
      <c r="B2690" s="7"/>
    </row>
    <row r="2691" spans="1:2" ht="15" customHeight="1">
      <c r="A2691" s="7"/>
      <c r="B2691" s="7"/>
    </row>
    <row r="2692" spans="1:2" ht="15" customHeight="1">
      <c r="A2692" s="7"/>
      <c r="B2692" s="7"/>
    </row>
    <row r="2693" spans="1:2" ht="15" customHeight="1">
      <c r="A2693" s="7"/>
      <c r="B2693" s="7"/>
    </row>
    <row r="2694" spans="1:2" ht="15" customHeight="1">
      <c r="A2694" s="7"/>
      <c r="B2694" s="7"/>
    </row>
    <row r="2695" spans="1:2" ht="15" customHeight="1">
      <c r="A2695" s="7"/>
      <c r="B2695" s="7"/>
    </row>
    <row r="2696" spans="1:2" ht="15" customHeight="1">
      <c r="A2696" s="7"/>
      <c r="B2696" s="7"/>
    </row>
    <row r="2697" spans="1:2" ht="15" customHeight="1">
      <c r="A2697" s="7"/>
      <c r="B2697" s="7"/>
    </row>
    <row r="2698" spans="1:2" ht="15" customHeight="1">
      <c r="A2698" s="7"/>
      <c r="B2698" s="7"/>
    </row>
    <row r="2699" spans="1:2" ht="15" customHeight="1">
      <c r="A2699" s="7"/>
      <c r="B2699" s="7"/>
    </row>
    <row r="2700" spans="1:2" ht="15" customHeight="1">
      <c r="A2700" s="7"/>
      <c r="B2700" s="7"/>
    </row>
    <row r="2701" spans="1:2" ht="15" customHeight="1">
      <c r="A2701" s="7"/>
      <c r="B2701" s="7"/>
    </row>
    <row r="2702" spans="1:2" ht="15" customHeight="1">
      <c r="A2702" s="7"/>
      <c r="B2702" s="7"/>
    </row>
    <row r="2703" spans="1:2" ht="15" customHeight="1">
      <c r="A2703" s="7"/>
      <c r="B2703" s="7"/>
    </row>
    <row r="2704" spans="1:2" ht="15" customHeight="1">
      <c r="A2704" s="7"/>
      <c r="B2704" s="7"/>
    </row>
    <row r="2705" spans="1:2" ht="15" customHeight="1">
      <c r="A2705" s="7"/>
      <c r="B2705" s="7"/>
    </row>
    <row r="2706" spans="1:2" ht="15" customHeight="1">
      <c r="A2706" s="7"/>
      <c r="B2706" s="7"/>
    </row>
    <row r="2707" spans="1:2" ht="15" customHeight="1">
      <c r="A2707" s="7"/>
      <c r="B2707" s="7"/>
    </row>
    <row r="2708" spans="1:2" ht="15" customHeight="1">
      <c r="A2708" s="7"/>
      <c r="B2708" s="7"/>
    </row>
    <row r="2709" spans="1:2" ht="15" customHeight="1">
      <c r="A2709" s="7"/>
      <c r="B2709" s="7"/>
    </row>
    <row r="2710" spans="1:2" ht="15" customHeight="1">
      <c r="A2710" s="7"/>
      <c r="B2710" s="7"/>
    </row>
    <row r="2711" spans="1:2" ht="15" customHeight="1">
      <c r="A2711" s="7"/>
      <c r="B2711" s="7"/>
    </row>
    <row r="2712" spans="1:2" ht="15" customHeight="1">
      <c r="A2712" s="7"/>
      <c r="B2712" s="7"/>
    </row>
    <row r="2713" spans="1:2" ht="15" customHeight="1">
      <c r="A2713" s="7"/>
      <c r="B2713" s="7"/>
    </row>
    <row r="2714" spans="1:2" ht="15" customHeight="1">
      <c r="A2714" s="7"/>
      <c r="B2714" s="7"/>
    </row>
    <row r="2715" spans="1:2" ht="15" customHeight="1">
      <c r="A2715" s="7"/>
      <c r="B2715" s="7"/>
    </row>
    <row r="2716" spans="1:2" ht="15" customHeight="1">
      <c r="A2716" s="7"/>
      <c r="B2716" s="7"/>
    </row>
    <row r="2717" spans="1:2" ht="15" customHeight="1">
      <c r="A2717" s="7"/>
      <c r="B2717" s="7"/>
    </row>
    <row r="2718" spans="1:2" ht="15" customHeight="1">
      <c r="A2718" s="7"/>
      <c r="B2718" s="7"/>
    </row>
    <row r="2719" spans="1:2" ht="15" customHeight="1">
      <c r="A2719" s="7"/>
      <c r="B2719" s="7"/>
    </row>
    <row r="2720" spans="1:2" ht="15" customHeight="1">
      <c r="A2720" s="7"/>
      <c r="B2720" s="7"/>
    </row>
    <row r="2721" spans="1:2" ht="15" customHeight="1">
      <c r="A2721" s="7"/>
      <c r="B2721" s="7"/>
    </row>
    <row r="2722" spans="1:2" ht="15" customHeight="1">
      <c r="A2722" s="7"/>
      <c r="B2722" s="7"/>
    </row>
    <row r="2723" spans="1:2" ht="15" customHeight="1">
      <c r="A2723" s="7"/>
      <c r="B2723" s="7"/>
    </row>
    <row r="2724" spans="1:2" ht="15" customHeight="1">
      <c r="A2724" s="7"/>
      <c r="B2724" s="7"/>
    </row>
    <row r="2725" spans="1:2" ht="15" customHeight="1">
      <c r="A2725" s="7"/>
      <c r="B2725" s="7"/>
    </row>
    <row r="2726" spans="1:2" ht="15" customHeight="1">
      <c r="A2726" s="7"/>
      <c r="B2726" s="7"/>
    </row>
    <row r="2727" spans="1:2" ht="15" customHeight="1">
      <c r="A2727" s="7"/>
      <c r="B2727" s="7"/>
    </row>
    <row r="2728" spans="1:2" ht="15" customHeight="1">
      <c r="A2728" s="7"/>
      <c r="B2728" s="7"/>
    </row>
    <row r="2729" spans="1:2" ht="15" customHeight="1">
      <c r="A2729" s="7"/>
      <c r="B2729" s="7"/>
    </row>
    <row r="2730" spans="1:2" ht="15" customHeight="1">
      <c r="A2730" s="7"/>
      <c r="B2730" s="7"/>
    </row>
    <row r="2731" spans="1:2" ht="15" customHeight="1">
      <c r="A2731" s="7"/>
      <c r="B2731" s="7"/>
    </row>
    <row r="2732" spans="1:2" ht="15" customHeight="1">
      <c r="A2732" s="7"/>
      <c r="B2732" s="7"/>
    </row>
    <row r="2733" spans="1:2" ht="15" customHeight="1">
      <c r="A2733" s="7"/>
      <c r="B2733" s="7"/>
    </row>
    <row r="2734" spans="1:2" ht="15" customHeight="1">
      <c r="A2734" s="7"/>
      <c r="B2734" s="7"/>
    </row>
    <row r="2735" spans="1:2" ht="15" customHeight="1">
      <c r="A2735" s="7"/>
      <c r="B2735" s="7"/>
    </row>
    <row r="2736" spans="1:2" ht="15" customHeight="1">
      <c r="A2736" s="7"/>
      <c r="B2736" s="7"/>
    </row>
    <row r="2737" spans="1:2" ht="15" customHeight="1">
      <c r="A2737" s="7"/>
      <c r="B2737" s="7"/>
    </row>
    <row r="2738" spans="1:2" ht="15" customHeight="1">
      <c r="A2738" s="7"/>
      <c r="B2738" s="7"/>
    </row>
    <row r="2739" spans="1:2" ht="15" customHeight="1">
      <c r="A2739" s="7"/>
      <c r="B2739" s="7"/>
    </row>
    <row r="2740" spans="1:2" ht="15" customHeight="1">
      <c r="A2740" s="7"/>
      <c r="B2740" s="7"/>
    </row>
    <row r="2741" spans="1:2" ht="15" customHeight="1">
      <c r="A2741" s="7"/>
      <c r="B2741" s="7"/>
    </row>
    <row r="2742" spans="1:2" ht="15" customHeight="1">
      <c r="A2742" s="7"/>
      <c r="B2742" s="7"/>
    </row>
    <row r="2743" spans="1:2" ht="15" customHeight="1">
      <c r="A2743" s="7"/>
      <c r="B2743" s="7"/>
    </row>
    <row r="2744" spans="1:2" ht="15" customHeight="1">
      <c r="A2744" s="7"/>
      <c r="B2744" s="7"/>
    </row>
    <row r="2745" spans="1:2" ht="15" customHeight="1">
      <c r="A2745" s="7"/>
      <c r="B2745" s="7"/>
    </row>
    <row r="2746" spans="1:2" ht="15" customHeight="1">
      <c r="A2746" s="7"/>
      <c r="B2746" s="7"/>
    </row>
    <row r="2747" spans="1:2" ht="15" customHeight="1">
      <c r="A2747" s="7"/>
      <c r="B2747" s="7"/>
    </row>
    <row r="2748" spans="1:2" ht="15" customHeight="1">
      <c r="A2748" s="7"/>
      <c r="B2748" s="7"/>
    </row>
    <row r="2749" spans="1:2" ht="15" customHeight="1">
      <c r="A2749" s="7"/>
      <c r="B2749" s="7"/>
    </row>
    <row r="2750" spans="1:2" ht="15" customHeight="1">
      <c r="A2750" s="7"/>
      <c r="B2750" s="7"/>
    </row>
    <row r="2751" spans="1:2" ht="15" customHeight="1">
      <c r="A2751" s="7"/>
      <c r="B2751" s="7"/>
    </row>
    <row r="2752" spans="1:2" ht="15" customHeight="1">
      <c r="A2752" s="7"/>
      <c r="B2752" s="7"/>
    </row>
    <row r="2753" spans="1:2" ht="15" customHeight="1">
      <c r="A2753" s="7"/>
      <c r="B2753" s="7"/>
    </row>
    <row r="2754" spans="1:2" ht="15" customHeight="1">
      <c r="A2754" s="7"/>
      <c r="B2754" s="7"/>
    </row>
    <row r="2755" spans="1:2" ht="15" customHeight="1">
      <c r="A2755" s="7"/>
      <c r="B2755" s="7"/>
    </row>
    <row r="2756" spans="1:2" ht="15" customHeight="1">
      <c r="A2756" s="7"/>
      <c r="B2756" s="7"/>
    </row>
    <row r="2757" spans="1:2" ht="15" customHeight="1">
      <c r="A2757" s="7"/>
      <c r="B2757" s="7"/>
    </row>
    <row r="2758" spans="1:2" ht="15" customHeight="1">
      <c r="A2758" s="7"/>
      <c r="B2758" s="7"/>
    </row>
    <row r="2759" spans="1:2" ht="15" customHeight="1">
      <c r="A2759" s="7"/>
      <c r="B2759" s="7"/>
    </row>
    <row r="2760" spans="1:2" ht="15" customHeight="1">
      <c r="A2760" s="7"/>
      <c r="B2760" s="7"/>
    </row>
    <row r="2761" spans="1:2" ht="15" customHeight="1">
      <c r="A2761" s="7"/>
      <c r="B2761" s="7"/>
    </row>
    <row r="2762" spans="1:2" ht="15" customHeight="1">
      <c r="A2762" s="7"/>
      <c r="B2762" s="7"/>
    </row>
    <row r="2763" spans="1:2" ht="15" customHeight="1">
      <c r="A2763" s="7"/>
      <c r="B2763" s="7"/>
    </row>
    <row r="2764" spans="1:2" ht="15" customHeight="1">
      <c r="A2764" s="7"/>
      <c r="B2764" s="7"/>
    </row>
    <row r="2765" spans="1:2" ht="15" customHeight="1">
      <c r="A2765" s="7"/>
      <c r="B2765" s="7"/>
    </row>
    <row r="2766" spans="1:2" ht="15" customHeight="1">
      <c r="A2766" s="7"/>
      <c r="B2766" s="7"/>
    </row>
    <row r="2767" spans="1:2" ht="15" customHeight="1">
      <c r="A2767" s="7"/>
      <c r="B2767" s="7"/>
    </row>
    <row r="2768" spans="1:2" ht="15" customHeight="1">
      <c r="A2768" s="7"/>
      <c r="B2768" s="7"/>
    </row>
    <row r="2769" spans="1:2" ht="15" customHeight="1">
      <c r="A2769" s="7"/>
      <c r="B2769" s="7"/>
    </row>
    <row r="2770" spans="1:2" ht="15" customHeight="1">
      <c r="A2770" s="7"/>
      <c r="B2770" s="7"/>
    </row>
    <row r="2771" spans="1:2" ht="15" customHeight="1">
      <c r="A2771" s="7"/>
      <c r="B2771" s="7"/>
    </row>
    <row r="2772" spans="1:2" ht="15" customHeight="1">
      <c r="A2772" s="7"/>
      <c r="B2772" s="7"/>
    </row>
    <row r="2773" spans="1:2" ht="15" customHeight="1">
      <c r="A2773" s="7"/>
      <c r="B2773" s="7"/>
    </row>
    <row r="2774" spans="1:2" ht="15" customHeight="1">
      <c r="A2774" s="7"/>
      <c r="B2774" s="7"/>
    </row>
    <row r="2775" spans="1:2" ht="15" customHeight="1">
      <c r="A2775" s="7"/>
      <c r="B2775" s="7"/>
    </row>
    <row r="2776" spans="1:2" ht="15" customHeight="1">
      <c r="A2776" s="7"/>
      <c r="B2776" s="7"/>
    </row>
    <row r="2777" spans="1:2" ht="15" customHeight="1">
      <c r="A2777" s="7"/>
      <c r="B2777" s="7"/>
    </row>
    <row r="2778" spans="1:2" ht="15" customHeight="1">
      <c r="A2778" s="7"/>
      <c r="B2778" s="7"/>
    </row>
    <row r="2779" spans="1:2" ht="15" customHeight="1">
      <c r="A2779" s="7"/>
      <c r="B2779" s="7"/>
    </row>
    <row r="2780" spans="1:2" ht="15" customHeight="1">
      <c r="A2780" s="7"/>
      <c r="B2780" s="7"/>
    </row>
    <row r="2781" spans="1:2" ht="15" customHeight="1">
      <c r="A2781" s="7"/>
      <c r="B2781" s="7"/>
    </row>
    <row r="2782" spans="1:2" ht="15" customHeight="1">
      <c r="A2782" s="7"/>
      <c r="B2782" s="7"/>
    </row>
    <row r="2783" spans="1:2" ht="15" customHeight="1">
      <c r="A2783" s="7"/>
      <c r="B2783" s="7"/>
    </row>
    <row r="2784" spans="1:2" ht="15" customHeight="1">
      <c r="A2784" s="7"/>
      <c r="B2784" s="7"/>
    </row>
    <row r="2785" spans="1:2" ht="15" customHeight="1">
      <c r="A2785" s="7"/>
      <c r="B2785" s="7"/>
    </row>
    <row r="2786" spans="1:2" ht="15" customHeight="1">
      <c r="A2786" s="7"/>
      <c r="B2786" s="7"/>
    </row>
    <row r="2787" spans="1:2" ht="15" customHeight="1">
      <c r="A2787" s="7"/>
      <c r="B2787" s="7"/>
    </row>
    <row r="2788" spans="1:2" ht="15" customHeight="1">
      <c r="A2788" s="7"/>
      <c r="B2788" s="7"/>
    </row>
    <row r="2789" spans="1:2" ht="15" customHeight="1">
      <c r="A2789" s="7"/>
      <c r="B2789" s="7"/>
    </row>
    <row r="2790" spans="1:2" ht="15" customHeight="1">
      <c r="A2790" s="7"/>
      <c r="B2790" s="7"/>
    </row>
    <row r="2791" spans="1:2" ht="15" customHeight="1">
      <c r="A2791" s="7"/>
      <c r="B2791" s="7"/>
    </row>
    <row r="2792" spans="1:2" ht="15" customHeight="1">
      <c r="A2792" s="7"/>
      <c r="B2792" s="7"/>
    </row>
    <row r="2793" spans="1:2" ht="15" customHeight="1">
      <c r="A2793" s="7"/>
      <c r="B2793" s="7"/>
    </row>
    <row r="2794" spans="1:2" ht="15" customHeight="1">
      <c r="A2794" s="7"/>
      <c r="B2794" s="7"/>
    </row>
    <row r="2795" spans="1:2" ht="15" customHeight="1">
      <c r="A2795" s="7"/>
      <c r="B2795" s="7"/>
    </row>
    <row r="2796" spans="1:2" ht="15" customHeight="1">
      <c r="A2796" s="7"/>
      <c r="B2796" s="7"/>
    </row>
    <row r="2797" spans="1:2" ht="15" customHeight="1">
      <c r="A2797" s="7"/>
      <c r="B2797" s="7"/>
    </row>
    <row r="2798" spans="1:2" ht="15" customHeight="1">
      <c r="A2798" s="7"/>
      <c r="B2798" s="7"/>
    </row>
    <row r="2799" spans="1:2" ht="15" customHeight="1">
      <c r="A2799" s="7"/>
      <c r="B2799" s="7"/>
    </row>
    <row r="2800" spans="1:2" ht="15" customHeight="1">
      <c r="A2800" s="7"/>
      <c r="B2800" s="7"/>
    </row>
    <row r="2801" spans="1:2" ht="15" customHeight="1">
      <c r="A2801" s="7"/>
      <c r="B2801" s="7"/>
    </row>
    <row r="2802" spans="1:2" ht="15" customHeight="1">
      <c r="A2802" s="7"/>
      <c r="B2802" s="7"/>
    </row>
    <row r="2803" spans="1:2" ht="15" customHeight="1">
      <c r="A2803" s="7"/>
      <c r="B2803" s="7"/>
    </row>
    <row r="2804" spans="1:2" ht="15" customHeight="1">
      <c r="A2804" s="7"/>
      <c r="B2804" s="7"/>
    </row>
    <row r="2805" spans="1:2" ht="15" customHeight="1">
      <c r="A2805" s="7"/>
      <c r="B2805" s="7"/>
    </row>
    <row r="2806" spans="1:2" ht="15" customHeight="1">
      <c r="A2806" s="7"/>
      <c r="B2806" s="7"/>
    </row>
    <row r="2807" spans="1:2" ht="15" customHeight="1">
      <c r="A2807" s="7"/>
      <c r="B2807" s="7"/>
    </row>
    <row r="2808" spans="1:2" ht="15" customHeight="1">
      <c r="A2808" s="7"/>
      <c r="B2808" s="7"/>
    </row>
    <row r="2809" spans="1:2" ht="15" customHeight="1">
      <c r="A2809" s="7"/>
      <c r="B2809" s="7"/>
    </row>
    <row r="2810" spans="1:2" ht="15" customHeight="1">
      <c r="A2810" s="7"/>
      <c r="B2810" s="7"/>
    </row>
    <row r="2811" spans="1:2" ht="15" customHeight="1">
      <c r="A2811" s="7"/>
      <c r="B2811" s="7"/>
    </row>
    <row r="2812" spans="1:2" ht="15" customHeight="1">
      <c r="A2812" s="7"/>
      <c r="B2812" s="7"/>
    </row>
    <row r="2813" spans="1:2" ht="15" customHeight="1">
      <c r="A2813" s="7"/>
      <c r="B2813" s="7"/>
    </row>
    <row r="2814" spans="1:2" ht="15" customHeight="1">
      <c r="A2814" s="7"/>
      <c r="B2814" s="7"/>
    </row>
    <row r="2815" spans="1:2" ht="15" customHeight="1">
      <c r="A2815" s="7"/>
      <c r="B2815" s="7"/>
    </row>
    <row r="2816" spans="1:2" ht="15" customHeight="1">
      <c r="A2816" s="7"/>
      <c r="B2816" s="7"/>
    </row>
    <row r="2817" spans="1:2" ht="15" customHeight="1">
      <c r="A2817" s="7"/>
      <c r="B2817" s="7"/>
    </row>
    <row r="2818" spans="1:2" ht="15" customHeight="1">
      <c r="A2818" s="7"/>
      <c r="B2818" s="7"/>
    </row>
    <row r="2819" spans="1:2" ht="15" customHeight="1">
      <c r="A2819" s="7"/>
      <c r="B2819" s="7"/>
    </row>
    <row r="2820" spans="1:2" ht="15" customHeight="1">
      <c r="A2820" s="7"/>
      <c r="B2820" s="7"/>
    </row>
    <row r="2821" spans="1:2" ht="15" customHeight="1">
      <c r="A2821" s="7"/>
      <c r="B2821" s="7"/>
    </row>
    <row r="2822" spans="1:2" ht="15" customHeight="1">
      <c r="A2822" s="7"/>
      <c r="B2822" s="7"/>
    </row>
    <row r="2823" spans="1:2" ht="15" customHeight="1">
      <c r="A2823" s="7"/>
      <c r="B2823" s="7"/>
    </row>
    <row r="2824" spans="1:2" ht="15" customHeight="1">
      <c r="A2824" s="7"/>
      <c r="B2824" s="7"/>
    </row>
    <row r="2825" spans="1:2" ht="15" customHeight="1">
      <c r="A2825" s="7"/>
      <c r="B2825" s="7"/>
    </row>
    <row r="2826" spans="1:2" ht="15" customHeight="1">
      <c r="A2826" s="7"/>
      <c r="B2826" s="7"/>
    </row>
    <row r="2827" spans="1:2" ht="15" customHeight="1">
      <c r="A2827" s="7"/>
      <c r="B2827" s="7"/>
    </row>
    <row r="2828" spans="1:2" ht="15" customHeight="1">
      <c r="A2828" s="7"/>
      <c r="B2828" s="7"/>
    </row>
    <row r="2829" spans="1:2" ht="15" customHeight="1">
      <c r="A2829" s="7"/>
      <c r="B2829" s="7"/>
    </row>
    <row r="2830" spans="1:2" ht="15" customHeight="1">
      <c r="A2830" s="7"/>
      <c r="B2830" s="7"/>
    </row>
    <row r="2831" spans="1:2" ht="15" customHeight="1">
      <c r="A2831" s="7"/>
      <c r="B2831" s="7"/>
    </row>
    <row r="2832" spans="1:2" ht="15" customHeight="1">
      <c r="A2832" s="7"/>
      <c r="B2832" s="7"/>
    </row>
    <row r="2833" spans="1:2" ht="15" customHeight="1">
      <c r="A2833" s="7"/>
      <c r="B2833" s="7"/>
    </row>
    <row r="2834" spans="1:2" ht="15" customHeight="1">
      <c r="A2834" s="7"/>
      <c r="B2834" s="7"/>
    </row>
    <row r="2835" spans="1:2" ht="15" customHeight="1">
      <c r="A2835" s="7"/>
      <c r="B2835" s="7"/>
    </row>
    <row r="2836" spans="1:2" ht="15" customHeight="1">
      <c r="A2836" s="7"/>
      <c r="B2836" s="7"/>
    </row>
    <row r="2837" spans="1:2" ht="15" customHeight="1">
      <c r="A2837" s="7"/>
      <c r="B2837" s="7"/>
    </row>
    <row r="2838" spans="1:2" ht="15" customHeight="1">
      <c r="A2838" s="7"/>
      <c r="B2838" s="7"/>
    </row>
    <row r="2839" spans="1:2" ht="15" customHeight="1">
      <c r="A2839" s="7"/>
      <c r="B2839" s="7"/>
    </row>
    <row r="2840" spans="1:2" ht="15" customHeight="1">
      <c r="A2840" s="7"/>
      <c r="B2840" s="7"/>
    </row>
    <row r="2841" spans="1:2" ht="15" customHeight="1">
      <c r="A2841" s="7"/>
      <c r="B2841" s="7"/>
    </row>
    <row r="2842" spans="1:2" ht="15" customHeight="1">
      <c r="A2842" s="7"/>
      <c r="B2842" s="7"/>
    </row>
    <row r="2843" spans="1:2" ht="15" customHeight="1">
      <c r="A2843" s="7"/>
      <c r="B2843" s="7"/>
    </row>
    <row r="2844" spans="1:2" ht="15" customHeight="1">
      <c r="A2844" s="7"/>
      <c r="B2844" s="7"/>
    </row>
    <row r="2845" spans="1:2" ht="15" customHeight="1">
      <c r="A2845" s="7"/>
      <c r="B2845" s="7"/>
    </row>
    <row r="2846" spans="1:2" ht="15" customHeight="1">
      <c r="A2846" s="7"/>
      <c r="B2846" s="7"/>
    </row>
    <row r="2847" spans="1:2" ht="15" customHeight="1">
      <c r="A2847" s="7"/>
      <c r="B2847" s="7"/>
    </row>
    <row r="2848" spans="1:2" ht="15" customHeight="1">
      <c r="A2848" s="7"/>
      <c r="B2848" s="7"/>
    </row>
    <row r="2849" spans="1:2" ht="15" customHeight="1">
      <c r="A2849" s="7"/>
      <c r="B2849" s="7"/>
    </row>
    <row r="2850" spans="1:2" ht="15" customHeight="1">
      <c r="A2850" s="7"/>
      <c r="B2850" s="7"/>
    </row>
    <row r="2851" spans="1:2" ht="15" customHeight="1">
      <c r="A2851" s="7"/>
      <c r="B2851" s="7"/>
    </row>
    <row r="2852" spans="1:2" ht="15" customHeight="1">
      <c r="A2852" s="7"/>
      <c r="B2852" s="7"/>
    </row>
    <row r="2853" spans="1:2" ht="15" customHeight="1">
      <c r="A2853" s="7"/>
      <c r="B2853" s="7"/>
    </row>
    <row r="2854" spans="1:2" ht="15" customHeight="1">
      <c r="A2854" s="7"/>
      <c r="B2854" s="7"/>
    </row>
    <row r="2855" spans="1:2" ht="15" customHeight="1">
      <c r="A2855" s="7"/>
      <c r="B2855" s="7"/>
    </row>
    <row r="2856" spans="1:2" ht="15" customHeight="1">
      <c r="A2856" s="7"/>
      <c r="B2856" s="7"/>
    </row>
    <row r="2857" spans="1:2" ht="15" customHeight="1">
      <c r="A2857" s="7"/>
      <c r="B2857" s="7"/>
    </row>
    <row r="2858" spans="1:2" ht="15" customHeight="1">
      <c r="A2858" s="7"/>
      <c r="B2858" s="7"/>
    </row>
    <row r="2859" spans="1:2" ht="15" customHeight="1">
      <c r="A2859" s="7"/>
      <c r="B2859" s="7"/>
    </row>
    <row r="2860" spans="1:2" ht="15" customHeight="1">
      <c r="A2860" s="7"/>
      <c r="B2860" s="7"/>
    </row>
    <row r="2861" spans="1:2" ht="15" customHeight="1">
      <c r="A2861" s="7"/>
      <c r="B2861" s="7"/>
    </row>
    <row r="2862" spans="1:2" ht="15" customHeight="1">
      <c r="A2862" s="7"/>
      <c r="B2862" s="7"/>
    </row>
    <row r="2863" spans="1:2" ht="15" customHeight="1">
      <c r="A2863" s="7"/>
      <c r="B2863" s="7"/>
    </row>
    <row r="2864" spans="1:2" ht="15" customHeight="1">
      <c r="A2864" s="7"/>
      <c r="B2864" s="7"/>
    </row>
    <row r="2865" spans="1:2" ht="15" customHeight="1">
      <c r="A2865" s="7"/>
      <c r="B2865" s="7"/>
    </row>
    <row r="2866" spans="1:2" ht="15" customHeight="1">
      <c r="A2866" s="7"/>
      <c r="B2866" s="7"/>
    </row>
    <row r="2867" spans="1:2" ht="15" customHeight="1">
      <c r="A2867" s="7"/>
      <c r="B2867" s="7"/>
    </row>
    <row r="2868" spans="1:2" ht="15" customHeight="1">
      <c r="A2868" s="7"/>
      <c r="B2868" s="7"/>
    </row>
    <row r="2869" spans="1:2" ht="15" customHeight="1">
      <c r="A2869" s="7"/>
      <c r="B2869" s="7"/>
    </row>
    <row r="2870" spans="1:2" ht="15" customHeight="1">
      <c r="A2870" s="7"/>
      <c r="B2870" s="7"/>
    </row>
    <row r="2871" spans="1:2" ht="15" customHeight="1">
      <c r="A2871" s="7"/>
      <c r="B2871" s="7"/>
    </row>
    <row r="2872" spans="1:2" ht="15" customHeight="1">
      <c r="A2872" s="7"/>
      <c r="B2872" s="7"/>
    </row>
    <row r="2873" spans="1:2" ht="15" customHeight="1">
      <c r="A2873" s="7"/>
      <c r="B2873" s="7"/>
    </row>
    <row r="2874" spans="1:2" ht="15" customHeight="1">
      <c r="A2874" s="7"/>
      <c r="B2874" s="7"/>
    </row>
    <row r="2875" spans="1:2" ht="15" customHeight="1">
      <c r="A2875" s="7"/>
      <c r="B2875" s="7"/>
    </row>
    <row r="2876" spans="1:2" ht="15" customHeight="1">
      <c r="A2876" s="7"/>
      <c r="B2876" s="7"/>
    </row>
    <row r="2877" spans="1:2" ht="15" customHeight="1">
      <c r="A2877" s="7"/>
      <c r="B2877" s="7"/>
    </row>
    <row r="2878" spans="1:2" ht="15" customHeight="1">
      <c r="A2878" s="7"/>
      <c r="B2878" s="7"/>
    </row>
    <row r="2879" spans="1:2" ht="15" customHeight="1">
      <c r="A2879" s="7"/>
      <c r="B2879" s="7"/>
    </row>
    <row r="2880" spans="1:2" ht="15" customHeight="1">
      <c r="A2880" s="7"/>
      <c r="B2880" s="7"/>
    </row>
    <row r="2881" spans="1:2" ht="15" customHeight="1">
      <c r="A2881" s="7"/>
      <c r="B2881" s="7"/>
    </row>
    <row r="2882" spans="1:2" ht="15" customHeight="1">
      <c r="A2882" s="7"/>
      <c r="B2882" s="7"/>
    </row>
    <row r="2883" spans="1:2" ht="15" customHeight="1">
      <c r="A2883" s="7"/>
      <c r="B2883" s="7"/>
    </row>
    <row r="2884" spans="1:2" ht="15" customHeight="1">
      <c r="A2884" s="7"/>
      <c r="B2884" s="7"/>
    </row>
    <row r="2885" spans="1:2" ht="15" customHeight="1">
      <c r="A2885" s="7"/>
      <c r="B2885" s="7"/>
    </row>
    <row r="2886" spans="1:2" ht="15" customHeight="1">
      <c r="A2886" s="7"/>
      <c r="B2886" s="7"/>
    </row>
    <row r="2887" spans="1:2" ht="15" customHeight="1">
      <c r="A2887" s="7"/>
      <c r="B2887" s="7"/>
    </row>
    <row r="2888" spans="1:2" ht="15" customHeight="1">
      <c r="A2888" s="7"/>
      <c r="B2888" s="7"/>
    </row>
    <row r="2889" spans="1:2" ht="15" customHeight="1">
      <c r="A2889" s="7"/>
      <c r="B2889" s="7"/>
    </row>
    <row r="2890" spans="1:2" ht="15" customHeight="1">
      <c r="A2890" s="7"/>
      <c r="B2890" s="7"/>
    </row>
    <row r="2891" spans="1:2" ht="15" customHeight="1">
      <c r="A2891" s="7"/>
      <c r="B2891" s="7"/>
    </row>
    <row r="2892" spans="1:2" ht="15" customHeight="1">
      <c r="A2892" s="7"/>
      <c r="B2892" s="7"/>
    </row>
    <row r="2893" spans="1:2" ht="15" customHeight="1">
      <c r="A2893" s="7"/>
      <c r="B2893" s="7"/>
    </row>
    <row r="2894" spans="1:2" ht="15" customHeight="1">
      <c r="A2894" s="7"/>
      <c r="B2894" s="7"/>
    </row>
    <row r="2895" spans="1:2" ht="15" customHeight="1">
      <c r="A2895" s="7"/>
      <c r="B2895" s="7"/>
    </row>
    <row r="2896" spans="1:2" ht="15" customHeight="1">
      <c r="A2896" s="7"/>
      <c r="B2896" s="7"/>
    </row>
    <row r="2897" spans="1:2" ht="15" customHeight="1">
      <c r="A2897" s="7"/>
      <c r="B2897" s="7"/>
    </row>
    <row r="2898" spans="1:2" ht="15" customHeight="1">
      <c r="A2898" s="7"/>
      <c r="B2898" s="7"/>
    </row>
    <row r="2899" spans="1:2" ht="15" customHeight="1">
      <c r="A2899" s="7"/>
      <c r="B2899" s="7"/>
    </row>
    <row r="2900" spans="1:2" ht="15" customHeight="1">
      <c r="A2900" s="7"/>
      <c r="B2900" s="7"/>
    </row>
    <row r="2901" spans="1:2" ht="15" customHeight="1">
      <c r="A2901" s="7"/>
      <c r="B2901" s="7"/>
    </row>
    <row r="2902" spans="1:2" ht="15" customHeight="1">
      <c r="A2902" s="7"/>
      <c r="B2902" s="7"/>
    </row>
    <row r="2903" spans="1:2" ht="15" customHeight="1">
      <c r="A2903" s="7"/>
      <c r="B2903" s="7"/>
    </row>
    <row r="2904" spans="1:2" ht="15" customHeight="1">
      <c r="A2904" s="7"/>
      <c r="B2904" s="7"/>
    </row>
    <row r="2905" spans="1:2" ht="15" customHeight="1">
      <c r="A2905" s="7"/>
      <c r="B2905" s="7"/>
    </row>
    <row r="2906" spans="1:2" ht="15" customHeight="1">
      <c r="A2906" s="7"/>
      <c r="B2906" s="7"/>
    </row>
    <row r="2907" spans="1:2" ht="15" customHeight="1">
      <c r="A2907" s="7"/>
      <c r="B2907" s="7"/>
    </row>
    <row r="2908" spans="1:2" ht="15" customHeight="1">
      <c r="A2908" s="7"/>
      <c r="B2908" s="7"/>
    </row>
    <row r="2909" spans="1:2" ht="15" customHeight="1">
      <c r="A2909" s="7"/>
      <c r="B2909" s="7"/>
    </row>
    <row r="2910" spans="1:2" ht="15" customHeight="1">
      <c r="A2910" s="7"/>
      <c r="B2910" s="7"/>
    </row>
    <row r="2911" spans="1:2" ht="15" customHeight="1">
      <c r="A2911" s="7"/>
      <c r="B2911" s="7"/>
    </row>
    <row r="2912" spans="1:2" ht="15" customHeight="1">
      <c r="A2912" s="7"/>
      <c r="B2912" s="7"/>
    </row>
    <row r="2913" spans="1:2" ht="15" customHeight="1">
      <c r="A2913" s="7"/>
      <c r="B2913" s="7"/>
    </row>
    <row r="2914" spans="1:2" ht="15" customHeight="1">
      <c r="A2914" s="7"/>
      <c r="B2914" s="7"/>
    </row>
    <row r="2915" spans="1:2" ht="15" customHeight="1">
      <c r="A2915" s="7"/>
      <c r="B2915" s="7"/>
    </row>
    <row r="2916" spans="1:2" ht="15" customHeight="1">
      <c r="A2916" s="7"/>
      <c r="B2916" s="7"/>
    </row>
    <row r="2917" spans="1:2" ht="15" customHeight="1">
      <c r="A2917" s="7"/>
      <c r="B2917" s="7"/>
    </row>
    <row r="2918" spans="1:2" ht="15" customHeight="1">
      <c r="A2918" s="7"/>
      <c r="B2918" s="7"/>
    </row>
    <row r="2919" spans="1:2" ht="15" customHeight="1">
      <c r="A2919" s="7"/>
      <c r="B2919" s="7"/>
    </row>
    <row r="2920" spans="1:2" ht="15" customHeight="1">
      <c r="A2920" s="7"/>
      <c r="B2920" s="7"/>
    </row>
    <row r="2921" spans="1:2" ht="15" customHeight="1">
      <c r="A2921" s="7"/>
      <c r="B2921" s="7"/>
    </row>
    <row r="2922" spans="1:2" ht="15" customHeight="1">
      <c r="A2922" s="7"/>
      <c r="B2922" s="7"/>
    </row>
    <row r="2923" spans="1:2" ht="15" customHeight="1">
      <c r="A2923" s="7"/>
      <c r="B2923" s="7"/>
    </row>
    <row r="2924" spans="1:2" ht="15" customHeight="1">
      <c r="A2924" s="7"/>
      <c r="B2924" s="7"/>
    </row>
    <row r="2925" spans="1:2" ht="15" customHeight="1">
      <c r="A2925" s="7"/>
      <c r="B2925" s="7"/>
    </row>
    <row r="2926" spans="1:2" ht="15" customHeight="1">
      <c r="A2926" s="7"/>
      <c r="B2926" s="7"/>
    </row>
    <row r="2927" spans="1:2" ht="15" customHeight="1">
      <c r="A2927" s="7"/>
      <c r="B2927" s="7"/>
    </row>
    <row r="2928" spans="1:2" ht="15" customHeight="1">
      <c r="A2928" s="7"/>
      <c r="B2928" s="7"/>
    </row>
    <row r="2929" spans="1:2" ht="15" customHeight="1">
      <c r="A2929" s="7"/>
      <c r="B2929" s="7"/>
    </row>
    <row r="2930" spans="1:2" ht="15" customHeight="1">
      <c r="A2930" s="7"/>
      <c r="B2930" s="7"/>
    </row>
    <row r="2931" spans="1:2" ht="15" customHeight="1">
      <c r="A2931" s="7"/>
      <c r="B2931" s="7"/>
    </row>
    <row r="2932" spans="1:2" ht="15" customHeight="1">
      <c r="A2932" s="7"/>
      <c r="B2932" s="7"/>
    </row>
    <row r="2933" spans="1:2" ht="15" customHeight="1">
      <c r="A2933" s="7"/>
      <c r="B2933" s="7"/>
    </row>
    <row r="2934" spans="1:2" ht="15" customHeight="1">
      <c r="A2934" s="7"/>
      <c r="B2934" s="7"/>
    </row>
    <row r="2935" spans="1:2" ht="15" customHeight="1">
      <c r="A2935" s="7"/>
      <c r="B2935" s="7"/>
    </row>
    <row r="2936" spans="1:2" ht="15" customHeight="1">
      <c r="A2936" s="7"/>
      <c r="B2936" s="7"/>
    </row>
    <row r="2937" spans="1:2" ht="15" customHeight="1">
      <c r="A2937" s="7"/>
      <c r="B2937" s="7"/>
    </row>
    <row r="2938" spans="1:2" ht="15" customHeight="1">
      <c r="A2938" s="7"/>
      <c r="B2938" s="7"/>
    </row>
    <row r="2939" spans="1:2" ht="15" customHeight="1">
      <c r="A2939" s="7"/>
      <c r="B2939" s="7"/>
    </row>
    <row r="2940" spans="1:2" ht="15" customHeight="1">
      <c r="A2940" s="7"/>
      <c r="B2940" s="7"/>
    </row>
    <row r="2941" spans="1:2" ht="15" customHeight="1">
      <c r="A2941" s="7"/>
      <c r="B2941" s="7"/>
    </row>
    <row r="2942" spans="1:2" ht="15" customHeight="1">
      <c r="A2942" s="7"/>
      <c r="B2942" s="7"/>
    </row>
    <row r="2943" spans="1:2" ht="15" customHeight="1">
      <c r="A2943" s="7"/>
      <c r="B2943" s="7"/>
    </row>
    <row r="2944" spans="1:2" ht="15" customHeight="1">
      <c r="A2944" s="7"/>
      <c r="B2944" s="7"/>
    </row>
    <row r="2945" spans="1:2" ht="15" customHeight="1">
      <c r="A2945" s="7"/>
      <c r="B2945" s="7"/>
    </row>
    <row r="2946" spans="1:2" ht="15" customHeight="1">
      <c r="A2946" s="7"/>
      <c r="B2946" s="7"/>
    </row>
    <row r="2947" spans="1:2" ht="15" customHeight="1">
      <c r="A2947" s="7"/>
      <c r="B2947" s="7"/>
    </row>
    <row r="2948" spans="1:2" ht="15" customHeight="1">
      <c r="A2948" s="7"/>
      <c r="B2948" s="7"/>
    </row>
    <row r="2949" spans="1:2" ht="15" customHeight="1">
      <c r="A2949" s="7"/>
      <c r="B2949" s="7"/>
    </row>
    <row r="2950" spans="1:2" ht="15" customHeight="1">
      <c r="A2950" s="7"/>
      <c r="B2950" s="7"/>
    </row>
    <row r="2951" spans="1:2" ht="15" customHeight="1">
      <c r="A2951" s="7"/>
      <c r="B2951" s="7"/>
    </row>
    <row r="2952" spans="1:2" ht="15" customHeight="1">
      <c r="A2952" s="7"/>
      <c r="B2952" s="7"/>
    </row>
    <row r="2953" spans="1:2" ht="15" customHeight="1">
      <c r="A2953" s="7"/>
      <c r="B2953" s="7"/>
    </row>
    <row r="2954" spans="1:2" ht="15" customHeight="1">
      <c r="A2954" s="7"/>
      <c r="B2954" s="7"/>
    </row>
    <row r="2955" spans="1:2" ht="15" customHeight="1">
      <c r="A2955" s="7"/>
      <c r="B2955" s="7"/>
    </row>
    <row r="2956" spans="1:2" ht="15" customHeight="1">
      <c r="A2956" s="7"/>
      <c r="B2956" s="7"/>
    </row>
    <row r="2957" spans="1:2" ht="15" customHeight="1">
      <c r="A2957" s="7"/>
      <c r="B2957" s="7"/>
    </row>
    <row r="2958" spans="1:2" ht="15" customHeight="1">
      <c r="A2958" s="7"/>
      <c r="B2958" s="7"/>
    </row>
    <row r="2959" spans="1:2" ht="15" customHeight="1">
      <c r="A2959" s="7"/>
      <c r="B2959" s="7"/>
    </row>
    <row r="2960" spans="1:2" ht="15" customHeight="1">
      <c r="A2960" s="7"/>
      <c r="B2960" s="7"/>
    </row>
    <row r="2961" spans="1:2" ht="15" customHeight="1">
      <c r="A2961" s="7"/>
      <c r="B2961" s="7"/>
    </row>
    <row r="2962" spans="1:2" ht="15" customHeight="1">
      <c r="A2962" s="7"/>
      <c r="B2962" s="7"/>
    </row>
    <row r="2963" spans="1:2" ht="15" customHeight="1">
      <c r="A2963" s="7"/>
      <c r="B2963" s="7"/>
    </row>
    <row r="2964" spans="1:2" ht="15" customHeight="1">
      <c r="A2964" s="7"/>
      <c r="B2964" s="7"/>
    </row>
    <row r="2965" spans="1:2" ht="15" customHeight="1">
      <c r="A2965" s="7"/>
      <c r="B2965" s="7"/>
    </row>
    <row r="2966" spans="1:2" ht="15" customHeight="1">
      <c r="A2966" s="7"/>
      <c r="B2966" s="7"/>
    </row>
    <row r="2967" spans="1:2" ht="15" customHeight="1">
      <c r="A2967" s="7"/>
      <c r="B2967" s="7"/>
    </row>
    <row r="2968" spans="1:2" ht="15" customHeight="1">
      <c r="A2968" s="7"/>
      <c r="B2968" s="7"/>
    </row>
    <row r="2969" spans="1:2" ht="15" customHeight="1">
      <c r="A2969" s="7"/>
      <c r="B2969" s="7"/>
    </row>
    <row r="2970" spans="1:2" ht="15" customHeight="1">
      <c r="A2970" s="7"/>
      <c r="B2970" s="7"/>
    </row>
    <row r="2971" spans="1:2" ht="15" customHeight="1">
      <c r="A2971" s="7"/>
      <c r="B2971" s="7"/>
    </row>
    <row r="2972" spans="1:2" ht="15" customHeight="1">
      <c r="A2972" s="7"/>
      <c r="B2972" s="7"/>
    </row>
    <row r="2973" spans="1:2" ht="15" customHeight="1">
      <c r="A2973" s="7"/>
      <c r="B2973" s="7"/>
    </row>
    <row r="2974" spans="1:2" ht="15" customHeight="1">
      <c r="A2974" s="7"/>
      <c r="B2974" s="7"/>
    </row>
    <row r="2975" spans="1:2" ht="15" customHeight="1">
      <c r="A2975" s="7"/>
      <c r="B2975" s="7"/>
    </row>
    <row r="2976" spans="1:2" ht="15" customHeight="1">
      <c r="A2976" s="7"/>
      <c r="B2976" s="7"/>
    </row>
    <row r="2977" spans="1:2" ht="15" customHeight="1">
      <c r="A2977" s="7"/>
      <c r="B2977" s="7"/>
    </row>
    <row r="2978" spans="1:2" ht="15" customHeight="1">
      <c r="A2978" s="7"/>
      <c r="B2978" s="7"/>
    </row>
    <row r="2979" spans="1:2" ht="15" customHeight="1">
      <c r="A2979" s="7"/>
      <c r="B2979" s="7"/>
    </row>
    <row r="2980" spans="1:2" ht="15" customHeight="1">
      <c r="A2980" s="7"/>
      <c r="B2980" s="7"/>
    </row>
    <row r="2981" spans="1:2" ht="15" customHeight="1">
      <c r="A2981" s="7"/>
      <c r="B2981" s="7"/>
    </row>
    <row r="2982" spans="1:2" ht="15" customHeight="1">
      <c r="A2982" s="7"/>
      <c r="B2982" s="7"/>
    </row>
    <row r="2983" spans="1:2" ht="15" customHeight="1">
      <c r="A2983" s="7"/>
      <c r="B2983" s="7"/>
    </row>
    <row r="2984" spans="1:2" ht="15" customHeight="1">
      <c r="A2984" s="7"/>
      <c r="B2984" s="7"/>
    </row>
    <row r="2985" spans="1:2" ht="15" customHeight="1">
      <c r="A2985" s="7"/>
      <c r="B2985" s="7"/>
    </row>
    <row r="2986" spans="1:2" ht="15" customHeight="1">
      <c r="A2986" s="7"/>
      <c r="B2986" s="7"/>
    </row>
    <row r="2987" spans="1:2" ht="15" customHeight="1">
      <c r="A2987" s="7"/>
      <c r="B2987" s="7"/>
    </row>
    <row r="2988" spans="1:2" ht="15" customHeight="1">
      <c r="A2988" s="7"/>
      <c r="B2988" s="7"/>
    </row>
    <row r="2989" spans="1:2" ht="15" customHeight="1">
      <c r="A2989" s="7"/>
      <c r="B2989" s="7"/>
    </row>
    <row r="2990" spans="1:2" ht="15" customHeight="1">
      <c r="A2990" s="7"/>
      <c r="B2990" s="7"/>
    </row>
    <row r="2991" spans="1:2" ht="15" customHeight="1">
      <c r="A2991" s="7"/>
      <c r="B2991" s="7"/>
    </row>
    <row r="2992" spans="1:2" ht="15" customHeight="1">
      <c r="A2992" s="7"/>
      <c r="B2992" s="7"/>
    </row>
    <row r="2993" spans="1:2" ht="15" customHeight="1">
      <c r="A2993" s="7"/>
      <c r="B2993" s="7"/>
    </row>
    <row r="2994" spans="1:2" ht="15" customHeight="1">
      <c r="A2994" s="7"/>
      <c r="B2994" s="7"/>
    </row>
    <row r="2995" spans="1:2" ht="15" customHeight="1">
      <c r="A2995" s="7"/>
      <c r="B2995" s="7"/>
    </row>
    <row r="2996" spans="1:2" ht="15" customHeight="1">
      <c r="A2996" s="7"/>
      <c r="B2996" s="7"/>
    </row>
    <row r="2997" spans="1:2" ht="15" customHeight="1">
      <c r="A2997" s="7"/>
      <c r="B2997" s="7"/>
    </row>
    <row r="2998" spans="1:2" ht="15" customHeight="1">
      <c r="A2998" s="7"/>
      <c r="B2998" s="7"/>
    </row>
    <row r="2999" spans="1:2" ht="15" customHeight="1">
      <c r="A2999" s="7"/>
      <c r="B2999" s="7"/>
    </row>
    <row r="3000" spans="1:2" ht="15" customHeight="1">
      <c r="A3000" s="7"/>
      <c r="B3000" s="7"/>
    </row>
    <row r="3001" spans="1:2" ht="15" customHeight="1">
      <c r="A3001" s="7"/>
      <c r="B3001" s="7"/>
    </row>
    <row r="3002" spans="1:2" ht="15" customHeight="1">
      <c r="A3002" s="7"/>
      <c r="B3002" s="7"/>
    </row>
    <row r="3003" spans="1:2" ht="15" customHeight="1">
      <c r="A3003" s="7"/>
      <c r="B3003" s="7"/>
    </row>
    <row r="3004" spans="1:2" ht="15" customHeight="1">
      <c r="A3004" s="7"/>
      <c r="B3004" s="7"/>
    </row>
    <row r="3005" spans="1:2" ht="15" customHeight="1">
      <c r="A3005" s="7"/>
      <c r="B3005" s="7"/>
    </row>
    <row r="3006" spans="1:2" ht="15" customHeight="1">
      <c r="A3006" s="7"/>
      <c r="B3006" s="7"/>
    </row>
    <row r="3007" spans="1:2" ht="15" customHeight="1">
      <c r="A3007" s="7"/>
      <c r="B3007" s="7"/>
    </row>
    <row r="3008" spans="1:2" ht="15" customHeight="1">
      <c r="A3008" s="7"/>
      <c r="B3008" s="7"/>
    </row>
    <row r="3009" spans="1:2" ht="15" customHeight="1">
      <c r="A3009" s="7"/>
      <c r="B3009" s="7"/>
    </row>
    <row r="3010" spans="1:2" ht="15" customHeight="1">
      <c r="A3010" s="7"/>
      <c r="B3010" s="7"/>
    </row>
    <row r="3011" spans="1:2" ht="15" customHeight="1">
      <c r="A3011" s="7"/>
      <c r="B3011" s="7"/>
    </row>
    <row r="3012" spans="1:2" ht="15" customHeight="1">
      <c r="A3012" s="7"/>
      <c r="B3012" s="7"/>
    </row>
    <row r="3013" spans="1:2" ht="15" customHeight="1">
      <c r="A3013" s="7"/>
      <c r="B3013" s="7"/>
    </row>
    <row r="3014" spans="1:2" ht="15" customHeight="1">
      <c r="A3014" s="7"/>
      <c r="B3014" s="7"/>
    </row>
    <row r="3015" spans="1:2" ht="15" customHeight="1">
      <c r="A3015" s="7"/>
      <c r="B3015" s="7"/>
    </row>
    <row r="3016" spans="1:2" ht="15" customHeight="1">
      <c r="A3016" s="7"/>
      <c r="B3016" s="7"/>
    </row>
    <row r="3017" spans="1:2" ht="15" customHeight="1">
      <c r="A3017" s="7"/>
      <c r="B3017" s="7"/>
    </row>
    <row r="3018" spans="1:2" ht="15" customHeight="1">
      <c r="A3018" s="7"/>
      <c r="B3018" s="7"/>
    </row>
    <row r="3019" spans="1:2" ht="15" customHeight="1">
      <c r="A3019" s="7"/>
      <c r="B3019" s="7"/>
    </row>
    <row r="3020" spans="1:2" ht="15" customHeight="1">
      <c r="A3020" s="7"/>
      <c r="B3020" s="7"/>
    </row>
    <row r="3021" spans="1:2" ht="15" customHeight="1">
      <c r="A3021" s="7"/>
      <c r="B3021" s="7"/>
    </row>
    <row r="3022" spans="1:2" ht="15" customHeight="1">
      <c r="A3022" s="7"/>
      <c r="B3022" s="7"/>
    </row>
    <row r="3023" spans="1:2" ht="15" customHeight="1">
      <c r="A3023" s="7"/>
      <c r="B3023" s="7"/>
    </row>
    <row r="3024" spans="1:2" ht="15" customHeight="1">
      <c r="A3024" s="7"/>
      <c r="B3024" s="7"/>
    </row>
    <row r="3025" spans="1:2" ht="15" customHeight="1">
      <c r="A3025" s="7"/>
      <c r="B3025" s="7"/>
    </row>
    <row r="3026" spans="1:2" ht="15" customHeight="1">
      <c r="A3026" s="7"/>
      <c r="B3026" s="7"/>
    </row>
    <row r="3027" spans="1:2" ht="15" customHeight="1">
      <c r="A3027" s="7"/>
      <c r="B3027" s="7"/>
    </row>
    <row r="3028" spans="1:2" ht="15" customHeight="1">
      <c r="A3028" s="7"/>
      <c r="B3028" s="7"/>
    </row>
    <row r="3029" spans="1:2" ht="15" customHeight="1">
      <c r="A3029" s="7"/>
      <c r="B3029" s="7"/>
    </row>
    <row r="3030" spans="1:2" ht="15" customHeight="1">
      <c r="A3030" s="7"/>
      <c r="B3030" s="7"/>
    </row>
    <row r="3031" spans="1:2" ht="15" customHeight="1">
      <c r="A3031" s="7"/>
      <c r="B3031" s="7"/>
    </row>
    <row r="3032" spans="1:2" ht="15" customHeight="1">
      <c r="A3032" s="7"/>
      <c r="B3032" s="7"/>
    </row>
    <row r="3033" spans="1:2" ht="15" customHeight="1">
      <c r="A3033" s="7"/>
      <c r="B3033" s="7"/>
    </row>
    <row r="3034" spans="1:2" ht="15" customHeight="1">
      <c r="A3034" s="7"/>
      <c r="B3034" s="7"/>
    </row>
    <row r="3035" spans="1:2" ht="15" customHeight="1">
      <c r="A3035" s="7"/>
      <c r="B3035" s="7"/>
    </row>
    <row r="3036" spans="1:2" ht="15" customHeight="1">
      <c r="A3036" s="7"/>
      <c r="B3036" s="7"/>
    </row>
    <row r="3037" spans="1:2" ht="15" customHeight="1">
      <c r="A3037" s="7"/>
      <c r="B3037" s="7"/>
    </row>
    <row r="3038" spans="1:2" ht="15" customHeight="1">
      <c r="A3038" s="7"/>
      <c r="B3038" s="7"/>
    </row>
    <row r="3039" spans="1:2" ht="15" customHeight="1">
      <c r="A3039" s="7"/>
      <c r="B3039" s="7"/>
    </row>
    <row r="3040" spans="1:2" ht="15" customHeight="1">
      <c r="A3040" s="7"/>
      <c r="B3040" s="7"/>
    </row>
    <row r="3041" spans="1:2" ht="15" customHeight="1">
      <c r="A3041" s="7"/>
      <c r="B3041" s="7"/>
    </row>
    <row r="3042" spans="1:2" ht="15" customHeight="1">
      <c r="A3042" s="7"/>
      <c r="B3042" s="7"/>
    </row>
    <row r="3043" spans="1:2" ht="15" customHeight="1">
      <c r="A3043" s="7"/>
      <c r="B3043" s="7"/>
    </row>
    <row r="3044" spans="1:2" ht="15" customHeight="1">
      <c r="A3044" s="7"/>
      <c r="B3044" s="7"/>
    </row>
    <row r="3045" spans="1:2" ht="15" customHeight="1">
      <c r="A3045" s="7"/>
      <c r="B3045" s="7"/>
    </row>
    <row r="3046" spans="1:2" ht="15" customHeight="1">
      <c r="A3046" s="7"/>
      <c r="B3046" s="7"/>
    </row>
    <row r="3047" spans="1:2" ht="15" customHeight="1">
      <c r="A3047" s="7"/>
      <c r="B3047" s="7"/>
    </row>
    <row r="3048" spans="1:2" ht="15" customHeight="1">
      <c r="A3048" s="7"/>
      <c r="B3048" s="7"/>
    </row>
    <row r="3049" spans="1:2" ht="15" customHeight="1">
      <c r="A3049" s="7"/>
      <c r="B3049" s="7"/>
    </row>
    <row r="3050" spans="1:2" ht="15" customHeight="1">
      <c r="A3050" s="7"/>
      <c r="B3050" s="7"/>
    </row>
    <row r="3051" spans="1:2" ht="15" customHeight="1">
      <c r="A3051" s="7"/>
      <c r="B3051" s="7"/>
    </row>
    <row r="3052" spans="1:2" ht="15" customHeight="1">
      <c r="A3052" s="7"/>
      <c r="B3052" s="7"/>
    </row>
    <row r="3053" spans="1:2" ht="15" customHeight="1">
      <c r="A3053" s="7"/>
      <c r="B3053" s="7"/>
    </row>
    <row r="3054" spans="1:2" ht="15" customHeight="1">
      <c r="A3054" s="7"/>
      <c r="B3054" s="7"/>
    </row>
    <row r="3055" spans="1:2" ht="15" customHeight="1">
      <c r="A3055" s="7"/>
      <c r="B3055" s="7"/>
    </row>
    <row r="3056" spans="1:2" ht="15" customHeight="1">
      <c r="A3056" s="7"/>
      <c r="B3056" s="7"/>
    </row>
    <row r="3057" spans="1:2" ht="15" customHeight="1">
      <c r="A3057" s="7"/>
      <c r="B3057" s="7"/>
    </row>
    <row r="3058" spans="1:2" ht="15" customHeight="1">
      <c r="A3058" s="7"/>
      <c r="B3058" s="7"/>
    </row>
    <row r="3059" spans="1:2" ht="15" customHeight="1">
      <c r="A3059" s="7"/>
      <c r="B3059" s="7"/>
    </row>
    <row r="3060" spans="1:2" ht="15" customHeight="1">
      <c r="A3060" s="7"/>
      <c r="B3060" s="7"/>
    </row>
    <row r="3061" spans="1:2" ht="15" customHeight="1">
      <c r="A3061" s="7"/>
      <c r="B3061" s="7"/>
    </row>
    <row r="3062" spans="1:2" ht="15" customHeight="1">
      <c r="A3062" s="7"/>
      <c r="B3062" s="7"/>
    </row>
    <row r="3063" spans="1:2" ht="15" customHeight="1">
      <c r="A3063" s="7"/>
      <c r="B3063" s="7"/>
    </row>
    <row r="3064" spans="1:2" ht="15" customHeight="1">
      <c r="A3064" s="7"/>
      <c r="B3064" s="7"/>
    </row>
    <row r="3065" spans="1:2" ht="15" customHeight="1">
      <c r="A3065" s="7"/>
      <c r="B3065" s="7"/>
    </row>
    <row r="3066" spans="1:2" ht="15" customHeight="1">
      <c r="A3066" s="7"/>
      <c r="B3066" s="7"/>
    </row>
    <row r="3067" spans="1:2" ht="15" customHeight="1">
      <c r="A3067" s="7"/>
      <c r="B3067" s="7"/>
    </row>
    <row r="3068" spans="1:2" ht="15" customHeight="1">
      <c r="A3068" s="7"/>
      <c r="B3068" s="7"/>
    </row>
    <row r="3069" spans="1:2" ht="15" customHeight="1">
      <c r="A3069" s="7"/>
      <c r="B3069" s="7"/>
    </row>
    <row r="3070" spans="1:2" ht="15" customHeight="1">
      <c r="A3070" s="7"/>
      <c r="B3070" s="7"/>
    </row>
    <row r="3071" spans="1:2" ht="15" customHeight="1">
      <c r="A3071" s="7"/>
      <c r="B3071" s="7"/>
    </row>
    <row r="3072" spans="1:2" ht="15" customHeight="1">
      <c r="A3072" s="7"/>
      <c r="B3072" s="7"/>
    </row>
    <row r="3073" spans="1:2" ht="15" customHeight="1">
      <c r="A3073" s="7"/>
      <c r="B3073" s="7"/>
    </row>
    <row r="3074" spans="1:2" ht="15" customHeight="1">
      <c r="A3074" s="7"/>
      <c r="B3074" s="7"/>
    </row>
    <row r="3075" spans="1:2" ht="15" customHeight="1">
      <c r="A3075" s="7"/>
      <c r="B3075" s="7"/>
    </row>
    <row r="3076" spans="1:2" ht="15" customHeight="1">
      <c r="A3076" s="7"/>
      <c r="B3076" s="7"/>
    </row>
    <row r="3077" spans="1:2" ht="15" customHeight="1">
      <c r="A3077" s="7"/>
      <c r="B3077" s="7"/>
    </row>
    <row r="3078" spans="1:2" ht="15" customHeight="1">
      <c r="A3078" s="7"/>
      <c r="B3078" s="7"/>
    </row>
    <row r="3079" spans="1:2" ht="15" customHeight="1">
      <c r="A3079" s="7"/>
      <c r="B3079" s="7"/>
    </row>
    <row r="3080" spans="1:2" ht="15" customHeight="1">
      <c r="A3080" s="7"/>
      <c r="B3080" s="7"/>
    </row>
    <row r="3081" spans="1:2" ht="15" customHeight="1">
      <c r="A3081" s="7"/>
      <c r="B3081" s="7"/>
    </row>
    <row r="3082" spans="1:2" ht="15" customHeight="1">
      <c r="A3082" s="7"/>
      <c r="B3082" s="7"/>
    </row>
    <row r="3083" spans="1:2" ht="15" customHeight="1">
      <c r="A3083" s="7"/>
      <c r="B3083" s="7"/>
    </row>
    <row r="3084" spans="1:2" ht="15" customHeight="1">
      <c r="A3084" s="7"/>
      <c r="B3084" s="7"/>
    </row>
    <row r="3085" spans="1:2" ht="15" customHeight="1">
      <c r="A3085" s="7"/>
      <c r="B3085" s="7"/>
    </row>
    <row r="3086" spans="1:2" ht="15" customHeight="1">
      <c r="A3086" s="7"/>
      <c r="B3086" s="7"/>
    </row>
    <row r="3087" spans="1:2" ht="15" customHeight="1">
      <c r="A3087" s="7"/>
      <c r="B3087" s="7"/>
    </row>
    <row r="3088" spans="1:2" ht="15" customHeight="1">
      <c r="A3088" s="7"/>
      <c r="B3088" s="7"/>
    </row>
    <row r="3089" spans="1:2" ht="15" customHeight="1">
      <c r="A3089" s="7"/>
      <c r="B3089" s="7"/>
    </row>
    <row r="3090" spans="1:2" ht="15" customHeight="1">
      <c r="A3090" s="7"/>
      <c r="B3090" s="7"/>
    </row>
    <row r="3091" spans="1:2" ht="15" customHeight="1">
      <c r="A3091" s="7"/>
      <c r="B3091" s="7"/>
    </row>
    <row r="3092" spans="1:2" ht="15" customHeight="1">
      <c r="A3092" s="7"/>
      <c r="B3092" s="7"/>
    </row>
    <row r="3093" spans="1:2" ht="15" customHeight="1">
      <c r="A3093" s="7"/>
      <c r="B3093" s="7"/>
    </row>
    <row r="3094" spans="1:2" ht="15" customHeight="1">
      <c r="A3094" s="7"/>
      <c r="B3094" s="7"/>
    </row>
    <row r="3095" spans="1:2" ht="15" customHeight="1">
      <c r="A3095" s="7"/>
      <c r="B3095" s="7"/>
    </row>
    <row r="3096" spans="1:2" ht="15" customHeight="1">
      <c r="A3096" s="7"/>
      <c r="B3096" s="7"/>
    </row>
    <row r="3097" spans="1:2" ht="15" customHeight="1">
      <c r="A3097" s="7"/>
      <c r="B3097" s="7"/>
    </row>
    <row r="3098" spans="1:2" ht="15" customHeight="1">
      <c r="A3098" s="7"/>
      <c r="B3098" s="7"/>
    </row>
    <row r="3099" spans="1:2" ht="15" customHeight="1">
      <c r="A3099" s="7"/>
      <c r="B3099" s="7"/>
    </row>
    <row r="3100" spans="1:2" ht="15" customHeight="1">
      <c r="A3100" s="7"/>
      <c r="B3100" s="7"/>
    </row>
    <row r="3101" spans="1:2" ht="15" customHeight="1">
      <c r="A3101" s="7"/>
      <c r="B3101" s="7"/>
    </row>
    <row r="3102" spans="1:2" ht="15" customHeight="1">
      <c r="A3102" s="7"/>
      <c r="B3102" s="7"/>
    </row>
    <row r="3103" spans="1:2" ht="15" customHeight="1">
      <c r="A3103" s="7"/>
      <c r="B3103" s="7"/>
    </row>
    <row r="3104" spans="1:2" ht="15" customHeight="1">
      <c r="A3104" s="7"/>
      <c r="B3104" s="7"/>
    </row>
    <row r="3105" spans="1:2" ht="15" customHeight="1">
      <c r="A3105" s="7"/>
      <c r="B3105" s="7"/>
    </row>
    <row r="3106" spans="1:2" ht="15" customHeight="1">
      <c r="A3106" s="7"/>
      <c r="B3106" s="7"/>
    </row>
    <row r="3107" spans="1:2" ht="15" customHeight="1">
      <c r="A3107" s="7"/>
      <c r="B3107" s="7"/>
    </row>
    <row r="3108" spans="1:2" ht="15" customHeight="1">
      <c r="A3108" s="7"/>
      <c r="B3108" s="7"/>
    </row>
    <row r="3109" spans="1:2" ht="15" customHeight="1">
      <c r="A3109" s="7"/>
      <c r="B3109" s="7"/>
    </row>
    <row r="3110" spans="1:2" ht="15" customHeight="1">
      <c r="A3110" s="7"/>
      <c r="B3110" s="7"/>
    </row>
    <row r="3111" spans="1:2" ht="15" customHeight="1">
      <c r="A3111" s="7"/>
      <c r="B3111" s="7"/>
    </row>
    <row r="3112" spans="1:2" ht="15" customHeight="1">
      <c r="A3112" s="7"/>
      <c r="B3112" s="7"/>
    </row>
    <row r="3113" spans="1:2" ht="15" customHeight="1">
      <c r="A3113" s="7"/>
      <c r="B3113" s="7"/>
    </row>
    <row r="3114" spans="1:2" ht="15" customHeight="1">
      <c r="A3114" s="7"/>
      <c r="B3114" s="7"/>
    </row>
    <row r="3115" spans="1:2" ht="15" customHeight="1">
      <c r="A3115" s="7"/>
      <c r="B3115" s="7"/>
    </row>
    <row r="3116" spans="1:2" ht="15" customHeight="1">
      <c r="A3116" s="7"/>
      <c r="B3116" s="7"/>
    </row>
    <row r="3117" spans="1:2" ht="15" customHeight="1">
      <c r="A3117" s="7"/>
      <c r="B3117" s="7"/>
    </row>
    <row r="3118" spans="1:2" ht="15" customHeight="1">
      <c r="A3118" s="7"/>
      <c r="B3118" s="7"/>
    </row>
    <row r="3119" spans="1:2" ht="15" customHeight="1">
      <c r="A3119" s="7"/>
      <c r="B3119" s="7"/>
    </row>
    <row r="3120" spans="1:2" ht="15" customHeight="1">
      <c r="A3120" s="7"/>
      <c r="B3120" s="7"/>
    </row>
    <row r="3121" spans="1:2" ht="15" customHeight="1">
      <c r="A3121" s="7"/>
      <c r="B3121" s="7"/>
    </row>
    <row r="3122" spans="1:2" ht="15" customHeight="1">
      <c r="A3122" s="7"/>
      <c r="B3122" s="7"/>
    </row>
    <row r="3123" spans="1:2" ht="15" customHeight="1">
      <c r="A3123" s="7"/>
      <c r="B3123" s="7"/>
    </row>
    <row r="3124" spans="1:2" ht="15" customHeight="1">
      <c r="A3124" s="7"/>
      <c r="B3124" s="7"/>
    </row>
    <row r="3125" spans="1:2" ht="15" customHeight="1">
      <c r="A3125" s="7"/>
      <c r="B3125" s="7"/>
    </row>
    <row r="3126" spans="1:2" ht="15" customHeight="1">
      <c r="A3126" s="7"/>
      <c r="B3126" s="7"/>
    </row>
    <row r="3127" spans="1:2" ht="15" customHeight="1">
      <c r="A3127" s="7"/>
      <c r="B3127" s="7"/>
    </row>
    <row r="3128" spans="1:2" ht="15" customHeight="1">
      <c r="A3128" s="7"/>
      <c r="B3128" s="7"/>
    </row>
    <row r="3129" spans="1:2" ht="15" customHeight="1">
      <c r="A3129" s="7"/>
      <c r="B3129" s="7"/>
    </row>
    <row r="3130" spans="1:2" ht="15" customHeight="1">
      <c r="A3130" s="7"/>
      <c r="B3130" s="7"/>
    </row>
    <row r="3131" spans="1:2" ht="15" customHeight="1">
      <c r="A3131" s="7"/>
      <c r="B3131" s="7"/>
    </row>
    <row r="3132" spans="1:2" ht="15" customHeight="1">
      <c r="A3132" s="7"/>
      <c r="B3132" s="7"/>
    </row>
    <row r="3133" spans="1:2" ht="15" customHeight="1">
      <c r="A3133" s="7"/>
      <c r="B3133" s="7"/>
    </row>
    <row r="3134" spans="1:2" ht="15" customHeight="1">
      <c r="A3134" s="7"/>
      <c r="B3134" s="7"/>
    </row>
    <row r="3135" spans="1:2" ht="15" customHeight="1">
      <c r="A3135" s="7"/>
      <c r="B3135" s="7"/>
    </row>
    <row r="3136" spans="1:2" ht="15" customHeight="1">
      <c r="A3136" s="7"/>
      <c r="B3136" s="7"/>
    </row>
    <row r="3137" spans="1:2" ht="15" customHeight="1">
      <c r="A3137" s="7"/>
      <c r="B3137" s="7"/>
    </row>
    <row r="3138" spans="1:2" ht="15" customHeight="1">
      <c r="A3138" s="7"/>
      <c r="B3138" s="7"/>
    </row>
    <row r="3139" spans="1:2" ht="15" customHeight="1">
      <c r="A3139" s="7"/>
      <c r="B3139" s="7"/>
    </row>
    <row r="3140" spans="1:2" ht="15" customHeight="1">
      <c r="A3140" s="7"/>
      <c r="B3140" s="7"/>
    </row>
    <row r="3141" spans="1:2" ht="15" customHeight="1">
      <c r="A3141" s="7"/>
      <c r="B3141" s="7"/>
    </row>
    <row r="3142" spans="1:2" ht="15" customHeight="1">
      <c r="A3142" s="7"/>
      <c r="B3142" s="7"/>
    </row>
    <row r="3143" spans="1:2" ht="15" customHeight="1">
      <c r="A3143" s="7"/>
      <c r="B3143" s="7"/>
    </row>
    <row r="3144" spans="1:2" ht="15" customHeight="1">
      <c r="A3144" s="7"/>
      <c r="B3144" s="7"/>
    </row>
    <row r="3145" spans="1:2" ht="15" customHeight="1">
      <c r="A3145" s="7"/>
      <c r="B3145" s="7"/>
    </row>
    <row r="3146" spans="1:2" ht="15" customHeight="1">
      <c r="A3146" s="7"/>
      <c r="B3146" s="7"/>
    </row>
    <row r="3147" spans="1:2" ht="15" customHeight="1">
      <c r="A3147" s="7"/>
      <c r="B3147" s="7"/>
    </row>
    <row r="3148" spans="1:2" ht="15" customHeight="1">
      <c r="A3148" s="7"/>
      <c r="B3148" s="7"/>
    </row>
    <row r="3149" spans="1:2" ht="15" customHeight="1">
      <c r="A3149" s="7"/>
      <c r="B3149" s="7"/>
    </row>
    <row r="3150" spans="1:2" ht="15" customHeight="1">
      <c r="A3150" s="7"/>
      <c r="B3150" s="7"/>
    </row>
    <row r="3151" spans="1:2" ht="15" customHeight="1">
      <c r="A3151" s="7"/>
      <c r="B3151" s="7"/>
    </row>
    <row r="3152" spans="1:2" ht="15" customHeight="1">
      <c r="A3152" s="7"/>
      <c r="B3152" s="7"/>
    </row>
    <row r="3153" spans="1:2" ht="15" customHeight="1">
      <c r="A3153" s="7"/>
      <c r="B3153" s="7"/>
    </row>
    <row r="3154" spans="1:2" ht="15" customHeight="1">
      <c r="A3154" s="7"/>
      <c r="B3154" s="7"/>
    </row>
    <row r="3155" spans="1:2" ht="15" customHeight="1">
      <c r="A3155" s="7"/>
      <c r="B3155" s="7"/>
    </row>
    <row r="3156" spans="1:2" ht="15" customHeight="1">
      <c r="A3156" s="7"/>
      <c r="B3156" s="7"/>
    </row>
    <row r="3157" spans="1:2" ht="15" customHeight="1">
      <c r="A3157" s="7"/>
      <c r="B3157" s="7"/>
    </row>
    <row r="3158" spans="1:2" ht="15" customHeight="1">
      <c r="A3158" s="7"/>
      <c r="B3158" s="7"/>
    </row>
    <row r="3159" spans="1:2" ht="15" customHeight="1">
      <c r="A3159" s="7"/>
      <c r="B3159" s="7"/>
    </row>
    <row r="3160" spans="1:2" ht="15" customHeight="1">
      <c r="A3160" s="7"/>
      <c r="B3160" s="7"/>
    </row>
    <row r="3161" spans="1:2" ht="15" customHeight="1">
      <c r="A3161" s="7"/>
      <c r="B3161" s="7"/>
    </row>
    <row r="3162" spans="1:2" ht="15" customHeight="1">
      <c r="A3162" s="7"/>
      <c r="B3162" s="7"/>
    </row>
    <row r="3163" spans="1:2" ht="15" customHeight="1">
      <c r="A3163" s="7"/>
      <c r="B3163" s="7"/>
    </row>
    <row r="3164" spans="1:2" ht="15" customHeight="1">
      <c r="A3164" s="7"/>
      <c r="B3164" s="7"/>
    </row>
    <row r="3165" spans="1:2" ht="15" customHeight="1">
      <c r="A3165" s="7"/>
      <c r="B3165" s="7"/>
    </row>
    <row r="3166" spans="1:2" ht="15" customHeight="1">
      <c r="A3166" s="7"/>
      <c r="B3166" s="7"/>
    </row>
    <row r="3167" spans="1:2" ht="15" customHeight="1">
      <c r="A3167" s="7"/>
      <c r="B3167" s="7"/>
    </row>
    <row r="3168" spans="1:2" ht="15" customHeight="1">
      <c r="A3168" s="7"/>
      <c r="B3168" s="7"/>
    </row>
    <row r="3169" spans="1:2" ht="15" customHeight="1">
      <c r="A3169" s="7"/>
      <c r="B3169" s="7"/>
    </row>
    <row r="3170" spans="1:2" ht="15" customHeight="1">
      <c r="A3170" s="7"/>
      <c r="B3170" s="7"/>
    </row>
    <row r="3171" spans="1:2" ht="15" customHeight="1">
      <c r="A3171" s="7"/>
      <c r="B3171" s="7"/>
    </row>
    <row r="3172" spans="1:2" ht="15" customHeight="1">
      <c r="A3172" s="7"/>
      <c r="B3172" s="7"/>
    </row>
    <row r="3173" spans="1:2" ht="15" customHeight="1">
      <c r="A3173" s="7"/>
      <c r="B3173" s="7"/>
    </row>
    <row r="3174" spans="1:2" ht="15" customHeight="1">
      <c r="A3174" s="7"/>
      <c r="B3174" s="7"/>
    </row>
    <row r="3175" spans="1:2" ht="15" customHeight="1">
      <c r="A3175" s="7"/>
      <c r="B3175" s="7"/>
    </row>
    <row r="3176" spans="1:2" ht="15" customHeight="1">
      <c r="A3176" s="7"/>
      <c r="B3176" s="7"/>
    </row>
    <row r="3177" spans="1:2" ht="15" customHeight="1">
      <c r="A3177" s="7"/>
      <c r="B3177" s="7"/>
    </row>
    <row r="3178" spans="1:2" ht="15" customHeight="1">
      <c r="A3178" s="7"/>
      <c r="B3178" s="7"/>
    </row>
    <row r="3179" spans="1:2" ht="15" customHeight="1">
      <c r="A3179" s="7"/>
      <c r="B3179" s="7"/>
    </row>
    <row r="3180" spans="1:2" ht="15" customHeight="1">
      <c r="A3180" s="7"/>
      <c r="B3180" s="7"/>
    </row>
    <row r="3181" spans="1:2" ht="15" customHeight="1">
      <c r="A3181" s="7"/>
      <c r="B3181" s="7"/>
    </row>
    <row r="3182" spans="1:2" ht="15" customHeight="1">
      <c r="A3182" s="7"/>
      <c r="B3182" s="7"/>
    </row>
    <row r="3183" spans="1:2" ht="15" customHeight="1">
      <c r="A3183" s="7"/>
      <c r="B3183" s="7"/>
    </row>
    <row r="3184" spans="1:2" ht="15" customHeight="1">
      <c r="A3184" s="7"/>
      <c r="B3184" s="7"/>
    </row>
    <row r="3185" spans="1:2" ht="15" customHeight="1">
      <c r="A3185" s="7"/>
      <c r="B3185" s="7"/>
    </row>
    <row r="3186" spans="1:2" ht="15" customHeight="1">
      <c r="A3186" s="7"/>
      <c r="B3186" s="7"/>
    </row>
    <row r="3187" spans="1:2" ht="15" customHeight="1">
      <c r="A3187" s="7"/>
      <c r="B3187" s="7"/>
    </row>
    <row r="3188" spans="1:2" ht="15" customHeight="1">
      <c r="A3188" s="7"/>
      <c r="B3188" s="7"/>
    </row>
    <row r="3189" spans="1:2" ht="15" customHeight="1">
      <c r="A3189" s="7"/>
      <c r="B3189" s="7"/>
    </row>
    <row r="3190" spans="1:2" ht="15" customHeight="1">
      <c r="A3190" s="7"/>
      <c r="B3190" s="7"/>
    </row>
    <row r="3191" spans="1:2" ht="15" customHeight="1">
      <c r="A3191" s="7"/>
      <c r="B3191" s="7"/>
    </row>
    <row r="3192" spans="1:2" ht="15" customHeight="1">
      <c r="A3192" s="7"/>
      <c r="B3192" s="7"/>
    </row>
    <row r="3193" spans="1:2" ht="15" customHeight="1">
      <c r="A3193" s="7"/>
      <c r="B3193" s="7"/>
    </row>
    <row r="3194" spans="1:2" ht="15" customHeight="1">
      <c r="A3194" s="7"/>
      <c r="B3194" s="7"/>
    </row>
    <row r="3195" spans="1:2" ht="15" customHeight="1">
      <c r="A3195" s="7"/>
      <c r="B3195" s="7"/>
    </row>
    <row r="3196" spans="1:2" ht="15" customHeight="1">
      <c r="A3196" s="7"/>
      <c r="B3196" s="7"/>
    </row>
    <row r="3197" spans="1:2" ht="15" customHeight="1">
      <c r="A3197" s="7"/>
      <c r="B3197" s="7"/>
    </row>
    <row r="3198" spans="1:2" ht="15" customHeight="1">
      <c r="A3198" s="7"/>
      <c r="B3198" s="7"/>
    </row>
    <row r="3199" spans="1:2" ht="15" customHeight="1">
      <c r="A3199" s="7"/>
      <c r="B3199" s="7"/>
    </row>
    <row r="3200" spans="1:2" ht="15" customHeight="1">
      <c r="A3200" s="7"/>
      <c r="B3200" s="7"/>
    </row>
    <row r="3201" spans="1:2" ht="15" customHeight="1">
      <c r="A3201" s="7"/>
      <c r="B3201" s="7"/>
    </row>
    <row r="3202" spans="1:2" ht="15" customHeight="1">
      <c r="A3202" s="7"/>
      <c r="B3202" s="7"/>
    </row>
    <row r="3203" spans="1:2" ht="15" customHeight="1">
      <c r="A3203" s="7"/>
      <c r="B3203" s="7"/>
    </row>
    <row r="3204" spans="1:2" ht="15" customHeight="1">
      <c r="A3204" s="7"/>
      <c r="B3204" s="7"/>
    </row>
    <row r="3205" spans="1:2" ht="15" customHeight="1">
      <c r="A3205" s="7"/>
      <c r="B3205" s="7"/>
    </row>
    <row r="3206" spans="1:2" ht="15" customHeight="1">
      <c r="A3206" s="7"/>
      <c r="B3206" s="7"/>
    </row>
    <row r="3207" spans="1:2" ht="15" customHeight="1">
      <c r="A3207" s="7"/>
      <c r="B3207" s="7"/>
    </row>
    <row r="3208" spans="1:2" ht="15" customHeight="1">
      <c r="A3208" s="7"/>
      <c r="B3208" s="7"/>
    </row>
    <row r="3209" spans="1:2" ht="15" customHeight="1">
      <c r="A3209" s="7"/>
      <c r="B3209" s="7"/>
    </row>
    <row r="3210" spans="1:2" ht="15" customHeight="1">
      <c r="A3210" s="7"/>
      <c r="B3210" s="7"/>
    </row>
    <row r="3211" spans="1:2" ht="15" customHeight="1">
      <c r="A3211" s="7"/>
      <c r="B3211" s="7"/>
    </row>
    <row r="3212" spans="1:2" ht="15" customHeight="1">
      <c r="A3212" s="7"/>
      <c r="B3212" s="7"/>
    </row>
    <row r="3213" spans="1:2" ht="15" customHeight="1">
      <c r="A3213" s="7"/>
      <c r="B3213" s="7"/>
    </row>
    <row r="3214" spans="1:2" ht="15" customHeight="1">
      <c r="A3214" s="7"/>
      <c r="B3214" s="7"/>
    </row>
    <row r="3215" spans="1:2" ht="15" customHeight="1">
      <c r="A3215" s="7"/>
      <c r="B3215" s="7"/>
    </row>
    <row r="3216" spans="1:2" ht="15" customHeight="1">
      <c r="A3216" s="7"/>
      <c r="B3216" s="7"/>
    </row>
    <row r="3217" spans="1:2" ht="15" customHeight="1">
      <c r="A3217" s="7"/>
      <c r="B3217" s="7"/>
    </row>
    <row r="3218" spans="1:2" ht="15" customHeight="1">
      <c r="A3218" s="7"/>
      <c r="B3218" s="7"/>
    </row>
    <row r="3219" spans="1:2" ht="15" customHeight="1">
      <c r="A3219" s="7"/>
      <c r="B3219" s="7"/>
    </row>
    <row r="3220" spans="1:2" ht="15" customHeight="1">
      <c r="A3220" s="7"/>
      <c r="B3220" s="7"/>
    </row>
    <row r="3221" spans="1:2" ht="15" customHeight="1">
      <c r="A3221" s="7"/>
      <c r="B3221" s="7"/>
    </row>
    <row r="3222" spans="1:2" ht="15" customHeight="1">
      <c r="A3222" s="7"/>
      <c r="B3222" s="7"/>
    </row>
    <row r="3223" spans="1:2" ht="15" customHeight="1">
      <c r="A3223" s="7"/>
      <c r="B3223" s="7"/>
    </row>
    <row r="3224" spans="1:2" ht="15" customHeight="1">
      <c r="A3224" s="7"/>
      <c r="B3224" s="7"/>
    </row>
    <row r="3225" spans="1:2" ht="15" customHeight="1">
      <c r="A3225" s="7"/>
      <c r="B3225" s="7"/>
    </row>
    <row r="3226" spans="1:2" ht="15" customHeight="1">
      <c r="A3226" s="7"/>
      <c r="B3226" s="7"/>
    </row>
    <row r="3227" spans="1:2" ht="15" customHeight="1">
      <c r="A3227" s="7"/>
      <c r="B3227" s="7"/>
    </row>
    <row r="3228" spans="1:2" ht="15" customHeight="1">
      <c r="A3228" s="7"/>
      <c r="B3228" s="7"/>
    </row>
    <row r="3229" spans="1:2" ht="15" customHeight="1">
      <c r="A3229" s="7"/>
      <c r="B3229" s="7"/>
    </row>
    <row r="3230" spans="1:2" ht="15" customHeight="1">
      <c r="A3230" s="7"/>
      <c r="B3230" s="7"/>
    </row>
    <row r="3231" spans="1:2" ht="15" customHeight="1">
      <c r="A3231" s="7"/>
      <c r="B3231" s="7"/>
    </row>
    <row r="3232" spans="1:2" ht="15" customHeight="1">
      <c r="A3232" s="7"/>
      <c r="B3232" s="7"/>
    </row>
    <row r="3233" spans="1:2" ht="15" customHeight="1">
      <c r="A3233" s="7"/>
      <c r="B3233" s="7"/>
    </row>
    <row r="3234" spans="1:2" ht="15" customHeight="1">
      <c r="A3234" s="7"/>
      <c r="B3234" s="7"/>
    </row>
    <row r="3235" spans="1:2" ht="15" customHeight="1">
      <c r="A3235" s="7"/>
      <c r="B3235" s="7"/>
    </row>
    <row r="3236" spans="1:2" ht="15" customHeight="1">
      <c r="A3236" s="7"/>
      <c r="B3236" s="7"/>
    </row>
    <row r="3237" spans="1:2" ht="15" customHeight="1">
      <c r="A3237" s="7"/>
      <c r="B3237" s="7"/>
    </row>
    <row r="3238" spans="1:2" ht="15" customHeight="1">
      <c r="A3238" s="7"/>
      <c r="B3238" s="7"/>
    </row>
    <row r="3239" spans="1:2" ht="15" customHeight="1">
      <c r="A3239" s="7"/>
      <c r="B3239" s="7"/>
    </row>
    <row r="3240" spans="1:2" ht="15" customHeight="1">
      <c r="A3240" s="7"/>
      <c r="B3240" s="7"/>
    </row>
    <row r="3241" spans="1:2" ht="15" customHeight="1">
      <c r="A3241" s="7"/>
      <c r="B3241" s="7"/>
    </row>
    <row r="3242" spans="1:2" ht="15" customHeight="1">
      <c r="A3242" s="7"/>
      <c r="B3242" s="7"/>
    </row>
    <row r="3243" spans="1:2" ht="15" customHeight="1">
      <c r="A3243" s="7"/>
      <c r="B3243" s="7"/>
    </row>
    <row r="3244" spans="1:2" ht="15" customHeight="1">
      <c r="A3244" s="7"/>
      <c r="B3244" s="7"/>
    </row>
    <row r="3245" spans="1:2" ht="15" customHeight="1">
      <c r="A3245" s="7"/>
      <c r="B3245" s="7"/>
    </row>
    <row r="3246" spans="1:2" ht="15" customHeight="1">
      <c r="A3246" s="7"/>
      <c r="B3246" s="7"/>
    </row>
    <row r="3247" spans="1:2" ht="15" customHeight="1">
      <c r="A3247" s="7"/>
      <c r="B3247" s="7"/>
    </row>
    <row r="3248" spans="1:2" ht="15" customHeight="1">
      <c r="A3248" s="7"/>
      <c r="B3248" s="7"/>
    </row>
    <row r="3249" spans="1:2" ht="15" customHeight="1">
      <c r="A3249" s="7"/>
      <c r="B3249" s="7"/>
    </row>
    <row r="3250" spans="1:2" ht="15" customHeight="1">
      <c r="A3250" s="7"/>
      <c r="B3250" s="7"/>
    </row>
    <row r="3251" spans="1:2" ht="15" customHeight="1">
      <c r="A3251" s="7"/>
      <c r="B3251" s="7"/>
    </row>
    <row r="3252" spans="1:2" ht="15" customHeight="1">
      <c r="A3252" s="7"/>
      <c r="B3252" s="7"/>
    </row>
    <row r="3253" spans="1:2" ht="15" customHeight="1">
      <c r="A3253" s="7"/>
      <c r="B3253" s="7"/>
    </row>
    <row r="3254" spans="1:2" ht="15" customHeight="1">
      <c r="A3254" s="7"/>
      <c r="B3254" s="7"/>
    </row>
    <row r="3255" spans="1:2" ht="15" customHeight="1">
      <c r="A3255" s="7"/>
      <c r="B3255" s="7"/>
    </row>
    <row r="3256" spans="1:2" ht="15" customHeight="1">
      <c r="A3256" s="7"/>
      <c r="B3256" s="7"/>
    </row>
    <row r="3257" spans="1:2" ht="15" customHeight="1">
      <c r="A3257" s="7"/>
      <c r="B3257" s="7"/>
    </row>
    <row r="3258" spans="1:2" ht="15" customHeight="1">
      <c r="A3258" s="7"/>
      <c r="B3258" s="7"/>
    </row>
    <row r="3259" spans="1:2" ht="15" customHeight="1">
      <c r="A3259" s="7"/>
      <c r="B3259" s="7"/>
    </row>
    <row r="3260" spans="1:2" ht="15" customHeight="1">
      <c r="A3260" s="7"/>
      <c r="B3260" s="7"/>
    </row>
    <row r="3261" spans="1:2" ht="15" customHeight="1">
      <c r="A3261" s="7"/>
      <c r="B3261" s="7"/>
    </row>
    <row r="3262" spans="1:2" ht="15" customHeight="1">
      <c r="A3262" s="7"/>
      <c r="B3262" s="7"/>
    </row>
    <row r="3263" spans="1:2" ht="15" customHeight="1">
      <c r="A3263" s="7"/>
      <c r="B3263" s="7"/>
    </row>
    <row r="3264" spans="1:2" ht="15" customHeight="1">
      <c r="A3264" s="7"/>
      <c r="B3264" s="7"/>
    </row>
    <row r="3265" spans="1:2" ht="15" customHeight="1">
      <c r="A3265" s="7"/>
      <c r="B3265" s="7"/>
    </row>
    <row r="3266" spans="1:2" ht="15" customHeight="1">
      <c r="A3266" s="7"/>
      <c r="B3266" s="7"/>
    </row>
    <row r="3267" spans="1:2" ht="15" customHeight="1">
      <c r="A3267" s="7"/>
      <c r="B3267" s="7"/>
    </row>
    <row r="3268" spans="1:2" ht="15" customHeight="1">
      <c r="A3268" s="7"/>
      <c r="B3268" s="7"/>
    </row>
    <row r="3269" spans="1:2" ht="15" customHeight="1">
      <c r="A3269" s="7"/>
      <c r="B3269" s="7"/>
    </row>
    <row r="3270" spans="1:2" ht="15" customHeight="1">
      <c r="A3270" s="7"/>
      <c r="B3270" s="7"/>
    </row>
    <row r="3271" spans="1:2" ht="15" customHeight="1">
      <c r="A3271" s="7"/>
      <c r="B3271" s="7"/>
    </row>
    <row r="3272" spans="1:2" ht="15" customHeight="1">
      <c r="A3272" s="7"/>
      <c r="B3272" s="7"/>
    </row>
    <row r="3273" spans="1:2" ht="15" customHeight="1">
      <c r="A3273" s="7"/>
      <c r="B3273" s="7"/>
    </row>
    <row r="3274" spans="1:2" ht="15" customHeight="1">
      <c r="A3274" s="7"/>
      <c r="B3274" s="7"/>
    </row>
    <row r="3275" spans="1:2" ht="15" customHeight="1">
      <c r="A3275" s="7"/>
      <c r="B3275" s="7"/>
    </row>
    <row r="3276" spans="1:2" ht="15" customHeight="1">
      <c r="A3276" s="7"/>
      <c r="B3276" s="7"/>
    </row>
    <row r="3277" spans="1:2" ht="15" customHeight="1">
      <c r="A3277" s="7"/>
      <c r="B3277" s="7"/>
    </row>
    <row r="3278" spans="1:2" ht="15" customHeight="1">
      <c r="A3278" s="7"/>
      <c r="B3278" s="7"/>
    </row>
    <row r="3279" spans="1:2" ht="15" customHeight="1">
      <c r="A3279" s="7"/>
      <c r="B3279" s="7"/>
    </row>
    <row r="3280" spans="1:2" ht="15" customHeight="1">
      <c r="A3280" s="7"/>
      <c r="B3280" s="7"/>
    </row>
    <row r="3281" spans="1:2" ht="15" customHeight="1">
      <c r="A3281" s="7"/>
      <c r="B3281" s="7"/>
    </row>
    <row r="3282" spans="1:2" ht="15" customHeight="1">
      <c r="A3282" s="7"/>
      <c r="B3282" s="7"/>
    </row>
    <row r="3283" spans="1:2" ht="15" customHeight="1">
      <c r="A3283" s="7"/>
      <c r="B3283" s="7"/>
    </row>
    <row r="3284" spans="1:2" ht="15" customHeight="1">
      <c r="A3284" s="7"/>
      <c r="B3284" s="7"/>
    </row>
    <row r="3285" spans="1:2" ht="15" customHeight="1">
      <c r="A3285" s="7"/>
      <c r="B3285" s="7"/>
    </row>
    <row r="3286" spans="1:2" ht="15" customHeight="1">
      <c r="A3286" s="7"/>
      <c r="B3286" s="7"/>
    </row>
    <row r="3287" spans="1:2" ht="15" customHeight="1">
      <c r="A3287" s="7"/>
      <c r="B3287" s="7"/>
    </row>
    <row r="3288" spans="1:2" ht="15" customHeight="1">
      <c r="A3288" s="7"/>
      <c r="B3288" s="7"/>
    </row>
    <row r="3289" spans="1:2" ht="15" customHeight="1">
      <c r="A3289" s="7"/>
      <c r="B3289" s="7"/>
    </row>
    <row r="3290" spans="1:2" ht="15" customHeight="1">
      <c r="A3290" s="7"/>
      <c r="B3290" s="7"/>
    </row>
    <row r="3291" spans="1:2" ht="15" customHeight="1">
      <c r="A3291" s="7"/>
      <c r="B3291" s="7"/>
    </row>
    <row r="3292" spans="1:2" ht="15" customHeight="1">
      <c r="A3292" s="7"/>
      <c r="B3292" s="7"/>
    </row>
    <row r="3293" spans="1:2" ht="15" customHeight="1">
      <c r="A3293" s="7"/>
      <c r="B3293" s="7"/>
    </row>
    <row r="3294" spans="1:2" ht="15" customHeight="1">
      <c r="A3294" s="7"/>
      <c r="B3294" s="7"/>
    </row>
    <row r="3295" spans="1:2" ht="15" customHeight="1">
      <c r="A3295" s="7"/>
      <c r="B3295" s="7"/>
    </row>
    <row r="3296" spans="1:2" ht="15" customHeight="1">
      <c r="A3296" s="7"/>
      <c r="B3296" s="7"/>
    </row>
    <row r="3297" spans="1:2" ht="15" customHeight="1">
      <c r="A3297" s="7"/>
      <c r="B3297" s="7"/>
    </row>
    <row r="3298" spans="1:2" ht="15" customHeight="1">
      <c r="A3298" s="7"/>
      <c r="B3298" s="7"/>
    </row>
    <row r="3299" spans="1:2" ht="15" customHeight="1">
      <c r="A3299" s="7"/>
      <c r="B3299" s="7"/>
    </row>
    <row r="3300" spans="1:2" ht="15" customHeight="1">
      <c r="A3300" s="7"/>
      <c r="B3300" s="7"/>
    </row>
    <row r="3301" spans="1:2" ht="15" customHeight="1">
      <c r="A3301" s="7"/>
      <c r="B3301" s="7"/>
    </row>
    <row r="3302" spans="1:2" ht="15" customHeight="1">
      <c r="A3302" s="7"/>
      <c r="B3302" s="7"/>
    </row>
    <row r="3303" spans="1:2" ht="15" customHeight="1">
      <c r="A3303" s="7"/>
      <c r="B3303" s="7"/>
    </row>
    <row r="3304" spans="1:2" ht="15" customHeight="1">
      <c r="A3304" s="7"/>
      <c r="B3304" s="7"/>
    </row>
    <row r="3305" spans="1:2" ht="15" customHeight="1">
      <c r="A3305" s="7"/>
      <c r="B3305" s="7"/>
    </row>
    <row r="3306" spans="1:2" ht="15" customHeight="1">
      <c r="A3306" s="7"/>
      <c r="B3306" s="7"/>
    </row>
    <row r="3307" spans="1:2" ht="15" customHeight="1">
      <c r="A3307" s="7"/>
      <c r="B3307" s="7"/>
    </row>
    <row r="3308" spans="1:2" ht="15" customHeight="1">
      <c r="A3308" s="7"/>
      <c r="B3308" s="7"/>
    </row>
    <row r="3309" spans="1:2" ht="15" customHeight="1">
      <c r="A3309" s="7"/>
      <c r="B3309" s="7"/>
    </row>
    <row r="3310" spans="1:2" ht="15" customHeight="1">
      <c r="A3310" s="7"/>
      <c r="B3310" s="7"/>
    </row>
    <row r="3311" spans="1:2" ht="15" customHeight="1">
      <c r="A3311" s="7"/>
      <c r="B3311" s="7"/>
    </row>
    <row r="3312" spans="1:2" ht="15" customHeight="1">
      <c r="A3312" s="7"/>
      <c r="B3312" s="7"/>
    </row>
    <row r="3313" spans="1:2" ht="15" customHeight="1">
      <c r="A3313" s="7"/>
      <c r="B3313" s="7"/>
    </row>
    <row r="3314" spans="1:2" ht="15" customHeight="1">
      <c r="A3314" s="7"/>
      <c r="B3314" s="7"/>
    </row>
    <row r="3315" spans="1:2" ht="15" customHeight="1">
      <c r="A3315" s="7"/>
      <c r="B3315" s="7"/>
    </row>
    <row r="3316" spans="1:2" ht="15" customHeight="1">
      <c r="A3316" s="7"/>
      <c r="B3316" s="7"/>
    </row>
    <row r="3317" spans="1:2" ht="15" customHeight="1">
      <c r="A3317" s="7"/>
      <c r="B3317" s="7"/>
    </row>
    <row r="3318" spans="1:2" ht="15" customHeight="1">
      <c r="A3318" s="7"/>
      <c r="B3318" s="7"/>
    </row>
    <row r="3319" spans="1:2" ht="15" customHeight="1">
      <c r="A3319" s="7"/>
      <c r="B3319" s="7"/>
    </row>
    <row r="3320" spans="1:2" ht="15" customHeight="1">
      <c r="A3320" s="7"/>
      <c r="B3320" s="7"/>
    </row>
    <row r="3321" spans="1:2" ht="15" customHeight="1">
      <c r="A3321" s="7"/>
      <c r="B3321" s="7"/>
    </row>
    <row r="3322" spans="1:2" ht="15" customHeight="1">
      <c r="A3322" s="7"/>
      <c r="B3322" s="7"/>
    </row>
    <row r="3323" spans="1:2" ht="15" customHeight="1">
      <c r="A3323" s="7"/>
      <c r="B3323" s="7"/>
    </row>
    <row r="3324" spans="1:2" ht="15" customHeight="1">
      <c r="A3324" s="7"/>
      <c r="B3324" s="7"/>
    </row>
    <row r="3325" spans="1:2" ht="15" customHeight="1">
      <c r="A3325" s="7"/>
      <c r="B3325" s="7"/>
    </row>
    <row r="3326" spans="1:2" ht="15" customHeight="1">
      <c r="A3326" s="7"/>
      <c r="B3326" s="7"/>
    </row>
    <row r="3327" spans="1:2" ht="15" customHeight="1">
      <c r="A3327" s="7"/>
      <c r="B3327" s="7"/>
    </row>
    <row r="3328" spans="1:2" ht="15" customHeight="1">
      <c r="A3328" s="7"/>
      <c r="B3328" s="7"/>
    </row>
    <row r="3329" spans="1:2" ht="15" customHeight="1">
      <c r="A3329" s="7"/>
      <c r="B3329" s="7"/>
    </row>
    <row r="3330" spans="1:2" ht="15" customHeight="1">
      <c r="A3330" s="7"/>
      <c r="B3330" s="7"/>
    </row>
    <row r="3331" spans="1:2" ht="15" customHeight="1">
      <c r="A3331" s="7"/>
      <c r="B3331" s="7"/>
    </row>
    <row r="3332" spans="1:2" ht="15" customHeight="1">
      <c r="A3332" s="7"/>
      <c r="B3332" s="7"/>
    </row>
    <row r="3333" spans="1:2" ht="15" customHeight="1">
      <c r="A3333" s="7"/>
      <c r="B3333" s="7"/>
    </row>
    <row r="3334" spans="1:2" ht="15" customHeight="1">
      <c r="A3334" s="7"/>
      <c r="B3334" s="7"/>
    </row>
    <row r="3335" spans="1:2" ht="15" customHeight="1">
      <c r="A3335" s="7"/>
      <c r="B3335" s="7"/>
    </row>
    <row r="3336" spans="1:2" ht="15" customHeight="1">
      <c r="A3336" s="7"/>
      <c r="B3336" s="7"/>
    </row>
    <row r="3337" spans="1:2" ht="15" customHeight="1">
      <c r="A3337" s="7"/>
      <c r="B3337" s="7"/>
    </row>
    <row r="3338" spans="1:2" ht="15" customHeight="1">
      <c r="A3338" s="7"/>
      <c r="B3338" s="7"/>
    </row>
    <row r="3339" spans="1:2" ht="15" customHeight="1">
      <c r="A3339" s="7"/>
      <c r="B3339" s="7"/>
    </row>
    <row r="3340" spans="1:2" ht="15" customHeight="1">
      <c r="A3340" s="7"/>
      <c r="B3340" s="7"/>
    </row>
    <row r="3341" spans="1:2" ht="15" customHeight="1">
      <c r="A3341" s="7"/>
      <c r="B3341" s="7"/>
    </row>
    <row r="3342" spans="1:2" ht="15" customHeight="1">
      <c r="A3342" s="7"/>
      <c r="B3342" s="7"/>
    </row>
    <row r="3343" spans="1:2" ht="15" customHeight="1">
      <c r="A3343" s="7"/>
      <c r="B3343" s="7"/>
    </row>
    <row r="3344" spans="1:2" ht="15" customHeight="1">
      <c r="A3344" s="7"/>
      <c r="B3344" s="7"/>
    </row>
    <row r="3345" spans="1:2" ht="15" customHeight="1">
      <c r="A3345" s="7"/>
      <c r="B3345" s="7"/>
    </row>
    <row r="3346" spans="1:2" ht="15" customHeight="1">
      <c r="A3346" s="7"/>
      <c r="B3346" s="7"/>
    </row>
    <row r="3347" spans="1:2" ht="15" customHeight="1">
      <c r="A3347" s="7"/>
      <c r="B3347" s="7"/>
    </row>
    <row r="3348" spans="1:2" ht="15" customHeight="1">
      <c r="A3348" s="7"/>
      <c r="B3348" s="7"/>
    </row>
    <row r="3349" spans="1:2" ht="15" customHeight="1">
      <c r="A3349" s="7"/>
      <c r="B3349" s="7"/>
    </row>
    <row r="3350" spans="1:2" ht="15" customHeight="1">
      <c r="A3350" s="7"/>
      <c r="B3350" s="7"/>
    </row>
    <row r="3351" spans="1:2" ht="15" customHeight="1">
      <c r="A3351" s="7"/>
      <c r="B3351" s="7"/>
    </row>
    <row r="3352" spans="1:2" ht="15" customHeight="1">
      <c r="A3352" s="7"/>
      <c r="B3352" s="7"/>
    </row>
    <row r="3353" spans="1:2" ht="15" customHeight="1">
      <c r="A3353" s="7"/>
      <c r="B3353" s="7"/>
    </row>
    <row r="3354" spans="1:2" ht="15" customHeight="1">
      <c r="A3354" s="7"/>
      <c r="B3354" s="7"/>
    </row>
    <row r="3355" spans="1:2" ht="15" customHeight="1">
      <c r="A3355" s="7"/>
      <c r="B3355" s="7"/>
    </row>
    <row r="3356" spans="1:2" ht="15" customHeight="1">
      <c r="A3356" s="7"/>
      <c r="B3356" s="7"/>
    </row>
    <row r="3357" spans="1:2" ht="15" customHeight="1">
      <c r="A3357" s="7"/>
      <c r="B3357" s="7"/>
    </row>
    <row r="3358" spans="1:2" ht="15" customHeight="1">
      <c r="A3358" s="7"/>
      <c r="B3358" s="7"/>
    </row>
    <row r="3359" spans="1:2" ht="15" customHeight="1">
      <c r="A3359" s="7"/>
      <c r="B3359" s="7"/>
    </row>
    <row r="3360" spans="1:2" ht="15" customHeight="1">
      <c r="A3360" s="7"/>
      <c r="B3360" s="7"/>
    </row>
    <row r="3361" spans="1:2" ht="15" customHeight="1">
      <c r="A3361" s="7"/>
      <c r="B3361" s="7"/>
    </row>
    <row r="3362" spans="1:2" ht="15" customHeight="1">
      <c r="A3362" s="7"/>
      <c r="B3362" s="7"/>
    </row>
    <row r="3363" spans="1:2" ht="15" customHeight="1">
      <c r="A3363" s="7"/>
      <c r="B3363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workbookViewId="0"/>
  </sheetViews>
  <sheetFormatPr baseColWidth="10" defaultColWidth="15.1640625" defaultRowHeight="15" customHeight="1" x14ac:dyDescent="0"/>
  <cols>
    <col min="1" max="1" width="12.5" customWidth="1"/>
    <col min="2" max="4" width="32.5" customWidth="1"/>
  </cols>
  <sheetData>
    <row r="1" spans="1:25" ht="14">
      <c r="A1" s="22" t="s">
        <v>391</v>
      </c>
      <c r="B1" s="23" t="s">
        <v>1</v>
      </c>
      <c r="C1" s="23" t="s">
        <v>397</v>
      </c>
      <c r="D1" s="23" t="s">
        <v>398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>
      <c r="A2" s="25">
        <f t="shared" ref="A2:A65" si="0">LEN(D2)-LEN(SUBSTITUTE(D2," ",""))+1</f>
        <v>1</v>
      </c>
      <c r="B2" s="17" t="s">
        <v>60</v>
      </c>
      <c r="C2" s="21" t="s">
        <v>58</v>
      </c>
      <c r="D2" s="21" t="s">
        <v>58</v>
      </c>
    </row>
    <row r="3" spans="1:25">
      <c r="A3" s="25">
        <f t="shared" si="0"/>
        <v>1</v>
      </c>
      <c r="B3" s="17" t="s">
        <v>60</v>
      </c>
      <c r="C3" s="21" t="s">
        <v>58</v>
      </c>
      <c r="D3" s="21" t="s">
        <v>86</v>
      </c>
    </row>
    <row r="4" spans="1:25">
      <c r="A4" s="25">
        <f t="shared" si="0"/>
        <v>1</v>
      </c>
      <c r="B4" s="17" t="s">
        <v>60</v>
      </c>
      <c r="C4" s="21" t="s">
        <v>58</v>
      </c>
      <c r="D4" s="21" t="s">
        <v>87</v>
      </c>
    </row>
    <row r="5" spans="1:25">
      <c r="A5" s="25">
        <f t="shared" si="0"/>
        <v>1</v>
      </c>
      <c r="B5" s="17" t="s">
        <v>60</v>
      </c>
      <c r="C5" s="21" t="s">
        <v>78</v>
      </c>
      <c r="D5" s="21" t="s">
        <v>78</v>
      </c>
    </row>
    <row r="6" spans="1:25">
      <c r="A6" s="25">
        <f t="shared" si="0"/>
        <v>2</v>
      </c>
      <c r="B6" s="17" t="s">
        <v>60</v>
      </c>
      <c r="C6" s="21" t="s">
        <v>78</v>
      </c>
      <c r="D6" s="21" t="s">
        <v>82</v>
      </c>
    </row>
    <row r="7" spans="1:25">
      <c r="A7" s="25">
        <f t="shared" si="0"/>
        <v>2</v>
      </c>
      <c r="B7" s="17" t="s">
        <v>60</v>
      </c>
      <c r="C7" s="21" t="s">
        <v>78</v>
      </c>
      <c r="D7" s="21" t="s">
        <v>83</v>
      </c>
    </row>
    <row r="8" spans="1:25">
      <c r="A8" s="25">
        <f t="shared" si="0"/>
        <v>1</v>
      </c>
      <c r="B8" s="17" t="s">
        <v>60</v>
      </c>
      <c r="C8" s="21" t="s">
        <v>78</v>
      </c>
      <c r="D8" s="21" t="s">
        <v>85</v>
      </c>
    </row>
    <row r="9" spans="1:25">
      <c r="A9" s="25">
        <f t="shared" si="0"/>
        <v>2</v>
      </c>
      <c r="B9" s="26" t="s">
        <v>30</v>
      </c>
      <c r="C9" s="26" t="s">
        <v>124</v>
      </c>
      <c r="D9" s="21" t="s">
        <v>125</v>
      </c>
    </row>
    <row r="10" spans="1:25">
      <c r="A10" s="25">
        <f t="shared" si="0"/>
        <v>2</v>
      </c>
      <c r="B10" s="15" t="s">
        <v>30</v>
      </c>
      <c r="C10" s="15" t="s">
        <v>124</v>
      </c>
      <c r="D10" s="21" t="s">
        <v>127</v>
      </c>
    </row>
    <row r="11" spans="1:25">
      <c r="A11" s="25">
        <f t="shared" si="0"/>
        <v>1</v>
      </c>
      <c r="B11" s="21" t="s">
        <v>30</v>
      </c>
      <c r="C11" s="21" t="s">
        <v>121</v>
      </c>
      <c r="D11" s="21" t="s">
        <v>121</v>
      </c>
    </row>
    <row r="12" spans="1:25">
      <c r="A12" s="25">
        <f t="shared" si="0"/>
        <v>4</v>
      </c>
      <c r="B12" s="21" t="s">
        <v>30</v>
      </c>
      <c r="C12" s="21" t="s">
        <v>116</v>
      </c>
      <c r="D12" s="21" t="s">
        <v>137</v>
      </c>
    </row>
    <row r="13" spans="1:25">
      <c r="A13" s="25">
        <f t="shared" si="0"/>
        <v>1</v>
      </c>
      <c r="B13" s="21" t="s">
        <v>30</v>
      </c>
      <c r="C13" s="21" t="s">
        <v>116</v>
      </c>
      <c r="D13" s="21" t="s">
        <v>117</v>
      </c>
    </row>
    <row r="14" spans="1:25">
      <c r="A14" s="25">
        <f t="shared" si="0"/>
        <v>1</v>
      </c>
      <c r="B14" s="21" t="s">
        <v>30</v>
      </c>
      <c r="C14" s="21" t="s">
        <v>116</v>
      </c>
      <c r="D14" s="21" t="s">
        <v>119</v>
      </c>
    </row>
    <row r="15" spans="1:25">
      <c r="A15" s="25">
        <f t="shared" si="0"/>
        <v>2</v>
      </c>
      <c r="B15" s="21" t="s">
        <v>30</v>
      </c>
      <c r="C15" s="21" t="s">
        <v>116</v>
      </c>
      <c r="D15" s="21" t="s">
        <v>120</v>
      </c>
    </row>
    <row r="16" spans="1:25">
      <c r="A16" s="25">
        <f t="shared" si="0"/>
        <v>3</v>
      </c>
      <c r="B16" s="21" t="s">
        <v>30</v>
      </c>
      <c r="C16" s="21" t="s">
        <v>100</v>
      </c>
      <c r="D16" s="21" t="s">
        <v>101</v>
      </c>
    </row>
    <row r="17" spans="1:4">
      <c r="A17" s="25">
        <f t="shared" si="0"/>
        <v>3</v>
      </c>
      <c r="B17" s="21" t="s">
        <v>30</v>
      </c>
      <c r="C17" s="21" t="s">
        <v>100</v>
      </c>
      <c r="D17" s="21" t="s">
        <v>129</v>
      </c>
    </row>
    <row r="18" spans="1:4">
      <c r="A18" s="25">
        <f t="shared" si="0"/>
        <v>4</v>
      </c>
      <c r="B18" s="27" t="s">
        <v>30</v>
      </c>
      <c r="C18" s="27" t="s">
        <v>100</v>
      </c>
      <c r="D18" s="21" t="s">
        <v>104</v>
      </c>
    </row>
    <row r="19" spans="1:4">
      <c r="A19" s="25">
        <f t="shared" si="0"/>
        <v>4</v>
      </c>
      <c r="B19" s="21" t="s">
        <v>30</v>
      </c>
      <c r="C19" s="21" t="s">
        <v>100</v>
      </c>
      <c r="D19" s="21" t="s">
        <v>105</v>
      </c>
    </row>
    <row r="20" spans="1:4">
      <c r="A20" s="25">
        <f t="shared" si="0"/>
        <v>3</v>
      </c>
      <c r="B20" s="21" t="s">
        <v>30</v>
      </c>
      <c r="C20" s="21" t="s">
        <v>100</v>
      </c>
      <c r="D20" s="21" t="s">
        <v>131</v>
      </c>
    </row>
    <row r="21" spans="1:4">
      <c r="A21" s="25">
        <f t="shared" si="0"/>
        <v>4</v>
      </c>
      <c r="B21" s="21" t="s">
        <v>30</v>
      </c>
      <c r="C21" s="21" t="s">
        <v>100</v>
      </c>
      <c r="D21" s="21" t="s">
        <v>106</v>
      </c>
    </row>
    <row r="22" spans="1:4">
      <c r="A22" s="25">
        <f t="shared" si="0"/>
        <v>3</v>
      </c>
      <c r="B22" s="21" t="s">
        <v>30</v>
      </c>
      <c r="C22" s="21" t="s">
        <v>100</v>
      </c>
      <c r="D22" s="21" t="s">
        <v>132</v>
      </c>
    </row>
    <row r="23" spans="1:4">
      <c r="A23" s="25">
        <f t="shared" si="0"/>
        <v>3</v>
      </c>
      <c r="B23" s="21" t="s">
        <v>30</v>
      </c>
      <c r="C23" s="21" t="s">
        <v>100</v>
      </c>
      <c r="D23" s="21" t="s">
        <v>107</v>
      </c>
    </row>
    <row r="24" spans="1:4">
      <c r="A24" s="25">
        <f t="shared" si="0"/>
        <v>3</v>
      </c>
      <c r="B24" s="21" t="s">
        <v>30</v>
      </c>
      <c r="C24" s="21" t="s">
        <v>23</v>
      </c>
      <c r="D24" s="21" t="s">
        <v>134</v>
      </c>
    </row>
    <row r="25" spans="1:4">
      <c r="A25" s="25">
        <f t="shared" si="0"/>
        <v>4</v>
      </c>
      <c r="B25" s="21" t="s">
        <v>30</v>
      </c>
      <c r="C25" s="21" t="s">
        <v>23</v>
      </c>
      <c r="D25" s="21" t="s">
        <v>109</v>
      </c>
    </row>
    <row r="26" spans="1:4">
      <c r="A26" s="25">
        <f t="shared" si="0"/>
        <v>1</v>
      </c>
      <c r="B26" s="21" t="s">
        <v>30</v>
      </c>
      <c r="C26" s="21" t="s">
        <v>23</v>
      </c>
      <c r="D26" s="21" t="s">
        <v>110</v>
      </c>
    </row>
    <row r="27" spans="1:4">
      <c r="A27" s="25">
        <f t="shared" si="0"/>
        <v>1</v>
      </c>
      <c r="B27" s="21" t="s">
        <v>30</v>
      </c>
      <c r="C27" s="21" t="s">
        <v>23</v>
      </c>
      <c r="D27" s="21" t="s">
        <v>112</v>
      </c>
    </row>
    <row r="28" spans="1:4">
      <c r="A28" s="25">
        <f t="shared" si="0"/>
        <v>1</v>
      </c>
      <c r="B28" s="21" t="s">
        <v>30</v>
      </c>
      <c r="C28" s="21" t="s">
        <v>23</v>
      </c>
      <c r="D28" s="21" t="s">
        <v>135</v>
      </c>
    </row>
    <row r="29" spans="1:4">
      <c r="A29" s="25">
        <f t="shared" si="0"/>
        <v>1</v>
      </c>
      <c r="B29" s="21" t="s">
        <v>30</v>
      </c>
      <c r="C29" s="21" t="s">
        <v>23</v>
      </c>
      <c r="D29" s="21" t="s">
        <v>113</v>
      </c>
    </row>
    <row r="30" spans="1:4">
      <c r="A30" s="25">
        <f t="shared" si="0"/>
        <v>4</v>
      </c>
      <c r="B30" s="21" t="s">
        <v>30</v>
      </c>
      <c r="C30" s="26" t="s">
        <v>23</v>
      </c>
      <c r="D30" s="21" t="s">
        <v>115</v>
      </c>
    </row>
    <row r="31" spans="1:4">
      <c r="A31" s="25">
        <f t="shared" si="0"/>
        <v>1</v>
      </c>
      <c r="B31" s="21" t="s">
        <v>30</v>
      </c>
      <c r="C31" s="21" t="s">
        <v>23</v>
      </c>
      <c r="D31" s="21" t="s">
        <v>136</v>
      </c>
    </row>
    <row r="32" spans="1:4">
      <c r="A32" s="25">
        <f t="shared" si="0"/>
        <v>1</v>
      </c>
      <c r="B32" s="21" t="s">
        <v>30</v>
      </c>
      <c r="C32" s="21" t="s">
        <v>96</v>
      </c>
      <c r="D32" s="21" t="s">
        <v>96</v>
      </c>
    </row>
    <row r="33" spans="1:4">
      <c r="A33" s="25">
        <f t="shared" si="0"/>
        <v>1</v>
      </c>
      <c r="B33" s="21" t="s">
        <v>30</v>
      </c>
      <c r="C33" s="21" t="s">
        <v>96</v>
      </c>
      <c r="D33" s="21" t="s">
        <v>97</v>
      </c>
    </row>
    <row r="34" spans="1:4">
      <c r="A34" s="25">
        <f t="shared" si="0"/>
        <v>1</v>
      </c>
      <c r="B34" s="21" t="s">
        <v>30</v>
      </c>
      <c r="C34" s="21" t="s">
        <v>30</v>
      </c>
      <c r="D34" s="21" t="s">
        <v>30</v>
      </c>
    </row>
    <row r="35" spans="1:4">
      <c r="A35" s="25">
        <f t="shared" si="0"/>
        <v>1</v>
      </c>
      <c r="B35" s="21" t="s">
        <v>30</v>
      </c>
      <c r="C35" s="21" t="s">
        <v>30</v>
      </c>
      <c r="D35" s="21" t="s">
        <v>123</v>
      </c>
    </row>
    <row r="36" spans="1:4">
      <c r="A36" s="25">
        <f t="shared" si="0"/>
        <v>2</v>
      </c>
      <c r="B36" s="15" t="s">
        <v>24</v>
      </c>
      <c r="C36" s="15" t="s">
        <v>173</v>
      </c>
      <c r="D36" s="21" t="s">
        <v>174</v>
      </c>
    </row>
    <row r="37" spans="1:4">
      <c r="A37" s="25">
        <f t="shared" si="0"/>
        <v>2</v>
      </c>
      <c r="B37" s="21" t="s">
        <v>24</v>
      </c>
      <c r="C37" s="21" t="s">
        <v>161</v>
      </c>
      <c r="D37" s="21" t="s">
        <v>162</v>
      </c>
    </row>
    <row r="38" spans="1:4">
      <c r="A38" s="25">
        <f t="shared" si="0"/>
        <v>2</v>
      </c>
      <c r="B38" s="21" t="s">
        <v>24</v>
      </c>
      <c r="C38" s="21" t="s">
        <v>68</v>
      </c>
      <c r="D38" s="21" t="s">
        <v>155</v>
      </c>
    </row>
    <row r="39" spans="1:4">
      <c r="A39" s="25">
        <f t="shared" si="0"/>
        <v>1</v>
      </c>
      <c r="B39" s="21" t="s">
        <v>24</v>
      </c>
      <c r="C39" s="21" t="s">
        <v>68</v>
      </c>
      <c r="D39" s="21" t="s">
        <v>158</v>
      </c>
    </row>
    <row r="40" spans="1:4">
      <c r="A40" s="25">
        <f t="shared" si="0"/>
        <v>2</v>
      </c>
      <c r="B40" s="21" t="s">
        <v>24</v>
      </c>
      <c r="C40" s="21" t="s">
        <v>68</v>
      </c>
      <c r="D40" s="21" t="s">
        <v>159</v>
      </c>
    </row>
    <row r="41" spans="1:4">
      <c r="A41" s="25">
        <f t="shared" si="0"/>
        <v>2</v>
      </c>
      <c r="B41" s="21" t="s">
        <v>24</v>
      </c>
      <c r="C41" s="21" t="s">
        <v>122</v>
      </c>
      <c r="D41" s="21" t="s">
        <v>187</v>
      </c>
    </row>
    <row r="42" spans="1:4">
      <c r="A42" s="25">
        <f t="shared" si="0"/>
        <v>2</v>
      </c>
      <c r="B42" s="21" t="s">
        <v>24</v>
      </c>
      <c r="C42" s="21" t="s">
        <v>122</v>
      </c>
      <c r="D42" s="21" t="s">
        <v>189</v>
      </c>
    </row>
    <row r="43" spans="1:4">
      <c r="A43" s="25">
        <f t="shared" si="0"/>
        <v>2</v>
      </c>
      <c r="B43" s="15" t="s">
        <v>24</v>
      </c>
      <c r="C43" s="15" t="s">
        <v>122</v>
      </c>
      <c r="D43" s="21" t="s">
        <v>190</v>
      </c>
    </row>
    <row r="44" spans="1:4">
      <c r="A44" s="25">
        <f t="shared" si="0"/>
        <v>2</v>
      </c>
      <c r="B44" s="15" t="s">
        <v>24</v>
      </c>
      <c r="C44" s="15" t="s">
        <v>122</v>
      </c>
      <c r="D44" s="21" t="s">
        <v>191</v>
      </c>
    </row>
    <row r="45" spans="1:4">
      <c r="A45" s="25">
        <f t="shared" si="0"/>
        <v>3</v>
      </c>
      <c r="B45" s="21" t="s">
        <v>24</v>
      </c>
      <c r="C45" s="21" t="s">
        <v>24</v>
      </c>
      <c r="D45" s="21" t="s">
        <v>163</v>
      </c>
    </row>
    <row r="46" spans="1:4">
      <c r="A46" s="25">
        <f t="shared" si="0"/>
        <v>2</v>
      </c>
      <c r="B46" s="21" t="s">
        <v>24</v>
      </c>
      <c r="C46" s="21" t="s">
        <v>24</v>
      </c>
      <c r="D46" s="21" t="s">
        <v>165</v>
      </c>
    </row>
    <row r="47" spans="1:4">
      <c r="A47" s="25">
        <f t="shared" si="0"/>
        <v>1</v>
      </c>
      <c r="B47" s="21" t="s">
        <v>24</v>
      </c>
      <c r="C47" s="21" t="s">
        <v>24</v>
      </c>
      <c r="D47" s="21" t="s">
        <v>24</v>
      </c>
    </row>
    <row r="48" spans="1:4">
      <c r="A48" s="25">
        <f t="shared" si="0"/>
        <v>1</v>
      </c>
      <c r="B48" s="21" t="s">
        <v>24</v>
      </c>
      <c r="C48" s="21" t="s">
        <v>24</v>
      </c>
      <c r="D48" s="21" t="s">
        <v>167</v>
      </c>
    </row>
    <row r="49" spans="1:4">
      <c r="A49" s="25">
        <f t="shared" si="0"/>
        <v>1</v>
      </c>
      <c r="B49" s="21" t="s">
        <v>24</v>
      </c>
      <c r="C49" s="21" t="s">
        <v>152</v>
      </c>
      <c r="D49" s="21" t="s">
        <v>152</v>
      </c>
    </row>
    <row r="50" spans="1:4">
      <c r="A50" s="25">
        <f t="shared" si="0"/>
        <v>1</v>
      </c>
      <c r="B50" s="21" t="s">
        <v>24</v>
      </c>
      <c r="C50" s="21" t="s">
        <v>152</v>
      </c>
      <c r="D50" s="21" t="s">
        <v>154</v>
      </c>
    </row>
    <row r="51" spans="1:4">
      <c r="A51" s="25">
        <f t="shared" si="0"/>
        <v>1</v>
      </c>
      <c r="B51" s="21" t="s">
        <v>24</v>
      </c>
      <c r="C51" s="21" t="s">
        <v>19</v>
      </c>
      <c r="D51" s="21" t="s">
        <v>19</v>
      </c>
    </row>
    <row r="52" spans="1:4">
      <c r="A52" s="25">
        <f t="shared" si="0"/>
        <v>2</v>
      </c>
      <c r="B52" s="21" t="s">
        <v>24</v>
      </c>
      <c r="C52" s="21" t="s">
        <v>19</v>
      </c>
      <c r="D52" s="21" t="s">
        <v>179</v>
      </c>
    </row>
    <row r="53" spans="1:4">
      <c r="A53" s="25">
        <f t="shared" si="0"/>
        <v>1</v>
      </c>
      <c r="B53" s="21" t="s">
        <v>24</v>
      </c>
      <c r="C53" s="21" t="s">
        <v>19</v>
      </c>
      <c r="D53" s="21" t="s">
        <v>180</v>
      </c>
    </row>
    <row r="54" spans="1:4">
      <c r="A54" s="25">
        <f t="shared" si="0"/>
        <v>2</v>
      </c>
      <c r="B54" s="21" t="s">
        <v>24</v>
      </c>
      <c r="C54" s="21" t="s">
        <v>19</v>
      </c>
      <c r="D54" s="21" t="s">
        <v>183</v>
      </c>
    </row>
    <row r="55" spans="1:4">
      <c r="A55" s="25">
        <f t="shared" si="0"/>
        <v>1</v>
      </c>
      <c r="B55" s="21" t="s">
        <v>24</v>
      </c>
      <c r="C55" s="21" t="s">
        <v>19</v>
      </c>
      <c r="D55" s="21" t="s">
        <v>184</v>
      </c>
    </row>
    <row r="56" spans="1:4">
      <c r="A56" s="25">
        <f t="shared" si="0"/>
        <v>2</v>
      </c>
      <c r="B56" s="21" t="s">
        <v>24</v>
      </c>
      <c r="C56" s="21" t="s">
        <v>19</v>
      </c>
      <c r="D56" s="21" t="s">
        <v>186</v>
      </c>
    </row>
    <row r="57" spans="1:4">
      <c r="A57" s="25">
        <f t="shared" si="0"/>
        <v>1</v>
      </c>
      <c r="B57" s="21" t="s">
        <v>24</v>
      </c>
      <c r="C57" s="21" t="s">
        <v>42</v>
      </c>
      <c r="D57" s="21" t="s">
        <v>42</v>
      </c>
    </row>
    <row r="58" spans="1:4">
      <c r="A58" s="25">
        <f t="shared" si="0"/>
        <v>1</v>
      </c>
      <c r="B58" s="21" t="s">
        <v>24</v>
      </c>
      <c r="C58" s="21" t="s">
        <v>42</v>
      </c>
      <c r="D58" s="21" t="s">
        <v>176</v>
      </c>
    </row>
    <row r="59" spans="1:4">
      <c r="A59" s="25">
        <f t="shared" si="0"/>
        <v>1</v>
      </c>
      <c r="B59" s="17" t="s">
        <v>28</v>
      </c>
      <c r="C59" s="17" t="s">
        <v>195</v>
      </c>
      <c r="D59" s="21" t="s">
        <v>196</v>
      </c>
    </row>
    <row r="60" spans="1:4">
      <c r="A60" s="25">
        <f t="shared" si="0"/>
        <v>1</v>
      </c>
      <c r="B60" s="21" t="s">
        <v>28</v>
      </c>
      <c r="C60" s="21" t="s">
        <v>28</v>
      </c>
      <c r="D60" s="21" t="s">
        <v>28</v>
      </c>
    </row>
    <row r="61" spans="1:4">
      <c r="A61" s="25">
        <f t="shared" si="0"/>
        <v>1</v>
      </c>
      <c r="B61" s="21" t="s">
        <v>28</v>
      </c>
      <c r="C61" s="21" t="s">
        <v>28</v>
      </c>
      <c r="D61" s="21" t="s">
        <v>193</v>
      </c>
    </row>
    <row r="62" spans="1:4">
      <c r="A62" s="25">
        <f t="shared" si="0"/>
        <v>1</v>
      </c>
      <c r="B62" s="17" t="s">
        <v>28</v>
      </c>
      <c r="C62" s="17" t="s">
        <v>32</v>
      </c>
      <c r="D62" s="21" t="s">
        <v>32</v>
      </c>
    </row>
    <row r="63" spans="1:4">
      <c r="A63" s="25">
        <f t="shared" si="0"/>
        <v>2</v>
      </c>
      <c r="B63" s="17" t="s">
        <v>28</v>
      </c>
      <c r="C63" s="17" t="s">
        <v>32</v>
      </c>
      <c r="D63" s="21" t="s">
        <v>440</v>
      </c>
    </row>
    <row r="64" spans="1:4">
      <c r="A64" s="25">
        <f t="shared" si="0"/>
        <v>2</v>
      </c>
      <c r="B64" s="21" t="s">
        <v>35</v>
      </c>
      <c r="C64" s="21" t="s">
        <v>177</v>
      </c>
      <c r="D64" s="21" t="s">
        <v>211</v>
      </c>
    </row>
    <row r="65" spans="1:4">
      <c r="A65" s="25">
        <f t="shared" si="0"/>
        <v>3</v>
      </c>
      <c r="B65" s="21" t="s">
        <v>35</v>
      </c>
      <c r="C65" s="21" t="s">
        <v>177</v>
      </c>
      <c r="D65" s="21" t="s">
        <v>212</v>
      </c>
    </row>
    <row r="66" spans="1:4">
      <c r="A66" s="25">
        <f t="shared" ref="A66:A129" si="1">LEN(D66)-LEN(SUBSTITUTE(D66," ",""))+1</f>
        <v>2</v>
      </c>
      <c r="B66" s="21" t="s">
        <v>35</v>
      </c>
      <c r="C66" s="21" t="s">
        <v>177</v>
      </c>
      <c r="D66" s="21" t="s">
        <v>214</v>
      </c>
    </row>
    <row r="67" spans="1:4">
      <c r="A67" s="25">
        <f t="shared" si="1"/>
        <v>2</v>
      </c>
      <c r="B67" s="21" t="s">
        <v>35</v>
      </c>
      <c r="C67" s="21" t="s">
        <v>169</v>
      </c>
      <c r="D67" s="21" t="s">
        <v>202</v>
      </c>
    </row>
    <row r="68" spans="1:4">
      <c r="A68" s="25">
        <f t="shared" si="1"/>
        <v>2</v>
      </c>
      <c r="B68" s="21" t="s">
        <v>35</v>
      </c>
      <c r="C68" s="21" t="s">
        <v>169</v>
      </c>
      <c r="D68" s="21" t="s">
        <v>203</v>
      </c>
    </row>
    <row r="69" spans="1:4">
      <c r="A69" s="25">
        <f t="shared" si="1"/>
        <v>2</v>
      </c>
      <c r="B69" s="21" t="s">
        <v>35</v>
      </c>
      <c r="C69" s="21" t="s">
        <v>169</v>
      </c>
      <c r="D69" s="21" t="s">
        <v>204</v>
      </c>
    </row>
    <row r="70" spans="1:4">
      <c r="A70" s="25">
        <f t="shared" si="1"/>
        <v>2</v>
      </c>
      <c r="B70" s="21" t="s">
        <v>35</v>
      </c>
      <c r="C70" s="21" t="s">
        <v>94</v>
      </c>
      <c r="D70" s="21" t="s">
        <v>216</v>
      </c>
    </row>
    <row r="71" spans="1:4">
      <c r="A71" s="25">
        <f t="shared" si="1"/>
        <v>3</v>
      </c>
      <c r="B71" s="21" t="s">
        <v>35</v>
      </c>
      <c r="C71" s="21" t="s">
        <v>94</v>
      </c>
      <c r="D71" s="21" t="s">
        <v>217</v>
      </c>
    </row>
    <row r="72" spans="1:4">
      <c r="A72" s="25">
        <f t="shared" si="1"/>
        <v>2</v>
      </c>
      <c r="B72" s="21" t="s">
        <v>35</v>
      </c>
      <c r="C72" s="21" t="s">
        <v>141</v>
      </c>
      <c r="D72" s="21" t="s">
        <v>200</v>
      </c>
    </row>
    <row r="73" spans="1:4">
      <c r="A73" s="25">
        <f t="shared" si="1"/>
        <v>3</v>
      </c>
      <c r="B73" s="21" t="s">
        <v>35</v>
      </c>
      <c r="C73" s="21" t="s">
        <v>141</v>
      </c>
      <c r="D73" s="21" t="s">
        <v>201</v>
      </c>
    </row>
    <row r="74" spans="1:4">
      <c r="A74" s="25">
        <f t="shared" si="1"/>
        <v>1</v>
      </c>
      <c r="B74" s="17" t="s">
        <v>35</v>
      </c>
      <c r="C74" s="17" t="s">
        <v>73</v>
      </c>
      <c r="D74" s="21" t="s">
        <v>209</v>
      </c>
    </row>
    <row r="75" spans="1:4">
      <c r="A75" s="25">
        <f t="shared" si="1"/>
        <v>1</v>
      </c>
      <c r="B75" s="17" t="s">
        <v>35</v>
      </c>
      <c r="C75" s="17" t="s">
        <v>73</v>
      </c>
      <c r="D75" s="21" t="s">
        <v>73</v>
      </c>
    </row>
    <row r="76" spans="1:4">
      <c r="A76" s="25">
        <f t="shared" si="1"/>
        <v>1</v>
      </c>
      <c r="B76" s="21" t="s">
        <v>35</v>
      </c>
      <c r="C76" s="21" t="s">
        <v>74</v>
      </c>
      <c r="D76" s="21" t="s">
        <v>74</v>
      </c>
    </row>
    <row r="77" spans="1:4">
      <c r="A77" s="25">
        <f t="shared" si="1"/>
        <v>1</v>
      </c>
      <c r="B77" s="21" t="s">
        <v>35</v>
      </c>
      <c r="C77" s="21" t="s">
        <v>74</v>
      </c>
      <c r="D77" s="21" t="s">
        <v>198</v>
      </c>
    </row>
    <row r="78" spans="1:4">
      <c r="A78" s="25">
        <f t="shared" si="1"/>
        <v>1</v>
      </c>
      <c r="B78" s="21" t="s">
        <v>35</v>
      </c>
      <c r="C78" s="21" t="s">
        <v>47</v>
      </c>
      <c r="D78" s="21" t="s">
        <v>205</v>
      </c>
    </row>
    <row r="79" spans="1:4">
      <c r="A79" s="25">
        <f t="shared" si="1"/>
        <v>2</v>
      </c>
      <c r="B79" s="21" t="s">
        <v>35</v>
      </c>
      <c r="C79" s="21" t="s">
        <v>47</v>
      </c>
      <c r="D79" s="21" t="s">
        <v>206</v>
      </c>
    </row>
    <row r="80" spans="1:4">
      <c r="A80" s="25">
        <f t="shared" si="1"/>
        <v>3</v>
      </c>
      <c r="B80" s="21" t="s">
        <v>35</v>
      </c>
      <c r="C80" s="21" t="s">
        <v>47</v>
      </c>
      <c r="D80" s="21" t="s">
        <v>451</v>
      </c>
    </row>
    <row r="81" spans="1:4">
      <c r="A81" s="25">
        <f t="shared" si="1"/>
        <v>2</v>
      </c>
      <c r="B81" s="21" t="s">
        <v>35</v>
      </c>
      <c r="C81" s="21" t="s">
        <v>47</v>
      </c>
      <c r="D81" s="21" t="s">
        <v>207</v>
      </c>
    </row>
    <row r="82" spans="1:4">
      <c r="A82" s="25">
        <f t="shared" si="1"/>
        <v>1</v>
      </c>
      <c r="B82" s="17" t="s">
        <v>35</v>
      </c>
      <c r="C82" s="17" t="s">
        <v>35</v>
      </c>
      <c r="D82" s="21" t="s">
        <v>35</v>
      </c>
    </row>
    <row r="83" spans="1:4">
      <c r="A83" s="25">
        <f t="shared" si="1"/>
        <v>2</v>
      </c>
      <c r="B83" s="17" t="s">
        <v>52</v>
      </c>
      <c r="C83" s="21" t="s">
        <v>215</v>
      </c>
      <c r="D83" s="21" t="s">
        <v>227</v>
      </c>
    </row>
    <row r="84" spans="1:4">
      <c r="A84" s="25">
        <f t="shared" si="1"/>
        <v>2</v>
      </c>
      <c r="B84" s="17" t="s">
        <v>52</v>
      </c>
      <c r="C84" s="21" t="s">
        <v>228</v>
      </c>
      <c r="D84" s="21" t="s">
        <v>229</v>
      </c>
    </row>
    <row r="85" spans="1:4">
      <c r="A85" s="25">
        <f t="shared" si="1"/>
        <v>2</v>
      </c>
      <c r="B85" s="17" t="s">
        <v>52</v>
      </c>
      <c r="C85" s="21" t="s">
        <v>175</v>
      </c>
      <c r="D85" s="21" t="s">
        <v>230</v>
      </c>
    </row>
    <row r="86" spans="1:4">
      <c r="A86" s="25">
        <f t="shared" si="1"/>
        <v>1</v>
      </c>
      <c r="B86" s="17" t="s">
        <v>52</v>
      </c>
      <c r="C86" s="21" t="s">
        <v>194</v>
      </c>
      <c r="D86" s="21" t="s">
        <v>194</v>
      </c>
    </row>
    <row r="87" spans="1:4">
      <c r="A87" s="25">
        <f t="shared" si="1"/>
        <v>3</v>
      </c>
      <c r="B87" s="17" t="s">
        <v>52</v>
      </c>
      <c r="C87" s="17" t="s">
        <v>145</v>
      </c>
      <c r="D87" s="21" t="s">
        <v>220</v>
      </c>
    </row>
    <row r="88" spans="1:4">
      <c r="A88" s="25">
        <f t="shared" si="1"/>
        <v>1</v>
      </c>
      <c r="B88" s="17" t="s">
        <v>52</v>
      </c>
      <c r="C88" s="21" t="s">
        <v>145</v>
      </c>
      <c r="D88" s="21" t="s">
        <v>221</v>
      </c>
    </row>
    <row r="89" spans="1:4">
      <c r="A89" s="25">
        <f t="shared" si="1"/>
        <v>1</v>
      </c>
      <c r="B89" s="17" t="s">
        <v>52</v>
      </c>
      <c r="C89" s="21" t="s">
        <v>145</v>
      </c>
      <c r="D89" s="21" t="s">
        <v>222</v>
      </c>
    </row>
    <row r="90" spans="1:4">
      <c r="A90" s="25">
        <f t="shared" si="1"/>
        <v>1</v>
      </c>
      <c r="B90" s="17" t="s">
        <v>52</v>
      </c>
      <c r="C90" s="21" t="s">
        <v>145</v>
      </c>
      <c r="D90" s="21" t="s">
        <v>223</v>
      </c>
    </row>
    <row r="91" spans="1:4">
      <c r="A91" s="25">
        <f t="shared" si="1"/>
        <v>1</v>
      </c>
      <c r="B91" s="17" t="s">
        <v>52</v>
      </c>
      <c r="C91" s="21" t="s">
        <v>145</v>
      </c>
      <c r="D91" s="21" t="s">
        <v>224</v>
      </c>
    </row>
    <row r="92" spans="1:4">
      <c r="A92" s="25">
        <f t="shared" si="1"/>
        <v>1</v>
      </c>
      <c r="B92" s="17" t="s">
        <v>52</v>
      </c>
      <c r="C92" s="21" t="s">
        <v>145</v>
      </c>
      <c r="D92" s="21" t="s">
        <v>225</v>
      </c>
    </row>
    <row r="93" spans="1:4">
      <c r="A93" s="25">
        <f t="shared" si="1"/>
        <v>1</v>
      </c>
      <c r="B93" s="17" t="s">
        <v>52</v>
      </c>
      <c r="C93" s="21" t="s">
        <v>145</v>
      </c>
      <c r="D93" s="21" t="s">
        <v>226</v>
      </c>
    </row>
    <row r="94" spans="1:4">
      <c r="A94" s="25">
        <f t="shared" si="1"/>
        <v>2</v>
      </c>
      <c r="B94" s="26" t="s">
        <v>39</v>
      </c>
      <c r="C94" s="26" t="s">
        <v>48</v>
      </c>
      <c r="D94" s="21" t="s">
        <v>238</v>
      </c>
    </row>
    <row r="95" spans="1:4">
      <c r="A95" s="25">
        <f t="shared" si="1"/>
        <v>2</v>
      </c>
      <c r="B95" s="17" t="s">
        <v>39</v>
      </c>
      <c r="C95" s="26" t="s">
        <v>208</v>
      </c>
      <c r="D95" s="21" t="s">
        <v>237</v>
      </c>
    </row>
    <row r="96" spans="1:4">
      <c r="A96" s="25">
        <f t="shared" si="1"/>
        <v>1</v>
      </c>
      <c r="B96" s="17" t="s">
        <v>39</v>
      </c>
      <c r="C96" s="21" t="s">
        <v>246</v>
      </c>
      <c r="D96" s="21" t="s">
        <v>246</v>
      </c>
    </row>
    <row r="97" spans="1:4">
      <c r="A97" s="25">
        <f t="shared" si="1"/>
        <v>3</v>
      </c>
      <c r="B97" s="17" t="s">
        <v>39</v>
      </c>
      <c r="C97" s="21" t="s">
        <v>178</v>
      </c>
      <c r="D97" s="21" t="s">
        <v>251</v>
      </c>
    </row>
    <row r="98" spans="1:4">
      <c r="A98" s="25">
        <f t="shared" si="1"/>
        <v>1</v>
      </c>
      <c r="B98" s="17" t="s">
        <v>39</v>
      </c>
      <c r="C98" s="21" t="s">
        <v>178</v>
      </c>
      <c r="D98" s="21" t="s">
        <v>252</v>
      </c>
    </row>
    <row r="99" spans="1:4">
      <c r="A99" s="25">
        <f t="shared" si="1"/>
        <v>2</v>
      </c>
      <c r="B99" s="17" t="s">
        <v>39</v>
      </c>
      <c r="C99" s="21" t="s">
        <v>178</v>
      </c>
      <c r="D99" s="21" t="s">
        <v>253</v>
      </c>
    </row>
    <row r="100" spans="1:4">
      <c r="A100" s="25">
        <f t="shared" si="1"/>
        <v>3</v>
      </c>
      <c r="B100" s="17" t="s">
        <v>39</v>
      </c>
      <c r="C100" s="21" t="s">
        <v>178</v>
      </c>
      <c r="D100" s="21" t="s">
        <v>254</v>
      </c>
    </row>
    <row r="101" spans="1:4">
      <c r="A101" s="25">
        <f t="shared" si="1"/>
        <v>1</v>
      </c>
      <c r="B101" s="17" t="s">
        <v>39</v>
      </c>
      <c r="C101" s="21" t="s">
        <v>255</v>
      </c>
      <c r="D101" s="21" t="s">
        <v>255</v>
      </c>
    </row>
    <row r="102" spans="1:4">
      <c r="A102" s="25">
        <f t="shared" si="1"/>
        <v>2</v>
      </c>
      <c r="B102" s="17" t="s">
        <v>39</v>
      </c>
      <c r="C102" s="17" t="s">
        <v>213</v>
      </c>
      <c r="D102" s="21" t="s">
        <v>239</v>
      </c>
    </row>
    <row r="103" spans="1:4">
      <c r="A103" s="25">
        <f t="shared" si="1"/>
        <v>2</v>
      </c>
      <c r="B103" s="17" t="s">
        <v>39</v>
      </c>
      <c r="C103" s="21" t="s">
        <v>22</v>
      </c>
      <c r="D103" s="21" t="s">
        <v>250</v>
      </c>
    </row>
    <row r="104" spans="1:4">
      <c r="A104" s="25">
        <f t="shared" si="1"/>
        <v>1</v>
      </c>
      <c r="B104" s="17" t="s">
        <v>39</v>
      </c>
      <c r="C104" s="21" t="s">
        <v>156</v>
      </c>
      <c r="D104" s="21" t="s">
        <v>156</v>
      </c>
    </row>
    <row r="105" spans="1:4">
      <c r="A105" s="25">
        <f t="shared" si="1"/>
        <v>1</v>
      </c>
      <c r="B105" s="17" t="s">
        <v>39</v>
      </c>
      <c r="C105" s="21" t="s">
        <v>156</v>
      </c>
      <c r="D105" s="21" t="s">
        <v>248</v>
      </c>
    </row>
    <row r="106" spans="1:4">
      <c r="A106" s="25">
        <f t="shared" si="1"/>
        <v>1</v>
      </c>
      <c r="B106" s="17" t="s">
        <v>39</v>
      </c>
      <c r="C106" s="21" t="s">
        <v>40</v>
      </c>
      <c r="D106" s="21" t="s">
        <v>40</v>
      </c>
    </row>
    <row r="107" spans="1:4">
      <c r="A107" s="25">
        <f t="shared" si="1"/>
        <v>3</v>
      </c>
      <c r="B107" s="17" t="s">
        <v>39</v>
      </c>
      <c r="C107" s="21" t="s">
        <v>103</v>
      </c>
      <c r="D107" s="21" t="s">
        <v>241</v>
      </c>
    </row>
    <row r="108" spans="1:4">
      <c r="A108" s="25">
        <f t="shared" si="1"/>
        <v>2</v>
      </c>
      <c r="B108" s="17" t="s">
        <v>39</v>
      </c>
      <c r="C108" s="21" t="s">
        <v>103</v>
      </c>
      <c r="D108" s="21" t="s">
        <v>242</v>
      </c>
    </row>
    <row r="109" spans="1:4">
      <c r="A109" s="25">
        <f t="shared" si="1"/>
        <v>2</v>
      </c>
      <c r="B109" s="17" t="s">
        <v>39</v>
      </c>
      <c r="C109" s="21" t="s">
        <v>103</v>
      </c>
      <c r="D109" s="21" t="s">
        <v>243</v>
      </c>
    </row>
    <row r="110" spans="1:4">
      <c r="A110" s="25">
        <f t="shared" si="1"/>
        <v>4</v>
      </c>
      <c r="B110" s="17" t="s">
        <v>39</v>
      </c>
      <c r="C110" s="21" t="s">
        <v>103</v>
      </c>
      <c r="D110" s="21" t="s">
        <v>468</v>
      </c>
    </row>
    <row r="111" spans="1:4">
      <c r="A111" s="25">
        <f t="shared" si="1"/>
        <v>2</v>
      </c>
      <c r="B111" s="17" t="s">
        <v>39</v>
      </c>
      <c r="C111" s="26" t="s">
        <v>103</v>
      </c>
      <c r="D111" s="21" t="s">
        <v>244</v>
      </c>
    </row>
    <row r="112" spans="1:4">
      <c r="A112" s="25">
        <f t="shared" si="1"/>
        <v>2</v>
      </c>
      <c r="B112" s="17" t="s">
        <v>39</v>
      </c>
      <c r="C112" s="26" t="s">
        <v>103</v>
      </c>
      <c r="D112" s="21" t="s">
        <v>245</v>
      </c>
    </row>
    <row r="113" spans="1:4">
      <c r="A113" s="25">
        <f t="shared" si="1"/>
        <v>2</v>
      </c>
      <c r="B113" s="21" t="s">
        <v>54</v>
      </c>
      <c r="C113" s="21" t="s">
        <v>102</v>
      </c>
      <c r="D113" s="21" t="s">
        <v>262</v>
      </c>
    </row>
    <row r="114" spans="1:4">
      <c r="A114" s="25">
        <f t="shared" si="1"/>
        <v>2</v>
      </c>
      <c r="B114" s="17" t="s">
        <v>54</v>
      </c>
      <c r="C114" s="21" t="s">
        <v>153</v>
      </c>
      <c r="D114" s="21" t="s">
        <v>259</v>
      </c>
    </row>
    <row r="115" spans="1:4">
      <c r="A115" s="25">
        <f t="shared" si="1"/>
        <v>1</v>
      </c>
      <c r="B115" s="17" t="s">
        <v>54</v>
      </c>
      <c r="C115" s="21" t="s">
        <v>168</v>
      </c>
      <c r="D115" s="21" t="s">
        <v>168</v>
      </c>
    </row>
    <row r="116" spans="1:4">
      <c r="A116" s="25">
        <f t="shared" si="1"/>
        <v>1</v>
      </c>
      <c r="B116" s="17" t="s">
        <v>54</v>
      </c>
      <c r="C116" s="21" t="s">
        <v>168</v>
      </c>
      <c r="D116" s="21" t="s">
        <v>263</v>
      </c>
    </row>
    <row r="117" spans="1:4">
      <c r="A117" s="25">
        <f t="shared" si="1"/>
        <v>2</v>
      </c>
      <c r="B117" s="17" t="s">
        <v>18</v>
      </c>
      <c r="C117" s="21" t="s">
        <v>118</v>
      </c>
      <c r="D117" s="21" t="s">
        <v>265</v>
      </c>
    </row>
    <row r="118" spans="1:4">
      <c r="A118" s="25">
        <f t="shared" si="1"/>
        <v>2</v>
      </c>
      <c r="B118" s="17" t="s">
        <v>18</v>
      </c>
      <c r="C118" s="21" t="s">
        <v>118</v>
      </c>
      <c r="D118" s="21" t="s">
        <v>266</v>
      </c>
    </row>
    <row r="119" spans="1:4">
      <c r="A119" s="25">
        <f t="shared" si="1"/>
        <v>2</v>
      </c>
      <c r="B119" s="17" t="s">
        <v>18</v>
      </c>
      <c r="C119" s="21" t="s">
        <v>118</v>
      </c>
      <c r="D119" s="21" t="s">
        <v>267</v>
      </c>
    </row>
    <row r="120" spans="1:4">
      <c r="A120" s="25">
        <f t="shared" si="1"/>
        <v>3</v>
      </c>
      <c r="B120" s="17" t="s">
        <v>18</v>
      </c>
      <c r="C120" s="21" t="s">
        <v>118</v>
      </c>
      <c r="D120" s="21" t="s">
        <v>268</v>
      </c>
    </row>
    <row r="121" spans="1:4">
      <c r="A121" s="25">
        <f t="shared" si="1"/>
        <v>1</v>
      </c>
      <c r="B121" s="17" t="s">
        <v>18</v>
      </c>
      <c r="C121" s="21" t="s">
        <v>55</v>
      </c>
      <c r="D121" s="21" t="s">
        <v>55</v>
      </c>
    </row>
    <row r="122" spans="1:4">
      <c r="A122" s="25">
        <f t="shared" si="1"/>
        <v>1</v>
      </c>
      <c r="B122" s="17" t="s">
        <v>18</v>
      </c>
      <c r="C122" s="21" t="s">
        <v>55</v>
      </c>
      <c r="D122" s="21" t="s">
        <v>276</v>
      </c>
    </row>
    <row r="123" spans="1:4">
      <c r="A123" s="25">
        <f t="shared" si="1"/>
        <v>2</v>
      </c>
      <c r="B123" s="17" t="s">
        <v>18</v>
      </c>
      <c r="C123" s="27" t="s">
        <v>17</v>
      </c>
      <c r="D123" s="21" t="s">
        <v>275</v>
      </c>
    </row>
    <row r="124" spans="1:4">
      <c r="A124" s="25">
        <f t="shared" si="1"/>
        <v>1</v>
      </c>
      <c r="B124" s="17" t="s">
        <v>18</v>
      </c>
      <c r="C124" s="21" t="s">
        <v>61</v>
      </c>
      <c r="D124" s="21" t="s">
        <v>61</v>
      </c>
    </row>
    <row r="125" spans="1:4">
      <c r="A125" s="25">
        <f t="shared" si="1"/>
        <v>2</v>
      </c>
      <c r="B125" s="17" t="s">
        <v>18</v>
      </c>
      <c r="C125" s="21" t="s">
        <v>59</v>
      </c>
      <c r="D125" s="21" t="s">
        <v>277</v>
      </c>
    </row>
    <row r="126" spans="1:4">
      <c r="A126" s="25">
        <f t="shared" si="1"/>
        <v>2</v>
      </c>
      <c r="B126" s="17" t="s">
        <v>18</v>
      </c>
      <c r="C126" s="21" t="s">
        <v>59</v>
      </c>
      <c r="D126" s="21" t="s">
        <v>278</v>
      </c>
    </row>
    <row r="127" spans="1:4">
      <c r="A127" s="25">
        <f t="shared" si="1"/>
        <v>1</v>
      </c>
      <c r="B127" s="17" t="s">
        <v>18</v>
      </c>
      <c r="C127" s="21" t="s">
        <v>29</v>
      </c>
      <c r="D127" s="21" t="s">
        <v>29</v>
      </c>
    </row>
    <row r="128" spans="1:4">
      <c r="A128" s="25">
        <f t="shared" si="1"/>
        <v>3</v>
      </c>
      <c r="B128" s="17" t="s">
        <v>18</v>
      </c>
      <c r="C128" s="21" t="s">
        <v>29</v>
      </c>
      <c r="D128" s="21" t="s">
        <v>264</v>
      </c>
    </row>
    <row r="129" spans="1:4">
      <c r="A129" s="25">
        <f t="shared" si="1"/>
        <v>3</v>
      </c>
      <c r="B129" s="17" t="s">
        <v>15</v>
      </c>
      <c r="C129" s="21" t="s">
        <v>160</v>
      </c>
      <c r="D129" s="21" t="s">
        <v>302</v>
      </c>
    </row>
    <row r="130" spans="1:4">
      <c r="A130" s="25">
        <f t="shared" ref="A130:A193" si="2">LEN(D130)-LEN(SUBSTITUTE(D130," ",""))+1</f>
        <v>2</v>
      </c>
      <c r="B130" s="17" t="s">
        <v>15</v>
      </c>
      <c r="C130" s="21" t="s">
        <v>160</v>
      </c>
      <c r="D130" s="21" t="s">
        <v>304</v>
      </c>
    </row>
    <row r="131" spans="1:4">
      <c r="A131" s="25">
        <f t="shared" si="2"/>
        <v>2</v>
      </c>
      <c r="B131" s="17" t="s">
        <v>15</v>
      </c>
      <c r="C131" s="21" t="s">
        <v>160</v>
      </c>
      <c r="D131" s="21" t="s">
        <v>306</v>
      </c>
    </row>
    <row r="132" spans="1:4">
      <c r="A132" s="25">
        <f t="shared" si="2"/>
        <v>2</v>
      </c>
      <c r="B132" s="17" t="s">
        <v>15</v>
      </c>
      <c r="C132" s="21" t="s">
        <v>164</v>
      </c>
      <c r="D132" s="21" t="s">
        <v>472</v>
      </c>
    </row>
    <row r="133" spans="1:4">
      <c r="A133" s="25">
        <f t="shared" si="2"/>
        <v>2</v>
      </c>
      <c r="B133" s="17" t="s">
        <v>15</v>
      </c>
      <c r="C133" s="21" t="s">
        <v>164</v>
      </c>
      <c r="D133" s="21" t="s">
        <v>320</v>
      </c>
    </row>
    <row r="134" spans="1:4">
      <c r="A134" s="25">
        <f t="shared" si="2"/>
        <v>2</v>
      </c>
      <c r="B134" s="17" t="s">
        <v>15</v>
      </c>
      <c r="C134" s="21" t="s">
        <v>164</v>
      </c>
      <c r="D134" s="21" t="s">
        <v>322</v>
      </c>
    </row>
    <row r="135" spans="1:4">
      <c r="A135" s="25">
        <f t="shared" si="2"/>
        <v>2</v>
      </c>
      <c r="B135" s="17" t="s">
        <v>15</v>
      </c>
      <c r="C135" s="21" t="s">
        <v>181</v>
      </c>
      <c r="D135" s="21" t="s">
        <v>324</v>
      </c>
    </row>
    <row r="136" spans="1:4">
      <c r="A136" s="25">
        <f t="shared" si="2"/>
        <v>2</v>
      </c>
      <c r="B136" s="17" t="s">
        <v>15</v>
      </c>
      <c r="C136" s="26" t="s">
        <v>299</v>
      </c>
      <c r="D136" s="21" t="s">
        <v>300</v>
      </c>
    </row>
    <row r="137" spans="1:4">
      <c r="A137" s="25">
        <f t="shared" si="2"/>
        <v>1</v>
      </c>
      <c r="B137" s="17" t="s">
        <v>15</v>
      </c>
      <c r="C137" s="21" t="s">
        <v>111</v>
      </c>
      <c r="D137" s="21" t="s">
        <v>111</v>
      </c>
    </row>
    <row r="138" spans="1:4">
      <c r="A138" s="25">
        <f t="shared" si="2"/>
        <v>1</v>
      </c>
      <c r="B138" s="17" t="s">
        <v>15</v>
      </c>
      <c r="C138" s="21" t="s">
        <v>157</v>
      </c>
      <c r="D138" s="21" t="s">
        <v>287</v>
      </c>
    </row>
    <row r="139" spans="1:4">
      <c r="A139" s="25">
        <f t="shared" si="2"/>
        <v>1</v>
      </c>
      <c r="B139" s="17" t="s">
        <v>15</v>
      </c>
      <c r="C139" s="28" t="s">
        <v>157</v>
      </c>
      <c r="D139" s="21" t="s">
        <v>289</v>
      </c>
    </row>
    <row r="140" spans="1:4">
      <c r="A140" s="25">
        <f t="shared" si="2"/>
        <v>2</v>
      </c>
      <c r="B140" s="17" t="s">
        <v>15</v>
      </c>
      <c r="C140" s="28" t="s">
        <v>157</v>
      </c>
      <c r="D140" s="21" t="s">
        <v>290</v>
      </c>
    </row>
    <row r="141" spans="1:4">
      <c r="A141" s="25">
        <f t="shared" si="2"/>
        <v>2</v>
      </c>
      <c r="B141" s="17" t="s">
        <v>15</v>
      </c>
      <c r="C141" s="21" t="s">
        <v>63</v>
      </c>
      <c r="D141" s="21" t="s">
        <v>307</v>
      </c>
    </row>
    <row r="142" spans="1:4">
      <c r="A142" s="25">
        <f t="shared" si="2"/>
        <v>1</v>
      </c>
      <c r="B142" s="17" t="s">
        <v>15</v>
      </c>
      <c r="C142" s="21" t="s">
        <v>63</v>
      </c>
      <c r="D142" s="21" t="s">
        <v>309</v>
      </c>
    </row>
    <row r="143" spans="1:4">
      <c r="A143" s="25">
        <f t="shared" si="2"/>
        <v>2</v>
      </c>
      <c r="B143" s="17" t="s">
        <v>15</v>
      </c>
      <c r="C143" s="21" t="s">
        <v>63</v>
      </c>
      <c r="D143" s="21" t="s">
        <v>310</v>
      </c>
    </row>
    <row r="144" spans="1:4">
      <c r="A144" s="25">
        <f t="shared" si="2"/>
        <v>2</v>
      </c>
      <c r="B144" s="17" t="s">
        <v>15</v>
      </c>
      <c r="C144" s="21" t="s">
        <v>63</v>
      </c>
      <c r="D144" s="21" t="s">
        <v>311</v>
      </c>
    </row>
    <row r="145" spans="1:4">
      <c r="A145" s="25">
        <f t="shared" si="2"/>
        <v>1</v>
      </c>
      <c r="B145" s="17" t="s">
        <v>15</v>
      </c>
      <c r="C145" s="21" t="s">
        <v>36</v>
      </c>
      <c r="D145" s="21" t="s">
        <v>36</v>
      </c>
    </row>
    <row r="146" spans="1:4">
      <c r="A146" s="25">
        <f t="shared" si="2"/>
        <v>2</v>
      </c>
      <c r="B146" s="17" t="s">
        <v>15</v>
      </c>
      <c r="C146" s="21" t="s">
        <v>36</v>
      </c>
      <c r="D146" s="21" t="s">
        <v>298</v>
      </c>
    </row>
    <row r="147" spans="1:4">
      <c r="A147" s="25">
        <f t="shared" si="2"/>
        <v>2</v>
      </c>
      <c r="B147" s="17" t="s">
        <v>15</v>
      </c>
      <c r="C147" s="21" t="s">
        <v>6</v>
      </c>
      <c r="D147" s="21" t="s">
        <v>291</v>
      </c>
    </row>
    <row r="148" spans="1:4">
      <c r="A148" s="25">
        <f t="shared" si="2"/>
        <v>3</v>
      </c>
      <c r="B148" s="17" t="s">
        <v>15</v>
      </c>
      <c r="C148" s="21" t="s">
        <v>6</v>
      </c>
      <c r="D148" s="21" t="s">
        <v>473</v>
      </c>
    </row>
    <row r="149" spans="1:4">
      <c r="A149" s="25">
        <f t="shared" si="2"/>
        <v>3</v>
      </c>
      <c r="B149" s="17" t="s">
        <v>15</v>
      </c>
      <c r="C149" s="21" t="s">
        <v>6</v>
      </c>
      <c r="D149" s="21" t="s">
        <v>474</v>
      </c>
    </row>
    <row r="150" spans="1:4">
      <c r="A150" s="25">
        <f t="shared" si="2"/>
        <v>4</v>
      </c>
      <c r="B150" s="17" t="s">
        <v>15</v>
      </c>
      <c r="C150" s="21" t="s">
        <v>6</v>
      </c>
      <c r="D150" s="21" t="s">
        <v>475</v>
      </c>
    </row>
    <row r="151" spans="1:4">
      <c r="A151" s="25">
        <f t="shared" si="2"/>
        <v>1</v>
      </c>
      <c r="B151" s="17" t="s">
        <v>15</v>
      </c>
      <c r="C151" s="21" t="s">
        <v>12</v>
      </c>
      <c r="D151" s="21" t="s">
        <v>12</v>
      </c>
    </row>
    <row r="152" spans="1:4">
      <c r="A152" s="25">
        <f t="shared" si="2"/>
        <v>2</v>
      </c>
      <c r="B152" s="17" t="s">
        <v>15</v>
      </c>
      <c r="C152" s="21" t="s">
        <v>12</v>
      </c>
      <c r="D152" s="21" t="s">
        <v>313</v>
      </c>
    </row>
    <row r="153" spans="1:4">
      <c r="A153" s="25">
        <f t="shared" si="2"/>
        <v>1</v>
      </c>
      <c r="B153" s="17" t="s">
        <v>15</v>
      </c>
      <c r="C153" s="21" t="s">
        <v>12</v>
      </c>
      <c r="D153" s="21" t="s">
        <v>314</v>
      </c>
    </row>
    <row r="154" spans="1:4">
      <c r="A154" s="25">
        <f t="shared" si="2"/>
        <v>1</v>
      </c>
      <c r="B154" s="17" t="s">
        <v>15</v>
      </c>
      <c r="C154" s="21" t="s">
        <v>12</v>
      </c>
      <c r="D154" s="21" t="s">
        <v>315</v>
      </c>
    </row>
    <row r="155" spans="1:4">
      <c r="A155" s="25">
        <f t="shared" si="2"/>
        <v>1</v>
      </c>
      <c r="B155" s="17" t="s">
        <v>15</v>
      </c>
      <c r="C155" s="27" t="s">
        <v>12</v>
      </c>
      <c r="D155" s="21" t="s">
        <v>316</v>
      </c>
    </row>
    <row r="156" spans="1:4">
      <c r="A156" s="25">
        <f t="shared" si="2"/>
        <v>2</v>
      </c>
      <c r="B156" s="17" t="s">
        <v>15</v>
      </c>
      <c r="C156" s="26" t="s">
        <v>12</v>
      </c>
      <c r="D156" s="21" t="s">
        <v>318</v>
      </c>
    </row>
    <row r="157" spans="1:4">
      <c r="A157" s="25">
        <f t="shared" si="2"/>
        <v>1</v>
      </c>
      <c r="B157" s="17" t="s">
        <v>25</v>
      </c>
      <c r="C157" s="21" t="s">
        <v>280</v>
      </c>
      <c r="D157" s="21" t="s">
        <v>425</v>
      </c>
    </row>
    <row r="158" spans="1:4">
      <c r="A158" s="25">
        <f t="shared" si="2"/>
        <v>4</v>
      </c>
      <c r="B158" s="17" t="s">
        <v>25</v>
      </c>
      <c r="C158" s="21" t="s">
        <v>280</v>
      </c>
      <c r="D158" s="21" t="s">
        <v>426</v>
      </c>
    </row>
    <row r="159" spans="1:4">
      <c r="A159" s="25">
        <f t="shared" si="2"/>
        <v>1</v>
      </c>
      <c r="B159" s="21" t="s">
        <v>25</v>
      </c>
      <c r="C159" s="21" t="s">
        <v>172</v>
      </c>
      <c r="D159" s="21" t="s">
        <v>330</v>
      </c>
    </row>
    <row r="160" spans="1:4">
      <c r="A160" s="25">
        <f t="shared" si="2"/>
        <v>3</v>
      </c>
      <c r="B160" s="21" t="s">
        <v>25</v>
      </c>
      <c r="C160" s="21" t="s">
        <v>172</v>
      </c>
      <c r="D160" s="21" t="s">
        <v>331</v>
      </c>
    </row>
    <row r="161" spans="1:4">
      <c r="A161" s="25">
        <f t="shared" si="2"/>
        <v>2</v>
      </c>
      <c r="B161" s="17" t="s">
        <v>25</v>
      </c>
      <c r="C161" s="21" t="s">
        <v>72</v>
      </c>
      <c r="D161" s="21" t="s">
        <v>334</v>
      </c>
    </row>
    <row r="162" spans="1:4">
      <c r="A162" s="25">
        <f t="shared" si="2"/>
        <v>2</v>
      </c>
      <c r="B162" s="17" t="s">
        <v>25</v>
      </c>
      <c r="C162" s="21" t="s">
        <v>72</v>
      </c>
      <c r="D162" s="21" t="s">
        <v>335</v>
      </c>
    </row>
    <row r="163" spans="1:4" ht="16.5" customHeight="1">
      <c r="A163" s="25">
        <f t="shared" si="2"/>
        <v>3</v>
      </c>
      <c r="B163" s="17" t="s">
        <v>25</v>
      </c>
      <c r="C163" s="21" t="s">
        <v>72</v>
      </c>
      <c r="D163" s="21" t="s">
        <v>476</v>
      </c>
    </row>
    <row r="164" spans="1:4">
      <c r="A164" s="25">
        <f t="shared" si="2"/>
        <v>1</v>
      </c>
      <c r="B164" s="17" t="s">
        <v>25</v>
      </c>
      <c r="C164" s="21" t="s">
        <v>72</v>
      </c>
      <c r="D164" s="21" t="s">
        <v>477</v>
      </c>
    </row>
    <row r="165" spans="1:4">
      <c r="A165" s="25">
        <f t="shared" si="2"/>
        <v>1</v>
      </c>
      <c r="B165" s="17" t="s">
        <v>25</v>
      </c>
      <c r="C165" s="21" t="s">
        <v>114</v>
      </c>
      <c r="D165" s="21" t="s">
        <v>326</v>
      </c>
    </row>
    <row r="166" spans="1:4">
      <c r="A166" s="25">
        <f t="shared" si="2"/>
        <v>3</v>
      </c>
      <c r="B166" s="17" t="s">
        <v>25</v>
      </c>
      <c r="C166" s="21" t="s">
        <v>114</v>
      </c>
      <c r="D166" s="21" t="s">
        <v>327</v>
      </c>
    </row>
    <row r="167" spans="1:4">
      <c r="A167" s="25">
        <f t="shared" si="2"/>
        <v>3</v>
      </c>
      <c r="B167" s="17" t="s">
        <v>25</v>
      </c>
      <c r="C167" s="21" t="s">
        <v>114</v>
      </c>
      <c r="D167" s="21" t="s">
        <v>328</v>
      </c>
    </row>
    <row r="168" spans="1:4">
      <c r="A168" s="25">
        <f t="shared" si="2"/>
        <v>2</v>
      </c>
      <c r="B168" s="17" t="s">
        <v>25</v>
      </c>
      <c r="C168" s="21" t="s">
        <v>114</v>
      </c>
      <c r="D168" s="21" t="s">
        <v>329</v>
      </c>
    </row>
    <row r="169" spans="1:4">
      <c r="A169" s="25">
        <f t="shared" si="2"/>
        <v>1</v>
      </c>
      <c r="B169" s="27" t="s">
        <v>25</v>
      </c>
      <c r="C169" s="27" t="s">
        <v>25</v>
      </c>
      <c r="D169" s="21" t="s">
        <v>25</v>
      </c>
    </row>
    <row r="170" spans="1:4">
      <c r="A170" s="25">
        <f t="shared" si="2"/>
        <v>2</v>
      </c>
      <c r="B170" s="27" t="s">
        <v>25</v>
      </c>
      <c r="C170" s="27" t="s">
        <v>25</v>
      </c>
      <c r="D170" s="21" t="s">
        <v>332</v>
      </c>
    </row>
    <row r="171" spans="1:4">
      <c r="A171" s="25">
        <f t="shared" si="2"/>
        <v>1</v>
      </c>
      <c r="B171" s="27" t="s">
        <v>25</v>
      </c>
      <c r="C171" s="27" t="s">
        <v>25</v>
      </c>
      <c r="D171" s="21" t="s">
        <v>333</v>
      </c>
    </row>
    <row r="172" spans="1:4">
      <c r="A172" s="25">
        <f t="shared" si="2"/>
        <v>2</v>
      </c>
      <c r="B172" s="15" t="s">
        <v>25</v>
      </c>
      <c r="C172" s="15" t="s">
        <v>38</v>
      </c>
      <c r="D172" s="21" t="s">
        <v>336</v>
      </c>
    </row>
    <row r="173" spans="1:4">
      <c r="A173" s="25">
        <f t="shared" si="2"/>
        <v>2</v>
      </c>
      <c r="B173" s="15" t="s">
        <v>25</v>
      </c>
      <c r="C173" s="21" t="s">
        <v>38</v>
      </c>
      <c r="D173" s="21" t="s">
        <v>338</v>
      </c>
    </row>
    <row r="174" spans="1:4">
      <c r="A174" s="25">
        <f t="shared" si="2"/>
        <v>1</v>
      </c>
      <c r="B174" s="15" t="s">
        <v>25</v>
      </c>
      <c r="C174" s="21" t="s">
        <v>38</v>
      </c>
      <c r="D174" s="21" t="s">
        <v>339</v>
      </c>
    </row>
    <row r="175" spans="1:4">
      <c r="A175" s="25">
        <f t="shared" si="2"/>
        <v>1</v>
      </c>
      <c r="B175" s="15" t="s">
        <v>25</v>
      </c>
      <c r="C175" s="21" t="s">
        <v>38</v>
      </c>
      <c r="D175" s="21" t="s">
        <v>339</v>
      </c>
    </row>
    <row r="176" spans="1:4">
      <c r="A176" s="25">
        <f t="shared" si="2"/>
        <v>2</v>
      </c>
      <c r="B176" s="15" t="s">
        <v>25</v>
      </c>
      <c r="C176" s="21" t="s">
        <v>38</v>
      </c>
      <c r="D176" s="21" t="s">
        <v>340</v>
      </c>
    </row>
    <row r="177" spans="1:4">
      <c r="A177" s="25">
        <f t="shared" si="2"/>
        <v>2</v>
      </c>
      <c r="B177" s="15" t="s">
        <v>25</v>
      </c>
      <c r="C177" s="21" t="s">
        <v>38</v>
      </c>
      <c r="D177" s="21" t="s">
        <v>336</v>
      </c>
    </row>
    <row r="178" spans="1:4">
      <c r="A178" s="25">
        <f t="shared" si="2"/>
        <v>3</v>
      </c>
      <c r="B178" s="15" t="s">
        <v>25</v>
      </c>
      <c r="C178" s="21" t="s">
        <v>38</v>
      </c>
      <c r="D178" s="21" t="s">
        <v>341</v>
      </c>
    </row>
    <row r="179" spans="1:4">
      <c r="A179" s="25">
        <f t="shared" si="2"/>
        <v>2</v>
      </c>
      <c r="B179" s="17" t="s">
        <v>21</v>
      </c>
      <c r="C179" s="21" t="s">
        <v>185</v>
      </c>
      <c r="D179" s="21" t="s">
        <v>345</v>
      </c>
    </row>
    <row r="180" spans="1:4">
      <c r="A180" s="25">
        <f t="shared" si="2"/>
        <v>2</v>
      </c>
      <c r="B180" s="17" t="s">
        <v>21</v>
      </c>
      <c r="C180" s="21" t="s">
        <v>185</v>
      </c>
      <c r="D180" s="21" t="s">
        <v>481</v>
      </c>
    </row>
    <row r="181" spans="1:4">
      <c r="A181" s="25">
        <f t="shared" si="2"/>
        <v>1</v>
      </c>
      <c r="B181" s="17" t="s">
        <v>21</v>
      </c>
      <c r="C181" s="21" t="s">
        <v>188</v>
      </c>
      <c r="D181" s="21" t="s">
        <v>188</v>
      </c>
    </row>
    <row r="182" spans="1:4">
      <c r="A182" s="25">
        <f t="shared" si="2"/>
        <v>1</v>
      </c>
      <c r="B182" s="17" t="s">
        <v>21</v>
      </c>
      <c r="C182" s="21" t="s">
        <v>147</v>
      </c>
      <c r="D182" s="21" t="s">
        <v>147</v>
      </c>
    </row>
    <row r="183" spans="1:4">
      <c r="A183" s="25">
        <f t="shared" si="2"/>
        <v>1</v>
      </c>
      <c r="B183" s="17" t="s">
        <v>21</v>
      </c>
      <c r="C183" s="28" t="s">
        <v>170</v>
      </c>
      <c r="D183" s="21" t="s">
        <v>170</v>
      </c>
    </row>
    <row r="184" spans="1:4">
      <c r="A184" s="25">
        <f t="shared" si="2"/>
        <v>1</v>
      </c>
      <c r="B184" s="17" t="s">
        <v>21</v>
      </c>
      <c r="C184" s="21" t="s">
        <v>84</v>
      </c>
      <c r="D184" s="21" t="s">
        <v>84</v>
      </c>
    </row>
    <row r="185" spans="1:4">
      <c r="A185" s="25">
        <f t="shared" si="2"/>
        <v>1</v>
      </c>
      <c r="B185" s="17" t="s">
        <v>21</v>
      </c>
      <c r="C185" s="21" t="s">
        <v>71</v>
      </c>
      <c r="D185" s="21" t="s">
        <v>358</v>
      </c>
    </row>
    <row r="186" spans="1:4">
      <c r="A186" s="25">
        <f t="shared" si="2"/>
        <v>2</v>
      </c>
      <c r="B186" s="17" t="s">
        <v>21</v>
      </c>
      <c r="C186" s="21" t="s">
        <v>71</v>
      </c>
      <c r="D186" s="21" t="s">
        <v>359</v>
      </c>
    </row>
    <row r="187" spans="1:4">
      <c r="A187" s="25">
        <f t="shared" si="2"/>
        <v>1</v>
      </c>
      <c r="B187" s="17" t="s">
        <v>21</v>
      </c>
      <c r="C187" s="21" t="s">
        <v>27</v>
      </c>
      <c r="D187" s="21" t="s">
        <v>27</v>
      </c>
    </row>
    <row r="188" spans="1:4">
      <c r="A188" s="25">
        <f t="shared" si="2"/>
        <v>2</v>
      </c>
      <c r="B188" s="17" t="s">
        <v>21</v>
      </c>
      <c r="C188" s="21" t="s">
        <v>27</v>
      </c>
      <c r="D188" s="21" t="s">
        <v>308</v>
      </c>
    </row>
    <row r="189" spans="1:4">
      <c r="A189" s="25">
        <f t="shared" si="2"/>
        <v>1</v>
      </c>
      <c r="B189" s="17" t="s">
        <v>21</v>
      </c>
      <c r="C189" s="21" t="s">
        <v>27</v>
      </c>
      <c r="D189" s="21" t="s">
        <v>312</v>
      </c>
    </row>
    <row r="190" spans="1:4">
      <c r="A190" s="25">
        <f t="shared" si="2"/>
        <v>1</v>
      </c>
      <c r="B190" s="17" t="s">
        <v>21</v>
      </c>
      <c r="C190" s="21" t="s">
        <v>20</v>
      </c>
      <c r="D190" s="21" t="s">
        <v>20</v>
      </c>
    </row>
    <row r="191" spans="1:4">
      <c r="A191" s="25">
        <f t="shared" si="2"/>
        <v>1</v>
      </c>
      <c r="B191" s="17" t="s">
        <v>21</v>
      </c>
      <c r="C191" s="21" t="s">
        <v>20</v>
      </c>
      <c r="D191" s="21" t="s">
        <v>354</v>
      </c>
    </row>
    <row r="192" spans="1:4">
      <c r="A192" s="25">
        <f t="shared" si="2"/>
        <v>1</v>
      </c>
      <c r="B192" s="17" t="s">
        <v>21</v>
      </c>
      <c r="C192" s="21" t="s">
        <v>20</v>
      </c>
      <c r="D192" s="21" t="s">
        <v>355</v>
      </c>
    </row>
    <row r="193" spans="1:4">
      <c r="A193" s="25">
        <f t="shared" si="2"/>
        <v>2</v>
      </c>
      <c r="B193" s="17" t="s">
        <v>21</v>
      </c>
      <c r="C193" s="21" t="s">
        <v>20</v>
      </c>
      <c r="D193" s="21" t="s">
        <v>356</v>
      </c>
    </row>
    <row r="194" spans="1:4">
      <c r="A194" s="25">
        <f t="shared" ref="A194:A257" si="3">LEN(D194)-LEN(SUBSTITUTE(D194," ",""))+1</f>
        <v>1</v>
      </c>
      <c r="B194" s="17" t="s">
        <v>21</v>
      </c>
      <c r="C194" s="21" t="s">
        <v>20</v>
      </c>
      <c r="D194" s="21" t="s">
        <v>357</v>
      </c>
    </row>
    <row r="195" spans="1:4">
      <c r="A195" s="25">
        <f t="shared" si="3"/>
        <v>1</v>
      </c>
      <c r="B195" s="17" t="s">
        <v>21</v>
      </c>
      <c r="C195" s="27" t="s">
        <v>142</v>
      </c>
      <c r="D195" s="21" t="s">
        <v>142</v>
      </c>
    </row>
    <row r="196" spans="1:4">
      <c r="A196" s="25">
        <f t="shared" si="3"/>
        <v>1</v>
      </c>
      <c r="B196" s="17" t="s">
        <v>21</v>
      </c>
      <c r="C196" s="27" t="s">
        <v>142</v>
      </c>
      <c r="D196" s="21" t="s">
        <v>343</v>
      </c>
    </row>
    <row r="197" spans="1:4">
      <c r="A197" s="25">
        <f t="shared" si="3"/>
        <v>2</v>
      </c>
      <c r="B197" s="21" t="s">
        <v>21</v>
      </c>
      <c r="C197" s="21" t="s">
        <v>33</v>
      </c>
      <c r="D197" s="21" t="s">
        <v>346</v>
      </c>
    </row>
    <row r="198" spans="1:4">
      <c r="A198" s="25">
        <f t="shared" si="3"/>
        <v>1</v>
      </c>
      <c r="B198" s="17" t="s">
        <v>21</v>
      </c>
      <c r="C198" s="21" t="s">
        <v>33</v>
      </c>
      <c r="D198" s="21" t="s">
        <v>348</v>
      </c>
    </row>
    <row r="199" spans="1:4">
      <c r="A199" s="25">
        <f t="shared" si="3"/>
        <v>2</v>
      </c>
      <c r="B199" s="17" t="s">
        <v>21</v>
      </c>
      <c r="C199" s="21" t="s">
        <v>33</v>
      </c>
      <c r="D199" s="21" t="s">
        <v>346</v>
      </c>
    </row>
    <row r="200" spans="1:4">
      <c r="A200" s="25">
        <f t="shared" si="3"/>
        <v>2</v>
      </c>
      <c r="B200" s="17" t="s">
        <v>21</v>
      </c>
      <c r="C200" s="21" t="s">
        <v>33</v>
      </c>
      <c r="D200" s="21" t="s">
        <v>349</v>
      </c>
    </row>
    <row r="201" spans="1:4">
      <c r="A201" s="25">
        <f t="shared" si="3"/>
        <v>3</v>
      </c>
      <c r="B201" s="27" t="s">
        <v>41</v>
      </c>
      <c r="C201" s="27" t="s">
        <v>98</v>
      </c>
      <c r="D201" s="21" t="s">
        <v>376</v>
      </c>
    </row>
    <row r="202" spans="1:4">
      <c r="A202" s="25">
        <f t="shared" si="3"/>
        <v>1</v>
      </c>
      <c r="B202" s="21" t="s">
        <v>41</v>
      </c>
      <c r="C202" s="21" t="s">
        <v>98</v>
      </c>
      <c r="D202" s="21" t="s">
        <v>375</v>
      </c>
    </row>
    <row r="203" spans="1:4">
      <c r="A203" s="25">
        <f t="shared" si="3"/>
        <v>1</v>
      </c>
      <c r="B203" s="21" t="s">
        <v>41</v>
      </c>
      <c r="C203" s="21" t="s">
        <v>351</v>
      </c>
      <c r="D203" s="21" t="s">
        <v>351</v>
      </c>
    </row>
    <row r="204" spans="1:4">
      <c r="A204" s="25">
        <f t="shared" si="3"/>
        <v>1</v>
      </c>
      <c r="B204" s="21" t="s">
        <v>41</v>
      </c>
      <c r="C204" s="21" t="s">
        <v>369</v>
      </c>
      <c r="D204" s="21" t="s">
        <v>369</v>
      </c>
    </row>
    <row r="205" spans="1:4">
      <c r="A205" s="25">
        <f t="shared" si="3"/>
        <v>4</v>
      </c>
      <c r="B205" s="21" t="s">
        <v>41</v>
      </c>
      <c r="C205" s="21" t="s">
        <v>80</v>
      </c>
      <c r="D205" s="21" t="s">
        <v>362</v>
      </c>
    </row>
    <row r="206" spans="1:4">
      <c r="A206" s="25">
        <f t="shared" si="3"/>
        <v>1</v>
      </c>
      <c r="B206" s="21" t="s">
        <v>41</v>
      </c>
      <c r="C206" s="27" t="s">
        <v>80</v>
      </c>
      <c r="D206" s="21" t="s">
        <v>363</v>
      </c>
    </row>
    <row r="207" spans="1:4">
      <c r="A207" s="25">
        <f t="shared" si="3"/>
        <v>3</v>
      </c>
      <c r="B207" s="21" t="s">
        <v>41</v>
      </c>
      <c r="C207" s="27" t="s">
        <v>80</v>
      </c>
      <c r="D207" s="21" t="s">
        <v>364</v>
      </c>
    </row>
    <row r="208" spans="1:4">
      <c r="A208" s="25">
        <f t="shared" si="3"/>
        <v>2</v>
      </c>
      <c r="B208" s="21" t="s">
        <v>41</v>
      </c>
      <c r="C208" s="27" t="s">
        <v>80</v>
      </c>
      <c r="D208" s="21" t="s">
        <v>365</v>
      </c>
    </row>
    <row r="209" spans="1:4">
      <c r="A209" s="25">
        <f t="shared" si="3"/>
        <v>3</v>
      </c>
      <c r="B209" s="21" t="s">
        <v>41</v>
      </c>
      <c r="C209" s="27" t="s">
        <v>80</v>
      </c>
      <c r="D209" s="21" t="s">
        <v>367</v>
      </c>
    </row>
    <row r="210" spans="1:4">
      <c r="A210" s="25">
        <f t="shared" si="3"/>
        <v>1</v>
      </c>
      <c r="B210" s="21" t="s">
        <v>41</v>
      </c>
      <c r="C210" s="21" t="s">
        <v>80</v>
      </c>
      <c r="D210" s="21" t="s">
        <v>368</v>
      </c>
    </row>
    <row r="211" spans="1:4">
      <c r="A211" s="25">
        <f t="shared" si="3"/>
        <v>2</v>
      </c>
      <c r="B211" s="28" t="s">
        <v>41</v>
      </c>
      <c r="C211" s="28" t="s">
        <v>44</v>
      </c>
      <c r="D211" s="21" t="s">
        <v>372</v>
      </c>
    </row>
    <row r="212" spans="1:4">
      <c r="A212" s="25">
        <f t="shared" si="3"/>
        <v>2</v>
      </c>
      <c r="B212" s="15" t="s">
        <v>41</v>
      </c>
      <c r="C212" s="15" t="s">
        <v>41</v>
      </c>
      <c r="D212" s="21" t="s">
        <v>373</v>
      </c>
    </row>
    <row r="213" spans="1:4">
      <c r="A213" s="25">
        <f t="shared" si="3"/>
        <v>1</v>
      </c>
      <c r="B213" s="17" t="s">
        <v>41</v>
      </c>
      <c r="C213" s="17" t="s">
        <v>41</v>
      </c>
      <c r="D213" s="21" t="s">
        <v>41</v>
      </c>
    </row>
    <row r="214" spans="1:4">
      <c r="A214" s="25">
        <f t="shared" si="3"/>
        <v>2</v>
      </c>
      <c r="B214" s="17" t="s">
        <v>45</v>
      </c>
      <c r="C214" s="21" t="s">
        <v>149</v>
      </c>
      <c r="D214" s="21" t="s">
        <v>388</v>
      </c>
    </row>
    <row r="215" spans="1:4">
      <c r="A215" s="25">
        <f t="shared" si="3"/>
        <v>2</v>
      </c>
      <c r="B215" s="17" t="s">
        <v>45</v>
      </c>
      <c r="C215" s="21" t="s">
        <v>149</v>
      </c>
      <c r="D215" s="21" t="s">
        <v>390</v>
      </c>
    </row>
    <row r="216" spans="1:4">
      <c r="A216" s="25">
        <f t="shared" si="3"/>
        <v>3</v>
      </c>
      <c r="B216" s="17" t="s">
        <v>45</v>
      </c>
      <c r="C216" s="21" t="s">
        <v>149</v>
      </c>
      <c r="D216" s="21" t="s">
        <v>392</v>
      </c>
    </row>
    <row r="217" spans="1:4">
      <c r="A217" s="25">
        <f t="shared" si="3"/>
        <v>1</v>
      </c>
      <c r="B217" s="17" t="s">
        <v>45</v>
      </c>
      <c r="C217" s="21" t="s">
        <v>197</v>
      </c>
      <c r="D217" s="21" t="s">
        <v>404</v>
      </c>
    </row>
    <row r="218" spans="1:4">
      <c r="A218" s="25">
        <f t="shared" si="3"/>
        <v>3</v>
      </c>
      <c r="B218" s="17" t="s">
        <v>45</v>
      </c>
      <c r="C218" s="21" t="s">
        <v>197</v>
      </c>
      <c r="D218" s="21" t="s">
        <v>405</v>
      </c>
    </row>
    <row r="219" spans="1:4">
      <c r="A219" s="25">
        <f t="shared" si="3"/>
        <v>2</v>
      </c>
      <c r="B219" s="17" t="s">
        <v>45</v>
      </c>
      <c r="C219" s="21" t="s">
        <v>67</v>
      </c>
      <c r="D219" s="21" t="s">
        <v>403</v>
      </c>
    </row>
    <row r="220" spans="1:4">
      <c r="A220" s="25">
        <f t="shared" si="3"/>
        <v>1</v>
      </c>
      <c r="B220" s="17" t="s">
        <v>45</v>
      </c>
      <c r="C220" s="21" t="s">
        <v>133</v>
      </c>
      <c r="D220" s="21" t="s">
        <v>133</v>
      </c>
    </row>
    <row r="221" spans="1:4">
      <c r="A221" s="25">
        <f t="shared" si="3"/>
        <v>1</v>
      </c>
      <c r="B221" s="17" t="s">
        <v>45</v>
      </c>
      <c r="C221" s="21" t="s">
        <v>133</v>
      </c>
      <c r="D221" s="21" t="s">
        <v>387</v>
      </c>
    </row>
    <row r="222" spans="1:4">
      <c r="A222" s="25">
        <f t="shared" si="3"/>
        <v>1</v>
      </c>
      <c r="B222" s="17" t="s">
        <v>45</v>
      </c>
      <c r="C222" s="21" t="s">
        <v>182</v>
      </c>
      <c r="D222" s="21" t="s">
        <v>399</v>
      </c>
    </row>
    <row r="223" spans="1:4">
      <c r="A223" s="25">
        <f t="shared" si="3"/>
        <v>1</v>
      </c>
      <c r="B223" s="17" t="s">
        <v>45</v>
      </c>
      <c r="C223" s="21" t="s">
        <v>182</v>
      </c>
      <c r="D223" s="21" t="s">
        <v>400</v>
      </c>
    </row>
    <row r="224" spans="1:4">
      <c r="A224" s="25">
        <f t="shared" si="3"/>
        <v>3</v>
      </c>
      <c r="B224" s="17" t="s">
        <v>45</v>
      </c>
      <c r="C224" s="21" t="s">
        <v>182</v>
      </c>
      <c r="D224" s="21" t="s">
        <v>401</v>
      </c>
    </row>
    <row r="225" spans="1:4">
      <c r="A225" s="25">
        <f t="shared" si="3"/>
        <v>1</v>
      </c>
      <c r="B225" s="17" t="s">
        <v>45</v>
      </c>
      <c r="C225" s="21" t="s">
        <v>182</v>
      </c>
      <c r="D225" s="21" t="s">
        <v>402</v>
      </c>
    </row>
    <row r="226" spans="1:4">
      <c r="A226" s="25">
        <f t="shared" si="3"/>
        <v>1</v>
      </c>
      <c r="B226" s="17" t="s">
        <v>45</v>
      </c>
      <c r="C226" s="21" t="s">
        <v>128</v>
      </c>
      <c r="D226" s="21" t="s">
        <v>394</v>
      </c>
    </row>
    <row r="227" spans="1:4">
      <c r="A227" s="25">
        <f t="shared" si="3"/>
        <v>1</v>
      </c>
      <c r="B227" s="17" t="s">
        <v>45</v>
      </c>
      <c r="C227" s="21" t="s">
        <v>128</v>
      </c>
      <c r="D227" s="21" t="s">
        <v>395</v>
      </c>
    </row>
    <row r="228" spans="1:4">
      <c r="A228" s="25">
        <f t="shared" si="3"/>
        <v>1</v>
      </c>
      <c r="B228" s="17" t="s">
        <v>45</v>
      </c>
      <c r="C228" s="21" t="s">
        <v>128</v>
      </c>
      <c r="D228" s="21" t="s">
        <v>396</v>
      </c>
    </row>
    <row r="229" spans="1:4">
      <c r="A229" s="25">
        <f t="shared" si="3"/>
        <v>2</v>
      </c>
      <c r="B229" s="17" t="s">
        <v>45</v>
      </c>
      <c r="C229" s="21" t="s">
        <v>128</v>
      </c>
      <c r="D229" s="21" t="s">
        <v>317</v>
      </c>
    </row>
    <row r="230" spans="1:4">
      <c r="A230" s="25">
        <f t="shared" si="3"/>
        <v>1</v>
      </c>
      <c r="B230" s="17" t="s">
        <v>257</v>
      </c>
      <c r="C230" s="21" t="s">
        <v>130</v>
      </c>
      <c r="D230" s="21" t="s">
        <v>257</v>
      </c>
    </row>
    <row r="231" spans="1:4">
      <c r="A231" s="25">
        <f t="shared" si="3"/>
        <v>1</v>
      </c>
      <c r="B231" s="28" t="s">
        <v>51</v>
      </c>
      <c r="C231" s="28" t="s">
        <v>51</v>
      </c>
      <c r="D231" s="21" t="s">
        <v>51</v>
      </c>
    </row>
    <row r="232" spans="1:4">
      <c r="A232" s="25">
        <f t="shared" si="3"/>
        <v>1</v>
      </c>
      <c r="B232" s="21" t="s">
        <v>51</v>
      </c>
      <c r="C232" s="21" t="s">
        <v>66</v>
      </c>
      <c r="D232" s="21" t="s">
        <v>66</v>
      </c>
    </row>
    <row r="233" spans="1:4">
      <c r="A233" s="25">
        <f t="shared" si="3"/>
        <v>1</v>
      </c>
      <c r="B233" s="21" t="s">
        <v>51</v>
      </c>
      <c r="C233" s="21" t="s">
        <v>64</v>
      </c>
      <c r="D233" s="21" t="s">
        <v>66</v>
      </c>
    </row>
    <row r="234" spans="1:4">
      <c r="A234" s="25">
        <f t="shared" si="3"/>
        <v>1</v>
      </c>
      <c r="B234" s="21" t="s">
        <v>51</v>
      </c>
      <c r="C234" s="21" t="s">
        <v>64</v>
      </c>
      <c r="D234" s="21" t="s">
        <v>64</v>
      </c>
    </row>
    <row r="235" spans="1:4">
      <c r="A235" s="25">
        <f t="shared" si="3"/>
        <v>3</v>
      </c>
      <c r="B235" s="21" t="s">
        <v>51</v>
      </c>
      <c r="C235" s="21" t="s">
        <v>64</v>
      </c>
      <c r="D235" s="21" t="s">
        <v>411</v>
      </c>
    </row>
    <row r="236" spans="1:4">
      <c r="A236" s="25">
        <f t="shared" si="3"/>
        <v>1</v>
      </c>
      <c r="B236" s="21" t="s">
        <v>51</v>
      </c>
      <c r="C236" s="21" t="s">
        <v>64</v>
      </c>
      <c r="D236" s="21" t="s">
        <v>412</v>
      </c>
    </row>
    <row r="237" spans="1:4">
      <c r="A237" s="25">
        <f t="shared" si="3"/>
        <v>2</v>
      </c>
      <c r="B237" s="21" t="s">
        <v>51</v>
      </c>
      <c r="C237" s="21" t="s">
        <v>64</v>
      </c>
      <c r="D237" s="21" t="s">
        <v>413</v>
      </c>
    </row>
    <row r="238" spans="1:4">
      <c r="A238" s="25">
        <f t="shared" si="3"/>
        <v>2</v>
      </c>
      <c r="B238" s="21" t="s">
        <v>51</v>
      </c>
      <c r="C238" s="21" t="s">
        <v>64</v>
      </c>
      <c r="D238" s="21" t="s">
        <v>414</v>
      </c>
    </row>
    <row r="239" spans="1:4">
      <c r="A239" s="25">
        <f t="shared" si="3"/>
        <v>3</v>
      </c>
      <c r="B239" s="26" t="s">
        <v>16</v>
      </c>
      <c r="C239" s="26" t="s">
        <v>487</v>
      </c>
      <c r="D239" s="21" t="s">
        <v>488</v>
      </c>
    </row>
    <row r="240" spans="1:4">
      <c r="A240" s="25">
        <f t="shared" si="3"/>
        <v>3</v>
      </c>
      <c r="B240" s="21" t="s">
        <v>16</v>
      </c>
      <c r="C240" s="21" t="s">
        <v>75</v>
      </c>
      <c r="D240" s="21" t="s">
        <v>415</v>
      </c>
    </row>
    <row r="241" spans="1:4">
      <c r="A241" s="25">
        <f t="shared" si="3"/>
        <v>1</v>
      </c>
      <c r="B241" s="21" t="s">
        <v>16</v>
      </c>
      <c r="C241" s="21" t="s">
        <v>75</v>
      </c>
      <c r="D241" s="21" t="s">
        <v>75</v>
      </c>
    </row>
    <row r="242" spans="1:4">
      <c r="A242" s="25">
        <f t="shared" si="3"/>
        <v>1</v>
      </c>
      <c r="B242" s="21" t="s">
        <v>16</v>
      </c>
      <c r="C242" s="21" t="s">
        <v>75</v>
      </c>
      <c r="D242" s="21" t="s">
        <v>319</v>
      </c>
    </row>
    <row r="243" spans="1:4">
      <c r="A243" s="25">
        <f t="shared" si="3"/>
        <v>1</v>
      </c>
      <c r="B243" s="27" t="s">
        <v>16</v>
      </c>
      <c r="C243" s="27" t="s">
        <v>16</v>
      </c>
      <c r="D243" s="21" t="s">
        <v>16</v>
      </c>
    </row>
    <row r="244" spans="1:4">
      <c r="A244" s="25">
        <f t="shared" si="3"/>
        <v>2</v>
      </c>
      <c r="B244" s="27" t="s">
        <v>16</v>
      </c>
      <c r="C244" s="27" t="s">
        <v>16</v>
      </c>
      <c r="D244" s="21" t="s">
        <v>417</v>
      </c>
    </row>
    <row r="245" spans="1:4">
      <c r="A245" s="25">
        <f t="shared" si="3"/>
        <v>2</v>
      </c>
      <c r="B245" s="27" t="s">
        <v>16</v>
      </c>
      <c r="C245" s="27" t="s">
        <v>16</v>
      </c>
      <c r="D245" s="21" t="s">
        <v>419</v>
      </c>
    </row>
    <row r="246" spans="1:4">
      <c r="A246" s="25">
        <f t="shared" si="3"/>
        <v>1</v>
      </c>
      <c r="B246" s="21" t="s">
        <v>16</v>
      </c>
      <c r="C246" s="21" t="s">
        <v>53</v>
      </c>
      <c r="D246" s="21" t="s">
        <v>53</v>
      </c>
    </row>
    <row r="247" spans="1:4">
      <c r="A247" s="25">
        <f t="shared" si="3"/>
        <v>1</v>
      </c>
      <c r="B247" s="21" t="s">
        <v>16</v>
      </c>
      <c r="C247" s="21" t="s">
        <v>53</v>
      </c>
      <c r="D247" s="21" t="s">
        <v>361</v>
      </c>
    </row>
    <row r="248" spans="1:4">
      <c r="A248" s="25">
        <f t="shared" si="3"/>
        <v>1</v>
      </c>
      <c r="B248" s="21" t="s">
        <v>16</v>
      </c>
      <c r="C248" s="21" t="s">
        <v>53</v>
      </c>
      <c r="D248" s="21" t="s">
        <v>366</v>
      </c>
    </row>
    <row r="249" spans="1:4">
      <c r="A249" s="25">
        <f t="shared" si="3"/>
        <v>1</v>
      </c>
      <c r="B249" s="21" t="s">
        <v>16</v>
      </c>
      <c r="C249" s="21" t="s">
        <v>53</v>
      </c>
      <c r="D249" s="21" t="s">
        <v>490</v>
      </c>
    </row>
    <row r="250" spans="1:4">
      <c r="A250" s="25">
        <f t="shared" si="3"/>
        <v>1</v>
      </c>
      <c r="B250" s="21" t="s">
        <v>16</v>
      </c>
      <c r="C250" s="21" t="s">
        <v>53</v>
      </c>
      <c r="D250" s="21" t="s">
        <v>371</v>
      </c>
    </row>
    <row r="251" spans="1:4">
      <c r="A251" s="25">
        <f t="shared" si="3"/>
        <v>2</v>
      </c>
      <c r="B251" s="21" t="s">
        <v>16</v>
      </c>
      <c r="C251" s="21" t="s">
        <v>53</v>
      </c>
      <c r="D251" s="21" t="s">
        <v>374</v>
      </c>
    </row>
    <row r="252" spans="1:4">
      <c r="A252" s="25">
        <f t="shared" si="3"/>
        <v>1</v>
      </c>
      <c r="B252" s="21" t="s">
        <v>16</v>
      </c>
      <c r="C252" s="21" t="s">
        <v>31</v>
      </c>
      <c r="D252" s="21" t="s">
        <v>31</v>
      </c>
    </row>
    <row r="253" spans="1:4">
      <c r="A253" s="25">
        <f t="shared" si="3"/>
        <v>1</v>
      </c>
      <c r="B253" s="21" t="s">
        <v>16</v>
      </c>
      <c r="C253" s="21" t="s">
        <v>31</v>
      </c>
      <c r="D253" s="21" t="s">
        <v>420</v>
      </c>
    </row>
    <row r="254" spans="1:4">
      <c r="A254" s="25">
        <f t="shared" si="3"/>
        <v>2</v>
      </c>
      <c r="B254" s="21" t="s">
        <v>16</v>
      </c>
      <c r="C254" s="21" t="s">
        <v>31</v>
      </c>
      <c r="D254" s="21" t="s">
        <v>421</v>
      </c>
    </row>
    <row r="255" spans="1:4">
      <c r="A255" s="25">
        <f t="shared" si="3"/>
        <v>1</v>
      </c>
      <c r="B255" s="21" t="s">
        <v>16</v>
      </c>
      <c r="C255" s="21" t="s">
        <v>31</v>
      </c>
      <c r="D255" s="21" t="s">
        <v>422</v>
      </c>
    </row>
    <row r="256" spans="1:4">
      <c r="A256" s="25">
        <f t="shared" si="3"/>
        <v>2</v>
      </c>
      <c r="B256" s="21" t="s">
        <v>16</v>
      </c>
      <c r="C256" s="21" t="s">
        <v>31</v>
      </c>
      <c r="D256" s="21" t="s">
        <v>423</v>
      </c>
    </row>
    <row r="257" spans="1:4">
      <c r="A257" s="25">
        <f t="shared" si="3"/>
        <v>1</v>
      </c>
      <c r="B257" s="21" t="s">
        <v>16</v>
      </c>
      <c r="C257" s="21" t="s">
        <v>31</v>
      </c>
      <c r="D257" s="21" t="s">
        <v>424</v>
      </c>
    </row>
    <row r="258" spans="1:4">
      <c r="A258" s="25">
        <f t="shared" ref="A258:A321" si="4">LEN(D258)-LEN(SUBSTITUTE(D258," ",""))+1</f>
        <v>1</v>
      </c>
      <c r="B258" s="21" t="s">
        <v>16</v>
      </c>
      <c r="C258" s="21" t="s">
        <v>89</v>
      </c>
      <c r="D258" s="21" t="s">
        <v>89</v>
      </c>
    </row>
    <row r="259" spans="1:4">
      <c r="A259" s="25">
        <f t="shared" si="4"/>
        <v>1</v>
      </c>
      <c r="B259" s="21" t="s">
        <v>16</v>
      </c>
      <c r="C259" s="21" t="s">
        <v>89</v>
      </c>
      <c r="D259" s="21" t="s">
        <v>89</v>
      </c>
    </row>
    <row r="260" spans="1:4">
      <c r="A260" s="25">
        <f t="shared" si="4"/>
        <v>1</v>
      </c>
      <c r="B260" s="21" t="s">
        <v>56</v>
      </c>
      <c r="C260" s="21" t="s">
        <v>353</v>
      </c>
      <c r="D260" s="21" t="s">
        <v>353</v>
      </c>
    </row>
    <row r="261" spans="1:4">
      <c r="A261" s="25">
        <f t="shared" si="4"/>
        <v>1</v>
      </c>
      <c r="B261" s="21" t="s">
        <v>56</v>
      </c>
      <c r="C261" s="21" t="s">
        <v>353</v>
      </c>
      <c r="D261" s="21" t="s">
        <v>431</v>
      </c>
    </row>
    <row r="262" spans="1:4">
      <c r="A262" s="25">
        <f t="shared" si="4"/>
        <v>1</v>
      </c>
      <c r="B262" s="21" t="s">
        <v>56</v>
      </c>
      <c r="C262" s="21" t="s">
        <v>219</v>
      </c>
      <c r="D262" s="21" t="s">
        <v>219</v>
      </c>
    </row>
    <row r="263" spans="1:4">
      <c r="A263" s="25">
        <f t="shared" si="4"/>
        <v>1</v>
      </c>
      <c r="B263" s="21" t="s">
        <v>56</v>
      </c>
      <c r="C263" s="21" t="s">
        <v>219</v>
      </c>
      <c r="D263" s="21" t="s">
        <v>434</v>
      </c>
    </row>
    <row r="264" spans="1:4">
      <c r="A264" s="25">
        <f t="shared" si="4"/>
        <v>1</v>
      </c>
      <c r="B264" s="17" t="s">
        <v>56</v>
      </c>
      <c r="C264" s="21" t="s">
        <v>218</v>
      </c>
      <c r="D264" s="21" t="s">
        <v>218</v>
      </c>
    </row>
    <row r="265" spans="1:4">
      <c r="A265" s="25">
        <f t="shared" si="4"/>
        <v>1</v>
      </c>
      <c r="B265" s="17" t="s">
        <v>56</v>
      </c>
      <c r="C265" s="21" t="s">
        <v>218</v>
      </c>
      <c r="D265" s="21" t="s">
        <v>430</v>
      </c>
    </row>
    <row r="266" spans="1:4">
      <c r="A266" s="25">
        <f t="shared" si="4"/>
        <v>1</v>
      </c>
      <c r="B266" s="17" t="s">
        <v>56</v>
      </c>
      <c r="C266" s="21" t="s">
        <v>146</v>
      </c>
      <c r="D266" s="21" t="s">
        <v>431</v>
      </c>
    </row>
    <row r="267" spans="1:4">
      <c r="A267" s="25">
        <f t="shared" si="4"/>
        <v>2</v>
      </c>
      <c r="B267" s="17" t="s">
        <v>56</v>
      </c>
      <c r="C267" s="21" t="s">
        <v>146</v>
      </c>
      <c r="D267" s="21" t="s">
        <v>433</v>
      </c>
    </row>
    <row r="268" spans="1:4">
      <c r="A268" s="25">
        <f t="shared" si="4"/>
        <v>2</v>
      </c>
      <c r="B268" s="17" t="s">
        <v>56</v>
      </c>
      <c r="C268" s="27" t="s">
        <v>62</v>
      </c>
      <c r="D268" s="21" t="s">
        <v>427</v>
      </c>
    </row>
    <row r="269" spans="1:4">
      <c r="A269" s="25">
        <f t="shared" si="4"/>
        <v>1</v>
      </c>
      <c r="B269" s="17" t="s">
        <v>56</v>
      </c>
      <c r="C269" s="21" t="s">
        <v>62</v>
      </c>
      <c r="D269" s="21" t="s">
        <v>428</v>
      </c>
    </row>
    <row r="270" spans="1:4">
      <c r="A270" s="25">
        <f t="shared" si="4"/>
        <v>4</v>
      </c>
      <c r="B270" s="17" t="s">
        <v>56</v>
      </c>
      <c r="C270" s="21" t="s">
        <v>62</v>
      </c>
      <c r="D270" s="21" t="s">
        <v>494</v>
      </c>
    </row>
    <row r="271" spans="1:4">
      <c r="A271" s="25">
        <f t="shared" si="4"/>
        <v>2</v>
      </c>
      <c r="B271" s="17" t="s">
        <v>56</v>
      </c>
      <c r="C271" s="21" t="s">
        <v>62</v>
      </c>
      <c r="D271" s="21" t="s">
        <v>429</v>
      </c>
    </row>
    <row r="272" spans="1:4">
      <c r="A272" s="25">
        <f t="shared" si="4"/>
        <v>4</v>
      </c>
      <c r="B272" s="17" t="s">
        <v>56</v>
      </c>
      <c r="C272" s="21" t="s">
        <v>62</v>
      </c>
      <c r="D272" s="21" t="s">
        <v>426</v>
      </c>
    </row>
    <row r="273" spans="1:4">
      <c r="A273" s="25">
        <f t="shared" si="4"/>
        <v>2</v>
      </c>
      <c r="B273" s="29" t="s">
        <v>496</v>
      </c>
      <c r="C273" s="21" t="s">
        <v>199</v>
      </c>
      <c r="D273" s="21" t="s">
        <v>234</v>
      </c>
    </row>
    <row r="274" spans="1:4">
      <c r="A274" s="25">
        <f t="shared" si="4"/>
        <v>2</v>
      </c>
      <c r="B274" s="29" t="s">
        <v>496</v>
      </c>
      <c r="C274" s="17" t="s">
        <v>199</v>
      </c>
      <c r="D274" s="21" t="s">
        <v>235</v>
      </c>
    </row>
    <row r="275" spans="1:4">
      <c r="A275" s="25">
        <f t="shared" si="4"/>
        <v>3</v>
      </c>
      <c r="B275" s="29" t="s">
        <v>496</v>
      </c>
      <c r="C275" s="17" t="s">
        <v>199</v>
      </c>
      <c r="D275" s="21" t="s">
        <v>236</v>
      </c>
    </row>
    <row r="276" spans="1:4">
      <c r="A276" s="25">
        <f t="shared" si="4"/>
        <v>1</v>
      </c>
      <c r="B276" s="29" t="s">
        <v>496</v>
      </c>
      <c r="C276" s="21" t="s">
        <v>126</v>
      </c>
      <c r="D276" s="21" t="s">
        <v>126</v>
      </c>
    </row>
    <row r="277" spans="1:4">
      <c r="A277" s="25">
        <f t="shared" si="4"/>
        <v>1</v>
      </c>
      <c r="B277" s="29" t="s">
        <v>496</v>
      </c>
      <c r="C277" s="21" t="s">
        <v>126</v>
      </c>
      <c r="D277" s="21" t="s">
        <v>325</v>
      </c>
    </row>
    <row r="278" spans="1:4">
      <c r="A278" s="25">
        <f t="shared" si="4"/>
        <v>1</v>
      </c>
      <c r="B278" s="29" t="s">
        <v>496</v>
      </c>
      <c r="C278" s="21" t="s">
        <v>77</v>
      </c>
      <c r="D278" s="21" t="s">
        <v>77</v>
      </c>
    </row>
    <row r="279" spans="1:4">
      <c r="A279" s="25">
        <f t="shared" si="4"/>
        <v>1</v>
      </c>
      <c r="B279" s="29" t="s">
        <v>496</v>
      </c>
      <c r="C279" s="21" t="s">
        <v>77</v>
      </c>
      <c r="D279" s="21" t="s">
        <v>247</v>
      </c>
    </row>
    <row r="280" spans="1:4">
      <c r="A280" s="25">
        <f t="shared" si="4"/>
        <v>1</v>
      </c>
      <c r="B280" s="29" t="s">
        <v>496</v>
      </c>
      <c r="C280" s="21" t="s">
        <v>370</v>
      </c>
      <c r="D280" s="21" t="s">
        <v>370</v>
      </c>
    </row>
    <row r="281" spans="1:4">
      <c r="A281" s="25">
        <f t="shared" si="4"/>
        <v>1</v>
      </c>
      <c r="B281" s="29" t="s">
        <v>496</v>
      </c>
      <c r="C281" s="28" t="s">
        <v>69</v>
      </c>
      <c r="D281" s="21" t="s">
        <v>69</v>
      </c>
    </row>
    <row r="282" spans="1:4">
      <c r="A282" s="25">
        <f t="shared" si="4"/>
        <v>1</v>
      </c>
      <c r="B282" s="30" t="s">
        <v>496</v>
      </c>
      <c r="C282" s="28" t="s">
        <v>69</v>
      </c>
      <c r="D282" s="21" t="s">
        <v>467</v>
      </c>
    </row>
    <row r="283" spans="1:4">
      <c r="A283" s="25">
        <f t="shared" si="4"/>
        <v>2</v>
      </c>
      <c r="B283" s="21" t="s">
        <v>57</v>
      </c>
      <c r="C283" s="21" t="s">
        <v>57</v>
      </c>
      <c r="D283" s="21" t="s">
        <v>436</v>
      </c>
    </row>
    <row r="284" spans="1:4">
      <c r="A284" s="25">
        <f t="shared" si="4"/>
        <v>2</v>
      </c>
      <c r="B284" s="21" t="s">
        <v>26</v>
      </c>
      <c r="C284" s="21" t="s">
        <v>49</v>
      </c>
      <c r="D284" s="21" t="s">
        <v>444</v>
      </c>
    </row>
    <row r="285" spans="1:4">
      <c r="A285" s="25">
        <f t="shared" si="4"/>
        <v>1</v>
      </c>
      <c r="B285" s="21" t="s">
        <v>26</v>
      </c>
      <c r="C285" s="21" t="s">
        <v>108</v>
      </c>
      <c r="D285" s="21" t="s">
        <v>108</v>
      </c>
    </row>
    <row r="286" spans="1:4">
      <c r="A286" s="25">
        <f t="shared" si="4"/>
        <v>1</v>
      </c>
      <c r="B286" s="21" t="s">
        <v>26</v>
      </c>
      <c r="C286" s="21" t="s">
        <v>108</v>
      </c>
      <c r="D286" s="21" t="s">
        <v>352</v>
      </c>
    </row>
    <row r="287" spans="1:4">
      <c r="A287" s="25">
        <f t="shared" si="4"/>
        <v>1</v>
      </c>
      <c r="B287" s="21" t="s">
        <v>26</v>
      </c>
      <c r="C287" s="21" t="s">
        <v>26</v>
      </c>
      <c r="D287" s="21" t="s">
        <v>26</v>
      </c>
    </row>
    <row r="288" spans="1:4">
      <c r="A288" s="25">
        <f t="shared" si="4"/>
        <v>1</v>
      </c>
      <c r="B288" s="21" t="s">
        <v>26</v>
      </c>
      <c r="C288" s="21" t="s">
        <v>26</v>
      </c>
      <c r="D288" s="21" t="s">
        <v>437</v>
      </c>
    </row>
    <row r="289" spans="1:4">
      <c r="A289" s="25">
        <f t="shared" si="4"/>
        <v>1</v>
      </c>
      <c r="B289" s="21" t="s">
        <v>26</v>
      </c>
      <c r="C289" s="21" t="s">
        <v>46</v>
      </c>
      <c r="D289" s="21" t="s">
        <v>46</v>
      </c>
    </row>
    <row r="290" spans="1:4">
      <c r="A290" s="25">
        <f t="shared" si="4"/>
        <v>1</v>
      </c>
      <c r="B290" s="21" t="s">
        <v>26</v>
      </c>
      <c r="C290" s="21" t="s">
        <v>46</v>
      </c>
      <c r="D290" s="21" t="s">
        <v>441</v>
      </c>
    </row>
    <row r="291" spans="1:4">
      <c r="A291" s="25">
        <f t="shared" si="4"/>
        <v>2</v>
      </c>
      <c r="B291" s="21" t="s">
        <v>26</v>
      </c>
      <c r="C291" s="21" t="s">
        <v>46</v>
      </c>
      <c r="D291" s="21" t="s">
        <v>442</v>
      </c>
    </row>
    <row r="292" spans="1:4">
      <c r="A292" s="25">
        <f t="shared" si="4"/>
        <v>1</v>
      </c>
      <c r="B292" s="21" t="s">
        <v>26</v>
      </c>
      <c r="C292" s="21" t="s">
        <v>34</v>
      </c>
      <c r="D292" s="21" t="s">
        <v>34</v>
      </c>
    </row>
    <row r="293" spans="1:4">
      <c r="A293" s="25">
        <f t="shared" si="4"/>
        <v>2</v>
      </c>
      <c r="B293" s="21" t="s">
        <v>26</v>
      </c>
      <c r="C293" s="21" t="s">
        <v>34</v>
      </c>
      <c r="D293" s="21" t="s">
        <v>445</v>
      </c>
    </row>
    <row r="294" spans="1:4">
      <c r="A294" s="25">
        <f t="shared" si="4"/>
        <v>1</v>
      </c>
      <c r="B294" s="21" t="s">
        <v>26</v>
      </c>
      <c r="C294" s="21" t="s">
        <v>34</v>
      </c>
      <c r="D294" s="21" t="s">
        <v>447</v>
      </c>
    </row>
    <row r="295" spans="1:4">
      <c r="A295" s="25">
        <f t="shared" si="4"/>
        <v>2</v>
      </c>
      <c r="B295" s="21" t="s">
        <v>292</v>
      </c>
      <c r="C295" s="21" t="s">
        <v>505</v>
      </c>
      <c r="D295" s="21" t="s">
        <v>450</v>
      </c>
    </row>
    <row r="296" spans="1:4">
      <c r="A296" s="25">
        <f t="shared" si="4"/>
        <v>2</v>
      </c>
      <c r="B296" s="27" t="s">
        <v>292</v>
      </c>
      <c r="C296" s="27" t="s">
        <v>231</v>
      </c>
      <c r="D296" s="21" t="s">
        <v>455</v>
      </c>
    </row>
    <row r="297" spans="1:4">
      <c r="A297" s="25">
        <f t="shared" si="4"/>
        <v>1</v>
      </c>
      <c r="B297" s="27" t="s">
        <v>292</v>
      </c>
      <c r="C297" s="27" t="s">
        <v>231</v>
      </c>
      <c r="D297" s="21" t="s">
        <v>507</v>
      </c>
    </row>
    <row r="298" spans="1:4">
      <c r="A298" s="25">
        <f t="shared" si="4"/>
        <v>2</v>
      </c>
      <c r="B298" s="21" t="s">
        <v>292</v>
      </c>
      <c r="C298" s="21" t="s">
        <v>271</v>
      </c>
      <c r="D298" s="21" t="s">
        <v>272</v>
      </c>
    </row>
    <row r="299" spans="1:4">
      <c r="A299" s="25">
        <f t="shared" si="4"/>
        <v>1</v>
      </c>
      <c r="B299" s="21" t="s">
        <v>292</v>
      </c>
      <c r="C299" s="21" t="s">
        <v>271</v>
      </c>
      <c r="D299" s="21" t="s">
        <v>508</v>
      </c>
    </row>
    <row r="300" spans="1:4">
      <c r="A300" s="25">
        <f t="shared" si="4"/>
        <v>1</v>
      </c>
      <c r="B300" s="21" t="s">
        <v>292</v>
      </c>
      <c r="C300" s="21" t="s">
        <v>150</v>
      </c>
      <c r="D300" s="21" t="s">
        <v>270</v>
      </c>
    </row>
    <row r="301" spans="1:4">
      <c r="A301" s="25">
        <f t="shared" si="4"/>
        <v>2</v>
      </c>
      <c r="B301" s="21" t="s">
        <v>292</v>
      </c>
      <c r="C301" s="21" t="s">
        <v>50</v>
      </c>
      <c r="D301" s="21" t="s">
        <v>379</v>
      </c>
    </row>
    <row r="302" spans="1:4">
      <c r="A302" s="25">
        <f t="shared" si="4"/>
        <v>3</v>
      </c>
      <c r="B302" s="21" t="s">
        <v>292</v>
      </c>
      <c r="C302" s="21" t="s">
        <v>50</v>
      </c>
      <c r="D302" s="21" t="s">
        <v>380</v>
      </c>
    </row>
    <row r="303" spans="1:4">
      <c r="A303" s="25">
        <f t="shared" si="4"/>
        <v>1</v>
      </c>
      <c r="B303" s="15" t="s">
        <v>292</v>
      </c>
      <c r="C303" s="15" t="s">
        <v>50</v>
      </c>
      <c r="D303" s="21" t="s">
        <v>381</v>
      </c>
    </row>
    <row r="304" spans="1:4">
      <c r="A304" s="25">
        <f t="shared" si="4"/>
        <v>3</v>
      </c>
      <c r="B304" s="21" t="s">
        <v>292</v>
      </c>
      <c r="C304" s="21" t="s">
        <v>50</v>
      </c>
      <c r="D304" s="21" t="s">
        <v>383</v>
      </c>
    </row>
    <row r="305" spans="1:4">
      <c r="A305" s="25">
        <f t="shared" si="4"/>
        <v>1</v>
      </c>
      <c r="B305" s="17" t="s">
        <v>292</v>
      </c>
      <c r="C305" s="17" t="s">
        <v>269</v>
      </c>
      <c r="D305" s="21" t="s">
        <v>269</v>
      </c>
    </row>
    <row r="306" spans="1:4">
      <c r="A306" s="25">
        <f t="shared" si="4"/>
        <v>1</v>
      </c>
      <c r="B306" s="21" t="s">
        <v>292</v>
      </c>
      <c r="C306" s="21" t="s">
        <v>92</v>
      </c>
      <c r="D306" s="21" t="s">
        <v>274</v>
      </c>
    </row>
    <row r="307" spans="1:4">
      <c r="A307" s="25">
        <f t="shared" si="4"/>
        <v>1</v>
      </c>
      <c r="B307" s="21" t="s">
        <v>292</v>
      </c>
      <c r="C307" s="21" t="s">
        <v>14</v>
      </c>
      <c r="D307" s="21" t="s">
        <v>88</v>
      </c>
    </row>
    <row r="308" spans="1:4">
      <c r="A308" s="25">
        <f t="shared" si="4"/>
        <v>2</v>
      </c>
      <c r="B308" s="21" t="s">
        <v>292</v>
      </c>
      <c r="C308" s="21" t="s">
        <v>14</v>
      </c>
      <c r="D308" s="21" t="s">
        <v>90</v>
      </c>
    </row>
    <row r="309" spans="1:4">
      <c r="A309" s="25">
        <f t="shared" si="4"/>
        <v>2</v>
      </c>
      <c r="B309" s="21" t="s">
        <v>292</v>
      </c>
      <c r="C309" s="21" t="s">
        <v>14</v>
      </c>
      <c r="D309" s="21" t="s">
        <v>91</v>
      </c>
    </row>
    <row r="310" spans="1:4">
      <c r="A310" s="25">
        <f t="shared" si="4"/>
        <v>3</v>
      </c>
      <c r="B310" s="21" t="s">
        <v>292</v>
      </c>
      <c r="C310" s="21" t="s">
        <v>14</v>
      </c>
      <c r="D310" s="21" t="s">
        <v>93</v>
      </c>
    </row>
    <row r="311" spans="1:4">
      <c r="A311" s="25">
        <f t="shared" si="4"/>
        <v>2</v>
      </c>
      <c r="B311" s="21" t="s">
        <v>292</v>
      </c>
      <c r="C311" s="21" t="s">
        <v>14</v>
      </c>
      <c r="D311" s="21" t="s">
        <v>95</v>
      </c>
    </row>
    <row r="312" spans="1:4">
      <c r="A312" s="25">
        <f t="shared" si="4"/>
        <v>2</v>
      </c>
      <c r="B312" s="21" t="s">
        <v>292</v>
      </c>
      <c r="C312" s="21" t="s">
        <v>14</v>
      </c>
      <c r="D312" s="21" t="s">
        <v>296</v>
      </c>
    </row>
    <row r="313" spans="1:4">
      <c r="A313" s="25">
        <f t="shared" si="4"/>
        <v>3</v>
      </c>
      <c r="B313" s="21" t="s">
        <v>13</v>
      </c>
      <c r="C313" s="21" t="s">
        <v>166</v>
      </c>
      <c r="D313" s="21" t="s">
        <v>454</v>
      </c>
    </row>
    <row r="314" spans="1:4">
      <c r="A314" s="25">
        <f t="shared" si="4"/>
        <v>1</v>
      </c>
      <c r="B314" s="21" t="s">
        <v>13</v>
      </c>
      <c r="C314" s="21" t="s">
        <v>166</v>
      </c>
      <c r="D314" s="21" t="s">
        <v>452</v>
      </c>
    </row>
    <row r="315" spans="1:4">
      <c r="A315" s="25">
        <f t="shared" si="4"/>
        <v>2</v>
      </c>
      <c r="B315" s="21" t="s">
        <v>13</v>
      </c>
      <c r="C315" s="21" t="s">
        <v>166</v>
      </c>
      <c r="D315" s="21" t="s">
        <v>453</v>
      </c>
    </row>
    <row r="316" spans="1:4">
      <c r="A316" s="25">
        <f t="shared" si="4"/>
        <v>1</v>
      </c>
      <c r="B316" s="21" t="s">
        <v>13</v>
      </c>
      <c r="C316" s="21" t="s">
        <v>166</v>
      </c>
      <c r="D316" s="21" t="s">
        <v>513</v>
      </c>
    </row>
    <row r="317" spans="1:4">
      <c r="A317" s="25">
        <f t="shared" si="4"/>
        <v>1</v>
      </c>
      <c r="B317" s="21" t="s">
        <v>13</v>
      </c>
      <c r="C317" s="21" t="s">
        <v>171</v>
      </c>
      <c r="D317" s="21" t="s">
        <v>171</v>
      </c>
    </row>
    <row r="318" spans="1:4">
      <c r="A318" s="25">
        <f t="shared" si="4"/>
        <v>2</v>
      </c>
      <c r="B318" s="21" t="s">
        <v>13</v>
      </c>
      <c r="C318" s="21" t="s">
        <v>171</v>
      </c>
      <c r="D318" s="21" t="s">
        <v>461</v>
      </c>
    </row>
    <row r="319" spans="1:4">
      <c r="A319" s="25">
        <f t="shared" si="4"/>
        <v>1</v>
      </c>
      <c r="B319" s="21" t="s">
        <v>13</v>
      </c>
      <c r="C319" s="21" t="s">
        <v>171</v>
      </c>
      <c r="D319" s="21" t="s">
        <v>462</v>
      </c>
    </row>
    <row r="320" spans="1:4">
      <c r="A320" s="25">
        <f t="shared" si="4"/>
        <v>1</v>
      </c>
      <c r="B320" s="17" t="s">
        <v>13</v>
      </c>
      <c r="C320" s="21" t="s">
        <v>99</v>
      </c>
      <c r="D320" s="21" t="s">
        <v>99</v>
      </c>
    </row>
    <row r="321" spans="1:4">
      <c r="A321" s="25">
        <f t="shared" si="4"/>
        <v>2</v>
      </c>
      <c r="B321" s="21" t="s">
        <v>13</v>
      </c>
      <c r="C321" s="21" t="s">
        <v>43</v>
      </c>
      <c r="D321" s="21" t="s">
        <v>463</v>
      </c>
    </row>
    <row r="322" spans="1:4">
      <c r="A322" s="25">
        <f t="shared" ref="A322:A329" si="5">LEN(D322)-LEN(SUBSTITUTE(D322," ",""))+1</f>
        <v>2</v>
      </c>
      <c r="B322" s="21" t="s">
        <v>13</v>
      </c>
      <c r="C322" s="21" t="s">
        <v>43</v>
      </c>
      <c r="D322" s="21" t="s">
        <v>464</v>
      </c>
    </row>
    <row r="323" spans="1:4">
      <c r="A323" s="25">
        <f t="shared" si="5"/>
        <v>1</v>
      </c>
      <c r="B323" s="21" t="s">
        <v>13</v>
      </c>
      <c r="C323" s="26" t="s">
        <v>43</v>
      </c>
      <c r="D323" s="21" t="s">
        <v>465</v>
      </c>
    </row>
    <row r="324" spans="1:4">
      <c r="A324" s="25">
        <f t="shared" si="5"/>
        <v>1</v>
      </c>
      <c r="B324" s="21" t="s">
        <v>13</v>
      </c>
      <c r="C324" s="21" t="s">
        <v>70</v>
      </c>
      <c r="D324" s="21" t="s">
        <v>70</v>
      </c>
    </row>
    <row r="325" spans="1:4">
      <c r="A325" s="25">
        <f t="shared" si="5"/>
        <v>1</v>
      </c>
      <c r="B325" s="15" t="s">
        <v>13</v>
      </c>
      <c r="C325" s="15" t="s">
        <v>70</v>
      </c>
      <c r="D325" s="21" t="s">
        <v>460</v>
      </c>
    </row>
    <row r="326" spans="1:4">
      <c r="A326" s="25">
        <f t="shared" si="5"/>
        <v>1</v>
      </c>
      <c r="B326" s="21" t="s">
        <v>13</v>
      </c>
      <c r="C326" s="21" t="s">
        <v>13</v>
      </c>
      <c r="D326" s="21" t="s">
        <v>13</v>
      </c>
    </row>
    <row r="327" spans="1:4">
      <c r="A327" s="25">
        <f t="shared" si="5"/>
        <v>2</v>
      </c>
      <c r="B327" s="21" t="s">
        <v>13</v>
      </c>
      <c r="C327" s="21" t="s">
        <v>13</v>
      </c>
      <c r="D327" s="21" t="s">
        <v>457</v>
      </c>
    </row>
    <row r="328" spans="1:4">
      <c r="A328" s="25">
        <f t="shared" si="5"/>
        <v>2</v>
      </c>
      <c r="B328" s="21" t="s">
        <v>13</v>
      </c>
      <c r="C328" s="21" t="s">
        <v>13</v>
      </c>
      <c r="D328" s="21" t="s">
        <v>458</v>
      </c>
    </row>
    <row r="329" spans="1:4">
      <c r="A329" s="25">
        <f t="shared" si="5"/>
        <v>2</v>
      </c>
      <c r="B329" s="17" t="s">
        <v>466</v>
      </c>
      <c r="C329" s="21" t="s">
        <v>258</v>
      </c>
      <c r="D329" s="21" t="s">
        <v>466</v>
      </c>
    </row>
    <row r="330" spans="1:4" ht="14">
      <c r="A330" s="31"/>
      <c r="B330" s="17"/>
      <c r="C330" s="17"/>
      <c r="D330" s="17"/>
    </row>
    <row r="331" spans="1:4" ht="14">
      <c r="A331" s="31"/>
      <c r="B331" s="17"/>
      <c r="C331" s="17"/>
      <c r="D331" s="17"/>
    </row>
    <row r="332" spans="1:4" ht="14">
      <c r="A332" s="31"/>
      <c r="B332" s="17"/>
      <c r="C332" s="17"/>
      <c r="D332" s="17"/>
    </row>
    <row r="333" spans="1:4" ht="14">
      <c r="A333" s="31"/>
      <c r="B333" s="17"/>
      <c r="C333" s="17"/>
      <c r="D333" s="17"/>
    </row>
    <row r="334" spans="1:4" ht="14">
      <c r="A334" s="31"/>
      <c r="B334" s="17"/>
      <c r="C334" s="17"/>
      <c r="D334" s="17"/>
    </row>
    <row r="335" spans="1:4" ht="14">
      <c r="A335" s="31"/>
      <c r="B335" s="17"/>
      <c r="C335" s="17"/>
      <c r="D335" s="17"/>
    </row>
    <row r="336" spans="1:4" ht="14">
      <c r="A336" s="31"/>
      <c r="B336" s="17"/>
      <c r="C336" s="17"/>
      <c r="D336" s="17"/>
    </row>
    <row r="337" spans="1:4" ht="14">
      <c r="A337" s="31"/>
      <c r="B337" s="17"/>
      <c r="C337" s="17"/>
      <c r="D337" s="17"/>
    </row>
    <row r="338" spans="1:4" ht="14">
      <c r="A338" s="31"/>
      <c r="B338" s="17"/>
      <c r="C338" s="17"/>
      <c r="D338" s="17"/>
    </row>
    <row r="339" spans="1:4" ht="14">
      <c r="A339" s="31"/>
      <c r="B339" s="17"/>
      <c r="C339" s="17"/>
      <c r="D339" s="17"/>
    </row>
    <row r="340" spans="1:4" ht="14">
      <c r="A340" s="31"/>
      <c r="B340" s="17"/>
      <c r="C340" s="17"/>
      <c r="D340" s="17"/>
    </row>
    <row r="341" spans="1:4" ht="14">
      <c r="A341" s="31"/>
      <c r="B341" s="17"/>
      <c r="C341" s="17"/>
      <c r="D341" s="17"/>
    </row>
    <row r="342" spans="1:4" ht="14">
      <c r="A342" s="31"/>
      <c r="B342" s="17"/>
      <c r="C342" s="17"/>
      <c r="D342" s="17"/>
    </row>
    <row r="343" spans="1:4" ht="14">
      <c r="A343" s="31"/>
      <c r="B343" s="17"/>
      <c r="C343" s="17"/>
      <c r="D343" s="17"/>
    </row>
    <row r="344" spans="1:4" ht="14">
      <c r="A344" s="31"/>
      <c r="B344" s="17"/>
      <c r="C344" s="17"/>
      <c r="D344" s="17"/>
    </row>
    <row r="345" spans="1:4" ht="14">
      <c r="A345" s="31"/>
      <c r="B345" s="17"/>
      <c r="C345" s="17"/>
      <c r="D345" s="17"/>
    </row>
    <row r="346" spans="1:4" ht="14">
      <c r="A346" s="31"/>
      <c r="B346" s="17"/>
      <c r="C346" s="17"/>
      <c r="D346" s="17"/>
    </row>
    <row r="347" spans="1:4" ht="14">
      <c r="A347" s="31"/>
      <c r="B347" s="17"/>
      <c r="C347" s="17"/>
      <c r="D347" s="17"/>
    </row>
    <row r="348" spans="1:4" ht="14">
      <c r="A348" s="31"/>
      <c r="B348" s="17"/>
      <c r="C348" s="17"/>
      <c r="D348" s="17"/>
    </row>
    <row r="349" spans="1:4" ht="14">
      <c r="A349" s="31"/>
      <c r="B349" s="17"/>
      <c r="C349" s="17"/>
      <c r="D349" s="17"/>
    </row>
    <row r="350" spans="1:4" ht="14">
      <c r="A350" s="31"/>
      <c r="B350" s="17"/>
      <c r="C350" s="17"/>
      <c r="D350" s="17"/>
    </row>
    <row r="351" spans="1:4" ht="14">
      <c r="A351" s="31"/>
      <c r="B351" s="17"/>
      <c r="C351" s="17"/>
      <c r="D351" s="17"/>
    </row>
    <row r="352" spans="1:4" ht="14">
      <c r="A352" s="31"/>
      <c r="B352" s="17"/>
      <c r="C352" s="17"/>
      <c r="D352" s="17"/>
    </row>
    <row r="353" spans="1:4" ht="14">
      <c r="A353" s="31"/>
      <c r="B353" s="17"/>
      <c r="C353" s="17"/>
      <c r="D353" s="17"/>
    </row>
    <row r="354" spans="1:4" ht="14">
      <c r="A354" s="31"/>
      <c r="B354" s="17"/>
      <c r="C354" s="17"/>
      <c r="D354" s="17"/>
    </row>
    <row r="355" spans="1:4" ht="14">
      <c r="A355" s="31"/>
      <c r="B355" s="17"/>
      <c r="C355" s="17"/>
      <c r="D355" s="17"/>
    </row>
    <row r="356" spans="1:4" ht="14">
      <c r="A356" s="31"/>
      <c r="B356" s="17"/>
      <c r="C356" s="17"/>
      <c r="D356" s="17"/>
    </row>
    <row r="357" spans="1:4" ht="14">
      <c r="A357" s="31"/>
      <c r="B357" s="17"/>
      <c r="C357" s="17"/>
      <c r="D357" s="17"/>
    </row>
    <row r="358" spans="1:4" ht="14">
      <c r="A358" s="31"/>
      <c r="B358" s="17"/>
      <c r="C358" s="17"/>
      <c r="D358" s="17"/>
    </row>
    <row r="359" spans="1:4" ht="14">
      <c r="A359" s="31"/>
      <c r="B359" s="17"/>
      <c r="C359" s="17"/>
      <c r="D359" s="17"/>
    </row>
    <row r="360" spans="1:4" ht="14">
      <c r="A360" s="31"/>
      <c r="B360" s="17"/>
      <c r="C360" s="17"/>
      <c r="D360" s="17"/>
    </row>
    <row r="361" spans="1:4" ht="14">
      <c r="A361" s="31"/>
      <c r="B361" s="17"/>
      <c r="C361" s="17"/>
      <c r="D361" s="17"/>
    </row>
    <row r="362" spans="1:4" ht="14">
      <c r="A362" s="31"/>
      <c r="B362" s="17"/>
      <c r="C362" s="17"/>
      <c r="D362" s="17"/>
    </row>
    <row r="363" spans="1:4" ht="14">
      <c r="A363" s="31"/>
      <c r="B363" s="17"/>
      <c r="C363" s="17"/>
      <c r="D363" s="17"/>
    </row>
    <row r="364" spans="1:4" ht="14">
      <c r="A364" s="31"/>
      <c r="B364" s="17"/>
      <c r="C364" s="17"/>
      <c r="D364" s="17"/>
    </row>
    <row r="365" spans="1:4" ht="14">
      <c r="A365" s="31"/>
      <c r="B365" s="17"/>
      <c r="C365" s="17"/>
      <c r="D365" s="17"/>
    </row>
    <row r="366" spans="1:4" ht="14">
      <c r="A366" s="31"/>
      <c r="B366" s="17"/>
      <c r="C366" s="17"/>
      <c r="D366" s="17"/>
    </row>
    <row r="367" spans="1:4" ht="14">
      <c r="A367" s="31"/>
      <c r="B367" s="17"/>
      <c r="C367" s="17"/>
      <c r="D367" s="17"/>
    </row>
    <row r="368" spans="1:4" ht="14">
      <c r="A368" s="31"/>
      <c r="B368" s="17"/>
      <c r="C368" s="17"/>
      <c r="D368" s="17"/>
    </row>
    <row r="369" spans="1:4" ht="14">
      <c r="A369" s="31"/>
      <c r="B369" s="17"/>
      <c r="C369" s="17"/>
      <c r="D369" s="17"/>
    </row>
    <row r="370" spans="1:4" ht="14">
      <c r="A370" s="31"/>
      <c r="B370" s="17"/>
      <c r="C370" s="17"/>
      <c r="D370" s="17"/>
    </row>
    <row r="371" spans="1:4" ht="14">
      <c r="A371" s="31"/>
      <c r="B371" s="17"/>
      <c r="C371" s="17"/>
      <c r="D371" s="17"/>
    </row>
    <row r="372" spans="1:4" ht="14">
      <c r="A372" s="31"/>
      <c r="B372" s="17"/>
      <c r="C372" s="17"/>
      <c r="D372" s="17"/>
    </row>
    <row r="373" spans="1:4" ht="14">
      <c r="A373" s="31"/>
      <c r="B373" s="17"/>
      <c r="C373" s="17"/>
      <c r="D373" s="17"/>
    </row>
    <row r="374" spans="1:4" ht="14">
      <c r="A374" s="31"/>
      <c r="B374" s="17"/>
      <c r="C374" s="17"/>
      <c r="D374" s="17"/>
    </row>
    <row r="375" spans="1:4" ht="14">
      <c r="A375" s="31"/>
      <c r="B375" s="17"/>
      <c r="C375" s="17"/>
      <c r="D375" s="17"/>
    </row>
    <row r="376" spans="1:4" ht="14">
      <c r="A376" s="31"/>
      <c r="B376" s="17"/>
      <c r="C376" s="17"/>
      <c r="D376" s="17"/>
    </row>
    <row r="377" spans="1:4" ht="14">
      <c r="A377" s="31"/>
      <c r="B377" s="17"/>
      <c r="C377" s="17"/>
      <c r="D377" s="17"/>
    </row>
    <row r="378" spans="1:4" ht="14">
      <c r="A378" s="31"/>
      <c r="B378" s="17"/>
      <c r="C378" s="17"/>
      <c r="D378" s="17"/>
    </row>
    <row r="379" spans="1:4" ht="14">
      <c r="A379" s="31"/>
      <c r="B379" s="31"/>
      <c r="C379" s="31"/>
      <c r="D379" s="31"/>
    </row>
    <row r="380" spans="1:4" ht="14">
      <c r="A380" s="31"/>
      <c r="B380" s="31"/>
      <c r="C380" s="31"/>
      <c r="D380" s="31"/>
    </row>
    <row r="381" spans="1:4" ht="14">
      <c r="A381" s="31"/>
      <c r="B381" s="31"/>
      <c r="C381" s="31"/>
      <c r="D381" s="31"/>
    </row>
    <row r="382" spans="1:4" ht="14">
      <c r="A382" s="31"/>
      <c r="B382" s="31"/>
      <c r="C382" s="31"/>
      <c r="D382" s="31"/>
    </row>
    <row r="383" spans="1:4" ht="14">
      <c r="A383" s="31"/>
      <c r="B383" s="31"/>
      <c r="C383" s="31"/>
      <c r="D383" s="31"/>
    </row>
    <row r="384" spans="1:4" ht="14">
      <c r="A384" s="31"/>
      <c r="B384" s="31"/>
      <c r="C384" s="31"/>
      <c r="D384" s="31"/>
    </row>
    <row r="385" spans="1:4" ht="14">
      <c r="A385" s="31"/>
      <c r="B385" s="31"/>
      <c r="C385" s="31"/>
      <c r="D385" s="31"/>
    </row>
    <row r="386" spans="1:4" ht="14">
      <c r="A386" s="31"/>
      <c r="B386" s="31"/>
      <c r="C386" s="31"/>
      <c r="D386" s="31"/>
    </row>
    <row r="387" spans="1:4" ht="14">
      <c r="A387" s="31"/>
      <c r="B387" s="31"/>
      <c r="C387" s="31"/>
      <c r="D387" s="31"/>
    </row>
    <row r="388" spans="1:4" ht="14">
      <c r="A388" s="31"/>
      <c r="B388" s="31"/>
      <c r="C388" s="31"/>
      <c r="D388" s="31"/>
    </row>
    <row r="389" spans="1:4" ht="14">
      <c r="A389" s="31"/>
      <c r="B389" s="31"/>
      <c r="C389" s="31"/>
      <c r="D389" s="31"/>
    </row>
    <row r="390" spans="1:4" ht="14">
      <c r="A390" s="31"/>
      <c r="B390" s="31"/>
      <c r="C390" s="31"/>
      <c r="D390" s="31"/>
    </row>
    <row r="391" spans="1:4" ht="14">
      <c r="A391" s="31"/>
      <c r="B391" s="31"/>
      <c r="C391" s="31"/>
      <c r="D391" s="31"/>
    </row>
    <row r="392" spans="1:4" ht="14">
      <c r="A392" s="31"/>
      <c r="B392" s="31"/>
      <c r="C392" s="31"/>
      <c r="D392" s="31"/>
    </row>
    <row r="393" spans="1:4" ht="14">
      <c r="A393" s="31"/>
      <c r="B393" s="31"/>
      <c r="C393" s="31"/>
      <c r="D393" s="31"/>
    </row>
    <row r="394" spans="1:4" ht="14">
      <c r="A394" s="31"/>
      <c r="B394" s="31"/>
      <c r="C394" s="31"/>
      <c r="D394" s="31"/>
    </row>
    <row r="395" spans="1:4" ht="14">
      <c r="A395" s="31"/>
      <c r="B395" s="31"/>
      <c r="C395" s="31"/>
      <c r="D395" s="31"/>
    </row>
    <row r="396" spans="1:4" ht="14">
      <c r="A396" s="31"/>
      <c r="B396" s="31"/>
      <c r="C396" s="31"/>
      <c r="D396" s="31"/>
    </row>
    <row r="397" spans="1:4" ht="14">
      <c r="A397" s="31"/>
      <c r="B397" s="31"/>
      <c r="C397" s="31"/>
      <c r="D397" s="31"/>
    </row>
    <row r="398" spans="1:4" ht="14">
      <c r="A398" s="31"/>
      <c r="B398" s="31"/>
      <c r="C398" s="31"/>
      <c r="D398" s="31"/>
    </row>
    <row r="399" spans="1:4" ht="14">
      <c r="A399" s="31"/>
      <c r="B399" s="31"/>
      <c r="C399" s="31"/>
      <c r="D399" s="31"/>
    </row>
    <row r="400" spans="1:4" ht="14">
      <c r="A400" s="31"/>
      <c r="B400" s="31"/>
      <c r="C400" s="31"/>
      <c r="D400" s="31"/>
    </row>
    <row r="401" spans="1:4" ht="14">
      <c r="A401" s="31"/>
      <c r="B401" s="31"/>
      <c r="C401" s="31"/>
      <c r="D401" s="31"/>
    </row>
    <row r="402" spans="1:4" ht="14">
      <c r="A402" s="31"/>
      <c r="B402" s="31"/>
      <c r="C402" s="31"/>
      <c r="D402" s="31"/>
    </row>
    <row r="403" spans="1:4" ht="14">
      <c r="A403" s="31"/>
      <c r="B403" s="31"/>
      <c r="C403" s="31"/>
      <c r="D403" s="31"/>
    </row>
    <row r="404" spans="1:4" ht="14">
      <c r="A404" s="31"/>
      <c r="B404" s="31"/>
      <c r="C404" s="31"/>
      <c r="D404" s="31"/>
    </row>
    <row r="405" spans="1:4" ht="14">
      <c r="A405" s="31"/>
      <c r="B405" s="31"/>
      <c r="C405" s="31"/>
      <c r="D405" s="31"/>
    </row>
    <row r="406" spans="1:4" ht="14">
      <c r="A406" s="31"/>
      <c r="B406" s="31"/>
      <c r="C406" s="31"/>
      <c r="D406" s="31"/>
    </row>
    <row r="407" spans="1:4" ht="14">
      <c r="A407" s="31"/>
      <c r="B407" s="31"/>
      <c r="C407" s="31"/>
      <c r="D407" s="31"/>
    </row>
    <row r="408" spans="1:4" ht="14">
      <c r="A408" s="31"/>
      <c r="B408" s="31"/>
      <c r="C408" s="31"/>
      <c r="D408" s="31"/>
    </row>
    <row r="409" spans="1:4" ht="14">
      <c r="A409" s="31"/>
      <c r="B409" s="31"/>
      <c r="C409" s="31"/>
      <c r="D409" s="31"/>
    </row>
    <row r="410" spans="1:4" ht="14">
      <c r="A410" s="31"/>
      <c r="B410" s="31"/>
      <c r="C410" s="31"/>
      <c r="D410" s="31"/>
    </row>
    <row r="411" spans="1:4" ht="14">
      <c r="A411" s="31"/>
      <c r="B411" s="31"/>
      <c r="C411" s="31"/>
      <c r="D411" s="31"/>
    </row>
    <row r="412" spans="1:4" ht="14">
      <c r="A412" s="31"/>
      <c r="B412" s="31"/>
      <c r="C412" s="31"/>
      <c r="D412" s="31"/>
    </row>
    <row r="413" spans="1:4" ht="14">
      <c r="A413" s="31"/>
      <c r="B413" s="31"/>
      <c r="C413" s="31"/>
      <c r="D413" s="31"/>
    </row>
    <row r="414" spans="1:4" ht="14">
      <c r="A414" s="31"/>
      <c r="B414" s="31"/>
      <c r="C414" s="31"/>
      <c r="D414" s="31"/>
    </row>
    <row r="415" spans="1:4" ht="14">
      <c r="A415" s="31"/>
      <c r="B415" s="31"/>
      <c r="C415" s="31"/>
      <c r="D415" s="31"/>
    </row>
    <row r="416" spans="1:4" ht="14">
      <c r="A416" s="31"/>
      <c r="B416" s="31"/>
      <c r="C416" s="31"/>
      <c r="D416" s="31"/>
    </row>
    <row r="417" spans="1:4" ht="14">
      <c r="A417" s="31"/>
      <c r="B417" s="31"/>
      <c r="C417" s="31"/>
      <c r="D417" s="31"/>
    </row>
    <row r="418" spans="1:4" ht="14">
      <c r="A418" s="31"/>
      <c r="B418" s="31"/>
      <c r="C418" s="31"/>
      <c r="D418" s="31"/>
    </row>
    <row r="419" spans="1:4" ht="14">
      <c r="A419" s="31"/>
      <c r="B419" s="31"/>
      <c r="C419" s="31"/>
      <c r="D419" s="31"/>
    </row>
    <row r="420" spans="1:4" ht="14">
      <c r="A420" s="31"/>
      <c r="B420" s="31"/>
      <c r="C420" s="31"/>
      <c r="D420" s="31"/>
    </row>
    <row r="421" spans="1:4" ht="14">
      <c r="A421" s="31"/>
      <c r="B421" s="31"/>
      <c r="C421" s="31"/>
      <c r="D421" s="31"/>
    </row>
    <row r="422" spans="1:4" ht="14">
      <c r="A422" s="31"/>
      <c r="B422" s="31"/>
      <c r="C422" s="31"/>
      <c r="D422" s="31"/>
    </row>
    <row r="423" spans="1:4" ht="14">
      <c r="A423" s="31"/>
      <c r="B423" s="31"/>
      <c r="C423" s="31"/>
      <c r="D423" s="31"/>
    </row>
    <row r="424" spans="1:4" ht="14">
      <c r="A424" s="31"/>
      <c r="B424" s="31"/>
      <c r="C424" s="31"/>
      <c r="D424" s="31"/>
    </row>
    <row r="425" spans="1:4" ht="14">
      <c r="A425" s="31"/>
      <c r="B425" s="31"/>
      <c r="C425" s="31"/>
      <c r="D425" s="31"/>
    </row>
    <row r="426" spans="1:4" ht="14">
      <c r="A426" s="31"/>
      <c r="B426" s="31"/>
      <c r="C426" s="31"/>
      <c r="D426" s="31"/>
    </row>
    <row r="427" spans="1:4" ht="14">
      <c r="A427" s="31"/>
      <c r="B427" s="31"/>
      <c r="C427" s="31"/>
      <c r="D427" s="31"/>
    </row>
    <row r="428" spans="1:4" ht="14">
      <c r="A428" s="31"/>
      <c r="B428" s="31"/>
      <c r="C428" s="31"/>
      <c r="D428" s="31"/>
    </row>
    <row r="429" spans="1:4" ht="14">
      <c r="A429" s="31"/>
      <c r="B429" s="31"/>
      <c r="C429" s="31"/>
      <c r="D429" s="31"/>
    </row>
    <row r="430" spans="1:4" ht="14">
      <c r="A430" s="31"/>
      <c r="B430" s="31"/>
      <c r="C430" s="31"/>
      <c r="D430" s="31"/>
    </row>
    <row r="431" spans="1:4" ht="14">
      <c r="A431" s="31"/>
      <c r="B431" s="31"/>
      <c r="C431" s="31"/>
      <c r="D431" s="31"/>
    </row>
    <row r="432" spans="1:4" ht="14">
      <c r="A432" s="31"/>
      <c r="B432" s="31"/>
      <c r="C432" s="31"/>
      <c r="D432" s="31"/>
    </row>
    <row r="433" spans="1:4" ht="14">
      <c r="A433" s="31"/>
      <c r="B433" s="31"/>
      <c r="C433" s="31"/>
      <c r="D433" s="31"/>
    </row>
    <row r="434" spans="1:4" ht="14">
      <c r="A434" s="31"/>
      <c r="B434" s="31"/>
      <c r="C434" s="31"/>
      <c r="D434" s="31"/>
    </row>
    <row r="435" spans="1:4" ht="14">
      <c r="A435" s="31"/>
      <c r="B435" s="31"/>
      <c r="C435" s="31"/>
      <c r="D435" s="31"/>
    </row>
    <row r="436" spans="1:4" ht="14">
      <c r="A436" s="31"/>
      <c r="B436" s="31"/>
      <c r="C436" s="31"/>
      <c r="D436" s="31"/>
    </row>
    <row r="437" spans="1:4" ht="14">
      <c r="A437" s="31"/>
      <c r="B437" s="31"/>
      <c r="C437" s="31"/>
      <c r="D437" s="31"/>
    </row>
    <row r="438" spans="1:4" ht="14">
      <c r="A438" s="31"/>
      <c r="B438" s="31"/>
      <c r="C438" s="31"/>
      <c r="D438" s="31"/>
    </row>
    <row r="439" spans="1:4" ht="14">
      <c r="A439" s="31"/>
      <c r="B439" s="31"/>
      <c r="C439" s="31"/>
      <c r="D439" s="31"/>
    </row>
    <row r="440" spans="1:4" ht="14">
      <c r="A440" s="31"/>
      <c r="B440" s="31"/>
      <c r="C440" s="31"/>
      <c r="D440" s="31"/>
    </row>
    <row r="441" spans="1:4" ht="14">
      <c r="A441" s="31"/>
      <c r="B441" s="31"/>
      <c r="C441" s="31"/>
      <c r="D441" s="31"/>
    </row>
    <row r="442" spans="1:4" ht="14">
      <c r="A442" s="31"/>
      <c r="B442" s="31"/>
      <c r="C442" s="31"/>
      <c r="D442" s="31"/>
    </row>
    <row r="443" spans="1:4" ht="14">
      <c r="A443" s="31"/>
      <c r="B443" s="31"/>
      <c r="C443" s="31"/>
      <c r="D443" s="31"/>
    </row>
    <row r="444" spans="1:4" ht="14">
      <c r="A444" s="31"/>
      <c r="B444" s="31"/>
      <c r="C444" s="31"/>
      <c r="D444" s="31"/>
    </row>
    <row r="445" spans="1:4" ht="14">
      <c r="A445" s="31"/>
      <c r="B445" s="31"/>
      <c r="C445" s="31"/>
      <c r="D445" s="31"/>
    </row>
    <row r="446" spans="1:4" ht="14">
      <c r="A446" s="31"/>
      <c r="B446" s="31"/>
      <c r="C446" s="31"/>
      <c r="D446" s="31"/>
    </row>
    <row r="447" spans="1:4" ht="14">
      <c r="A447" s="31"/>
      <c r="B447" s="31"/>
      <c r="C447" s="31"/>
      <c r="D447" s="31"/>
    </row>
    <row r="448" spans="1:4" ht="14">
      <c r="A448" s="31"/>
      <c r="B448" s="31"/>
      <c r="C448" s="31"/>
      <c r="D448" s="31"/>
    </row>
    <row r="449" spans="1:4" ht="14">
      <c r="A449" s="31"/>
      <c r="B449" s="31"/>
      <c r="C449" s="31"/>
      <c r="D449" s="31"/>
    </row>
    <row r="450" spans="1:4" ht="14">
      <c r="A450" s="31"/>
      <c r="B450" s="31"/>
      <c r="C450" s="31"/>
      <c r="D450" s="31"/>
    </row>
    <row r="451" spans="1:4" ht="14">
      <c r="A451" s="31"/>
      <c r="B451" s="31"/>
      <c r="C451" s="31"/>
      <c r="D451" s="31"/>
    </row>
    <row r="452" spans="1:4" ht="14">
      <c r="A452" s="31"/>
      <c r="B452" s="31"/>
      <c r="C452" s="31"/>
      <c r="D452" s="31"/>
    </row>
    <row r="453" spans="1:4" ht="14">
      <c r="A453" s="31"/>
      <c r="B453" s="31"/>
      <c r="C453" s="31"/>
      <c r="D453" s="31"/>
    </row>
    <row r="454" spans="1:4" ht="14">
      <c r="A454" s="31"/>
      <c r="B454" s="31"/>
      <c r="C454" s="31"/>
      <c r="D454" s="31"/>
    </row>
    <row r="455" spans="1:4" ht="14">
      <c r="A455" s="31"/>
      <c r="B455" s="31"/>
      <c r="C455" s="31"/>
      <c r="D455" s="31"/>
    </row>
    <row r="456" spans="1:4" ht="14">
      <c r="A456" s="31"/>
      <c r="B456" s="31"/>
      <c r="C456" s="31"/>
      <c r="D456" s="31"/>
    </row>
    <row r="457" spans="1:4" ht="14">
      <c r="A457" s="31"/>
      <c r="B457" s="31"/>
      <c r="C457" s="31"/>
      <c r="D457" s="31"/>
    </row>
    <row r="458" spans="1:4" ht="14">
      <c r="A458" s="31"/>
      <c r="B458" s="31"/>
      <c r="C458" s="31"/>
      <c r="D458" s="31"/>
    </row>
    <row r="459" spans="1:4" ht="14">
      <c r="A459" s="31"/>
      <c r="B459" s="31"/>
      <c r="C459" s="31"/>
      <c r="D459" s="31"/>
    </row>
    <row r="460" spans="1:4" ht="14">
      <c r="A460" s="31"/>
      <c r="B460" s="31"/>
      <c r="C460" s="31"/>
      <c r="D460" s="31"/>
    </row>
    <row r="461" spans="1:4" ht="14">
      <c r="A461" s="31"/>
      <c r="B461" s="31"/>
      <c r="C461" s="31"/>
      <c r="D461" s="31"/>
    </row>
    <row r="462" spans="1:4" ht="14">
      <c r="A462" s="31"/>
      <c r="B462" s="31"/>
      <c r="C462" s="31"/>
      <c r="D462" s="31"/>
    </row>
    <row r="463" spans="1:4" ht="14">
      <c r="A463" s="31"/>
      <c r="B463" s="31"/>
      <c r="C463" s="31"/>
      <c r="D463" s="31"/>
    </row>
    <row r="464" spans="1:4" ht="14">
      <c r="A464" s="31"/>
      <c r="B464" s="31"/>
      <c r="C464" s="31"/>
      <c r="D464" s="31"/>
    </row>
    <row r="465" spans="1:4" ht="14">
      <c r="A465" s="31"/>
      <c r="B465" s="31"/>
      <c r="C465" s="31"/>
      <c r="D465" s="31"/>
    </row>
    <row r="466" spans="1:4" ht="14">
      <c r="A466" s="31"/>
      <c r="B466" s="31"/>
      <c r="C466" s="31"/>
      <c r="D466" s="31"/>
    </row>
    <row r="467" spans="1:4" ht="14">
      <c r="A467" s="31"/>
      <c r="B467" s="31"/>
      <c r="C467" s="31"/>
      <c r="D467" s="31"/>
    </row>
    <row r="468" spans="1:4" ht="14">
      <c r="A468" s="31"/>
      <c r="B468" s="31"/>
      <c r="C468" s="31"/>
      <c r="D468" s="31"/>
    </row>
    <row r="469" spans="1:4" ht="14">
      <c r="A469" s="31"/>
      <c r="B469" s="31"/>
      <c r="C469" s="31"/>
      <c r="D469" s="31"/>
    </row>
    <row r="470" spans="1:4" ht="14">
      <c r="A470" s="31"/>
      <c r="B470" s="31"/>
      <c r="C470" s="31"/>
      <c r="D470" s="31"/>
    </row>
    <row r="471" spans="1:4" ht="14">
      <c r="A471" s="31"/>
      <c r="B471" s="31"/>
      <c r="C471" s="31"/>
      <c r="D471" s="31"/>
    </row>
    <row r="472" spans="1:4" ht="14">
      <c r="A472" s="31"/>
      <c r="B472" s="31"/>
      <c r="C472" s="31"/>
      <c r="D472" s="31"/>
    </row>
    <row r="473" spans="1:4" ht="14">
      <c r="A473" s="31"/>
      <c r="B473" s="31"/>
      <c r="C473" s="31"/>
      <c r="D473" s="31"/>
    </row>
    <row r="474" spans="1:4" ht="14">
      <c r="A474" s="31"/>
      <c r="B474" s="31"/>
      <c r="C474" s="31"/>
      <c r="D474" s="31"/>
    </row>
    <row r="475" spans="1:4" ht="14">
      <c r="A475" s="31"/>
      <c r="B475" s="31"/>
      <c r="C475" s="31"/>
      <c r="D475" s="31"/>
    </row>
    <row r="476" spans="1:4" ht="14">
      <c r="A476" s="31"/>
      <c r="B476" s="31"/>
      <c r="C476" s="31"/>
      <c r="D476" s="31"/>
    </row>
    <row r="477" spans="1:4" ht="14">
      <c r="A477" s="31"/>
      <c r="B477" s="31"/>
      <c r="C477" s="31"/>
      <c r="D477" s="31"/>
    </row>
    <row r="478" spans="1:4" ht="14">
      <c r="A478" s="31"/>
      <c r="B478" s="31"/>
      <c r="C478" s="31"/>
      <c r="D478" s="31"/>
    </row>
    <row r="479" spans="1:4" ht="14">
      <c r="A479" s="31"/>
      <c r="B479" s="31"/>
      <c r="C479" s="31"/>
      <c r="D479" s="31"/>
    </row>
    <row r="480" spans="1:4" ht="14">
      <c r="A480" s="31"/>
      <c r="B480" s="31"/>
      <c r="C480" s="31"/>
      <c r="D480" s="31"/>
    </row>
    <row r="481" spans="1:4" ht="14">
      <c r="A481" s="31"/>
      <c r="B481" s="31"/>
      <c r="C481" s="31"/>
      <c r="D481" s="31"/>
    </row>
    <row r="482" spans="1:4" ht="14">
      <c r="A482" s="31"/>
      <c r="B482" s="31"/>
      <c r="C482" s="31"/>
      <c r="D482" s="31"/>
    </row>
    <row r="483" spans="1:4" ht="14">
      <c r="A483" s="31"/>
      <c r="B483" s="31"/>
      <c r="C483" s="31"/>
      <c r="D483" s="31"/>
    </row>
    <row r="484" spans="1:4" ht="14">
      <c r="A484" s="31"/>
      <c r="B484" s="31"/>
      <c r="C484" s="31"/>
      <c r="D484" s="31"/>
    </row>
    <row r="485" spans="1:4" ht="14">
      <c r="A485" s="31"/>
      <c r="B485" s="31"/>
      <c r="C485" s="31"/>
      <c r="D485" s="31"/>
    </row>
    <row r="486" spans="1:4" ht="14">
      <c r="A486" s="31"/>
      <c r="B486" s="31"/>
      <c r="C486" s="31"/>
      <c r="D486" s="31"/>
    </row>
    <row r="487" spans="1:4" ht="14">
      <c r="A487" s="31"/>
      <c r="B487" s="31"/>
      <c r="C487" s="31"/>
      <c r="D487" s="31"/>
    </row>
    <row r="488" spans="1:4" ht="14">
      <c r="A488" s="31"/>
      <c r="B488" s="31"/>
      <c r="C488" s="31"/>
      <c r="D488" s="31"/>
    </row>
    <row r="489" spans="1:4" ht="14">
      <c r="A489" s="31"/>
      <c r="B489" s="31"/>
      <c r="C489" s="31"/>
      <c r="D489" s="31"/>
    </row>
    <row r="490" spans="1:4" ht="14">
      <c r="A490" s="31"/>
      <c r="B490" s="31"/>
      <c r="C490" s="31"/>
      <c r="D490" s="31"/>
    </row>
    <row r="491" spans="1:4" ht="14">
      <c r="A491" s="31"/>
      <c r="B491" s="31"/>
      <c r="C491" s="31"/>
      <c r="D491" s="31"/>
    </row>
    <row r="492" spans="1:4" ht="14">
      <c r="A492" s="31"/>
      <c r="B492" s="31"/>
      <c r="C492" s="31"/>
      <c r="D492" s="31"/>
    </row>
    <row r="493" spans="1:4" ht="14">
      <c r="A493" s="31"/>
      <c r="B493" s="31"/>
      <c r="C493" s="31"/>
      <c r="D493" s="31"/>
    </row>
    <row r="494" spans="1:4" ht="14">
      <c r="A494" s="31"/>
      <c r="B494" s="31"/>
      <c r="C494" s="31"/>
      <c r="D494" s="31"/>
    </row>
    <row r="495" spans="1:4" ht="14">
      <c r="A495" s="31"/>
      <c r="B495" s="31"/>
      <c r="C495" s="31"/>
      <c r="D495" s="31"/>
    </row>
    <row r="496" spans="1:4" ht="14">
      <c r="A496" s="31"/>
      <c r="B496" s="31"/>
      <c r="C496" s="31"/>
      <c r="D496" s="31"/>
    </row>
    <row r="497" spans="1:4" ht="14">
      <c r="A497" s="31"/>
      <c r="B497" s="31"/>
      <c r="C497" s="31"/>
      <c r="D497" s="31"/>
    </row>
    <row r="498" spans="1:4" ht="14">
      <c r="A498" s="31"/>
      <c r="B498" s="31"/>
      <c r="C498" s="31"/>
      <c r="D498" s="31"/>
    </row>
    <row r="499" spans="1:4" ht="14">
      <c r="A499" s="31"/>
      <c r="B499" s="31"/>
      <c r="C499" s="31"/>
      <c r="D499" s="31"/>
    </row>
    <row r="500" spans="1:4" ht="14">
      <c r="A500" s="31"/>
      <c r="B500" s="31"/>
      <c r="C500" s="31"/>
      <c r="D500" s="31"/>
    </row>
    <row r="501" spans="1:4" ht="14">
      <c r="A501" s="31"/>
      <c r="B501" s="31"/>
      <c r="C501" s="31"/>
      <c r="D501" s="31"/>
    </row>
    <row r="502" spans="1:4" ht="14">
      <c r="A502" s="31"/>
      <c r="B502" s="31"/>
      <c r="C502" s="31"/>
      <c r="D502" s="31"/>
    </row>
    <row r="503" spans="1:4" ht="14">
      <c r="A503" s="31"/>
      <c r="B503" s="31"/>
      <c r="C503" s="31"/>
      <c r="D503" s="31"/>
    </row>
    <row r="504" spans="1:4" ht="14">
      <c r="A504" s="31"/>
      <c r="B504" s="31"/>
      <c r="C504" s="31"/>
      <c r="D504" s="31"/>
    </row>
    <row r="505" spans="1:4" ht="14">
      <c r="A505" s="31"/>
      <c r="B505" s="31"/>
      <c r="C505" s="31"/>
      <c r="D505" s="31"/>
    </row>
    <row r="506" spans="1:4" ht="14">
      <c r="A506" s="31"/>
      <c r="B506" s="31"/>
      <c r="C506" s="31"/>
      <c r="D506" s="31"/>
    </row>
    <row r="507" spans="1:4" ht="14">
      <c r="A507" s="31"/>
      <c r="B507" s="31"/>
      <c r="C507" s="31"/>
      <c r="D507" s="31"/>
    </row>
    <row r="508" spans="1:4" ht="14">
      <c r="A508" s="31"/>
      <c r="B508" s="31"/>
      <c r="C508" s="31"/>
      <c r="D508" s="31"/>
    </row>
    <row r="509" spans="1:4" ht="14">
      <c r="A509" s="31"/>
      <c r="B509" s="31"/>
      <c r="C509" s="31"/>
      <c r="D509" s="31"/>
    </row>
    <row r="510" spans="1:4" ht="14">
      <c r="A510" s="31"/>
      <c r="B510" s="31"/>
      <c r="C510" s="31"/>
      <c r="D510" s="31"/>
    </row>
    <row r="511" spans="1:4" ht="14">
      <c r="A511" s="31"/>
      <c r="B511" s="31"/>
      <c r="C511" s="31"/>
      <c r="D511" s="31"/>
    </row>
    <row r="512" spans="1:4" ht="14">
      <c r="A512" s="31"/>
      <c r="B512" s="31"/>
      <c r="C512" s="31"/>
      <c r="D512" s="31"/>
    </row>
    <row r="513" spans="1:4" ht="14">
      <c r="A513" s="31"/>
      <c r="B513" s="31"/>
      <c r="C513" s="31"/>
      <c r="D513" s="31"/>
    </row>
    <row r="514" spans="1:4" ht="14">
      <c r="A514" s="31"/>
      <c r="B514" s="31"/>
      <c r="C514" s="31"/>
      <c r="D514" s="31"/>
    </row>
    <row r="515" spans="1:4" ht="14">
      <c r="A515" s="31"/>
      <c r="B515" s="31"/>
      <c r="C515" s="31"/>
      <c r="D515" s="31"/>
    </row>
    <row r="516" spans="1:4" ht="14">
      <c r="A516" s="31"/>
      <c r="B516" s="31"/>
      <c r="C516" s="31"/>
      <c r="D516" s="31"/>
    </row>
    <row r="517" spans="1:4" ht="14">
      <c r="A517" s="31"/>
      <c r="B517" s="31"/>
      <c r="C517" s="31"/>
      <c r="D517" s="31"/>
    </row>
    <row r="518" spans="1:4" ht="14">
      <c r="A518" s="31"/>
      <c r="B518" s="31"/>
      <c r="C518" s="31"/>
      <c r="D518" s="31"/>
    </row>
    <row r="519" spans="1:4" ht="14">
      <c r="A519" s="31"/>
      <c r="B519" s="31"/>
      <c r="C519" s="31"/>
      <c r="D519" s="31"/>
    </row>
    <row r="520" spans="1:4" ht="14">
      <c r="A520" s="31"/>
      <c r="B520" s="31"/>
      <c r="C520" s="31"/>
      <c r="D520" s="31"/>
    </row>
    <row r="521" spans="1:4" ht="14">
      <c r="A521" s="31"/>
      <c r="B521" s="31"/>
      <c r="C521" s="31"/>
      <c r="D521" s="31"/>
    </row>
    <row r="522" spans="1:4" ht="14">
      <c r="A522" s="31"/>
      <c r="B522" s="31"/>
      <c r="C522" s="31"/>
      <c r="D522" s="31"/>
    </row>
    <row r="523" spans="1:4" ht="14">
      <c r="A523" s="31"/>
      <c r="B523" s="31"/>
      <c r="C523" s="31"/>
      <c r="D523" s="31"/>
    </row>
    <row r="524" spans="1:4" ht="14">
      <c r="A524" s="31"/>
      <c r="B524" s="31"/>
      <c r="C524" s="31"/>
      <c r="D524" s="31"/>
    </row>
    <row r="525" spans="1:4" ht="14">
      <c r="A525" s="31"/>
      <c r="B525" s="31"/>
      <c r="C525" s="31"/>
      <c r="D525" s="31"/>
    </row>
    <row r="526" spans="1:4" ht="14">
      <c r="A526" s="31"/>
      <c r="B526" s="31"/>
      <c r="C526" s="31"/>
      <c r="D526" s="31"/>
    </row>
    <row r="527" spans="1:4" ht="14">
      <c r="A527" s="31"/>
      <c r="B527" s="31"/>
      <c r="C527" s="31"/>
      <c r="D527" s="31"/>
    </row>
    <row r="528" spans="1:4" ht="14">
      <c r="A528" s="31"/>
      <c r="B528" s="31"/>
      <c r="C528" s="31"/>
      <c r="D528" s="31"/>
    </row>
    <row r="529" spans="1:4" ht="14">
      <c r="A529" s="31"/>
      <c r="B529" s="31"/>
      <c r="C529" s="31"/>
      <c r="D529" s="31"/>
    </row>
    <row r="530" spans="1:4" ht="14">
      <c r="A530" s="31"/>
      <c r="B530" s="31"/>
      <c r="C530" s="31"/>
      <c r="D530" s="31"/>
    </row>
    <row r="531" spans="1:4" ht="14">
      <c r="A531" s="31"/>
      <c r="B531" s="31"/>
      <c r="C531" s="31"/>
      <c r="D531" s="31"/>
    </row>
    <row r="532" spans="1:4" ht="14">
      <c r="A532" s="31"/>
      <c r="B532" s="31"/>
      <c r="C532" s="31"/>
      <c r="D532" s="31"/>
    </row>
    <row r="533" spans="1:4" ht="14">
      <c r="A533" s="31"/>
      <c r="B533" s="31"/>
      <c r="C533" s="31"/>
      <c r="D533" s="31"/>
    </row>
    <row r="534" spans="1:4" ht="14">
      <c r="A534" s="31"/>
      <c r="B534" s="31"/>
      <c r="C534" s="31"/>
      <c r="D534" s="31"/>
    </row>
    <row r="535" spans="1:4" ht="14">
      <c r="A535" s="31"/>
      <c r="B535" s="31"/>
      <c r="C535" s="31"/>
      <c r="D535" s="31"/>
    </row>
    <row r="536" spans="1:4" ht="14">
      <c r="A536" s="31"/>
      <c r="B536" s="31"/>
      <c r="C536" s="31"/>
      <c r="D536" s="31"/>
    </row>
    <row r="537" spans="1:4" ht="14">
      <c r="A537" s="31"/>
      <c r="B537" s="31"/>
      <c r="C537" s="31"/>
      <c r="D537" s="31"/>
    </row>
    <row r="538" spans="1:4" ht="14">
      <c r="A538" s="31"/>
      <c r="B538" s="31"/>
      <c r="C538" s="31"/>
      <c r="D538" s="31"/>
    </row>
    <row r="539" spans="1:4" ht="14">
      <c r="A539" s="31"/>
      <c r="B539" s="31"/>
      <c r="C539" s="31"/>
      <c r="D539" s="31"/>
    </row>
    <row r="540" spans="1:4" ht="14">
      <c r="A540" s="31"/>
      <c r="B540" s="31"/>
      <c r="C540" s="31"/>
      <c r="D540" s="31"/>
    </row>
    <row r="541" spans="1:4" ht="14">
      <c r="A541" s="31"/>
      <c r="B541" s="31"/>
      <c r="C541" s="31"/>
      <c r="D541" s="31"/>
    </row>
    <row r="542" spans="1:4" ht="14">
      <c r="A542" s="31"/>
      <c r="B542" s="31"/>
      <c r="C542" s="31"/>
      <c r="D542" s="31"/>
    </row>
    <row r="543" spans="1:4" ht="14">
      <c r="A543" s="31"/>
      <c r="B543" s="31"/>
      <c r="C543" s="31"/>
      <c r="D543" s="31"/>
    </row>
    <row r="544" spans="1:4" ht="14">
      <c r="A544" s="31"/>
      <c r="B544" s="31"/>
      <c r="C544" s="31"/>
      <c r="D544" s="31"/>
    </row>
    <row r="545" spans="1:4" ht="14">
      <c r="A545" s="31"/>
      <c r="B545" s="31"/>
      <c r="C545" s="31"/>
      <c r="D545" s="31"/>
    </row>
    <row r="546" spans="1:4" ht="14">
      <c r="A546" s="31"/>
      <c r="B546" s="31"/>
      <c r="C546" s="31"/>
      <c r="D546" s="31"/>
    </row>
    <row r="547" spans="1:4" ht="14">
      <c r="A547" s="31"/>
      <c r="B547" s="31"/>
      <c r="C547" s="31"/>
      <c r="D547" s="31"/>
    </row>
    <row r="548" spans="1:4" ht="14">
      <c r="A548" s="31"/>
      <c r="B548" s="31"/>
      <c r="C548" s="31"/>
      <c r="D548" s="31"/>
    </row>
    <row r="549" spans="1:4" ht="14">
      <c r="A549" s="31"/>
      <c r="B549" s="31"/>
      <c r="C549" s="31"/>
      <c r="D549" s="31"/>
    </row>
    <row r="550" spans="1:4" ht="14">
      <c r="A550" s="31"/>
      <c r="B550" s="31"/>
      <c r="C550" s="31"/>
      <c r="D550" s="31"/>
    </row>
    <row r="551" spans="1:4" ht="14">
      <c r="A551" s="31"/>
      <c r="B551" s="31"/>
      <c r="C551" s="31"/>
      <c r="D551" s="31"/>
    </row>
    <row r="552" spans="1:4" ht="14">
      <c r="A552" s="31"/>
      <c r="B552" s="31"/>
      <c r="C552" s="31"/>
      <c r="D552" s="31"/>
    </row>
    <row r="553" spans="1:4" ht="14">
      <c r="A553" s="31"/>
      <c r="B553" s="31"/>
      <c r="C553" s="31"/>
      <c r="D553" s="31"/>
    </row>
    <row r="554" spans="1:4" ht="14">
      <c r="A554" s="31"/>
      <c r="B554" s="31"/>
      <c r="C554" s="31"/>
      <c r="D554" s="31"/>
    </row>
    <row r="555" spans="1:4" ht="14">
      <c r="A555" s="31"/>
      <c r="B555" s="31"/>
      <c r="C555" s="31"/>
      <c r="D555" s="31"/>
    </row>
    <row r="556" spans="1:4" ht="14">
      <c r="A556" s="31"/>
      <c r="B556" s="31"/>
      <c r="C556" s="31"/>
      <c r="D556" s="31"/>
    </row>
    <row r="557" spans="1:4" ht="14">
      <c r="A557" s="31"/>
      <c r="B557" s="31"/>
      <c r="C557" s="31"/>
      <c r="D557" s="31"/>
    </row>
    <row r="558" spans="1:4" ht="14">
      <c r="A558" s="31"/>
      <c r="B558" s="31"/>
      <c r="C558" s="31"/>
      <c r="D558" s="31"/>
    </row>
    <row r="559" spans="1:4" ht="14">
      <c r="A559" s="31"/>
      <c r="B559" s="31"/>
      <c r="C559" s="31"/>
      <c r="D559" s="31"/>
    </row>
    <row r="560" spans="1:4" ht="14">
      <c r="A560" s="31"/>
      <c r="B560" s="31"/>
      <c r="C560" s="31"/>
      <c r="D560" s="31"/>
    </row>
    <row r="561" spans="1:4" ht="14">
      <c r="A561" s="31"/>
      <c r="B561" s="31"/>
      <c r="C561" s="31"/>
      <c r="D561" s="31"/>
    </row>
    <row r="562" spans="1:4" ht="14">
      <c r="A562" s="31"/>
      <c r="B562" s="31"/>
      <c r="C562" s="31"/>
      <c r="D562" s="31"/>
    </row>
    <row r="563" spans="1:4" ht="14">
      <c r="A563" s="31"/>
      <c r="B563" s="31"/>
      <c r="C563" s="31"/>
      <c r="D563" s="31"/>
    </row>
    <row r="564" spans="1:4" ht="14">
      <c r="A564" s="31"/>
      <c r="B564" s="31"/>
      <c r="C564" s="31"/>
      <c r="D564" s="31"/>
    </row>
    <row r="565" spans="1:4" ht="14">
      <c r="A565" s="31"/>
      <c r="B565" s="31"/>
      <c r="C565" s="31"/>
      <c r="D565" s="31"/>
    </row>
    <row r="566" spans="1:4" ht="14">
      <c r="A566" s="31"/>
      <c r="B566" s="31"/>
      <c r="C566" s="31"/>
      <c r="D566" s="31"/>
    </row>
    <row r="567" spans="1:4" ht="14">
      <c r="A567" s="31"/>
      <c r="B567" s="31"/>
      <c r="C567" s="31"/>
      <c r="D567" s="31"/>
    </row>
    <row r="568" spans="1:4" ht="14">
      <c r="A568" s="31"/>
      <c r="B568" s="31"/>
      <c r="C568" s="31"/>
      <c r="D568" s="31"/>
    </row>
    <row r="569" spans="1:4" ht="14">
      <c r="A569" s="31"/>
      <c r="B569" s="31"/>
      <c r="C569" s="31"/>
      <c r="D569" s="31"/>
    </row>
    <row r="570" spans="1:4" ht="14">
      <c r="A570" s="31"/>
      <c r="B570" s="31"/>
      <c r="C570" s="31"/>
      <c r="D570" s="31"/>
    </row>
    <row r="571" spans="1:4" ht="14">
      <c r="A571" s="31"/>
      <c r="B571" s="31"/>
      <c r="C571" s="31"/>
      <c r="D571" s="31"/>
    </row>
    <row r="572" spans="1:4" ht="14">
      <c r="A572" s="31"/>
      <c r="B572" s="31"/>
      <c r="C572" s="31"/>
      <c r="D572" s="31"/>
    </row>
    <row r="573" spans="1:4" ht="14">
      <c r="A573" s="31"/>
      <c r="B573" s="31"/>
      <c r="C573" s="31"/>
      <c r="D573" s="31"/>
    </row>
    <row r="574" spans="1:4" ht="14">
      <c r="A574" s="31"/>
      <c r="B574" s="31"/>
      <c r="C574" s="31"/>
      <c r="D574" s="31"/>
    </row>
    <row r="575" spans="1:4" ht="14">
      <c r="A575" s="31"/>
      <c r="B575" s="31"/>
      <c r="C575" s="31"/>
      <c r="D575" s="31"/>
    </row>
    <row r="576" spans="1:4" ht="14">
      <c r="A576" s="31"/>
      <c r="B576" s="31"/>
      <c r="C576" s="31"/>
      <c r="D576" s="31"/>
    </row>
    <row r="577" spans="1:4" ht="14">
      <c r="A577" s="31"/>
      <c r="B577" s="31"/>
      <c r="C577" s="31"/>
      <c r="D577" s="31"/>
    </row>
    <row r="578" spans="1:4" ht="14">
      <c r="A578" s="31"/>
      <c r="B578" s="31"/>
      <c r="C578" s="31"/>
      <c r="D578" s="31"/>
    </row>
    <row r="579" spans="1:4" ht="14">
      <c r="A579" s="31"/>
      <c r="B579" s="31"/>
      <c r="C579" s="31"/>
      <c r="D579" s="31"/>
    </row>
    <row r="580" spans="1:4" ht="14">
      <c r="A580" s="31"/>
      <c r="B580" s="31"/>
      <c r="C580" s="31"/>
      <c r="D580" s="31"/>
    </row>
    <row r="581" spans="1:4" ht="14">
      <c r="A581" s="31"/>
      <c r="B581" s="31"/>
      <c r="C581" s="31"/>
      <c r="D581" s="31"/>
    </row>
    <row r="582" spans="1:4" ht="14">
      <c r="A582" s="31"/>
      <c r="B582" s="31"/>
      <c r="C582" s="31"/>
      <c r="D582" s="31"/>
    </row>
    <row r="583" spans="1:4" ht="14">
      <c r="A583" s="31"/>
      <c r="B583" s="31"/>
      <c r="C583" s="31"/>
      <c r="D583" s="31"/>
    </row>
    <row r="584" spans="1:4" ht="14">
      <c r="A584" s="31"/>
      <c r="B584" s="31"/>
      <c r="C584" s="31"/>
      <c r="D584" s="31"/>
    </row>
    <row r="585" spans="1:4" ht="14">
      <c r="A585" s="31"/>
      <c r="B585" s="31"/>
      <c r="C585" s="31"/>
      <c r="D585" s="31"/>
    </row>
    <row r="586" spans="1:4" ht="14">
      <c r="A586" s="31"/>
      <c r="B586" s="31"/>
      <c r="C586" s="31"/>
      <c r="D586" s="31"/>
    </row>
    <row r="587" spans="1:4" ht="14">
      <c r="A587" s="31"/>
      <c r="B587" s="31"/>
      <c r="C587" s="31"/>
      <c r="D587" s="31"/>
    </row>
    <row r="588" spans="1:4" ht="14">
      <c r="A588" s="31"/>
      <c r="B588" s="31"/>
      <c r="C588" s="31"/>
      <c r="D588" s="31"/>
    </row>
    <row r="589" spans="1:4" ht="14">
      <c r="A589" s="31"/>
      <c r="B589" s="31"/>
      <c r="C589" s="31"/>
      <c r="D589" s="31"/>
    </row>
    <row r="590" spans="1:4" ht="14">
      <c r="A590" s="31"/>
      <c r="B590" s="31"/>
      <c r="C590" s="31"/>
      <c r="D590" s="31"/>
    </row>
    <row r="591" spans="1:4" ht="14">
      <c r="A591" s="31"/>
      <c r="B591" s="31"/>
      <c r="C591" s="31"/>
      <c r="D591" s="31"/>
    </row>
    <row r="592" spans="1:4" ht="14">
      <c r="A592" s="31"/>
      <c r="B592" s="31"/>
      <c r="C592" s="31"/>
      <c r="D592" s="31"/>
    </row>
    <row r="593" spans="1:4" ht="14">
      <c r="A593" s="31"/>
      <c r="B593" s="31"/>
      <c r="C593" s="31"/>
      <c r="D593" s="31"/>
    </row>
    <row r="594" spans="1:4" ht="14">
      <c r="A594" s="31"/>
      <c r="B594" s="31"/>
      <c r="C594" s="31"/>
      <c r="D594" s="31"/>
    </row>
    <row r="595" spans="1:4" ht="14">
      <c r="A595" s="31"/>
      <c r="B595" s="31"/>
      <c r="C595" s="31"/>
      <c r="D595" s="31"/>
    </row>
    <row r="596" spans="1:4" ht="14">
      <c r="A596" s="31"/>
      <c r="B596" s="31"/>
      <c r="C596" s="31"/>
      <c r="D596" s="31"/>
    </row>
    <row r="597" spans="1:4" ht="14">
      <c r="A597" s="31"/>
      <c r="B597" s="31"/>
      <c r="C597" s="31"/>
      <c r="D597" s="31"/>
    </row>
    <row r="598" spans="1:4" ht="14">
      <c r="A598" s="31"/>
      <c r="B598" s="31"/>
      <c r="C598" s="31"/>
      <c r="D598" s="31"/>
    </row>
    <row r="599" spans="1:4" ht="14">
      <c r="A599" s="31"/>
      <c r="B599" s="31"/>
      <c r="C599" s="31"/>
      <c r="D599" s="31"/>
    </row>
    <row r="600" spans="1:4" ht="14">
      <c r="A600" s="31"/>
      <c r="B600" s="31"/>
      <c r="C600" s="31"/>
      <c r="D600" s="31"/>
    </row>
    <row r="601" spans="1:4" ht="14">
      <c r="A601" s="31"/>
      <c r="B601" s="31"/>
      <c r="C601" s="31"/>
      <c r="D601" s="31"/>
    </row>
    <row r="602" spans="1:4" ht="14">
      <c r="A602" s="31"/>
      <c r="B602" s="31"/>
      <c r="C602" s="31"/>
      <c r="D602" s="31"/>
    </row>
    <row r="603" spans="1:4" ht="14">
      <c r="A603" s="31"/>
      <c r="B603" s="31"/>
      <c r="C603" s="31"/>
      <c r="D603" s="31"/>
    </row>
    <row r="604" spans="1:4" ht="14">
      <c r="A604" s="31"/>
      <c r="B604" s="31"/>
      <c r="C604" s="31"/>
      <c r="D604" s="31"/>
    </row>
    <row r="605" spans="1:4" ht="14">
      <c r="A605" s="31"/>
      <c r="B605" s="31"/>
      <c r="C605" s="31"/>
      <c r="D605" s="31"/>
    </row>
    <row r="606" spans="1:4" ht="14">
      <c r="A606" s="31"/>
      <c r="B606" s="31"/>
      <c r="C606" s="31"/>
      <c r="D606" s="31"/>
    </row>
    <row r="607" spans="1:4" ht="14">
      <c r="A607" s="31"/>
      <c r="B607" s="31"/>
      <c r="C607" s="31"/>
      <c r="D607" s="31"/>
    </row>
    <row r="608" spans="1:4" ht="14">
      <c r="A608" s="31"/>
      <c r="B608" s="31"/>
      <c r="C608" s="31"/>
      <c r="D608" s="31"/>
    </row>
    <row r="609" spans="1:4" ht="14">
      <c r="A609" s="31"/>
      <c r="B609" s="31"/>
      <c r="C609" s="31"/>
      <c r="D609" s="31"/>
    </row>
    <row r="610" spans="1:4" ht="14">
      <c r="A610" s="31"/>
      <c r="B610" s="31"/>
      <c r="C610" s="31"/>
      <c r="D610" s="31"/>
    </row>
    <row r="611" spans="1:4" ht="14">
      <c r="A611" s="31"/>
      <c r="B611" s="31"/>
      <c r="C611" s="31"/>
      <c r="D611" s="31"/>
    </row>
    <row r="612" spans="1:4" ht="14">
      <c r="A612" s="31"/>
      <c r="B612" s="31"/>
      <c r="C612" s="31"/>
      <c r="D612" s="31"/>
    </row>
    <row r="613" spans="1:4" ht="14">
      <c r="A613" s="31"/>
      <c r="B613" s="31"/>
      <c r="C613" s="31"/>
      <c r="D613" s="31"/>
    </row>
    <row r="614" spans="1:4" ht="14">
      <c r="A614" s="31"/>
      <c r="B614" s="31"/>
      <c r="C614" s="31"/>
      <c r="D614" s="31"/>
    </row>
    <row r="615" spans="1:4" ht="14">
      <c r="A615" s="31"/>
      <c r="B615" s="31"/>
      <c r="C615" s="31"/>
      <c r="D615" s="31"/>
    </row>
    <row r="616" spans="1:4" ht="14">
      <c r="A616" s="31"/>
      <c r="B616" s="31"/>
      <c r="C616" s="31"/>
      <c r="D616" s="31"/>
    </row>
    <row r="617" spans="1:4" ht="14">
      <c r="A617" s="31"/>
      <c r="B617" s="31"/>
      <c r="C617" s="31"/>
      <c r="D617" s="31"/>
    </row>
    <row r="618" spans="1:4" ht="14">
      <c r="A618" s="31"/>
      <c r="B618" s="31"/>
      <c r="C618" s="31"/>
      <c r="D618" s="31"/>
    </row>
    <row r="619" spans="1:4" ht="14">
      <c r="A619" s="31"/>
      <c r="B619" s="31"/>
      <c r="C619" s="31"/>
      <c r="D619" s="31"/>
    </row>
    <row r="620" spans="1:4" ht="14">
      <c r="A620" s="31"/>
      <c r="B620" s="31"/>
      <c r="C620" s="31"/>
      <c r="D620" s="31"/>
    </row>
    <row r="621" spans="1:4" ht="14">
      <c r="A621" s="31"/>
      <c r="B621" s="31"/>
      <c r="C621" s="31"/>
      <c r="D621" s="31"/>
    </row>
    <row r="622" spans="1:4" ht="14">
      <c r="A622" s="31"/>
      <c r="B622" s="31"/>
      <c r="C622" s="31"/>
      <c r="D622" s="31"/>
    </row>
    <row r="623" spans="1:4" ht="14">
      <c r="A623" s="31"/>
      <c r="B623" s="31"/>
      <c r="C623" s="31"/>
      <c r="D623" s="31"/>
    </row>
    <row r="624" spans="1:4" ht="14">
      <c r="A624" s="31"/>
      <c r="B624" s="31"/>
      <c r="C624" s="31"/>
      <c r="D624" s="31"/>
    </row>
    <row r="625" spans="1:4" ht="14">
      <c r="A625" s="31"/>
      <c r="B625" s="31"/>
      <c r="C625" s="31"/>
      <c r="D625" s="31"/>
    </row>
    <row r="626" spans="1:4" ht="14">
      <c r="A626" s="31"/>
      <c r="B626" s="31"/>
      <c r="C626" s="31"/>
      <c r="D626" s="31"/>
    </row>
    <row r="627" spans="1:4" ht="14">
      <c r="A627" s="31"/>
      <c r="B627" s="31"/>
      <c r="C627" s="31"/>
      <c r="D627" s="31"/>
    </row>
    <row r="628" spans="1:4" ht="14">
      <c r="A628" s="31"/>
      <c r="B628" s="31"/>
      <c r="C628" s="31"/>
      <c r="D628" s="31"/>
    </row>
    <row r="629" spans="1:4" ht="14">
      <c r="A629" s="31"/>
      <c r="B629" s="31"/>
      <c r="C629" s="31"/>
      <c r="D629" s="31"/>
    </row>
    <row r="630" spans="1:4" ht="14">
      <c r="A630" s="31"/>
      <c r="B630" s="31"/>
      <c r="C630" s="31"/>
      <c r="D630" s="31"/>
    </row>
    <row r="631" spans="1:4" ht="14">
      <c r="A631" s="31"/>
      <c r="B631" s="31"/>
      <c r="C631" s="31"/>
      <c r="D631" s="31"/>
    </row>
    <row r="632" spans="1:4" ht="14">
      <c r="A632" s="31"/>
      <c r="B632" s="31"/>
      <c r="C632" s="31"/>
      <c r="D632" s="31"/>
    </row>
    <row r="633" spans="1:4" ht="14">
      <c r="A633" s="31"/>
      <c r="B633" s="31"/>
      <c r="C633" s="31"/>
      <c r="D633" s="31"/>
    </row>
    <row r="634" spans="1:4" ht="14">
      <c r="A634" s="31"/>
      <c r="B634" s="31"/>
      <c r="C634" s="31"/>
      <c r="D634" s="31"/>
    </row>
    <row r="635" spans="1:4" ht="14">
      <c r="A635" s="31"/>
      <c r="B635" s="31"/>
      <c r="C635" s="31"/>
      <c r="D635" s="31"/>
    </row>
    <row r="636" spans="1:4" ht="14">
      <c r="A636" s="31"/>
      <c r="B636" s="31"/>
      <c r="C636" s="31"/>
      <c r="D636" s="31"/>
    </row>
    <row r="637" spans="1:4" ht="14">
      <c r="A637" s="31"/>
      <c r="B637" s="31"/>
      <c r="C637" s="31"/>
      <c r="D637" s="31"/>
    </row>
    <row r="638" spans="1:4" ht="14">
      <c r="A638" s="31"/>
      <c r="B638" s="31"/>
      <c r="C638" s="31"/>
      <c r="D638" s="31"/>
    </row>
    <row r="639" spans="1:4" ht="14">
      <c r="A639" s="31"/>
      <c r="B639" s="31"/>
      <c r="C639" s="31"/>
      <c r="D639" s="31"/>
    </row>
    <row r="640" spans="1:4" ht="14">
      <c r="A640" s="31"/>
      <c r="B640" s="31"/>
      <c r="C640" s="31"/>
      <c r="D640" s="31"/>
    </row>
    <row r="641" spans="1:4" ht="14">
      <c r="A641" s="31"/>
      <c r="B641" s="31"/>
      <c r="C641" s="31"/>
      <c r="D641" s="31"/>
    </row>
    <row r="642" spans="1:4" ht="14">
      <c r="A642" s="31"/>
      <c r="B642" s="31"/>
      <c r="C642" s="31"/>
      <c r="D642" s="31"/>
    </row>
    <row r="643" spans="1:4" ht="14">
      <c r="A643" s="31"/>
      <c r="B643" s="31"/>
      <c r="C643" s="31"/>
      <c r="D643" s="31"/>
    </row>
    <row r="644" spans="1:4" ht="14">
      <c r="A644" s="31"/>
      <c r="B644" s="31"/>
      <c r="C644" s="31"/>
      <c r="D644" s="31"/>
    </row>
    <row r="645" spans="1:4" ht="14">
      <c r="A645" s="31"/>
      <c r="B645" s="31"/>
      <c r="C645" s="31"/>
      <c r="D645" s="31"/>
    </row>
    <row r="646" spans="1:4" ht="14">
      <c r="A646" s="31"/>
      <c r="B646" s="31"/>
      <c r="C646" s="31"/>
      <c r="D646" s="31"/>
    </row>
    <row r="647" spans="1:4" ht="14">
      <c r="A647" s="31"/>
      <c r="B647" s="31"/>
      <c r="C647" s="31"/>
      <c r="D647" s="31"/>
    </row>
    <row r="648" spans="1:4" ht="14">
      <c r="A648" s="31"/>
      <c r="B648" s="31"/>
      <c r="C648" s="31"/>
      <c r="D648" s="31"/>
    </row>
    <row r="649" spans="1:4" ht="14">
      <c r="A649" s="31"/>
      <c r="B649" s="31"/>
      <c r="C649" s="31"/>
      <c r="D649" s="31"/>
    </row>
    <row r="650" spans="1:4" ht="14">
      <c r="A650" s="31"/>
      <c r="B650" s="31"/>
      <c r="C650" s="31"/>
      <c r="D650" s="31"/>
    </row>
    <row r="651" spans="1:4" ht="14">
      <c r="A651" s="31"/>
      <c r="B651" s="31"/>
      <c r="C651" s="31"/>
      <c r="D651" s="31"/>
    </row>
    <row r="652" spans="1:4" ht="14">
      <c r="A652" s="31"/>
      <c r="B652" s="31"/>
      <c r="C652" s="31"/>
      <c r="D652" s="31"/>
    </row>
    <row r="653" spans="1:4" ht="14">
      <c r="A653" s="31"/>
      <c r="B653" s="31"/>
      <c r="C653" s="31"/>
      <c r="D653" s="31"/>
    </row>
    <row r="654" spans="1:4" ht="14">
      <c r="A654" s="31"/>
      <c r="B654" s="31"/>
      <c r="C654" s="31"/>
      <c r="D654" s="31"/>
    </row>
    <row r="655" spans="1:4" ht="14">
      <c r="A655" s="31"/>
      <c r="B655" s="31"/>
      <c r="C655" s="31"/>
      <c r="D655" s="31"/>
    </row>
    <row r="656" spans="1:4" ht="14">
      <c r="A656" s="31"/>
      <c r="B656" s="31"/>
      <c r="C656" s="31"/>
      <c r="D656" s="31"/>
    </row>
    <row r="657" spans="1:4" ht="14">
      <c r="A657" s="31"/>
      <c r="B657" s="31"/>
      <c r="C657" s="31"/>
      <c r="D657" s="31"/>
    </row>
    <row r="658" spans="1:4" ht="14">
      <c r="A658" s="31"/>
      <c r="B658" s="31"/>
      <c r="C658" s="31"/>
      <c r="D658" s="31"/>
    </row>
    <row r="659" spans="1:4" ht="14">
      <c r="A659" s="31"/>
      <c r="B659" s="31"/>
      <c r="C659" s="31"/>
      <c r="D659" s="31"/>
    </row>
    <row r="660" spans="1:4" ht="14">
      <c r="A660" s="31"/>
      <c r="B660" s="31"/>
      <c r="C660" s="31"/>
      <c r="D660" s="31"/>
    </row>
    <row r="661" spans="1:4" ht="14">
      <c r="A661" s="31"/>
      <c r="B661" s="31"/>
      <c r="C661" s="31"/>
      <c r="D661" s="31"/>
    </row>
    <row r="662" spans="1:4" ht="14">
      <c r="A662" s="31"/>
      <c r="B662" s="31"/>
      <c r="C662" s="31"/>
      <c r="D662" s="31"/>
    </row>
    <row r="663" spans="1:4" ht="14">
      <c r="A663" s="31"/>
      <c r="B663" s="31"/>
      <c r="C663" s="31"/>
      <c r="D663" s="31"/>
    </row>
    <row r="664" spans="1:4" ht="14">
      <c r="A664" s="31"/>
      <c r="B664" s="31"/>
      <c r="C664" s="31"/>
      <c r="D664" s="31"/>
    </row>
    <row r="665" spans="1:4" ht="14">
      <c r="A665" s="31"/>
      <c r="B665" s="31"/>
      <c r="C665" s="31"/>
      <c r="D665" s="31"/>
    </row>
    <row r="666" spans="1:4" ht="14">
      <c r="A666" s="31"/>
      <c r="B666" s="31"/>
      <c r="C666" s="31"/>
      <c r="D666" s="31"/>
    </row>
    <row r="667" spans="1:4" ht="14">
      <c r="A667" s="31"/>
      <c r="B667" s="31"/>
      <c r="C667" s="31"/>
      <c r="D667" s="31"/>
    </row>
    <row r="668" spans="1:4" ht="14">
      <c r="A668" s="31"/>
      <c r="B668" s="31"/>
      <c r="C668" s="31"/>
      <c r="D668" s="31"/>
    </row>
    <row r="669" spans="1:4" ht="14">
      <c r="A669" s="31"/>
      <c r="B669" s="31"/>
      <c r="C669" s="31"/>
      <c r="D669" s="31"/>
    </row>
    <row r="670" spans="1:4" ht="14">
      <c r="A670" s="31"/>
      <c r="B670" s="31"/>
      <c r="C670" s="31"/>
      <c r="D670" s="31"/>
    </row>
    <row r="671" spans="1:4" ht="14">
      <c r="A671" s="31"/>
      <c r="B671" s="31"/>
      <c r="C671" s="31"/>
      <c r="D671" s="31"/>
    </row>
    <row r="672" spans="1:4" ht="14">
      <c r="A672" s="31"/>
      <c r="B672" s="31"/>
      <c r="C672" s="31"/>
      <c r="D672" s="31"/>
    </row>
    <row r="673" spans="1:4" ht="14">
      <c r="A673" s="31"/>
      <c r="B673" s="31"/>
      <c r="C673" s="31"/>
      <c r="D673" s="31"/>
    </row>
    <row r="674" spans="1:4" ht="14">
      <c r="A674" s="31"/>
      <c r="B674" s="31"/>
      <c r="C674" s="31"/>
      <c r="D674" s="31"/>
    </row>
    <row r="675" spans="1:4" ht="14">
      <c r="A675" s="31"/>
      <c r="B675" s="31"/>
      <c r="C675" s="31"/>
      <c r="D675" s="31"/>
    </row>
    <row r="676" spans="1:4" ht="14">
      <c r="A676" s="31"/>
      <c r="B676" s="31"/>
      <c r="C676" s="31"/>
      <c r="D676" s="31"/>
    </row>
    <row r="677" spans="1:4" ht="14">
      <c r="A677" s="31"/>
      <c r="B677" s="31"/>
      <c r="C677" s="31"/>
      <c r="D677" s="31"/>
    </row>
    <row r="678" spans="1:4" ht="14">
      <c r="A678" s="31"/>
      <c r="B678" s="31"/>
      <c r="C678" s="31"/>
      <c r="D678" s="31"/>
    </row>
    <row r="679" spans="1:4" ht="14">
      <c r="A679" s="31"/>
      <c r="B679" s="31"/>
      <c r="C679" s="31"/>
      <c r="D679" s="31"/>
    </row>
    <row r="680" spans="1:4" ht="14">
      <c r="A680" s="31"/>
      <c r="B680" s="31"/>
      <c r="C680" s="31"/>
      <c r="D680" s="31"/>
    </row>
    <row r="681" spans="1:4" ht="14">
      <c r="A681" s="31"/>
      <c r="B681" s="31"/>
      <c r="C681" s="31"/>
      <c r="D681" s="31"/>
    </row>
    <row r="682" spans="1:4" ht="14">
      <c r="A682" s="31"/>
      <c r="B682" s="31"/>
      <c r="C682" s="31"/>
      <c r="D682" s="31"/>
    </row>
    <row r="683" spans="1:4" ht="14">
      <c r="A683" s="31"/>
      <c r="B683" s="31"/>
      <c r="C683" s="31"/>
      <c r="D683" s="31"/>
    </row>
    <row r="684" spans="1:4" ht="14">
      <c r="A684" s="31"/>
      <c r="B684" s="31"/>
      <c r="C684" s="31"/>
      <c r="D684" s="31"/>
    </row>
    <row r="685" spans="1:4" ht="14">
      <c r="A685" s="31"/>
      <c r="B685" s="31"/>
      <c r="C685" s="31"/>
      <c r="D685" s="31"/>
    </row>
    <row r="686" spans="1:4" ht="14">
      <c r="A686" s="31"/>
      <c r="B686" s="31"/>
      <c r="C686" s="31"/>
      <c r="D686" s="31"/>
    </row>
    <row r="687" spans="1:4" ht="14">
      <c r="A687" s="31"/>
      <c r="B687" s="31"/>
      <c r="C687" s="31"/>
      <c r="D687" s="31"/>
    </row>
    <row r="688" spans="1:4" ht="14">
      <c r="A688" s="31"/>
      <c r="B688" s="31"/>
      <c r="C688" s="31"/>
      <c r="D688" s="31"/>
    </row>
    <row r="689" spans="1:4" ht="14">
      <c r="A689" s="31"/>
      <c r="B689" s="31"/>
      <c r="C689" s="31"/>
      <c r="D689" s="31"/>
    </row>
    <row r="690" spans="1:4" ht="14">
      <c r="A690" s="31"/>
      <c r="B690" s="31"/>
      <c r="C690" s="31"/>
      <c r="D690" s="31"/>
    </row>
    <row r="691" spans="1:4" ht="14">
      <c r="A691" s="31"/>
      <c r="B691" s="31"/>
      <c r="C691" s="31"/>
      <c r="D691" s="31"/>
    </row>
    <row r="692" spans="1:4" ht="14">
      <c r="A692" s="31"/>
      <c r="B692" s="31"/>
      <c r="C692" s="31"/>
      <c r="D692" s="31"/>
    </row>
    <row r="693" spans="1:4" ht="14">
      <c r="A693" s="31"/>
      <c r="B693" s="31"/>
      <c r="C693" s="31"/>
      <c r="D693" s="31"/>
    </row>
    <row r="694" spans="1:4" ht="14">
      <c r="A694" s="31"/>
      <c r="B694" s="31"/>
      <c r="C694" s="31"/>
      <c r="D694" s="31"/>
    </row>
    <row r="695" spans="1:4" ht="14">
      <c r="A695" s="31"/>
      <c r="B695" s="31"/>
      <c r="C695" s="31"/>
      <c r="D695" s="31"/>
    </row>
    <row r="696" spans="1:4" ht="14">
      <c r="A696" s="31"/>
      <c r="B696" s="31"/>
      <c r="C696" s="31"/>
      <c r="D696" s="31"/>
    </row>
    <row r="697" spans="1:4" ht="14">
      <c r="A697" s="31"/>
      <c r="B697" s="31"/>
      <c r="C697" s="31"/>
      <c r="D697" s="31"/>
    </row>
    <row r="698" spans="1:4" ht="14">
      <c r="A698" s="31"/>
      <c r="B698" s="31"/>
      <c r="C698" s="31"/>
      <c r="D698" s="31"/>
    </row>
    <row r="699" spans="1:4" ht="14">
      <c r="A699" s="31"/>
      <c r="B699" s="31"/>
      <c r="C699" s="31"/>
      <c r="D699" s="31"/>
    </row>
    <row r="700" spans="1:4" ht="14">
      <c r="A700" s="31"/>
      <c r="B700" s="31"/>
      <c r="C700" s="31"/>
      <c r="D700" s="31"/>
    </row>
    <row r="701" spans="1:4" ht="14">
      <c r="A701" s="31"/>
      <c r="B701" s="31"/>
      <c r="C701" s="31"/>
      <c r="D701" s="31"/>
    </row>
    <row r="702" spans="1:4" ht="14">
      <c r="A702" s="31"/>
      <c r="B702" s="31"/>
      <c r="C702" s="31"/>
      <c r="D702" s="31"/>
    </row>
    <row r="703" spans="1:4" ht="14">
      <c r="A703" s="31"/>
      <c r="B703" s="31"/>
      <c r="C703" s="31"/>
      <c r="D703" s="31"/>
    </row>
    <row r="704" spans="1:4" ht="14">
      <c r="A704" s="31"/>
      <c r="B704" s="31"/>
      <c r="C704" s="31"/>
      <c r="D704" s="31"/>
    </row>
    <row r="705" spans="1:4" ht="14">
      <c r="A705" s="31"/>
      <c r="B705" s="31"/>
      <c r="C705" s="31"/>
      <c r="D705" s="31"/>
    </row>
    <row r="706" spans="1:4" ht="14">
      <c r="A706" s="31"/>
      <c r="B706" s="31"/>
      <c r="C706" s="31"/>
      <c r="D706" s="31"/>
    </row>
    <row r="707" spans="1:4" ht="14">
      <c r="A707" s="31"/>
      <c r="B707" s="31"/>
      <c r="C707" s="31"/>
      <c r="D707" s="31"/>
    </row>
    <row r="708" spans="1:4" ht="14">
      <c r="A708" s="31"/>
      <c r="B708" s="31"/>
      <c r="C708" s="31"/>
      <c r="D708" s="31"/>
    </row>
    <row r="709" spans="1:4" ht="14">
      <c r="A709" s="31"/>
      <c r="B709" s="31"/>
      <c r="C709" s="31"/>
      <c r="D709" s="31"/>
    </row>
    <row r="710" spans="1:4" ht="14">
      <c r="A710" s="31"/>
      <c r="B710" s="31"/>
      <c r="C710" s="31"/>
      <c r="D710" s="31"/>
    </row>
    <row r="711" spans="1:4" ht="14">
      <c r="A711" s="31"/>
      <c r="B711" s="31"/>
      <c r="C711" s="31"/>
      <c r="D711" s="31"/>
    </row>
    <row r="712" spans="1:4" ht="14">
      <c r="A712" s="31"/>
      <c r="B712" s="31"/>
      <c r="C712" s="31"/>
      <c r="D712" s="31"/>
    </row>
    <row r="713" spans="1:4" ht="14">
      <c r="A713" s="31"/>
      <c r="B713" s="31"/>
      <c r="C713" s="31"/>
      <c r="D713" s="31"/>
    </row>
    <row r="714" spans="1:4" ht="14">
      <c r="A714" s="31"/>
      <c r="B714" s="31"/>
      <c r="C714" s="31"/>
      <c r="D714" s="31"/>
    </row>
    <row r="715" spans="1:4" ht="14">
      <c r="A715" s="31"/>
      <c r="B715" s="31"/>
      <c r="C715" s="31"/>
      <c r="D715" s="31"/>
    </row>
    <row r="716" spans="1:4" ht="14">
      <c r="A716" s="31"/>
      <c r="B716" s="31"/>
      <c r="C716" s="31"/>
      <c r="D716" s="31"/>
    </row>
    <row r="717" spans="1:4" ht="14">
      <c r="A717" s="31"/>
      <c r="B717" s="31"/>
      <c r="C717" s="31"/>
      <c r="D717" s="31"/>
    </row>
    <row r="718" spans="1:4" ht="14">
      <c r="A718" s="31"/>
      <c r="B718" s="31"/>
      <c r="C718" s="31"/>
      <c r="D718" s="31"/>
    </row>
    <row r="719" spans="1:4" ht="14">
      <c r="A719" s="31"/>
      <c r="B719" s="31"/>
      <c r="C719" s="31"/>
      <c r="D719" s="31"/>
    </row>
    <row r="720" spans="1:4" ht="14">
      <c r="A720" s="31"/>
      <c r="B720" s="31"/>
      <c r="C720" s="31"/>
      <c r="D720" s="31"/>
    </row>
    <row r="721" spans="1:4" ht="14">
      <c r="A721" s="31"/>
      <c r="B721" s="31"/>
      <c r="C721" s="31"/>
      <c r="D721" s="31"/>
    </row>
    <row r="722" spans="1:4" ht="14">
      <c r="A722" s="31"/>
      <c r="B722" s="31"/>
      <c r="C722" s="31"/>
      <c r="D722" s="31"/>
    </row>
    <row r="723" spans="1:4" ht="14">
      <c r="A723" s="31"/>
      <c r="B723" s="31"/>
      <c r="C723" s="31"/>
      <c r="D723" s="31"/>
    </row>
    <row r="724" spans="1:4" ht="14">
      <c r="A724" s="31"/>
      <c r="B724" s="31"/>
      <c r="C724" s="31"/>
      <c r="D724" s="31"/>
    </row>
    <row r="725" spans="1:4" ht="14">
      <c r="A725" s="31"/>
      <c r="B725" s="31"/>
      <c r="C725" s="31"/>
      <c r="D725" s="31"/>
    </row>
    <row r="726" spans="1:4" ht="14">
      <c r="A726" s="31"/>
      <c r="B726" s="31"/>
      <c r="C726" s="31"/>
      <c r="D726" s="31"/>
    </row>
    <row r="727" spans="1:4" ht="14">
      <c r="A727" s="31"/>
      <c r="B727" s="31"/>
      <c r="C727" s="31"/>
      <c r="D727" s="31"/>
    </row>
    <row r="728" spans="1:4" ht="14">
      <c r="A728" s="31"/>
      <c r="B728" s="31"/>
      <c r="C728" s="31"/>
      <c r="D728" s="31"/>
    </row>
    <row r="729" spans="1:4" ht="14">
      <c r="A729" s="31"/>
      <c r="B729" s="31"/>
      <c r="C729" s="31"/>
      <c r="D729" s="31"/>
    </row>
    <row r="730" spans="1:4" ht="14">
      <c r="A730" s="31"/>
      <c r="B730" s="31"/>
      <c r="C730" s="31"/>
      <c r="D730" s="31"/>
    </row>
    <row r="731" spans="1:4" ht="14">
      <c r="A731" s="31"/>
      <c r="B731" s="31"/>
      <c r="C731" s="31"/>
      <c r="D731" s="31"/>
    </row>
    <row r="732" spans="1:4" ht="14">
      <c r="A732" s="31"/>
      <c r="B732" s="31"/>
      <c r="C732" s="31"/>
      <c r="D732" s="31"/>
    </row>
    <row r="733" spans="1:4" ht="14">
      <c r="A733" s="31"/>
      <c r="B733" s="31"/>
      <c r="C733" s="31"/>
      <c r="D733" s="31"/>
    </row>
    <row r="734" spans="1:4" ht="14">
      <c r="A734" s="31"/>
      <c r="B734" s="31"/>
      <c r="C734" s="31"/>
      <c r="D734" s="31"/>
    </row>
    <row r="735" spans="1:4" ht="14">
      <c r="A735" s="31"/>
      <c r="B735" s="31"/>
      <c r="C735" s="31"/>
      <c r="D735" s="31"/>
    </row>
    <row r="736" spans="1:4" ht="14">
      <c r="A736" s="31"/>
      <c r="B736" s="31"/>
      <c r="C736" s="31"/>
      <c r="D736" s="31"/>
    </row>
    <row r="737" spans="1:4" ht="14">
      <c r="A737" s="31"/>
      <c r="B737" s="31"/>
      <c r="C737" s="31"/>
      <c r="D737" s="31"/>
    </row>
    <row r="738" spans="1:4" ht="14">
      <c r="A738" s="31"/>
      <c r="B738" s="31"/>
      <c r="C738" s="31"/>
      <c r="D738" s="31"/>
    </row>
    <row r="739" spans="1:4" ht="14">
      <c r="A739" s="31"/>
      <c r="B739" s="31"/>
      <c r="C739" s="31"/>
      <c r="D739" s="31"/>
    </row>
    <row r="740" spans="1:4" ht="14">
      <c r="A740" s="31"/>
      <c r="B740" s="31"/>
      <c r="C740" s="31"/>
      <c r="D740" s="31"/>
    </row>
    <row r="741" spans="1:4" ht="14">
      <c r="A741" s="31"/>
      <c r="B741" s="31"/>
      <c r="C741" s="31"/>
      <c r="D741" s="31"/>
    </row>
    <row r="742" spans="1:4" ht="14">
      <c r="A742" s="31"/>
      <c r="B742" s="31"/>
      <c r="C742" s="31"/>
      <c r="D742" s="31"/>
    </row>
    <row r="743" spans="1:4" ht="14">
      <c r="A743" s="31"/>
      <c r="B743" s="31"/>
      <c r="C743" s="31"/>
      <c r="D743" s="31"/>
    </row>
    <row r="744" spans="1:4" ht="14">
      <c r="A744" s="31"/>
      <c r="B744" s="31"/>
      <c r="C744" s="31"/>
      <c r="D744" s="31"/>
    </row>
    <row r="745" spans="1:4" ht="14">
      <c r="A745" s="31"/>
      <c r="B745" s="31"/>
      <c r="C745" s="31"/>
      <c r="D745" s="31"/>
    </row>
    <row r="746" spans="1:4" ht="14">
      <c r="A746" s="31"/>
      <c r="B746" s="31"/>
      <c r="C746" s="31"/>
      <c r="D746" s="31"/>
    </row>
    <row r="747" spans="1:4" ht="14">
      <c r="A747" s="31"/>
      <c r="B747" s="31"/>
      <c r="C747" s="31"/>
      <c r="D747" s="31"/>
    </row>
    <row r="748" spans="1:4" ht="14">
      <c r="A748" s="31"/>
      <c r="B748" s="31"/>
      <c r="C748" s="31"/>
      <c r="D748" s="31"/>
    </row>
    <row r="749" spans="1:4" ht="14">
      <c r="A749" s="31"/>
      <c r="B749" s="31"/>
      <c r="C749" s="31"/>
      <c r="D749" s="31"/>
    </row>
    <row r="750" spans="1:4" ht="14">
      <c r="A750" s="31"/>
      <c r="B750" s="31"/>
      <c r="C750" s="31"/>
      <c r="D750" s="31"/>
    </row>
    <row r="751" spans="1:4" ht="14">
      <c r="A751" s="31"/>
      <c r="B751" s="31"/>
      <c r="C751" s="31"/>
      <c r="D751" s="31"/>
    </row>
    <row r="752" spans="1:4" ht="14">
      <c r="A752" s="31"/>
      <c r="B752" s="31"/>
      <c r="C752" s="31"/>
      <c r="D752" s="31"/>
    </row>
    <row r="753" spans="1:4" ht="14">
      <c r="A753" s="31"/>
      <c r="B753" s="31"/>
      <c r="C753" s="31"/>
      <c r="D753" s="31"/>
    </row>
    <row r="754" spans="1:4" ht="14">
      <c r="A754" s="31"/>
      <c r="B754" s="31"/>
      <c r="C754" s="31"/>
      <c r="D754" s="31"/>
    </row>
    <row r="755" spans="1:4" ht="14">
      <c r="A755" s="31"/>
      <c r="B755" s="31"/>
      <c r="C755" s="31"/>
      <c r="D755" s="31"/>
    </row>
    <row r="756" spans="1:4" ht="14">
      <c r="A756" s="31"/>
      <c r="B756" s="31"/>
      <c r="C756" s="31"/>
      <c r="D756" s="31"/>
    </row>
    <row r="757" spans="1:4" ht="14">
      <c r="A757" s="31"/>
      <c r="B757" s="31"/>
      <c r="C757" s="31"/>
      <c r="D757" s="31"/>
    </row>
    <row r="758" spans="1:4" ht="14">
      <c r="A758" s="31"/>
      <c r="B758" s="31"/>
      <c r="C758" s="31"/>
      <c r="D758" s="31"/>
    </row>
    <row r="759" spans="1:4" ht="14">
      <c r="A759" s="31"/>
      <c r="B759" s="31"/>
      <c r="C759" s="31"/>
      <c r="D759" s="31"/>
    </row>
    <row r="760" spans="1:4" ht="14">
      <c r="A760" s="31"/>
      <c r="B760" s="31"/>
      <c r="C760" s="31"/>
      <c r="D760" s="31"/>
    </row>
    <row r="761" spans="1:4" ht="14">
      <c r="A761" s="31"/>
      <c r="B761" s="31"/>
      <c r="C761" s="31"/>
      <c r="D761" s="31"/>
    </row>
    <row r="762" spans="1:4" ht="14">
      <c r="A762" s="31"/>
      <c r="B762" s="31"/>
      <c r="C762" s="31"/>
      <c r="D762" s="31"/>
    </row>
    <row r="763" spans="1:4" ht="14">
      <c r="A763" s="31"/>
      <c r="B763" s="31"/>
      <c r="C763" s="31"/>
      <c r="D763" s="31"/>
    </row>
    <row r="764" spans="1:4" ht="14">
      <c r="A764" s="31"/>
      <c r="B764" s="31"/>
      <c r="C764" s="31"/>
      <c r="D764" s="31"/>
    </row>
    <row r="765" spans="1:4" ht="14">
      <c r="A765" s="31"/>
      <c r="B765" s="31"/>
      <c r="C765" s="31"/>
      <c r="D765" s="31"/>
    </row>
    <row r="766" spans="1:4" ht="14">
      <c r="A766" s="31"/>
      <c r="B766" s="31"/>
      <c r="C766" s="31"/>
      <c r="D766" s="31"/>
    </row>
    <row r="767" spans="1:4" ht="14">
      <c r="A767" s="31"/>
      <c r="B767" s="31"/>
      <c r="C767" s="31"/>
      <c r="D767" s="31"/>
    </row>
    <row r="768" spans="1:4" ht="14">
      <c r="A768" s="31"/>
      <c r="B768" s="31"/>
      <c r="C768" s="31"/>
      <c r="D768" s="31"/>
    </row>
    <row r="769" spans="1:4" ht="14">
      <c r="A769" s="31"/>
      <c r="B769" s="31"/>
      <c r="C769" s="31"/>
      <c r="D769" s="31"/>
    </row>
    <row r="770" spans="1:4" ht="14">
      <c r="A770" s="31"/>
      <c r="B770" s="31"/>
      <c r="C770" s="31"/>
      <c r="D770" s="31"/>
    </row>
    <row r="771" spans="1:4" ht="14">
      <c r="A771" s="31"/>
      <c r="B771" s="31"/>
      <c r="C771" s="31"/>
      <c r="D771" s="31"/>
    </row>
    <row r="772" spans="1:4" ht="14">
      <c r="A772" s="31"/>
      <c r="B772" s="31"/>
      <c r="C772" s="31"/>
      <c r="D772" s="31"/>
    </row>
    <row r="773" spans="1:4" ht="14">
      <c r="A773" s="31"/>
      <c r="B773" s="31"/>
      <c r="C773" s="31"/>
      <c r="D773" s="31"/>
    </row>
    <row r="774" spans="1:4" ht="14">
      <c r="A774" s="31"/>
      <c r="B774" s="31"/>
      <c r="C774" s="31"/>
      <c r="D774" s="31"/>
    </row>
    <row r="775" spans="1:4" ht="14">
      <c r="A775" s="31"/>
      <c r="B775" s="31"/>
      <c r="C775" s="31"/>
      <c r="D775" s="31"/>
    </row>
    <row r="776" spans="1:4" ht="14">
      <c r="A776" s="31"/>
      <c r="B776" s="31"/>
      <c r="C776" s="31"/>
      <c r="D776" s="31"/>
    </row>
    <row r="777" spans="1:4" ht="14">
      <c r="A777" s="31"/>
      <c r="B777" s="31"/>
      <c r="C777" s="31"/>
      <c r="D777" s="31"/>
    </row>
    <row r="778" spans="1:4" ht="14">
      <c r="A778" s="31"/>
      <c r="B778" s="31"/>
      <c r="C778" s="31"/>
      <c r="D778" s="31"/>
    </row>
    <row r="779" spans="1:4" ht="14">
      <c r="A779" s="31"/>
      <c r="B779" s="31"/>
      <c r="C779" s="31"/>
      <c r="D779" s="31"/>
    </row>
    <row r="780" spans="1:4" ht="14">
      <c r="A780" s="31"/>
      <c r="B780" s="31"/>
      <c r="C780" s="31"/>
      <c r="D780" s="31"/>
    </row>
    <row r="781" spans="1:4" ht="14">
      <c r="A781" s="31"/>
      <c r="B781" s="31"/>
      <c r="C781" s="31"/>
      <c r="D781" s="31"/>
    </row>
    <row r="782" spans="1:4" ht="14">
      <c r="A782" s="31"/>
      <c r="B782" s="31"/>
      <c r="C782" s="31"/>
      <c r="D782" s="31"/>
    </row>
    <row r="783" spans="1:4" ht="14">
      <c r="A783" s="31"/>
      <c r="B783" s="31"/>
      <c r="C783" s="31"/>
      <c r="D783" s="31"/>
    </row>
    <row r="784" spans="1:4" ht="14">
      <c r="A784" s="31"/>
      <c r="B784" s="31"/>
      <c r="C784" s="31"/>
      <c r="D784" s="31"/>
    </row>
    <row r="785" spans="1:4" ht="14">
      <c r="A785" s="31"/>
      <c r="B785" s="31"/>
      <c r="C785" s="31"/>
      <c r="D785" s="31"/>
    </row>
    <row r="786" spans="1:4" ht="14">
      <c r="A786" s="31"/>
      <c r="B786" s="31"/>
      <c r="C786" s="31"/>
      <c r="D786" s="31"/>
    </row>
    <row r="787" spans="1:4" ht="14">
      <c r="A787" s="31"/>
      <c r="B787" s="31"/>
      <c r="C787" s="31"/>
      <c r="D787" s="31"/>
    </row>
    <row r="788" spans="1:4" ht="14">
      <c r="A788" s="31"/>
      <c r="B788" s="31"/>
      <c r="C788" s="31"/>
      <c r="D788" s="31"/>
    </row>
    <row r="789" spans="1:4" ht="14">
      <c r="A789" s="31"/>
      <c r="B789" s="31"/>
      <c r="C789" s="31"/>
      <c r="D789" s="31"/>
    </row>
    <row r="790" spans="1:4" ht="14">
      <c r="A790" s="31"/>
      <c r="B790" s="31"/>
      <c r="C790" s="31"/>
      <c r="D790" s="31"/>
    </row>
    <row r="791" spans="1:4" ht="14">
      <c r="A791" s="31"/>
      <c r="B791" s="31"/>
      <c r="C791" s="31"/>
      <c r="D791" s="31"/>
    </row>
    <row r="792" spans="1:4" ht="14">
      <c r="A792" s="31"/>
      <c r="B792" s="31"/>
      <c r="C792" s="31"/>
      <c r="D792" s="31"/>
    </row>
    <row r="793" spans="1:4" ht="14">
      <c r="A793" s="31"/>
      <c r="B793" s="31"/>
      <c r="C793" s="31"/>
      <c r="D793" s="31"/>
    </row>
    <row r="794" spans="1:4" ht="14">
      <c r="A794" s="31"/>
      <c r="B794" s="31"/>
      <c r="C794" s="31"/>
      <c r="D794" s="31"/>
    </row>
    <row r="795" spans="1:4" ht="14">
      <c r="A795" s="31"/>
      <c r="B795" s="31"/>
      <c r="C795" s="31"/>
      <c r="D795" s="31"/>
    </row>
    <row r="796" spans="1:4" ht="14">
      <c r="A796" s="31"/>
      <c r="B796" s="31"/>
      <c r="C796" s="31"/>
      <c r="D796" s="31"/>
    </row>
    <row r="797" spans="1:4" ht="14">
      <c r="A797" s="31"/>
      <c r="B797" s="31"/>
      <c r="C797" s="31"/>
      <c r="D797" s="31"/>
    </row>
    <row r="798" spans="1:4" ht="14">
      <c r="A798" s="31"/>
      <c r="B798" s="31"/>
      <c r="C798" s="31"/>
      <c r="D798" s="31"/>
    </row>
    <row r="799" spans="1:4" ht="14">
      <c r="A799" s="31"/>
      <c r="B799" s="31"/>
      <c r="C799" s="31"/>
      <c r="D799" s="31"/>
    </row>
    <row r="800" spans="1:4" ht="14">
      <c r="A800" s="31"/>
      <c r="B800" s="31"/>
      <c r="C800" s="31"/>
      <c r="D800" s="31"/>
    </row>
    <row r="801" spans="1:4" ht="14">
      <c r="A801" s="31"/>
      <c r="B801" s="31"/>
      <c r="C801" s="31"/>
      <c r="D801" s="31"/>
    </row>
    <row r="802" spans="1:4" ht="14">
      <c r="A802" s="31"/>
      <c r="B802" s="31"/>
      <c r="C802" s="31"/>
      <c r="D802" s="31"/>
    </row>
    <row r="803" spans="1:4" ht="14">
      <c r="A803" s="31"/>
      <c r="B803" s="31"/>
      <c r="C803" s="31"/>
      <c r="D803" s="31"/>
    </row>
    <row r="804" spans="1:4" ht="14">
      <c r="A804" s="31"/>
      <c r="B804" s="31"/>
      <c r="C804" s="31"/>
      <c r="D804" s="31"/>
    </row>
    <row r="805" spans="1:4" ht="14">
      <c r="A805" s="31"/>
      <c r="B805" s="31"/>
      <c r="C805" s="31"/>
      <c r="D805" s="31"/>
    </row>
    <row r="806" spans="1:4" ht="14">
      <c r="A806" s="31"/>
      <c r="B806" s="31"/>
      <c r="C806" s="31"/>
      <c r="D806" s="31"/>
    </row>
    <row r="807" spans="1:4" ht="14">
      <c r="A807" s="31"/>
      <c r="B807" s="31"/>
      <c r="C807" s="31"/>
      <c r="D807" s="31"/>
    </row>
    <row r="808" spans="1:4" ht="14">
      <c r="A808" s="31"/>
      <c r="B808" s="31"/>
      <c r="C808" s="31"/>
      <c r="D808" s="31"/>
    </row>
    <row r="809" spans="1:4" ht="14">
      <c r="A809" s="31"/>
      <c r="B809" s="31"/>
      <c r="C809" s="31"/>
      <c r="D809" s="31"/>
    </row>
    <row r="810" spans="1:4" ht="14">
      <c r="A810" s="31"/>
      <c r="B810" s="31"/>
      <c r="C810" s="31"/>
      <c r="D810" s="31"/>
    </row>
    <row r="811" spans="1:4" ht="14">
      <c r="A811" s="31"/>
      <c r="B811" s="31"/>
      <c r="C811" s="31"/>
      <c r="D811" s="31"/>
    </row>
    <row r="812" spans="1:4" ht="14">
      <c r="A812" s="31"/>
      <c r="B812" s="31"/>
      <c r="C812" s="31"/>
      <c r="D812" s="31"/>
    </row>
    <row r="813" spans="1:4" ht="14">
      <c r="A813" s="31"/>
      <c r="B813" s="31"/>
      <c r="C813" s="31"/>
      <c r="D813" s="31"/>
    </row>
    <row r="814" spans="1:4" ht="14">
      <c r="A814" s="31"/>
      <c r="B814" s="31"/>
      <c r="C814" s="31"/>
      <c r="D814" s="31"/>
    </row>
    <row r="815" spans="1:4" ht="14">
      <c r="A815" s="31"/>
      <c r="B815" s="31"/>
      <c r="C815" s="31"/>
      <c r="D815" s="31"/>
    </row>
    <row r="816" spans="1:4" ht="14">
      <c r="A816" s="31"/>
      <c r="B816" s="31"/>
      <c r="C816" s="31"/>
      <c r="D816" s="31"/>
    </row>
    <row r="817" spans="1:4" ht="14">
      <c r="A817" s="31"/>
      <c r="B817" s="31"/>
      <c r="C817" s="31"/>
      <c r="D817" s="31"/>
    </row>
    <row r="818" spans="1:4" ht="14">
      <c r="A818" s="31"/>
      <c r="B818" s="31"/>
      <c r="C818" s="31"/>
      <c r="D818" s="31"/>
    </row>
    <row r="819" spans="1:4" ht="14">
      <c r="A819" s="31"/>
      <c r="B819" s="31"/>
      <c r="C819" s="31"/>
      <c r="D819" s="31"/>
    </row>
    <row r="820" spans="1:4" ht="14">
      <c r="A820" s="31"/>
      <c r="B820" s="31"/>
      <c r="C820" s="31"/>
      <c r="D820" s="31"/>
    </row>
    <row r="821" spans="1:4" ht="14">
      <c r="A821" s="31"/>
      <c r="B821" s="31"/>
      <c r="C821" s="31"/>
      <c r="D821" s="31"/>
    </row>
    <row r="822" spans="1:4" ht="14">
      <c r="A822" s="31"/>
      <c r="B822" s="31"/>
      <c r="C822" s="31"/>
      <c r="D822" s="31"/>
    </row>
    <row r="823" spans="1:4" ht="14">
      <c r="A823" s="31"/>
      <c r="B823" s="31"/>
      <c r="C823" s="31"/>
      <c r="D823" s="31"/>
    </row>
    <row r="824" spans="1:4" ht="14">
      <c r="A824" s="31"/>
      <c r="B824" s="31"/>
      <c r="C824" s="31"/>
      <c r="D824" s="31"/>
    </row>
    <row r="825" spans="1:4" ht="14">
      <c r="A825" s="31"/>
      <c r="B825" s="31"/>
      <c r="C825" s="31"/>
      <c r="D825" s="31"/>
    </row>
    <row r="826" spans="1:4" ht="14">
      <c r="A826" s="31"/>
      <c r="B826" s="31"/>
      <c r="C826" s="31"/>
      <c r="D826" s="31"/>
    </row>
    <row r="827" spans="1:4" ht="14">
      <c r="A827" s="31"/>
      <c r="B827" s="31"/>
      <c r="C827" s="31"/>
      <c r="D827" s="31"/>
    </row>
    <row r="828" spans="1:4" ht="14">
      <c r="A828" s="31"/>
      <c r="B828" s="31"/>
      <c r="C828" s="31"/>
      <c r="D828" s="31"/>
    </row>
    <row r="829" spans="1:4" ht="14">
      <c r="A829" s="31"/>
      <c r="B829" s="31"/>
      <c r="C829" s="31"/>
      <c r="D829" s="31"/>
    </row>
    <row r="830" spans="1:4" ht="14">
      <c r="A830" s="31"/>
      <c r="B830" s="31"/>
      <c r="C830" s="31"/>
      <c r="D830" s="31"/>
    </row>
    <row r="831" spans="1:4" ht="14">
      <c r="A831" s="31"/>
      <c r="B831" s="31"/>
      <c r="C831" s="31"/>
      <c r="D831" s="31"/>
    </row>
    <row r="832" spans="1:4" ht="14">
      <c r="A832" s="31"/>
      <c r="B832" s="31"/>
      <c r="C832" s="31"/>
      <c r="D832" s="31"/>
    </row>
    <row r="833" spans="1:4" ht="14">
      <c r="A833" s="31"/>
      <c r="B833" s="31"/>
      <c r="C833" s="31"/>
      <c r="D833" s="31"/>
    </row>
    <row r="834" spans="1:4" ht="14">
      <c r="A834" s="31"/>
      <c r="B834" s="31"/>
      <c r="C834" s="31"/>
      <c r="D834" s="31"/>
    </row>
    <row r="835" spans="1:4" ht="14">
      <c r="A835" s="31"/>
      <c r="B835" s="31"/>
      <c r="C835" s="31"/>
      <c r="D835" s="31"/>
    </row>
    <row r="836" spans="1:4" ht="14">
      <c r="A836" s="31"/>
      <c r="B836" s="31"/>
      <c r="C836" s="31"/>
      <c r="D836" s="31"/>
    </row>
    <row r="837" spans="1:4" ht="14">
      <c r="A837" s="31"/>
      <c r="B837" s="31"/>
      <c r="C837" s="31"/>
      <c r="D837" s="31"/>
    </row>
    <row r="838" spans="1:4" ht="14">
      <c r="A838" s="31"/>
      <c r="B838" s="31"/>
      <c r="C838" s="31"/>
      <c r="D838" s="31"/>
    </row>
    <row r="839" spans="1:4" ht="14">
      <c r="A839" s="31"/>
      <c r="B839" s="31"/>
      <c r="C839" s="31"/>
      <c r="D839" s="31"/>
    </row>
    <row r="840" spans="1:4" ht="14">
      <c r="A840" s="31"/>
      <c r="B840" s="31"/>
      <c r="C840" s="31"/>
      <c r="D840" s="31"/>
    </row>
    <row r="841" spans="1:4" ht="14">
      <c r="A841" s="31"/>
      <c r="B841" s="31"/>
      <c r="C841" s="31"/>
      <c r="D841" s="31"/>
    </row>
    <row r="842" spans="1:4" ht="14">
      <c r="A842" s="31"/>
      <c r="B842" s="31"/>
      <c r="C842" s="31"/>
      <c r="D842" s="31"/>
    </row>
    <row r="843" spans="1:4" ht="14">
      <c r="A843" s="31"/>
      <c r="B843" s="31"/>
      <c r="C843" s="31"/>
      <c r="D843" s="31"/>
    </row>
    <row r="844" spans="1:4" ht="14">
      <c r="A844" s="31"/>
      <c r="B844" s="31"/>
      <c r="C844" s="31"/>
      <c r="D844" s="31"/>
    </row>
    <row r="845" spans="1:4" ht="14">
      <c r="A845" s="31"/>
      <c r="B845" s="31"/>
      <c r="C845" s="31"/>
      <c r="D845" s="31"/>
    </row>
    <row r="846" spans="1:4" ht="14">
      <c r="A846" s="31"/>
      <c r="B846" s="31"/>
      <c r="C846" s="31"/>
      <c r="D846" s="31"/>
    </row>
    <row r="847" spans="1:4" ht="14">
      <c r="A847" s="31"/>
      <c r="B847" s="31"/>
      <c r="C847" s="31"/>
      <c r="D847" s="31"/>
    </row>
    <row r="848" spans="1:4" ht="14">
      <c r="A848" s="31"/>
      <c r="B848" s="31"/>
      <c r="C848" s="31"/>
      <c r="D848" s="31"/>
    </row>
    <row r="849" spans="1:4" ht="14">
      <c r="A849" s="31"/>
      <c r="B849" s="31"/>
      <c r="C849" s="31"/>
      <c r="D849" s="31"/>
    </row>
    <row r="850" spans="1:4" ht="14">
      <c r="A850" s="31"/>
      <c r="B850" s="31"/>
      <c r="C850" s="31"/>
      <c r="D850" s="31"/>
    </row>
    <row r="851" spans="1:4" ht="14">
      <c r="A851" s="31"/>
      <c r="B851" s="31"/>
      <c r="C851" s="31"/>
      <c r="D851" s="31"/>
    </row>
    <row r="852" spans="1:4" ht="14">
      <c r="A852" s="31"/>
      <c r="B852" s="31"/>
      <c r="C852" s="31"/>
      <c r="D852" s="31"/>
    </row>
    <row r="853" spans="1:4" ht="14">
      <c r="A853" s="31"/>
      <c r="B853" s="31"/>
      <c r="C853" s="31"/>
      <c r="D853" s="31"/>
    </row>
    <row r="854" spans="1:4" ht="14">
      <c r="A854" s="31"/>
      <c r="B854" s="31"/>
      <c r="C854" s="31"/>
      <c r="D854" s="31"/>
    </row>
    <row r="855" spans="1:4" ht="14">
      <c r="A855" s="31"/>
      <c r="B855" s="31"/>
      <c r="C855" s="31"/>
      <c r="D855" s="31"/>
    </row>
    <row r="856" spans="1:4" ht="14">
      <c r="A856" s="31"/>
      <c r="B856" s="31"/>
      <c r="C856" s="31"/>
      <c r="D856" s="31"/>
    </row>
    <row r="857" spans="1:4" ht="14">
      <c r="A857" s="31"/>
      <c r="B857" s="31"/>
      <c r="C857" s="31"/>
      <c r="D857" s="31"/>
    </row>
    <row r="858" spans="1:4" ht="14">
      <c r="A858" s="31"/>
      <c r="B858" s="31"/>
      <c r="C858" s="31"/>
      <c r="D858" s="31"/>
    </row>
    <row r="859" spans="1:4" ht="14">
      <c r="A859" s="31"/>
      <c r="B859" s="31"/>
      <c r="C859" s="31"/>
      <c r="D859" s="31"/>
    </row>
    <row r="860" spans="1:4" ht="14">
      <c r="A860" s="31"/>
      <c r="B860" s="31"/>
      <c r="C860" s="31"/>
      <c r="D860" s="31"/>
    </row>
    <row r="861" spans="1:4" ht="14">
      <c r="A861" s="31"/>
      <c r="B861" s="31"/>
      <c r="C861" s="31"/>
      <c r="D861" s="31"/>
    </row>
    <row r="862" spans="1:4" ht="14">
      <c r="A862" s="31"/>
      <c r="B862" s="31"/>
      <c r="C862" s="31"/>
      <c r="D862" s="31"/>
    </row>
    <row r="863" spans="1:4" ht="14">
      <c r="A863" s="31"/>
      <c r="B863" s="31"/>
      <c r="C863" s="31"/>
      <c r="D863" s="31"/>
    </row>
    <row r="864" spans="1:4" ht="14">
      <c r="A864" s="31"/>
      <c r="B864" s="31"/>
      <c r="C864" s="31"/>
      <c r="D864" s="31"/>
    </row>
    <row r="865" spans="1:4" ht="14">
      <c r="A865" s="31"/>
      <c r="B865" s="31"/>
      <c r="C865" s="31"/>
      <c r="D865" s="31"/>
    </row>
    <row r="866" spans="1:4" ht="14">
      <c r="A866" s="31"/>
      <c r="B866" s="31"/>
      <c r="C866" s="31"/>
      <c r="D866" s="31"/>
    </row>
    <row r="867" spans="1:4" ht="14">
      <c r="A867" s="31"/>
      <c r="B867" s="31"/>
      <c r="C867" s="31"/>
      <c r="D867" s="31"/>
    </row>
    <row r="868" spans="1:4" ht="14">
      <c r="A868" s="31"/>
      <c r="B868" s="31"/>
      <c r="C868" s="31"/>
      <c r="D868" s="31"/>
    </row>
    <row r="869" spans="1:4" ht="14">
      <c r="A869" s="31"/>
      <c r="B869" s="31"/>
      <c r="C869" s="31"/>
      <c r="D869" s="31"/>
    </row>
    <row r="870" spans="1:4" ht="14">
      <c r="A870" s="31"/>
      <c r="B870" s="31"/>
      <c r="C870" s="31"/>
      <c r="D870" s="31"/>
    </row>
    <row r="871" spans="1:4" ht="14">
      <c r="A871" s="31"/>
      <c r="B871" s="31"/>
      <c r="C871" s="31"/>
      <c r="D871" s="31"/>
    </row>
    <row r="872" spans="1:4" ht="14">
      <c r="A872" s="31"/>
      <c r="B872" s="31"/>
      <c r="C872" s="31"/>
      <c r="D872" s="31"/>
    </row>
    <row r="873" spans="1:4" ht="14">
      <c r="A873" s="31"/>
      <c r="B873" s="31"/>
      <c r="C873" s="31"/>
      <c r="D873" s="31"/>
    </row>
    <row r="874" spans="1:4" ht="14">
      <c r="A874" s="31"/>
      <c r="B874" s="31"/>
      <c r="C874" s="31"/>
      <c r="D874" s="31"/>
    </row>
    <row r="875" spans="1:4" ht="14">
      <c r="A875" s="31"/>
      <c r="B875" s="31"/>
      <c r="C875" s="31"/>
      <c r="D875" s="31"/>
    </row>
    <row r="876" spans="1:4" ht="14">
      <c r="A876" s="31"/>
      <c r="B876" s="31"/>
      <c r="C876" s="31"/>
      <c r="D876" s="31"/>
    </row>
    <row r="877" spans="1:4" ht="14">
      <c r="A877" s="31"/>
      <c r="B877" s="31"/>
      <c r="C877" s="31"/>
      <c r="D877" s="31"/>
    </row>
    <row r="878" spans="1:4" ht="14">
      <c r="A878" s="31"/>
      <c r="B878" s="31"/>
      <c r="C878" s="31"/>
      <c r="D878" s="31"/>
    </row>
    <row r="879" spans="1:4" ht="14">
      <c r="A879" s="31"/>
      <c r="B879" s="31"/>
      <c r="C879" s="31"/>
      <c r="D879" s="31"/>
    </row>
    <row r="880" spans="1:4" ht="14">
      <c r="A880" s="31"/>
      <c r="B880" s="31"/>
      <c r="C880" s="31"/>
      <c r="D880" s="31"/>
    </row>
    <row r="881" spans="1:4" ht="14">
      <c r="A881" s="31"/>
      <c r="B881" s="31"/>
      <c r="C881" s="31"/>
      <c r="D881" s="31"/>
    </row>
    <row r="882" spans="1:4" ht="14">
      <c r="A882" s="31"/>
      <c r="B882" s="31"/>
      <c r="C882" s="31"/>
      <c r="D882" s="31"/>
    </row>
    <row r="883" spans="1:4" ht="14">
      <c r="A883" s="31"/>
      <c r="B883" s="31"/>
      <c r="C883" s="31"/>
      <c r="D883" s="31"/>
    </row>
    <row r="884" spans="1:4" ht="14">
      <c r="A884" s="31"/>
      <c r="B884" s="31"/>
      <c r="C884" s="31"/>
      <c r="D884" s="31"/>
    </row>
    <row r="885" spans="1:4" ht="14">
      <c r="A885" s="31"/>
      <c r="B885" s="31"/>
      <c r="C885" s="31"/>
      <c r="D885" s="31"/>
    </row>
    <row r="886" spans="1:4" ht="14">
      <c r="A886" s="31"/>
      <c r="B886" s="31"/>
      <c r="C886" s="31"/>
      <c r="D886" s="31"/>
    </row>
    <row r="887" spans="1:4" ht="14">
      <c r="A887" s="31"/>
      <c r="B887" s="31"/>
      <c r="C887" s="31"/>
      <c r="D887" s="31"/>
    </row>
    <row r="888" spans="1:4" ht="14">
      <c r="A888" s="31"/>
      <c r="B888" s="31"/>
      <c r="C888" s="31"/>
      <c r="D888" s="31"/>
    </row>
    <row r="889" spans="1:4" ht="14">
      <c r="A889" s="31"/>
      <c r="B889" s="31"/>
      <c r="C889" s="31"/>
      <c r="D889" s="31"/>
    </row>
    <row r="890" spans="1:4" ht="14">
      <c r="A890" s="31"/>
      <c r="B890" s="31"/>
      <c r="C890" s="31"/>
      <c r="D890" s="31"/>
    </row>
    <row r="891" spans="1:4" ht="14">
      <c r="A891" s="31"/>
      <c r="B891" s="31"/>
      <c r="C891" s="31"/>
      <c r="D891" s="31"/>
    </row>
    <row r="892" spans="1:4" ht="14">
      <c r="A892" s="31"/>
      <c r="B892" s="31"/>
      <c r="C892" s="31"/>
      <c r="D892" s="31"/>
    </row>
    <row r="893" spans="1:4" ht="14">
      <c r="A893" s="31"/>
      <c r="B893" s="31"/>
      <c r="C893" s="31"/>
      <c r="D893" s="31"/>
    </row>
    <row r="894" spans="1:4" ht="14">
      <c r="A894" s="31"/>
      <c r="B894" s="31"/>
      <c r="C894" s="31"/>
      <c r="D894" s="31"/>
    </row>
    <row r="895" spans="1:4" ht="14">
      <c r="A895" s="31"/>
      <c r="B895" s="31"/>
      <c r="C895" s="31"/>
      <c r="D895" s="31"/>
    </row>
    <row r="896" spans="1:4" ht="14">
      <c r="A896" s="31"/>
      <c r="B896" s="31"/>
      <c r="C896" s="31"/>
      <c r="D896" s="31"/>
    </row>
    <row r="897" spans="1:4" ht="14">
      <c r="A897" s="31"/>
      <c r="B897" s="31"/>
      <c r="C897" s="31"/>
      <c r="D897" s="31"/>
    </row>
    <row r="898" spans="1:4" ht="14">
      <c r="A898" s="31"/>
      <c r="B898" s="31"/>
      <c r="C898" s="31"/>
      <c r="D898" s="31"/>
    </row>
    <row r="899" spans="1:4" ht="14">
      <c r="A899" s="31"/>
      <c r="B899" s="31"/>
      <c r="C899" s="31"/>
      <c r="D899" s="31"/>
    </row>
    <row r="900" spans="1:4" ht="14">
      <c r="A900" s="31"/>
      <c r="B900" s="31"/>
      <c r="C900" s="31"/>
      <c r="D900" s="31"/>
    </row>
    <row r="901" spans="1:4" ht="14">
      <c r="A901" s="31"/>
      <c r="B901" s="31"/>
      <c r="C901" s="31"/>
      <c r="D901" s="31"/>
    </row>
    <row r="902" spans="1:4" ht="14">
      <c r="A902" s="31"/>
      <c r="B902" s="31"/>
      <c r="C902" s="31"/>
      <c r="D902" s="31"/>
    </row>
    <row r="903" spans="1:4" ht="14">
      <c r="A903" s="31"/>
      <c r="B903" s="31"/>
      <c r="C903" s="31"/>
      <c r="D903" s="31"/>
    </row>
    <row r="904" spans="1:4" ht="14">
      <c r="A904" s="31"/>
      <c r="B904" s="31"/>
      <c r="C904" s="31"/>
      <c r="D904" s="31"/>
    </row>
    <row r="905" spans="1:4" ht="14">
      <c r="A905" s="31"/>
      <c r="B905" s="31"/>
      <c r="C905" s="31"/>
      <c r="D905" s="31"/>
    </row>
    <row r="906" spans="1:4" ht="14">
      <c r="A906" s="31"/>
      <c r="B906" s="31"/>
      <c r="C906" s="31"/>
      <c r="D906" s="31"/>
    </row>
    <row r="907" spans="1:4" ht="14">
      <c r="A907" s="31"/>
      <c r="B907" s="31"/>
      <c r="C907" s="31"/>
      <c r="D907" s="31"/>
    </row>
    <row r="908" spans="1:4" ht="14">
      <c r="A908" s="31"/>
      <c r="B908" s="31"/>
      <c r="C908" s="31"/>
      <c r="D908" s="31"/>
    </row>
    <row r="909" spans="1:4" ht="14">
      <c r="A909" s="31"/>
      <c r="B909" s="31"/>
      <c r="C909" s="31"/>
      <c r="D909" s="31"/>
    </row>
    <row r="910" spans="1:4" ht="14">
      <c r="A910" s="31"/>
      <c r="B910" s="31"/>
      <c r="C910" s="31"/>
      <c r="D910" s="31"/>
    </row>
    <row r="911" spans="1:4" ht="14">
      <c r="A911" s="31"/>
      <c r="B911" s="31"/>
      <c r="C911" s="31"/>
      <c r="D911" s="31"/>
    </row>
    <row r="912" spans="1:4" ht="14">
      <c r="A912" s="31"/>
      <c r="B912" s="31"/>
      <c r="C912" s="31"/>
      <c r="D912" s="31"/>
    </row>
    <row r="913" spans="1:4" ht="14">
      <c r="A913" s="31"/>
      <c r="B913" s="31"/>
      <c r="C913" s="31"/>
      <c r="D913" s="31"/>
    </row>
    <row r="914" spans="1:4" ht="14">
      <c r="A914" s="31"/>
      <c r="B914" s="31"/>
      <c r="C914" s="31"/>
      <c r="D914" s="31"/>
    </row>
    <row r="915" spans="1:4" ht="14">
      <c r="A915" s="31"/>
      <c r="B915" s="31"/>
      <c r="C915" s="31"/>
      <c r="D915" s="31"/>
    </row>
    <row r="916" spans="1:4" ht="14">
      <c r="A916" s="31"/>
      <c r="B916" s="31"/>
      <c r="C916" s="31"/>
      <c r="D916" s="31"/>
    </row>
    <row r="917" spans="1:4" ht="14">
      <c r="A917" s="31"/>
      <c r="B917" s="31"/>
      <c r="C917" s="31"/>
      <c r="D917" s="31"/>
    </row>
    <row r="918" spans="1:4" ht="14">
      <c r="A918" s="31"/>
      <c r="B918" s="31"/>
      <c r="C918" s="31"/>
      <c r="D918" s="31"/>
    </row>
    <row r="919" spans="1:4" ht="14">
      <c r="A919" s="31"/>
      <c r="B919" s="31"/>
      <c r="C919" s="31"/>
      <c r="D919" s="31"/>
    </row>
    <row r="920" spans="1:4" ht="14">
      <c r="A920" s="31"/>
      <c r="B920" s="31"/>
      <c r="C920" s="31"/>
      <c r="D920" s="31"/>
    </row>
    <row r="921" spans="1:4" ht="14">
      <c r="A921" s="31"/>
      <c r="B921" s="31"/>
      <c r="C921" s="31"/>
      <c r="D921" s="31"/>
    </row>
    <row r="922" spans="1:4" ht="14">
      <c r="A922" s="31"/>
      <c r="B922" s="31"/>
      <c r="C922" s="31"/>
      <c r="D922" s="31"/>
    </row>
    <row r="923" spans="1:4" ht="14">
      <c r="A923" s="31"/>
      <c r="B923" s="31"/>
      <c r="C923" s="31"/>
      <c r="D923" s="31"/>
    </row>
    <row r="924" spans="1:4" ht="14">
      <c r="A924" s="31"/>
      <c r="B924" s="31"/>
      <c r="C924" s="31"/>
      <c r="D924" s="31"/>
    </row>
    <row r="925" spans="1:4" ht="14">
      <c r="A925" s="31"/>
      <c r="B925" s="31"/>
      <c r="C925" s="31"/>
      <c r="D925" s="31"/>
    </row>
    <row r="926" spans="1:4" ht="14">
      <c r="A926" s="31"/>
      <c r="B926" s="31"/>
      <c r="C926" s="31"/>
      <c r="D926" s="31"/>
    </row>
    <row r="927" spans="1:4" ht="14">
      <c r="A927" s="31"/>
      <c r="B927" s="31"/>
      <c r="C927" s="31"/>
      <c r="D927" s="31"/>
    </row>
    <row r="928" spans="1:4" ht="14">
      <c r="A928" s="31"/>
      <c r="B928" s="31"/>
      <c r="C928" s="31"/>
      <c r="D928" s="31"/>
    </row>
    <row r="929" spans="1:4" ht="14">
      <c r="A929" s="31"/>
      <c r="B929" s="31"/>
      <c r="C929" s="31"/>
      <c r="D929" s="31"/>
    </row>
    <row r="930" spans="1:4" ht="14">
      <c r="A930" s="31"/>
      <c r="B930" s="31"/>
      <c r="C930" s="31"/>
      <c r="D930" s="31"/>
    </row>
    <row r="931" spans="1:4" ht="14">
      <c r="A931" s="31"/>
      <c r="B931" s="31"/>
      <c r="C931" s="31"/>
      <c r="D931" s="31"/>
    </row>
    <row r="932" spans="1:4" ht="14">
      <c r="A932" s="31"/>
      <c r="B932" s="31"/>
      <c r="C932" s="31"/>
      <c r="D932" s="31"/>
    </row>
    <row r="933" spans="1:4" ht="14">
      <c r="A933" s="31"/>
      <c r="B933" s="31"/>
      <c r="C933" s="31"/>
      <c r="D933" s="31"/>
    </row>
    <row r="934" spans="1:4" ht="14">
      <c r="A934" s="31"/>
      <c r="B934" s="31"/>
      <c r="C934" s="31"/>
      <c r="D934" s="31"/>
    </row>
    <row r="935" spans="1:4" ht="14">
      <c r="A935" s="31"/>
      <c r="B935" s="31"/>
      <c r="C935" s="31"/>
      <c r="D935" s="31"/>
    </row>
    <row r="936" spans="1:4" ht="14">
      <c r="A936" s="31"/>
      <c r="B936" s="31"/>
      <c r="C936" s="31"/>
      <c r="D936" s="31"/>
    </row>
    <row r="937" spans="1:4" ht="14">
      <c r="A937" s="31"/>
      <c r="B937" s="31"/>
      <c r="C937" s="31"/>
      <c r="D937" s="31"/>
    </row>
    <row r="938" spans="1:4" ht="14">
      <c r="A938" s="31"/>
      <c r="B938" s="31"/>
      <c r="C938" s="31"/>
      <c r="D938" s="31"/>
    </row>
    <row r="939" spans="1:4" ht="14">
      <c r="A939" s="31"/>
      <c r="B939" s="31"/>
      <c r="C939" s="31"/>
      <c r="D939" s="31"/>
    </row>
    <row r="940" spans="1:4" ht="14">
      <c r="A940" s="31"/>
      <c r="B940" s="31"/>
      <c r="C940" s="31"/>
      <c r="D940" s="31"/>
    </row>
    <row r="941" spans="1:4" ht="14">
      <c r="A941" s="31"/>
      <c r="B941" s="31"/>
      <c r="C941" s="31"/>
      <c r="D941" s="31"/>
    </row>
    <row r="942" spans="1:4" ht="14">
      <c r="A942" s="31"/>
      <c r="B942" s="31"/>
      <c r="C942" s="31"/>
      <c r="D942" s="31"/>
    </row>
    <row r="943" spans="1:4" ht="14">
      <c r="A943" s="31"/>
      <c r="B943" s="31"/>
      <c r="C943" s="31"/>
      <c r="D943" s="31"/>
    </row>
    <row r="944" spans="1:4" ht="14">
      <c r="A944" s="31"/>
      <c r="B944" s="31"/>
      <c r="C944" s="31"/>
      <c r="D944" s="31"/>
    </row>
    <row r="945" spans="1:4" ht="14">
      <c r="A945" s="31"/>
      <c r="B945" s="31"/>
      <c r="C945" s="31"/>
      <c r="D945" s="31"/>
    </row>
    <row r="946" spans="1:4" ht="14">
      <c r="A946" s="31"/>
      <c r="B946" s="31"/>
      <c r="C946" s="31"/>
      <c r="D946" s="31"/>
    </row>
    <row r="947" spans="1:4" ht="14">
      <c r="A947" s="31"/>
      <c r="B947" s="31"/>
      <c r="C947" s="31"/>
      <c r="D947" s="31"/>
    </row>
    <row r="948" spans="1:4" ht="14">
      <c r="A948" s="31"/>
      <c r="B948" s="31"/>
      <c r="C948" s="31"/>
      <c r="D948" s="31"/>
    </row>
    <row r="949" spans="1:4" ht="14">
      <c r="A949" s="31"/>
      <c r="B949" s="31"/>
      <c r="C949" s="31"/>
      <c r="D949" s="31"/>
    </row>
    <row r="950" spans="1:4" ht="14">
      <c r="A950" s="31"/>
      <c r="B950" s="31"/>
      <c r="C950" s="31"/>
      <c r="D950" s="31"/>
    </row>
    <row r="951" spans="1:4" ht="14">
      <c r="A951" s="31"/>
      <c r="B951" s="31"/>
      <c r="C951" s="31"/>
      <c r="D951" s="31"/>
    </row>
    <row r="952" spans="1:4" ht="14">
      <c r="A952" s="31"/>
      <c r="B952" s="31"/>
      <c r="C952" s="31"/>
      <c r="D952" s="31"/>
    </row>
    <row r="953" spans="1:4" ht="14">
      <c r="A953" s="31"/>
      <c r="B953" s="31"/>
      <c r="C953" s="31"/>
      <c r="D953" s="31"/>
    </row>
    <row r="954" spans="1:4" ht="14">
      <c r="A954" s="31"/>
      <c r="B954" s="31"/>
      <c r="C954" s="31"/>
      <c r="D954" s="31"/>
    </row>
    <row r="955" spans="1:4" ht="14">
      <c r="A955" s="31"/>
      <c r="B955" s="31"/>
      <c r="C955" s="31"/>
      <c r="D955" s="31"/>
    </row>
    <row r="956" spans="1:4" ht="14">
      <c r="A956" s="31"/>
      <c r="B956" s="31"/>
      <c r="C956" s="31"/>
      <c r="D956" s="31"/>
    </row>
    <row r="957" spans="1:4" ht="14">
      <c r="A957" s="31"/>
      <c r="B957" s="31"/>
      <c r="C957" s="31"/>
      <c r="D957" s="31"/>
    </row>
    <row r="958" spans="1:4" ht="14">
      <c r="A958" s="31"/>
      <c r="B958" s="31"/>
      <c r="C958" s="31"/>
      <c r="D958" s="31"/>
    </row>
    <row r="959" spans="1:4" ht="14">
      <c r="A959" s="31"/>
      <c r="B959" s="31"/>
      <c r="C959" s="31"/>
      <c r="D959" s="31"/>
    </row>
    <row r="960" spans="1:4" ht="14">
      <c r="A960" s="31"/>
      <c r="B960" s="31"/>
      <c r="C960" s="31"/>
      <c r="D960" s="31"/>
    </row>
    <row r="961" spans="1:4" ht="14">
      <c r="A961" s="31"/>
      <c r="B961" s="31"/>
      <c r="C961" s="31"/>
      <c r="D961" s="31"/>
    </row>
    <row r="962" spans="1:4" ht="14">
      <c r="A962" s="31"/>
      <c r="B962" s="31"/>
      <c r="C962" s="31"/>
      <c r="D962" s="31"/>
    </row>
    <row r="963" spans="1:4" ht="14">
      <c r="A963" s="31"/>
      <c r="B963" s="31"/>
      <c r="C963" s="31"/>
      <c r="D963" s="31"/>
    </row>
    <row r="964" spans="1:4" ht="14">
      <c r="A964" s="31"/>
      <c r="B964" s="31"/>
      <c r="C964" s="31"/>
      <c r="D964" s="31"/>
    </row>
    <row r="965" spans="1:4" ht="14">
      <c r="A965" s="31"/>
      <c r="B965" s="31"/>
      <c r="C965" s="31"/>
      <c r="D965" s="31"/>
    </row>
    <row r="966" spans="1:4" ht="14">
      <c r="A966" s="31"/>
      <c r="B966" s="31"/>
      <c r="C966" s="31"/>
      <c r="D966" s="31"/>
    </row>
    <row r="967" spans="1:4" ht="14">
      <c r="A967" s="31"/>
      <c r="B967" s="31"/>
      <c r="C967" s="31"/>
      <c r="D967" s="31"/>
    </row>
    <row r="968" spans="1:4" ht="14">
      <c r="A968" s="31"/>
      <c r="B968" s="31"/>
      <c r="C968" s="31"/>
      <c r="D968" s="31"/>
    </row>
    <row r="969" spans="1:4" ht="14">
      <c r="A969" s="31"/>
      <c r="B969" s="31"/>
      <c r="C969" s="31"/>
      <c r="D969" s="31"/>
    </row>
    <row r="970" spans="1:4" ht="14">
      <c r="A970" s="31"/>
      <c r="B970" s="31"/>
      <c r="C970" s="31"/>
      <c r="D970" s="31"/>
    </row>
    <row r="971" spans="1:4" ht="14">
      <c r="A971" s="31"/>
      <c r="B971" s="31"/>
      <c r="C971" s="31"/>
      <c r="D971" s="31"/>
    </row>
    <row r="972" spans="1:4" ht="14">
      <c r="A972" s="31"/>
      <c r="B972" s="31"/>
      <c r="C972" s="31"/>
      <c r="D972" s="31"/>
    </row>
    <row r="973" spans="1:4" ht="14">
      <c r="A973" s="31"/>
      <c r="B973" s="31"/>
      <c r="C973" s="31"/>
      <c r="D973" s="31"/>
    </row>
    <row r="974" spans="1:4" ht="14">
      <c r="A974" s="31"/>
      <c r="B974" s="31"/>
      <c r="C974" s="31"/>
      <c r="D974" s="31"/>
    </row>
    <row r="975" spans="1:4" ht="14">
      <c r="A975" s="31"/>
      <c r="B975" s="31"/>
      <c r="C975" s="31"/>
      <c r="D975" s="31"/>
    </row>
    <row r="976" spans="1:4" ht="14">
      <c r="A976" s="31"/>
      <c r="B976" s="31"/>
      <c r="C976" s="31"/>
      <c r="D976" s="31"/>
    </row>
    <row r="977" spans="1:4" ht="14">
      <c r="A977" s="31"/>
      <c r="B977" s="31"/>
      <c r="C977" s="31"/>
      <c r="D977" s="31"/>
    </row>
    <row r="978" spans="1:4" ht="14">
      <c r="A978" s="31"/>
      <c r="B978" s="31"/>
      <c r="C978" s="31"/>
      <c r="D978" s="31"/>
    </row>
    <row r="979" spans="1:4" ht="14">
      <c r="A979" s="31"/>
      <c r="B979" s="31"/>
      <c r="C979" s="31"/>
      <c r="D979" s="31"/>
    </row>
    <row r="980" spans="1:4" ht="14">
      <c r="A980" s="31"/>
      <c r="B980" s="31"/>
      <c r="C980" s="31"/>
      <c r="D980" s="31"/>
    </row>
    <row r="981" spans="1:4" ht="14">
      <c r="A981" s="31"/>
      <c r="B981" s="31"/>
      <c r="C981" s="31"/>
      <c r="D981" s="31"/>
    </row>
    <row r="982" spans="1:4" ht="14">
      <c r="A982" s="31"/>
      <c r="B982" s="31"/>
      <c r="C982" s="31"/>
      <c r="D982" s="31"/>
    </row>
    <row r="983" spans="1:4" ht="14">
      <c r="A983" s="31"/>
      <c r="B983" s="31"/>
      <c r="C983" s="31"/>
      <c r="D983" s="31"/>
    </row>
    <row r="984" spans="1:4" ht="14">
      <c r="A984" s="31"/>
      <c r="B984" s="31"/>
      <c r="C984" s="31"/>
      <c r="D984" s="31"/>
    </row>
    <row r="985" spans="1:4" ht="14">
      <c r="A985" s="31"/>
      <c r="B985" s="31"/>
      <c r="C985" s="31"/>
      <c r="D985" s="31"/>
    </row>
    <row r="986" spans="1:4" ht="14">
      <c r="A986" s="31"/>
      <c r="B986" s="31"/>
      <c r="C986" s="31"/>
      <c r="D986" s="31"/>
    </row>
    <row r="987" spans="1:4" ht="14">
      <c r="A987" s="31"/>
      <c r="B987" s="31"/>
      <c r="C987" s="31"/>
      <c r="D987" s="31"/>
    </row>
    <row r="988" spans="1:4" ht="14">
      <c r="A988" s="31"/>
      <c r="B988" s="31"/>
      <c r="C988" s="31"/>
      <c r="D988" s="31"/>
    </row>
    <row r="989" spans="1:4" ht="14">
      <c r="A989" s="31"/>
      <c r="B989" s="31"/>
      <c r="C989" s="31"/>
      <c r="D989" s="31"/>
    </row>
    <row r="990" spans="1:4" ht="14">
      <c r="A990" s="31"/>
      <c r="B990" s="31"/>
      <c r="C990" s="31"/>
      <c r="D990" s="31"/>
    </row>
    <row r="991" spans="1:4" ht="14">
      <c r="A991" s="31"/>
      <c r="B991" s="31"/>
      <c r="C991" s="31"/>
      <c r="D991" s="31"/>
    </row>
    <row r="992" spans="1:4" ht="14">
      <c r="A992" s="31"/>
      <c r="B992" s="31"/>
      <c r="C992" s="31"/>
      <c r="D992" s="31"/>
    </row>
    <row r="993" spans="1:4" ht="14">
      <c r="A993" s="31"/>
      <c r="B993" s="31"/>
      <c r="C993" s="31"/>
      <c r="D993" s="31"/>
    </row>
    <row r="994" spans="1:4" ht="14">
      <c r="A994" s="31"/>
      <c r="B994" s="31"/>
      <c r="C994" s="31"/>
      <c r="D994" s="31"/>
    </row>
    <row r="995" spans="1:4" ht="14">
      <c r="A995" s="31"/>
      <c r="B995" s="31"/>
      <c r="C995" s="31"/>
      <c r="D995" s="31"/>
    </row>
    <row r="996" spans="1:4" ht="14">
      <c r="A996" s="31"/>
      <c r="B996" s="31"/>
      <c r="C996" s="31"/>
      <c r="D996" s="31"/>
    </row>
    <row r="997" spans="1:4" ht="14">
      <c r="A997" s="31"/>
      <c r="B997" s="31"/>
      <c r="C997" s="31"/>
      <c r="D997" s="31"/>
    </row>
    <row r="998" spans="1:4" ht="14">
      <c r="A998" s="31"/>
      <c r="B998" s="31"/>
      <c r="C998" s="31"/>
      <c r="D998" s="31"/>
    </row>
    <row r="999" spans="1:4" ht="14">
      <c r="A999" s="31"/>
      <c r="B999" s="31"/>
      <c r="C999" s="31"/>
      <c r="D999" s="31"/>
    </row>
    <row r="1000" spans="1:4" ht="14">
      <c r="A1000" s="31"/>
      <c r="B1000" s="31"/>
      <c r="C1000" s="31"/>
      <c r="D1000" s="31"/>
    </row>
    <row r="1001" spans="1:4" ht="14">
      <c r="A1001" s="31"/>
      <c r="B1001" s="31"/>
      <c r="C1001" s="31"/>
      <c r="D1001" s="31"/>
    </row>
    <row r="1002" spans="1:4" ht="14">
      <c r="A1002" s="31"/>
      <c r="B1002" s="31"/>
      <c r="C1002" s="31"/>
      <c r="D1002" s="31"/>
    </row>
    <row r="1003" spans="1:4" ht="14">
      <c r="A1003" s="31"/>
      <c r="B1003" s="31"/>
      <c r="C1003" s="31"/>
      <c r="D1003" s="31"/>
    </row>
  </sheetData>
  <autoFilter ref="B1:B100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C8_RTV_tfidf_20170523</vt:lpstr>
      <vt:lpstr>C7_Final</vt:lpstr>
      <vt:lpstr>Cohort 7 - All Terms and ECs</vt:lpstr>
      <vt:lpstr>Annas_RTV_exploration_20170519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J Maren</dc:creator>
  <cp:lastModifiedBy>Liang Feng</cp:lastModifiedBy>
  <cp:lastPrinted>2017-08-22T14:08:29Z</cp:lastPrinted>
  <dcterms:created xsi:type="dcterms:W3CDTF">2017-05-23T22:49:50Z</dcterms:created>
  <dcterms:modified xsi:type="dcterms:W3CDTF">2017-08-22T14:09:49Z</dcterms:modified>
</cp:coreProperties>
</file>