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Processed\"/>
    </mc:Choice>
  </mc:AlternateContent>
  <xr:revisionPtr revIDLastSave="0" documentId="8_{A66D3E30-341B-489A-A019-62F64993BC85}" xr6:coauthVersionLast="41" xr6:coauthVersionMax="41" xr10:uidLastSave="{00000000-0000-0000-0000-000000000000}"/>
  <bookViews>
    <workbookView xWindow="345" yWindow="2820" windowWidth="27345" windowHeight="11385" tabRatio="187" xr2:uid="{00000000-000D-0000-FFFF-FFFF00000000}"/>
  </bookViews>
  <sheets>
    <sheet name="EPR Report" sheetId="1" r:id="rId1"/>
  </sheets>
  <definedNames>
    <definedName name="_xlnm.Print_Titles" localSheetId="0">'EPR Report'!$3:$3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</calcChain>
</file>

<file path=xl/sharedStrings.xml><?xml version="1.0" encoding="utf-8"?>
<sst xmlns="http://schemas.openxmlformats.org/spreadsheetml/2006/main" count="128" uniqueCount="77">
  <si>
    <t xml:space="preserve">            </t>
  </si>
  <si>
    <t>Status</t>
  </si>
  <si>
    <t>Last Name</t>
  </si>
  <si>
    <t>First Name</t>
  </si>
  <si>
    <t>Hire Class</t>
  </si>
  <si>
    <t>Utilization CUR</t>
  </si>
  <si>
    <t>Utilization YTD</t>
  </si>
  <si>
    <t>Utilization YTD Prev</t>
  </si>
  <si>
    <t>Utilization Yr End</t>
  </si>
  <si>
    <t>Total Hrs CUR</t>
  </si>
  <si>
    <t>Dir CUR</t>
  </si>
  <si>
    <t>Indir CUR</t>
  </si>
  <si>
    <t>Row #</t>
  </si>
  <si>
    <t>Dept.</t>
  </si>
  <si>
    <t>Admin CUR</t>
  </si>
  <si>
    <t>Excused CUR</t>
  </si>
  <si>
    <t>Proposal CUR</t>
  </si>
  <si>
    <t>Training CUR</t>
  </si>
  <si>
    <t>Severance CUR</t>
  </si>
  <si>
    <t>Paid Leave CUR</t>
  </si>
  <si>
    <t>Vac Pay Out CUR</t>
  </si>
  <si>
    <t>Extended CUR</t>
  </si>
  <si>
    <t>Holiday CUR</t>
  </si>
  <si>
    <t>Total Hrs YTD</t>
  </si>
  <si>
    <t>Dir YTD</t>
  </si>
  <si>
    <t>Indir YTD</t>
  </si>
  <si>
    <t>Admin YTD</t>
  </si>
  <si>
    <t>Excused YTD</t>
  </si>
  <si>
    <t>Proposal YTD</t>
  </si>
  <si>
    <t>Training YTD</t>
  </si>
  <si>
    <t>Severance YTD</t>
  </si>
  <si>
    <t>Paid Leave YTD</t>
  </si>
  <si>
    <t>Vac Pay Out YTD</t>
  </si>
  <si>
    <t>Extended YTD</t>
  </si>
  <si>
    <t>Holiday YTD</t>
  </si>
  <si>
    <t xml:space="preserve">Utilization CUR Prev Pay Period </t>
  </si>
  <si>
    <t>Architect</t>
  </si>
  <si>
    <t>Ashkinazi</t>
  </si>
  <si>
    <t>Larisa</t>
  </si>
  <si>
    <t>Full Time</t>
  </si>
  <si>
    <t>A</t>
  </si>
  <si>
    <t>EPR Summary Report for Dep: Architect</t>
  </si>
  <si>
    <t>Bablani</t>
  </si>
  <si>
    <t>Poonam</t>
  </si>
  <si>
    <t>Colon</t>
  </si>
  <si>
    <t>Erinsson</t>
  </si>
  <si>
    <t>Delkeskamp</t>
  </si>
  <si>
    <t>Charles</t>
  </si>
  <si>
    <t>Giorgou</t>
  </si>
  <si>
    <t>Argiris</t>
  </si>
  <si>
    <t>Grant</t>
  </si>
  <si>
    <t>Joseph</t>
  </si>
  <si>
    <t>Howley</t>
  </si>
  <si>
    <t>Shaun</t>
  </si>
  <si>
    <t>Hernandez</t>
  </si>
  <si>
    <t>Wilfred</t>
  </si>
  <si>
    <t>Nicholls</t>
  </si>
  <si>
    <t>Christopher</t>
  </si>
  <si>
    <t>Niewiadomska</t>
  </si>
  <si>
    <t>Katarzyna</t>
  </si>
  <si>
    <t>Pohlsander</t>
  </si>
  <si>
    <t>Dianne</t>
  </si>
  <si>
    <t>Peralta</t>
  </si>
  <si>
    <t>Juan</t>
  </si>
  <si>
    <t>Parengkuan</t>
  </si>
  <si>
    <t>Lilyanne</t>
  </si>
  <si>
    <t>Papaleo</t>
  </si>
  <si>
    <t>Ronaldo</t>
  </si>
  <si>
    <t>Rodriguez</t>
  </si>
  <si>
    <t>Carlos</t>
  </si>
  <si>
    <t>Ras</t>
  </si>
  <si>
    <t>Jacqueline</t>
  </si>
  <si>
    <t>Silverman</t>
  </si>
  <si>
    <t>Steven</t>
  </si>
  <si>
    <t>Yam</t>
  </si>
  <si>
    <t>Cindy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</si>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</sst>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008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9400D3"/>
      </left>
      <right style="thin">
        <color rgb="FF9400D3"/>
      </right>
      <top style="thin">
        <color rgb="FF9400D3"/>
      </top>
      <bottom style="thin">
        <color rgb="FF9400D3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2" borderId="2" xfId="2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1" fillId="0" borderId="1" xfId="1" applyNumberFormat="1" applyAlignment="1">
      <alignment wrapText="1"/>
    </xf>
    <xf numFmtId="9" fontId="1" fillId="0" borderId="1" xfId="1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3" applyNumberFormat="1" applyFont="1" applyAlignment="1">
      <alignment horizontal="left" vertical="center"/>
    </xf>
    <xf numFmtId="9" fontId="0" fillId="0" borderId="0" xfId="0" applyNumberFormat="1" applyAlignment="1">
      <alignment horizontal="right" vertical="center"/>
    </xf>
    <xf numFmtId="1" fontId="0" fillId="0" borderId="0" xfId="0" applyNumberFormat="1"/>
    <xf numFmtId="1" fontId="4" fillId="3" borderId="3" xfId="1" applyNumberFormat="1" applyFont="1" applyFill="1" applyBorder="1" applyAlignment="1">
      <alignment horizontal="center" vertical="center"/>
    </xf>
    <xf numFmtId="1" fontId="1" fillId="0" borderId="1" xfId="1" applyNumberFormat="1" applyAlignment="1">
      <alignment horizont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wrapText="1"/>
    </xf>
    <xf numFmtId="4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vertical="center"/>
    </xf>
    <xf numFmtId="9" fontId="7" fillId="2" borderId="2" xfId="2" applyNumberFormat="1" applyFont="1" applyFill="1" applyAlignment="1">
      <alignment horizontal="right" vertical="center"/>
    </xf>
    <xf numFmtId="9" fontId="7" fillId="0" borderId="2" xfId="4" applyNumberFormat="1" applyFont="1" applyFill="1" applyBorder="1" applyAlignment="1">
      <alignment vertical="center"/>
    </xf>
    <xf numFmtId="9" fontId="8" fillId="0" borderId="0" xfId="0" applyNumberFormat="1" applyFont="1" applyFill="1"/>
    <xf numFmtId="9" fontId="8" fillId="0" borderId="0" xfId="0" applyNumberFormat="1" applyFont="1"/>
    <xf numFmtId="14" fontId="8" fillId="0" borderId="0" xfId="0" applyNumberFormat="1" applyFont="1"/>
    <xf numFmtId="1" fontId="8" fillId="0" borderId="0" xfId="0" applyNumberFormat="1" applyFont="1"/>
    <xf numFmtId="14" fontId="0" fillId="0" borderId="0" xfId="0" applyNumberFormat="1"/>
    <xf numFmtId="1" fontId="1" fillId="0" borderId="1" xfId="1" applyNumberFormat="1" applyAlignment="1">
      <alignment wrapText="1"/>
    </xf>
    <xf numFmtId="1" fontId="4" fillId="3" borderId="3" xfId="1" applyNumberFormat="1" applyFont="1" applyFill="1" applyBorder="1" applyAlignment="1">
      <alignment horizontal="center" vertical="center"/>
    </xf>
    <xf numFmtId="14" fontId="4" fillId="3" borderId="3" xfId="1" applyNumberFormat="1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1" fontId="0" fillId="4" borderId="4" xfId="0" applyNumberFormat="1" applyFill="1" applyBorder="1"/>
    <xf numFmtId="49" fontId="0" fillId="4" borderId="4" xfId="0" applyNumberFormat="1" applyFill="1" applyBorder="1"/>
    <xf numFmtId="49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/>
    </xf>
    <xf numFmtId="9" fontId="0" fillId="4" borderId="4" xfId="0" applyNumberFormat="1" applyFill="1" applyBorder="1"/>
    <xf numFmtId="9" fontId="0" fillId="4" borderId="4" xfId="0" applyNumberFormat="1" applyFill="1" applyBorder="1" applyAlignment="1">
      <alignment horizontal="right"/>
    </xf>
    <xf numFmtId="1" fontId="0" fillId="5" borderId="4" xfId="0" applyNumberFormat="1" applyFill="1" applyBorder="1"/>
    <xf numFmtId="49" fontId="0" fillId="5" borderId="4" xfId="0" applyNumberFormat="1" applyFill="1" applyBorder="1"/>
    <xf numFmtId="49" fontId="0" fillId="5" borderId="4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horizontal="left" vertical="center"/>
    </xf>
    <xf numFmtId="9" fontId="0" fillId="5" borderId="4" xfId="0" applyNumberFormat="1" applyFill="1" applyBorder="1"/>
    <xf numFmtId="9" fontId="0" fillId="5" borderId="4" xfId="0" applyNumberFormat="1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5" borderId="4" xfId="3" applyNumberFormat="1" applyFont="1" applyFill="1" applyBorder="1" applyAlignment="1">
      <alignment vertical="center"/>
    </xf>
    <xf numFmtId="9" fontId="0" fillId="5" borderId="4" xfId="0" applyNumberFormat="1" applyFill="1" applyBorder="1" applyAlignment="1">
      <alignment horizontal="right" vertical="center"/>
    </xf>
    <xf numFmtId="9" fontId="0" fillId="4" borderId="4" xfId="3" applyNumberFormat="1" applyFont="1" applyFill="1" applyBorder="1" applyAlignment="1">
      <alignment horizontal="left" vertical="center"/>
    </xf>
    <xf numFmtId="9" fontId="0" fillId="5" borderId="4" xfId="3" applyNumberFormat="1" applyFont="1" applyFill="1" applyBorder="1" applyAlignment="1">
      <alignment horizontal="left" vertical="center"/>
    </xf>
    <xf numFmtId="1" fontId="0" fillId="4" borderId="4" xfId="0" applyNumberFormat="1" applyFill="1" applyBorder="1" applyAlignment="1">
      <alignment vertical="center" wrapText="1"/>
    </xf>
    <xf numFmtId="1" fontId="0" fillId="4" borderId="4" xfId="0" applyNumberFormat="1" applyFill="1" applyBorder="1" applyAlignment="1">
      <alignment horizontal="right" vertical="center"/>
    </xf>
    <xf numFmtId="1" fontId="0" fillId="4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wrapText="1"/>
    </xf>
    <xf numFmtId="1" fontId="0" fillId="5" borderId="4" xfId="0" applyNumberFormat="1" applyFill="1" applyBorder="1" applyAlignment="1">
      <alignment vertical="center" wrapText="1"/>
    </xf>
    <xf numFmtId="1" fontId="0" fillId="5" borderId="4" xfId="0" applyNumberFormat="1" applyFill="1" applyBorder="1" applyAlignment="1">
      <alignment horizontal="right" vertical="center"/>
    </xf>
    <xf numFmtId="1" fontId="0" fillId="5" borderId="4" xfId="0" applyNumberFormat="1" applyFill="1" applyBorder="1" applyAlignment="1">
      <alignment vertical="center"/>
    </xf>
    <xf numFmtId="1" fontId="0" fillId="5" borderId="4" xfId="0" applyNumberFormat="1" applyFill="1" applyBorder="1" applyAlignment="1">
      <alignment wrapText="1"/>
    </xf>
    <xf numFmtId="1" fontId="9" fillId="6" borderId="0" xfId="0" applyNumberFormat="1" applyFont="1" applyFill="1"/>
    <xf numFmtId="49" fontId="9" fillId="6" borderId="0" xfId="0" applyNumberFormat="1" applyFont="1" applyFill="1"/>
    <xf numFmtId="49" fontId="9" fillId="6" borderId="0" xfId="0" applyNumberFormat="1" applyFont="1" applyFill="1" applyAlignment="1">
      <alignment horizontal="center" vertical="center"/>
    </xf>
    <xf numFmtId="49" fontId="9" fillId="6" borderId="0" xfId="0" applyNumberFormat="1" applyFont="1" applyFill="1" applyAlignment="1">
      <alignment vertical="center"/>
    </xf>
    <xf numFmtId="49" fontId="9" fillId="6" borderId="0" xfId="0" applyNumberFormat="1" applyFont="1" applyFill="1" applyAlignment="1">
      <alignment horizontal="left" vertical="center"/>
    </xf>
    <xf numFmtId="9" fontId="9" fillId="6" borderId="0" xfId="3" applyNumberFormat="1" applyFont="1" applyFill="1" applyAlignment="1">
      <alignment horizontal="left" vertical="center"/>
    </xf>
    <xf numFmtId="9" fontId="9" fillId="6" borderId="0" xfId="0" applyNumberFormat="1" applyFont="1" applyFill="1" applyAlignment="1">
      <alignment horizontal="right" vertical="center"/>
    </xf>
    <xf numFmtId="9" fontId="9" fillId="6" borderId="0" xfId="0" applyNumberFormat="1" applyFont="1" applyFill="1"/>
    <xf numFmtId="1" fontId="9" fillId="6" borderId="0" xfId="0" applyNumberFormat="1" applyFont="1" applyFill="1" applyAlignment="1">
      <alignment vertical="center" wrapText="1"/>
    </xf>
    <xf numFmtId="1" fontId="9" fillId="6" borderId="0" xfId="0" applyNumberFormat="1" applyFont="1" applyFill="1" applyAlignment="1">
      <alignment horizontal="right" vertical="center"/>
    </xf>
    <xf numFmtId="1" fontId="9" fillId="6" borderId="0" xfId="0" applyNumberFormat="1" applyFont="1" applyFill="1" applyAlignment="1">
      <alignment vertical="center"/>
    </xf>
    <xf numFmtId="1" fontId="9" fillId="6" borderId="0" xfId="0" applyNumberFormat="1" applyFont="1" applyFill="1" applyAlignment="1">
      <alignment wrapText="1"/>
    </xf>
  </cellXfs>
  <cellStyles count="5">
    <cellStyle name="Currency" xfId="3" builtinId="4"/>
    <cellStyle name="Heading 1" xfId="2" builtinId="16"/>
    <cellStyle name="Heading 2" xfId="1" builtinId="17"/>
    <cellStyle name="Heading 4" xfId="4" builtinId="19"/>
    <cellStyle name="Normal" xfId="0" builtinId="0"/>
  </cellStyles>
  <dxfs count="0"/>
  <tableStyles count="0" defaultTableStyle="TableStyleMedium2" defaultPivotStyle="PivotStyleLight16"/>
  <colors>
    <mruColors>
      <color rgb="FFFFFFE0"/>
      <color rgb="FFFFFF99"/>
      <color rgb="FFFFFFCC"/>
      <color rgb="FFEC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38232</xdr:colOff>
      <xdr:row>0</xdr:row>
      <xdr:rowOff>174377</xdr:rowOff>
    </xdr:from>
    <xdr:to>
      <xdr:col>2</xdr:col>
      <xdr:colOff>198073</xdr:colOff>
      <xdr:row>0</xdr:row>
      <xdr:rowOff>551856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2AA4B-CF88-460F-AC53-918CF6E4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32" y="174377"/>
          <a:ext cx="1931979" cy="377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Z24"/>
  <sheetViews>
    <sheetView tabSelected="1" zoomScale="70" zoomScaleNormal="7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defaultColWidth="8.85546875" defaultRowHeight="15" x14ac:dyDescent="0.25"/>
  <cols>
    <col min="1" max="1" width="8.85546875" style="16"/>
    <col min="2" max="2" width="17.5703125" style="4" customWidth="1"/>
    <col min="3" max="3" width="12" style="6" bestFit="1" customWidth="1"/>
    <col min="4" max="4" width="12.42578125" style="7" bestFit="1" customWidth="1"/>
    <col min="5" max="5" width="11.42578125" style="8" customWidth="1"/>
    <col min="6" max="6" width="8.42578125" style="6" customWidth="1"/>
    <col min="7" max="7" width="12.7109375" style="14" customWidth="1"/>
    <col min="8" max="8" width="12.7109375" style="15" customWidth="1"/>
    <col min="9" max="9" width="13.85546875" style="15" customWidth="1"/>
    <col min="10" max="10" width="14.42578125" style="15" customWidth="1"/>
    <col min="11" max="11" width="12.5703125" style="15" customWidth="1"/>
    <col min="12" max="12" width="10.140625" style="19" customWidth="1"/>
    <col min="13" max="13" width="7.140625" style="20" customWidth="1"/>
    <col min="14" max="14" width="6.85546875" style="20" customWidth="1"/>
    <col min="15" max="15" width="8.28515625" style="21" bestFit="1" customWidth="1"/>
    <col min="16" max="16" width="9.7109375" style="21" bestFit="1" customWidth="1"/>
    <col min="17" max="17" width="10.5703125" style="21" bestFit="1" customWidth="1"/>
    <col min="18" max="18" width="10" style="19" bestFit="1" customWidth="1"/>
    <col min="19" max="19" width="12.140625" style="21" bestFit="1" customWidth="1"/>
    <col min="20" max="20" width="12.7109375" style="21" bestFit="1" customWidth="1"/>
    <col min="21" max="21" width="11.5703125" style="21" customWidth="1"/>
    <col min="22" max="22" width="11.28515625" style="22" bestFit="1" customWidth="1"/>
    <col min="23" max="23" width="9.28515625" style="22" bestFit="1" customWidth="1"/>
    <col min="24" max="24" width="10.7109375" style="22" bestFit="1" customWidth="1"/>
    <col min="25" max="25" width="5.28515625" style="22" bestFit="1" customWidth="1"/>
    <col min="26" max="26" width="6.140625" style="16" bestFit="1" customWidth="1"/>
    <col min="27" max="27" width="8.28515625" style="16" bestFit="1" customWidth="1"/>
    <col min="28" max="28" width="9.7109375" style="16" bestFit="1" customWidth="1"/>
    <col min="29" max="29" width="10.5703125" style="16" bestFit="1" customWidth="1"/>
    <col min="30" max="30" width="10" style="16" bestFit="1" customWidth="1"/>
    <col min="31" max="31" width="12.140625" style="16" bestFit="1" customWidth="1"/>
    <col min="32" max="32" width="12.28515625" style="16" customWidth="1"/>
    <col min="33" max="33" width="12.42578125" style="16" customWidth="1"/>
    <col min="34" max="34" width="11.28515625" style="16" bestFit="1" customWidth="1"/>
    <col min="35" max="35" width="9.28515625" style="16" bestFit="1" customWidth="1"/>
    <col min="36" max="16384" width="8.85546875" style="1"/>
  </cols>
  <sheetData>
    <row r="1" spans="1:16380" ht="49.5" customHeight="1" thickBot="1" x14ac:dyDescent="0.4">
      <c r="C1" s="5" t="s">
        <v>0</v>
      </c>
      <c r="D1" s="23"/>
      <c r="E1" s="23"/>
      <c r="F1" s="23"/>
      <c r="G1" s="24" t="s">
        <v>41</v>
      </c>
      <c r="H1" s="25"/>
      <c r="I1" s="26"/>
      <c r="J1" s="27"/>
      <c r="K1" s="28"/>
      <c r="L1" s="29"/>
      <c r="M1" s="30"/>
      <c r="N1" s="30"/>
      <c r="O1" s="16"/>
      <c r="P1" s="16"/>
      <c r="Q1" s="31">
        <v>43809</v>
      </c>
      <c r="R1" s="16"/>
      <c r="S1" s="16"/>
      <c r="T1" s="16"/>
      <c r="U1" s="16"/>
      <c r="V1" s="16"/>
      <c r="W1" s="16"/>
      <c r="X1" s="16"/>
      <c r="Y1" s="16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</row>
    <row r="2" spans="1:16380" s="2" customFormat="1" ht="8.25" customHeight="1" thickTop="1" thickBot="1" x14ac:dyDescent="0.3">
      <c r="A2" s="34"/>
      <c r="B2" s="34"/>
      <c r="C2" s="34"/>
      <c r="D2" s="34"/>
      <c r="E2" s="34"/>
      <c r="F2" s="34"/>
      <c r="G2" s="34"/>
      <c r="H2" s="35"/>
      <c r="I2" s="35"/>
      <c r="J2" s="34"/>
      <c r="K2" s="34"/>
      <c r="L2" s="34"/>
      <c r="M2" s="34"/>
      <c r="N2" s="34"/>
      <c r="O2" s="34"/>
      <c r="P2" s="34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17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 spans="1:16380" s="12" customFormat="1" ht="55.5" customHeight="1" thickTop="1" thickBot="1" x14ac:dyDescent="0.35">
      <c r="A3" s="32" t="s">
        <v>12</v>
      </c>
      <c r="B3" s="9" t="s">
        <v>13</v>
      </c>
      <c r="C3" s="9" t="s">
        <v>2</v>
      </c>
      <c r="D3" s="9" t="s">
        <v>3</v>
      </c>
      <c r="E3" s="9" t="s">
        <v>4</v>
      </c>
      <c r="F3" s="9" t="s">
        <v>1</v>
      </c>
      <c r="G3" s="10" t="s">
        <v>5</v>
      </c>
      <c r="H3" s="10" t="s">
        <v>35</v>
      </c>
      <c r="I3" s="10" t="s">
        <v>6</v>
      </c>
      <c r="J3" s="10" t="s">
        <v>7</v>
      </c>
      <c r="K3" s="10" t="s">
        <v>8</v>
      </c>
      <c r="L3" s="18" t="s">
        <v>9</v>
      </c>
      <c r="M3" s="18" t="s">
        <v>10</v>
      </c>
      <c r="N3" s="18" t="s">
        <v>11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8" t="s">
        <v>24</v>
      </c>
      <c r="Z3" s="18" t="s">
        <v>25</v>
      </c>
      <c r="AA3" s="18" t="s">
        <v>26</v>
      </c>
      <c r="AB3" s="18" t="s">
        <v>27</v>
      </c>
      <c r="AC3" s="18" t="s">
        <v>28</v>
      </c>
      <c r="AD3" s="18" t="s">
        <v>29</v>
      </c>
      <c r="AE3" s="18" t="s">
        <v>30</v>
      </c>
      <c r="AF3" s="18" t="s">
        <v>31</v>
      </c>
      <c r="AG3" s="18" t="s">
        <v>32</v>
      </c>
      <c r="AH3" s="18" t="s">
        <v>33</v>
      </c>
      <c r="AI3" s="18" t="s">
        <v>34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</row>
    <row r="4" spans="1:16380" ht="15.75" thickTop="1" x14ac:dyDescent="0.25">
      <c r="A4" s="43">
        <v>1</v>
      </c>
      <c r="B4" s="44" t="s">
        <v>36</v>
      </c>
      <c r="C4" s="45" t="s">
        <v>37</v>
      </c>
      <c r="D4" s="46" t="s">
        <v>38</v>
      </c>
      <c r="E4" s="47" t="s">
        <v>39</v>
      </c>
      <c r="F4" s="45" t="s">
        <v>40</v>
      </c>
      <c r="G4" s="48">
        <v>1</v>
      </c>
      <c r="H4" s="49">
        <v>0.65</v>
      </c>
      <c r="I4" s="48">
        <v>0.91015599999999997</v>
      </c>
      <c r="J4" s="48">
        <v>0.88269200000000003</v>
      </c>
      <c r="K4" s="48">
        <v>0.88269200000000003</v>
      </c>
      <c r="L4" s="43">
        <v>80</v>
      </c>
      <c r="M4" s="43">
        <v>80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1920</v>
      </c>
      <c r="Y4" s="43">
        <v>1747.5</v>
      </c>
      <c r="Z4" s="43">
        <v>172.5</v>
      </c>
      <c r="AA4" s="43">
        <v>9.5</v>
      </c>
      <c r="AB4" s="43">
        <v>0</v>
      </c>
      <c r="AC4" s="43">
        <v>0</v>
      </c>
      <c r="AD4" s="43">
        <v>0</v>
      </c>
      <c r="AE4" s="43">
        <v>0</v>
      </c>
      <c r="AF4" s="43">
        <v>115</v>
      </c>
      <c r="AG4" s="43">
        <v>0</v>
      </c>
      <c r="AH4" s="43">
        <v>0</v>
      </c>
      <c r="AI4" s="43">
        <v>48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</row>
    <row r="5" spans="1:16380" x14ac:dyDescent="0.25">
      <c r="A5" s="36">
        <v>2</v>
      </c>
      <c r="B5" s="37" t="s">
        <v>36</v>
      </c>
      <c r="C5" s="38" t="s">
        <v>42</v>
      </c>
      <c r="D5" s="39" t="s">
        <v>43</v>
      </c>
      <c r="E5" s="40" t="s">
        <v>39</v>
      </c>
      <c r="F5" s="38" t="s">
        <v>40</v>
      </c>
      <c r="G5" s="41">
        <v>0.86962799999999996</v>
      </c>
      <c r="H5" s="42">
        <v>0.57942300000000002</v>
      </c>
      <c r="I5" s="41">
        <v>0.85768999999999995</v>
      </c>
      <c r="J5" s="41">
        <v>0.86266799999999999</v>
      </c>
      <c r="K5" s="41">
        <v>0.86266799999999999</v>
      </c>
      <c r="L5" s="36">
        <v>68.42</v>
      </c>
      <c r="M5" s="36">
        <v>59.5</v>
      </c>
      <c r="N5" s="36">
        <v>8.92</v>
      </c>
      <c r="O5" s="36">
        <v>4</v>
      </c>
      <c r="P5" s="36">
        <v>0</v>
      </c>
      <c r="Q5" s="36">
        <v>0</v>
      </c>
      <c r="R5" s="36">
        <v>0</v>
      </c>
      <c r="S5" s="36">
        <v>0</v>
      </c>
      <c r="T5" s="36">
        <v>4.92</v>
      </c>
      <c r="U5" s="36">
        <v>0</v>
      </c>
      <c r="V5" s="36">
        <v>0</v>
      </c>
      <c r="W5" s="36">
        <v>0</v>
      </c>
      <c r="X5" s="36">
        <v>1766.08</v>
      </c>
      <c r="Y5" s="36">
        <v>1514.75</v>
      </c>
      <c r="Z5" s="36">
        <v>251.33</v>
      </c>
      <c r="AA5" s="36">
        <v>48.5</v>
      </c>
      <c r="AB5" s="36">
        <v>0</v>
      </c>
      <c r="AC5" s="36">
        <v>35.5</v>
      </c>
      <c r="AD5" s="36">
        <v>1.25</v>
      </c>
      <c r="AE5" s="36">
        <v>0</v>
      </c>
      <c r="AF5" s="36">
        <v>118.08</v>
      </c>
      <c r="AG5" s="36">
        <v>0</v>
      </c>
      <c r="AH5" s="36">
        <v>0</v>
      </c>
      <c r="AI5" s="36">
        <v>48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380" x14ac:dyDescent="0.25">
      <c r="A6" s="43">
        <v>3</v>
      </c>
      <c r="B6" s="44" t="s">
        <v>36</v>
      </c>
      <c r="C6" s="45" t="s">
        <v>44</v>
      </c>
      <c r="D6" s="46" t="s">
        <v>45</v>
      </c>
      <c r="E6" s="47" t="s">
        <v>39</v>
      </c>
      <c r="F6" s="45" t="s">
        <v>40</v>
      </c>
      <c r="G6" s="51">
        <v>0.9375</v>
      </c>
      <c r="H6" s="52">
        <v>0.76249999999999996</v>
      </c>
      <c r="I6" s="52">
        <v>0.87656199999999995</v>
      </c>
      <c r="J6" s="52">
        <v>0.90889399999999998</v>
      </c>
      <c r="K6" s="48">
        <v>0.90889399999999998</v>
      </c>
      <c r="L6" s="43">
        <v>80</v>
      </c>
      <c r="M6" s="43">
        <v>75</v>
      </c>
      <c r="N6" s="43">
        <v>5</v>
      </c>
      <c r="O6" s="43">
        <v>0</v>
      </c>
      <c r="P6" s="43">
        <v>0</v>
      </c>
      <c r="Q6" s="43">
        <v>5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1920</v>
      </c>
      <c r="Y6" s="43">
        <v>1683</v>
      </c>
      <c r="Z6" s="43">
        <v>237</v>
      </c>
      <c r="AA6" s="43">
        <v>10</v>
      </c>
      <c r="AB6" s="43">
        <v>0</v>
      </c>
      <c r="AC6" s="43">
        <v>33</v>
      </c>
      <c r="AD6" s="43">
        <v>24</v>
      </c>
      <c r="AE6" s="43">
        <v>0</v>
      </c>
      <c r="AF6" s="43">
        <v>122</v>
      </c>
      <c r="AG6" s="43">
        <v>0</v>
      </c>
      <c r="AH6" s="43">
        <v>0</v>
      </c>
      <c r="AI6" s="43">
        <v>48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</row>
    <row r="7" spans="1:16380" x14ac:dyDescent="0.25">
      <c r="A7" s="36">
        <v>4</v>
      </c>
      <c r="B7" s="37" t="s">
        <v>36</v>
      </c>
      <c r="C7" s="38" t="s">
        <v>46</v>
      </c>
      <c r="D7" s="39" t="s">
        <v>47</v>
      </c>
      <c r="E7" s="40" t="s">
        <v>39</v>
      </c>
      <c r="F7" s="38" t="s">
        <v>40</v>
      </c>
      <c r="G7" s="53">
        <v>1</v>
      </c>
      <c r="H7" s="50">
        <v>0.75</v>
      </c>
      <c r="I7" s="50">
        <v>0.90468700000000002</v>
      </c>
      <c r="J7" s="50">
        <v>0.90889399999999998</v>
      </c>
      <c r="K7" s="41">
        <v>0.90889399999999998</v>
      </c>
      <c r="L7" s="36">
        <v>80</v>
      </c>
      <c r="M7" s="36">
        <v>80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1920</v>
      </c>
      <c r="Y7" s="36">
        <v>1737</v>
      </c>
      <c r="Z7" s="36">
        <v>183</v>
      </c>
      <c r="AA7" s="36">
        <v>6</v>
      </c>
      <c r="AB7" s="36">
        <v>0</v>
      </c>
      <c r="AC7" s="36">
        <v>0</v>
      </c>
      <c r="AD7" s="36">
        <v>1</v>
      </c>
      <c r="AE7" s="36">
        <v>0</v>
      </c>
      <c r="AF7" s="36">
        <v>128</v>
      </c>
      <c r="AG7" s="36">
        <v>0</v>
      </c>
      <c r="AH7" s="36">
        <v>0</v>
      </c>
      <c r="AI7" s="36">
        <v>48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380" x14ac:dyDescent="0.25">
      <c r="A8" s="43">
        <v>5</v>
      </c>
      <c r="B8" s="44" t="s">
        <v>36</v>
      </c>
      <c r="C8" s="45" t="s">
        <v>48</v>
      </c>
      <c r="D8" s="46" t="s">
        <v>49</v>
      </c>
      <c r="E8" s="47" t="s">
        <v>39</v>
      </c>
      <c r="F8" s="45" t="s">
        <v>40</v>
      </c>
      <c r="G8" s="54">
        <v>0.53749999999999998</v>
      </c>
      <c r="H8" s="52">
        <v>0.73750000000000004</v>
      </c>
      <c r="I8" s="52">
        <v>0.69415400000000005</v>
      </c>
      <c r="J8" s="52">
        <v>0.83423199999999997</v>
      </c>
      <c r="K8" s="48">
        <v>0.83423199999999997</v>
      </c>
      <c r="L8" s="43">
        <v>80</v>
      </c>
      <c r="M8" s="43">
        <v>43</v>
      </c>
      <c r="N8" s="43">
        <v>37</v>
      </c>
      <c r="O8" s="43">
        <v>28</v>
      </c>
      <c r="P8" s="43">
        <v>0</v>
      </c>
      <c r="Q8" s="43">
        <v>6</v>
      </c>
      <c r="R8" s="43">
        <v>0</v>
      </c>
      <c r="S8" s="43">
        <v>0</v>
      </c>
      <c r="T8" s="43">
        <v>3</v>
      </c>
      <c r="U8" s="43">
        <v>0</v>
      </c>
      <c r="V8" s="43">
        <v>0</v>
      </c>
      <c r="W8" s="43">
        <v>0</v>
      </c>
      <c r="X8" s="43">
        <v>1916</v>
      </c>
      <c r="Y8" s="43">
        <v>1330</v>
      </c>
      <c r="Z8" s="43">
        <v>586</v>
      </c>
      <c r="AA8" s="43">
        <v>253.5</v>
      </c>
      <c r="AB8" s="43">
        <v>0</v>
      </c>
      <c r="AC8" s="43">
        <v>101</v>
      </c>
      <c r="AD8" s="43">
        <v>46.5</v>
      </c>
      <c r="AE8" s="43">
        <v>0</v>
      </c>
      <c r="AF8" s="43">
        <v>137</v>
      </c>
      <c r="AG8" s="43">
        <v>0</v>
      </c>
      <c r="AH8" s="43">
        <v>0</v>
      </c>
      <c r="AI8" s="43">
        <v>48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380" x14ac:dyDescent="0.25">
      <c r="A9" s="36">
        <v>6</v>
      </c>
      <c r="B9" s="37" t="s">
        <v>36</v>
      </c>
      <c r="C9" s="38" t="s">
        <v>50</v>
      </c>
      <c r="D9" s="39" t="s">
        <v>51</v>
      </c>
      <c r="E9" s="40" t="s">
        <v>39</v>
      </c>
      <c r="F9" s="38" t="s">
        <v>40</v>
      </c>
      <c r="G9" s="53">
        <v>0.17499999999999999</v>
      </c>
      <c r="H9" s="50">
        <v>0</v>
      </c>
      <c r="I9" s="50">
        <v>0.154166</v>
      </c>
      <c r="J9" s="50">
        <v>3.846E-3</v>
      </c>
      <c r="K9" s="41">
        <v>3.846E-3</v>
      </c>
      <c r="L9" s="36">
        <v>80</v>
      </c>
      <c r="M9" s="36">
        <v>14</v>
      </c>
      <c r="N9" s="36">
        <v>66</v>
      </c>
      <c r="O9" s="36">
        <v>66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1920</v>
      </c>
      <c r="Y9" s="36">
        <v>296</v>
      </c>
      <c r="Z9" s="36">
        <v>1624</v>
      </c>
      <c r="AA9" s="36">
        <v>1464</v>
      </c>
      <c r="AB9" s="36">
        <v>0</v>
      </c>
      <c r="AC9" s="36">
        <v>0</v>
      </c>
      <c r="AD9" s="36">
        <v>24</v>
      </c>
      <c r="AE9" s="36">
        <v>0</v>
      </c>
      <c r="AF9" s="36">
        <v>88</v>
      </c>
      <c r="AG9" s="36">
        <v>0</v>
      </c>
      <c r="AH9" s="36">
        <v>0</v>
      </c>
      <c r="AI9" s="36">
        <v>48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380" x14ac:dyDescent="0.25">
      <c r="A10" s="43">
        <v>7</v>
      </c>
      <c r="B10" s="44" t="s">
        <v>36</v>
      </c>
      <c r="C10" s="45" t="s">
        <v>52</v>
      </c>
      <c r="D10" s="46" t="s">
        <v>53</v>
      </c>
      <c r="E10" s="47" t="s">
        <v>39</v>
      </c>
      <c r="F10" s="45" t="s">
        <v>40</v>
      </c>
      <c r="G10" s="54">
        <v>1</v>
      </c>
      <c r="H10" s="52">
        <v>0.75</v>
      </c>
      <c r="I10" s="52">
        <v>0.91189900000000002</v>
      </c>
      <c r="J10" s="52">
        <v>0.89768199999999998</v>
      </c>
      <c r="K10" s="48">
        <v>0.89768199999999998</v>
      </c>
      <c r="L10" s="43">
        <v>80</v>
      </c>
      <c r="M10" s="43">
        <v>80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1877.4</v>
      </c>
      <c r="Y10" s="43">
        <v>1712</v>
      </c>
      <c r="Z10" s="43">
        <v>165.4</v>
      </c>
      <c r="AA10" s="43">
        <v>11</v>
      </c>
      <c r="AB10" s="43">
        <v>0</v>
      </c>
      <c r="AC10" s="43">
        <v>0</v>
      </c>
      <c r="AD10" s="43">
        <v>0</v>
      </c>
      <c r="AE10" s="43">
        <v>0</v>
      </c>
      <c r="AF10" s="43">
        <v>106.4</v>
      </c>
      <c r="AG10" s="43">
        <v>0</v>
      </c>
      <c r="AH10" s="43">
        <v>0</v>
      </c>
      <c r="AI10" s="43">
        <v>48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380" x14ac:dyDescent="0.25">
      <c r="A11" s="36">
        <v>8</v>
      </c>
      <c r="B11" s="37" t="s">
        <v>36</v>
      </c>
      <c r="C11" s="38" t="s">
        <v>54</v>
      </c>
      <c r="D11" s="39" t="s">
        <v>55</v>
      </c>
      <c r="E11" s="40" t="s">
        <v>39</v>
      </c>
      <c r="F11" s="38" t="s">
        <v>40</v>
      </c>
      <c r="G11" s="53">
        <v>0.8</v>
      </c>
      <c r="H11" s="50"/>
      <c r="I11" s="50">
        <v>0.96442000000000005</v>
      </c>
      <c r="J11" s="50"/>
      <c r="K11" s="41"/>
      <c r="L11" s="36">
        <v>80</v>
      </c>
      <c r="M11" s="36">
        <v>64</v>
      </c>
      <c r="N11" s="36">
        <v>16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16</v>
      </c>
      <c r="U11" s="36">
        <v>0</v>
      </c>
      <c r="V11" s="36">
        <v>0</v>
      </c>
      <c r="W11" s="36">
        <v>0</v>
      </c>
      <c r="X11" s="36">
        <v>1124.25</v>
      </c>
      <c r="Y11" s="36">
        <v>1084.25</v>
      </c>
      <c r="Z11" s="36">
        <v>40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24</v>
      </c>
      <c r="AG11" s="36">
        <v>0</v>
      </c>
      <c r="AH11" s="36">
        <v>0</v>
      </c>
      <c r="AI11" s="36">
        <v>16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</row>
    <row r="12" spans="1:16380" x14ac:dyDescent="0.25">
      <c r="A12" s="43">
        <v>9</v>
      </c>
      <c r="B12" s="44" t="s">
        <v>36</v>
      </c>
      <c r="C12" s="45" t="s">
        <v>56</v>
      </c>
      <c r="D12" s="46" t="s">
        <v>57</v>
      </c>
      <c r="E12" s="47" t="s">
        <v>39</v>
      </c>
      <c r="F12" s="45" t="s">
        <v>40</v>
      </c>
      <c r="G12" s="54">
        <v>1</v>
      </c>
      <c r="H12" s="52">
        <v>0.7</v>
      </c>
      <c r="I12" s="52">
        <v>0.91008800000000001</v>
      </c>
      <c r="J12" s="52">
        <v>0.90832299999999999</v>
      </c>
      <c r="K12" s="48">
        <v>0.90832299999999999</v>
      </c>
      <c r="L12" s="43">
        <v>80</v>
      </c>
      <c r="M12" s="43">
        <v>80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1913</v>
      </c>
      <c r="Y12" s="43">
        <v>1741</v>
      </c>
      <c r="Z12" s="43">
        <v>172</v>
      </c>
      <c r="AA12" s="43">
        <v>8</v>
      </c>
      <c r="AB12" s="43">
        <v>0</v>
      </c>
      <c r="AC12" s="43">
        <v>0</v>
      </c>
      <c r="AD12" s="43">
        <v>1</v>
      </c>
      <c r="AE12" s="43">
        <v>0</v>
      </c>
      <c r="AF12" s="43">
        <v>115</v>
      </c>
      <c r="AG12" s="43">
        <v>0</v>
      </c>
      <c r="AH12" s="43">
        <v>0</v>
      </c>
      <c r="AI12" s="43">
        <v>48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</row>
    <row r="13" spans="1:16380" x14ac:dyDescent="0.25">
      <c r="A13" s="36">
        <v>10</v>
      </c>
      <c r="B13" s="37" t="s">
        <v>36</v>
      </c>
      <c r="C13" s="38" t="s">
        <v>58</v>
      </c>
      <c r="D13" s="39" t="s">
        <v>59</v>
      </c>
      <c r="E13" s="40" t="s">
        <v>39</v>
      </c>
      <c r="F13" s="38" t="s">
        <v>40</v>
      </c>
      <c r="G13" s="53">
        <v>1</v>
      </c>
      <c r="H13" s="50">
        <v>0.48749999999999999</v>
      </c>
      <c r="I13" s="50">
        <v>0.92768099999999998</v>
      </c>
      <c r="J13" s="50">
        <v>0.79086500000000004</v>
      </c>
      <c r="K13" s="50">
        <v>0.79086500000000004</v>
      </c>
      <c r="L13" s="55">
        <v>80</v>
      </c>
      <c r="M13" s="56">
        <v>80</v>
      </c>
      <c r="N13" s="56">
        <v>0</v>
      </c>
      <c r="O13" s="57">
        <v>0</v>
      </c>
      <c r="P13" s="36">
        <v>0</v>
      </c>
      <c r="Q13" s="36">
        <v>0</v>
      </c>
      <c r="R13" s="36">
        <v>0</v>
      </c>
      <c r="S13" s="57">
        <v>0</v>
      </c>
      <c r="T13" s="57">
        <v>0</v>
      </c>
      <c r="U13" s="57">
        <v>0</v>
      </c>
      <c r="V13" s="58">
        <v>0</v>
      </c>
      <c r="W13" s="58">
        <v>0</v>
      </c>
      <c r="X13" s="58">
        <v>2046.5</v>
      </c>
      <c r="Y13" s="58">
        <v>1898.5</v>
      </c>
      <c r="Z13" s="36">
        <v>148</v>
      </c>
      <c r="AA13" s="36">
        <v>6.5</v>
      </c>
      <c r="AB13" s="36">
        <v>0</v>
      </c>
      <c r="AC13" s="36">
        <v>5.5</v>
      </c>
      <c r="AD13" s="36">
        <v>1</v>
      </c>
      <c r="AE13" s="36">
        <v>0</v>
      </c>
      <c r="AF13" s="36">
        <v>87</v>
      </c>
      <c r="AG13" s="36">
        <v>0</v>
      </c>
      <c r="AH13" s="36">
        <v>0</v>
      </c>
      <c r="AI13" s="36">
        <v>48</v>
      </c>
    </row>
    <row r="14" spans="1:16380" x14ac:dyDescent="0.25">
      <c r="A14" s="43">
        <v>11</v>
      </c>
      <c r="B14" s="44" t="s">
        <v>36</v>
      </c>
      <c r="C14" s="45" t="s">
        <v>60</v>
      </c>
      <c r="D14" s="46" t="s">
        <v>61</v>
      </c>
      <c r="E14" s="47" t="s">
        <v>39</v>
      </c>
      <c r="F14" s="45" t="s">
        <v>40</v>
      </c>
      <c r="G14" s="54">
        <v>1</v>
      </c>
      <c r="H14" s="52">
        <v>0.7</v>
      </c>
      <c r="I14" s="52">
        <v>0.89621099999999998</v>
      </c>
      <c r="J14" s="52">
        <v>0.89017000000000002</v>
      </c>
      <c r="K14" s="52">
        <v>0.89017000000000002</v>
      </c>
      <c r="L14" s="59">
        <v>80</v>
      </c>
      <c r="M14" s="60">
        <v>80</v>
      </c>
      <c r="N14" s="60">
        <v>0</v>
      </c>
      <c r="O14" s="61">
        <v>0</v>
      </c>
      <c r="P14" s="43">
        <v>0</v>
      </c>
      <c r="Q14" s="43">
        <v>0</v>
      </c>
      <c r="R14" s="43">
        <v>0</v>
      </c>
      <c r="S14" s="61">
        <v>0</v>
      </c>
      <c r="T14" s="61">
        <v>0</v>
      </c>
      <c r="U14" s="61">
        <v>0</v>
      </c>
      <c r="V14" s="62">
        <v>0</v>
      </c>
      <c r="W14" s="62">
        <v>0</v>
      </c>
      <c r="X14" s="62">
        <v>1927</v>
      </c>
      <c r="Y14" s="62">
        <v>1727</v>
      </c>
      <c r="Z14" s="43">
        <v>200</v>
      </c>
      <c r="AA14" s="43">
        <v>12</v>
      </c>
      <c r="AB14" s="43">
        <v>0</v>
      </c>
      <c r="AC14" s="43">
        <v>35</v>
      </c>
      <c r="AD14" s="43">
        <v>1</v>
      </c>
      <c r="AE14" s="43">
        <v>0</v>
      </c>
      <c r="AF14" s="43">
        <v>104</v>
      </c>
      <c r="AG14" s="43">
        <v>0</v>
      </c>
      <c r="AH14" s="43">
        <v>0</v>
      </c>
      <c r="AI14" s="43">
        <v>48</v>
      </c>
    </row>
    <row r="15" spans="1:16380" x14ac:dyDescent="0.25">
      <c r="A15" s="36">
        <v>12</v>
      </c>
      <c r="B15" s="37" t="s">
        <v>36</v>
      </c>
      <c r="C15" s="38" t="s">
        <v>62</v>
      </c>
      <c r="D15" s="39" t="s">
        <v>63</v>
      </c>
      <c r="E15" s="40" t="s">
        <v>39</v>
      </c>
      <c r="F15" s="38" t="s">
        <v>40</v>
      </c>
      <c r="G15" s="53">
        <v>0.875</v>
      </c>
      <c r="H15" s="50"/>
      <c r="I15" s="50">
        <v>0.91073099999999996</v>
      </c>
      <c r="J15" s="50">
        <v>0.92696299999999998</v>
      </c>
      <c r="K15" s="50">
        <v>0.92696299999999998</v>
      </c>
      <c r="L15" s="55">
        <v>72</v>
      </c>
      <c r="M15" s="56">
        <v>63</v>
      </c>
      <c r="N15" s="56">
        <v>9</v>
      </c>
      <c r="O15" s="57">
        <v>0</v>
      </c>
      <c r="P15" s="36">
        <v>0</v>
      </c>
      <c r="Q15" s="36">
        <v>0</v>
      </c>
      <c r="R15" s="36">
        <v>0</v>
      </c>
      <c r="S15" s="57">
        <v>0</v>
      </c>
      <c r="T15" s="57">
        <v>9</v>
      </c>
      <c r="U15" s="57">
        <v>0</v>
      </c>
      <c r="V15" s="58">
        <v>0</v>
      </c>
      <c r="W15" s="58">
        <v>0</v>
      </c>
      <c r="X15" s="58">
        <v>1053</v>
      </c>
      <c r="Y15" s="58">
        <v>959</v>
      </c>
      <c r="Z15" s="36">
        <v>94</v>
      </c>
      <c r="AA15" s="36">
        <v>4.5</v>
      </c>
      <c r="AB15" s="36">
        <v>0</v>
      </c>
      <c r="AC15" s="36">
        <v>1</v>
      </c>
      <c r="AD15" s="36">
        <v>1</v>
      </c>
      <c r="AE15" s="36">
        <v>0</v>
      </c>
      <c r="AF15" s="36">
        <v>63.5</v>
      </c>
      <c r="AG15" s="36">
        <v>0</v>
      </c>
      <c r="AH15" s="36">
        <v>0</v>
      </c>
      <c r="AI15" s="36">
        <v>24</v>
      </c>
    </row>
    <row r="16" spans="1:16380" x14ac:dyDescent="0.25">
      <c r="A16" s="43">
        <v>13</v>
      </c>
      <c r="B16" s="44" t="s">
        <v>36</v>
      </c>
      <c r="C16" s="45" t="s">
        <v>64</v>
      </c>
      <c r="D16" s="46" t="s">
        <v>65</v>
      </c>
      <c r="E16" s="47" t="s">
        <v>39</v>
      </c>
      <c r="F16" s="45" t="s">
        <v>40</v>
      </c>
      <c r="G16" s="54">
        <v>0.85624999999999996</v>
      </c>
      <c r="H16" s="52">
        <v>0.41875000000000001</v>
      </c>
      <c r="I16" s="52">
        <v>0.73440700000000003</v>
      </c>
      <c r="J16" s="52">
        <v>0.57320000000000004</v>
      </c>
      <c r="K16" s="48">
        <v>0.57320000000000004</v>
      </c>
      <c r="L16" s="59">
        <v>80</v>
      </c>
      <c r="M16" s="60">
        <v>68.5</v>
      </c>
      <c r="N16" s="60">
        <v>11.5</v>
      </c>
      <c r="O16" s="61">
        <v>3.5</v>
      </c>
      <c r="P16" s="43">
        <v>0</v>
      </c>
      <c r="Q16" s="43">
        <v>0</v>
      </c>
      <c r="R16" s="43">
        <v>0</v>
      </c>
      <c r="S16" s="61">
        <v>0</v>
      </c>
      <c r="T16" s="61">
        <v>8</v>
      </c>
      <c r="U16" s="61">
        <v>0</v>
      </c>
      <c r="V16" s="62">
        <v>0</v>
      </c>
      <c r="W16" s="62">
        <v>0</v>
      </c>
      <c r="X16" s="62">
        <v>1891.32</v>
      </c>
      <c r="Y16" s="62">
        <v>1389</v>
      </c>
      <c r="Z16" s="43">
        <v>502.32</v>
      </c>
      <c r="AA16" s="43">
        <v>111</v>
      </c>
      <c r="AB16" s="43">
        <v>0</v>
      </c>
      <c r="AC16" s="43">
        <v>188</v>
      </c>
      <c r="AD16" s="43">
        <v>0</v>
      </c>
      <c r="AE16" s="43">
        <v>0</v>
      </c>
      <c r="AF16" s="43">
        <v>155.32</v>
      </c>
      <c r="AG16" s="43">
        <v>0</v>
      </c>
      <c r="AH16" s="43">
        <v>0</v>
      </c>
      <c r="AI16" s="43">
        <v>48</v>
      </c>
    </row>
    <row r="17" spans="1:35" x14ac:dyDescent="0.25">
      <c r="A17" s="36">
        <v>14</v>
      </c>
      <c r="B17" s="37" t="s">
        <v>36</v>
      </c>
      <c r="C17" s="38" t="s">
        <v>66</v>
      </c>
      <c r="D17" s="39" t="s">
        <v>67</v>
      </c>
      <c r="E17" s="40" t="s">
        <v>39</v>
      </c>
      <c r="F17" s="38" t="s">
        <v>40</v>
      </c>
      <c r="G17" s="53">
        <v>0.9</v>
      </c>
      <c r="H17" s="50"/>
      <c r="I17" s="50">
        <v>0.94545400000000002</v>
      </c>
      <c r="J17" s="50"/>
      <c r="K17" s="41"/>
      <c r="L17" s="55">
        <v>80</v>
      </c>
      <c r="M17" s="56">
        <v>72</v>
      </c>
      <c r="N17" s="56">
        <v>8</v>
      </c>
      <c r="O17" s="57">
        <v>0</v>
      </c>
      <c r="P17" s="36">
        <v>0</v>
      </c>
      <c r="Q17" s="36">
        <v>0</v>
      </c>
      <c r="R17" s="36">
        <v>0</v>
      </c>
      <c r="S17" s="57">
        <v>0</v>
      </c>
      <c r="T17" s="57">
        <v>8</v>
      </c>
      <c r="U17" s="57">
        <v>0</v>
      </c>
      <c r="V17" s="58">
        <v>0</v>
      </c>
      <c r="W17" s="58">
        <v>0</v>
      </c>
      <c r="X17" s="58">
        <v>440</v>
      </c>
      <c r="Y17" s="58">
        <v>416</v>
      </c>
      <c r="Z17" s="36">
        <v>24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24</v>
      </c>
      <c r="AG17" s="36">
        <v>0</v>
      </c>
      <c r="AH17" s="36">
        <v>0</v>
      </c>
      <c r="AI17" s="36">
        <v>0</v>
      </c>
    </row>
    <row r="18" spans="1:35" x14ac:dyDescent="0.25">
      <c r="A18" s="43">
        <v>15</v>
      </c>
      <c r="B18" s="44" t="s">
        <v>36</v>
      </c>
      <c r="C18" s="45" t="s">
        <v>68</v>
      </c>
      <c r="D18" s="46" t="s">
        <v>69</v>
      </c>
      <c r="E18" s="47" t="s">
        <v>39</v>
      </c>
      <c r="F18" s="45" t="s">
        <v>40</v>
      </c>
      <c r="G18" s="54">
        <v>0.9</v>
      </c>
      <c r="H18" s="52"/>
      <c r="I18" s="52">
        <v>0.85229100000000002</v>
      </c>
      <c r="J18" s="52"/>
      <c r="K18" s="48"/>
      <c r="L18" s="59">
        <v>80</v>
      </c>
      <c r="M18" s="60">
        <v>72</v>
      </c>
      <c r="N18" s="60">
        <v>8</v>
      </c>
      <c r="O18" s="61">
        <v>6</v>
      </c>
      <c r="P18" s="43">
        <v>0</v>
      </c>
      <c r="Q18" s="43">
        <v>0</v>
      </c>
      <c r="R18" s="43">
        <v>0</v>
      </c>
      <c r="S18" s="61">
        <v>0</v>
      </c>
      <c r="T18" s="61">
        <v>2</v>
      </c>
      <c r="U18" s="61">
        <v>0</v>
      </c>
      <c r="V18" s="62">
        <v>0</v>
      </c>
      <c r="W18" s="62">
        <v>0</v>
      </c>
      <c r="X18" s="62">
        <v>1855</v>
      </c>
      <c r="Y18" s="62">
        <v>1581</v>
      </c>
      <c r="Z18" s="43">
        <v>274</v>
      </c>
      <c r="AA18" s="43">
        <v>45</v>
      </c>
      <c r="AB18" s="43">
        <v>32</v>
      </c>
      <c r="AC18" s="43">
        <v>20</v>
      </c>
      <c r="AD18" s="43">
        <v>40</v>
      </c>
      <c r="AE18" s="43">
        <v>0</v>
      </c>
      <c r="AF18" s="43">
        <v>105</v>
      </c>
      <c r="AG18" s="43">
        <v>0</v>
      </c>
      <c r="AH18" s="43">
        <v>0</v>
      </c>
      <c r="AI18" s="43">
        <v>32</v>
      </c>
    </row>
    <row r="19" spans="1:35" x14ac:dyDescent="0.25">
      <c r="A19" s="36">
        <v>16</v>
      </c>
      <c r="B19" s="37" t="s">
        <v>36</v>
      </c>
      <c r="C19" s="38" t="s">
        <v>70</v>
      </c>
      <c r="D19" s="39" t="s">
        <v>71</v>
      </c>
      <c r="E19" s="40" t="s">
        <v>39</v>
      </c>
      <c r="F19" s="38" t="s">
        <v>40</v>
      </c>
      <c r="G19" s="53">
        <v>1</v>
      </c>
      <c r="H19" s="50"/>
      <c r="I19" s="50">
        <v>0.95881499999999997</v>
      </c>
      <c r="J19" s="50"/>
      <c r="K19" s="41"/>
      <c r="L19" s="55">
        <v>80</v>
      </c>
      <c r="M19" s="56">
        <v>80</v>
      </c>
      <c r="N19" s="56">
        <v>0</v>
      </c>
      <c r="O19" s="57">
        <v>0</v>
      </c>
      <c r="P19" s="36">
        <v>0</v>
      </c>
      <c r="Q19" s="36">
        <v>0</v>
      </c>
      <c r="R19" s="36">
        <v>0</v>
      </c>
      <c r="S19" s="57">
        <v>0</v>
      </c>
      <c r="T19" s="57">
        <v>0</v>
      </c>
      <c r="U19" s="57">
        <v>0</v>
      </c>
      <c r="V19" s="58">
        <v>0</v>
      </c>
      <c r="W19" s="58">
        <v>0</v>
      </c>
      <c r="X19" s="58">
        <v>971.25</v>
      </c>
      <c r="Y19" s="58">
        <v>931.25</v>
      </c>
      <c r="Z19" s="36">
        <v>40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24</v>
      </c>
      <c r="AG19" s="36">
        <v>0</v>
      </c>
      <c r="AH19" s="36">
        <v>0</v>
      </c>
      <c r="AI19" s="36">
        <v>16</v>
      </c>
    </row>
    <row r="20" spans="1:35" x14ac:dyDescent="0.25">
      <c r="A20" s="43">
        <v>17</v>
      </c>
      <c r="B20" s="44" t="s">
        <v>36</v>
      </c>
      <c r="C20" s="45" t="s">
        <v>72</v>
      </c>
      <c r="D20" s="46" t="s">
        <v>73</v>
      </c>
      <c r="E20" s="47" t="s">
        <v>39</v>
      </c>
      <c r="F20" s="45" t="s">
        <v>40</v>
      </c>
      <c r="G20" s="54">
        <v>0.984375</v>
      </c>
      <c r="H20" s="52"/>
      <c r="I20" s="52">
        <v>0.90043899999999999</v>
      </c>
      <c r="J20" s="52"/>
      <c r="K20" s="48"/>
      <c r="L20" s="59">
        <v>80</v>
      </c>
      <c r="M20" s="60">
        <v>78.75</v>
      </c>
      <c r="N20" s="60">
        <v>1.25</v>
      </c>
      <c r="O20" s="61">
        <v>1.25</v>
      </c>
      <c r="P20" s="43">
        <v>0</v>
      </c>
      <c r="Q20" s="43">
        <v>0</v>
      </c>
      <c r="R20" s="43">
        <v>0</v>
      </c>
      <c r="S20" s="61">
        <v>0</v>
      </c>
      <c r="T20" s="61">
        <v>0</v>
      </c>
      <c r="U20" s="61">
        <v>0</v>
      </c>
      <c r="V20" s="62">
        <v>0</v>
      </c>
      <c r="W20" s="62">
        <v>0</v>
      </c>
      <c r="X20" s="62">
        <v>1204.69</v>
      </c>
      <c r="Y20" s="62">
        <v>1084.75</v>
      </c>
      <c r="Z20" s="43">
        <v>119.94</v>
      </c>
      <c r="AA20" s="43">
        <v>33.25</v>
      </c>
      <c r="AB20" s="43">
        <v>0</v>
      </c>
      <c r="AC20" s="43">
        <v>16</v>
      </c>
      <c r="AD20" s="43">
        <v>12.25</v>
      </c>
      <c r="AE20" s="43">
        <v>0</v>
      </c>
      <c r="AF20" s="43">
        <v>34.44</v>
      </c>
      <c r="AG20" s="43">
        <v>0</v>
      </c>
      <c r="AH20" s="43">
        <v>0</v>
      </c>
      <c r="AI20" s="43">
        <v>24</v>
      </c>
    </row>
    <row r="21" spans="1:35" x14ac:dyDescent="0.25">
      <c r="A21" s="36">
        <v>18</v>
      </c>
      <c r="B21" s="37" t="s">
        <v>36</v>
      </c>
      <c r="C21" s="38" t="s">
        <v>74</v>
      </c>
      <c r="D21" s="39" t="s">
        <v>75</v>
      </c>
      <c r="E21" s="40" t="s">
        <v>39</v>
      </c>
      <c r="F21" s="38" t="s">
        <v>40</v>
      </c>
      <c r="G21" s="53">
        <v>0.86250000000000004</v>
      </c>
      <c r="H21" s="50">
        <v>0.75</v>
      </c>
      <c r="I21" s="50">
        <v>0.91224000000000005</v>
      </c>
      <c r="J21" s="50">
        <v>0.90366199999999997</v>
      </c>
      <c r="K21" s="41">
        <v>0.90366199999999997</v>
      </c>
      <c r="L21" s="55">
        <v>80</v>
      </c>
      <c r="M21" s="56">
        <v>69</v>
      </c>
      <c r="N21" s="56">
        <v>11</v>
      </c>
      <c r="O21" s="57">
        <v>0</v>
      </c>
      <c r="P21" s="36">
        <v>0</v>
      </c>
      <c r="Q21" s="36">
        <v>0</v>
      </c>
      <c r="R21" s="36">
        <v>0</v>
      </c>
      <c r="S21" s="57">
        <v>0</v>
      </c>
      <c r="T21" s="57">
        <v>11</v>
      </c>
      <c r="U21" s="57">
        <v>0</v>
      </c>
      <c r="V21" s="58">
        <v>0</v>
      </c>
      <c r="W21" s="58">
        <v>0</v>
      </c>
      <c r="X21" s="58">
        <v>1977</v>
      </c>
      <c r="Y21" s="58">
        <v>1803.5</v>
      </c>
      <c r="Z21" s="36">
        <v>173.5</v>
      </c>
      <c r="AA21" s="36">
        <v>18.5</v>
      </c>
      <c r="AB21" s="36">
        <v>25</v>
      </c>
      <c r="AC21" s="36">
        <v>6</v>
      </c>
      <c r="AD21" s="36">
        <v>1</v>
      </c>
      <c r="AE21" s="36">
        <v>0</v>
      </c>
      <c r="AF21" s="36">
        <v>75</v>
      </c>
      <c r="AG21" s="36">
        <v>0</v>
      </c>
      <c r="AH21" s="36">
        <v>0</v>
      </c>
      <c r="AI21" s="36">
        <v>48</v>
      </c>
    </row>
    <row r="22" spans="1:35" x14ac:dyDescent="0.25">
      <c r="A22" s="63" t="s">
        <v>76</v>
      </c>
      <c r="B22" s="64"/>
      <c r="C22" s="65"/>
      <c r="D22" s="66"/>
      <c r="E22" s="67"/>
      <c r="F22" s="65"/>
      <c r="G22" s="68">
        <f>AVERAGE(G4:G21)</f>
        <v>0.87209738888888888</v>
      </c>
      <c r="H22" s="69">
        <f>AVERAGE(H4:H21)</f>
        <v>0.60713941666666671</v>
      </c>
      <c r="I22" s="69">
        <f>AVERAGE(I4:I21)</f>
        <v>0.8456717222222222</v>
      </c>
      <c r="J22" s="69">
        <f>AVERAGE(J4:J21)</f>
        <v>0.79169930769230779</v>
      </c>
      <c r="K22" s="70">
        <f>AVERAGE(K4:K21)</f>
        <v>0.79169930769230779</v>
      </c>
      <c r="L22" s="71">
        <f>SUM(L4:L21)</f>
        <v>1420.42</v>
      </c>
      <c r="M22" s="72">
        <f>SUM(M4:M21)</f>
        <v>1238.75</v>
      </c>
      <c r="N22" s="72">
        <f>SUM(N4:N21)</f>
        <v>181.67000000000002</v>
      </c>
      <c r="O22" s="73">
        <f>SUM(O4:O21)</f>
        <v>108.75</v>
      </c>
      <c r="P22" s="63">
        <f>SUM(P4:P21)</f>
        <v>0</v>
      </c>
      <c r="Q22" s="63">
        <f>SUM(Q4:Q21)</f>
        <v>11</v>
      </c>
      <c r="R22" s="63">
        <f>SUM(R4:R21)</f>
        <v>0</v>
      </c>
      <c r="S22" s="73">
        <f>SUM(S4:S21)</f>
        <v>0</v>
      </c>
      <c r="T22" s="73">
        <f>SUM(T4:T21)</f>
        <v>61.92</v>
      </c>
      <c r="U22" s="73">
        <f>SUM(U4:U21)</f>
        <v>0</v>
      </c>
      <c r="V22" s="74">
        <f>SUM(V4:V21)</f>
        <v>0</v>
      </c>
      <c r="W22" s="74">
        <f>SUM(W4:W21)</f>
        <v>0</v>
      </c>
      <c r="X22" s="74">
        <f>SUM(X4:X21)</f>
        <v>29642.489999999998</v>
      </c>
      <c r="Y22" s="74">
        <f>SUM(Y4:Y21)</f>
        <v>24635.5</v>
      </c>
      <c r="Z22" s="63">
        <f>SUM(Z4:Z21)</f>
        <v>5006.99</v>
      </c>
      <c r="AA22" s="63">
        <f>SUM(AA4:AA21)</f>
        <v>2041.25</v>
      </c>
      <c r="AB22" s="63">
        <f>SUM(AB4:AB21)</f>
        <v>57</v>
      </c>
      <c r="AC22" s="63">
        <f>SUM(AC4:AC21)</f>
        <v>441</v>
      </c>
      <c r="AD22" s="63">
        <f>SUM(AD4:AD21)</f>
        <v>154</v>
      </c>
      <c r="AE22" s="63">
        <f>SUM(AE4:AE21)</f>
        <v>0</v>
      </c>
      <c r="AF22" s="63">
        <f>SUM(AF4:AF21)</f>
        <v>1625.74</v>
      </c>
      <c r="AG22" s="63">
        <f>SUM(AG4:AG21)</f>
        <v>0</v>
      </c>
      <c r="AH22" s="63">
        <f>SUM(AH4:AH21)</f>
        <v>0</v>
      </c>
      <c r="AI22" s="63">
        <f>SUM(AI4:AI21)</f>
        <v>688</v>
      </c>
    </row>
    <row r="23" spans="1:35" x14ac:dyDescent="0.25">
      <c r="K23" s="13"/>
      <c r="P23" s="16"/>
      <c r="Q23" s="16"/>
      <c r="R23" s="16"/>
    </row>
    <row r="24" spans="1:35" x14ac:dyDescent="0.25">
      <c r="P24" s="16"/>
      <c r="Q24" s="16"/>
      <c r="R24" s="16"/>
    </row>
  </sheetData>
  <mergeCells count="6">
    <mergeCell ref="AB2:AH2"/>
    <mergeCell ref="J2:P2"/>
    <mergeCell ref="Q2:T2"/>
    <mergeCell ref="U2:AA2"/>
    <mergeCell ref="A2:G2"/>
    <mergeCell ref="H2:I2"/>
  </mergeCells>
  <printOptions gridLines="1"/>
  <pageMargins left="0.25" right="0.25" top="0.75" bottom="0.75" header="0.3" footer="0.3"/>
  <pageSetup paperSize="3" scale="74" fitToHeight="0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EPR Report</vt:lpstr>
      <vt:lpstr>'EPR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cp:lastPrinted>2018-05-11T14:11:51Z</cp:lastPrinted>
  <dcterms:created xsi:type="dcterms:W3CDTF">2018-03-07T14:40:48Z</dcterms:created>
  <dcterms:modified xsi:type="dcterms:W3CDTF">2019-12-10T18:24:10Z</dcterms:modified>
</cp:coreProperties>
</file>