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emf" ContentType="image/x-emf"/>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hidePivotFieldList="1"/>
  <mc:AlternateContent xmlns:mc="http://schemas.openxmlformats.org/markup-compatibility/2006">
    <mc:Choice Requires="x15">
      <x15ac:absPath xmlns:x15ac="http://schemas.microsoft.com/office/spreadsheetml/2010/11/ac" url="C:\Users\Rahaf\Desktop\Projects\"/>
    </mc:Choice>
  </mc:AlternateContent>
  <xr:revisionPtr revIDLastSave="0" documentId="13_ncr:1_{C8ABC072-E08D-4403-95DC-2191C52A8EE8}" xr6:coauthVersionLast="45" xr6:coauthVersionMax="45" xr10:uidLastSave="{00000000-0000-0000-0000-000000000000}"/>
  <bookViews>
    <workbookView xWindow="-110" yWindow="-110" windowWidth="19420" windowHeight="10420" xr2:uid="{4EDC4144-CF02-4BA0-8F0C-5455A1A1E290}"/>
  </bookViews>
  <sheets>
    <sheet name="Dashboard" sheetId="4" r:id="rId1"/>
    <sheet name="Calculation" sheetId="2" r:id="rId2"/>
    <sheet name="Draft" sheetId="3" r:id="rId3"/>
    <sheet name="Instructions" sheetId="5" r:id="rId4"/>
  </sheets>
  <definedNames>
    <definedName name="Slicer_ProductGroup">#N/A</definedName>
  </definedNames>
  <calcPr calcId="191029"/>
  <pivotCaches>
    <pivotCache cacheId="11" r:id="rId5"/>
    <pivotCache cacheId="14" r:id="rId6"/>
    <pivotCache cacheId="17" r:id="rId7"/>
    <pivotCache cacheId="20" r:id="rId8"/>
    <pivotCache cacheId="30" r:id="rId9"/>
    <pivotCache cacheId="33" r:id="rId10"/>
    <pivotCache cacheId="48" r:id="rId11"/>
    <pivotCache cacheId="51" r:id="rId12"/>
  </pivotCaches>
  <extLst>
    <ext xmlns:x14="http://schemas.microsoft.com/office/spreadsheetml/2009/9/main" uri="{876F7934-8845-4945-9796-88D515C7AA90}">
      <x14:pivotCaches>
        <pivotCache cacheId="23" r:id="rId13"/>
      </x14:pivotCaches>
    </ext>
    <ext xmlns:x14="http://schemas.microsoft.com/office/spreadsheetml/2009/9/main" uri="{BBE1A952-AA13-448e-AADC-164F8A28A991}">
      <x14:slicerCaches>
        <x14:slicerCache r:id="rId14"/>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MasterProduct_42876363-8d09-4232-bacd-5a27ffce6081" name="MasterProduct" connection="Query - MasterProduct"/>
          <x15:modelTable id="MasterCustomer_1dcdddf1-fc68-469a-9643-5700b8ffbfd1" name="MasterCustomer" connection="Query - MasterCustomer"/>
          <x15:modelTable id="MasterSalesEmp_f15fe10e-db97-4ec6-8494-15e6cd00c35e" name="MasterSalesEmp" connection="Query - MasterSalesEmp"/>
          <x15:modelTable id="SalesData_b41a8b08-fcbb-481d-90eb-2d5968a86398" name="SalesData" connection="Query - SalesData"/>
          <x15:modelTable id="DataInfo_69614d60-297e-498e-8cc8-2037ce44c744" name="DataInfo" connection="Query - DataInfo"/>
        </x15:modelTables>
        <x15:modelRelationships>
          <x15:modelRelationship fromTable="SalesData" fromColumn="CustomerID" toTable="MasterCustomer" toColumn="CustomerID"/>
          <x15:modelRelationship fromTable="SalesData" fromColumn="SalespersonPersonID" toTable="MasterSalesEmp" toColumn="PersonID"/>
          <x15:modelRelationship fromTable="SalesData" fromColumn="ProductItemID" toTable="MasterProduct" toColumn="ProductItemID"/>
          <x15:modelRelationship fromTable="SalesData" fromColumn="OrderDate" toTable="DataInfo" toColumn="Date"/>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4" i="4" l="1"/>
  <c r="C15" i="4"/>
  <c r="A15" i="4"/>
  <c r="B15" i="4"/>
  <c r="A16" i="4"/>
  <c r="B16" i="4"/>
  <c r="C16" i="4"/>
  <c r="A17" i="4"/>
  <c r="B17" i="4"/>
  <c r="C17" i="4"/>
  <c r="A18" i="4"/>
  <c r="B18" i="4"/>
  <c r="C18" i="4"/>
  <c r="A19" i="4"/>
  <c r="B19" i="4"/>
  <c r="C19" i="4"/>
  <c r="A20" i="4"/>
  <c r="B20" i="4"/>
  <c r="C20" i="4"/>
  <c r="A21" i="4"/>
  <c r="B21" i="4"/>
  <c r="C21" i="4"/>
  <c r="C14" i="4"/>
  <c r="I13" i="2" l="1"/>
  <c r="J13" i="2"/>
  <c r="I14" i="2"/>
  <c r="J14" i="2"/>
  <c r="I15" i="2"/>
  <c r="J15" i="2"/>
  <c r="I16" i="2"/>
  <c r="J16" i="2"/>
  <c r="A17" i="2" l="1"/>
  <c r="B17" i="2"/>
  <c r="C17" i="2"/>
  <c r="A4" i="2"/>
  <c r="D17" i="2"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17D4197-32EB-4A99-A397-4A527A8D4D42}" name="Query - DataInfo" description="Connection to the 'DataInfo' query in the workbook." type="100" refreshedVersion="6" minRefreshableVersion="5">
    <extLst>
      <ext xmlns:x15="http://schemas.microsoft.com/office/spreadsheetml/2010/11/main" uri="{DE250136-89BD-433C-8126-D09CA5730AF9}">
        <x15:connection id="856bdac4-1868-4046-ad76-3597c81b835b"/>
      </ext>
    </extLst>
  </connection>
  <connection id="2" xr16:uid="{88B28678-C379-4C51-B670-655BC8C1D7F5}" name="Query - MasterCustomer" description="Connection to the 'MasterCustomer' query in the workbook." type="100" refreshedVersion="6" minRefreshableVersion="5">
    <extLst>
      <ext xmlns:x15="http://schemas.microsoft.com/office/spreadsheetml/2010/11/main" uri="{DE250136-89BD-433C-8126-D09CA5730AF9}">
        <x15:connection id="ce8a5568-3c1d-4c66-ae7b-76f527bcbb49"/>
      </ext>
    </extLst>
  </connection>
  <connection id="3" xr16:uid="{A9C04AC5-761A-427F-BA90-369060B4C051}" keepAlive="1" name="Query - MasterDataConnection" description="Connection to the 'MasterDataConnection' query in the workbook." type="5" refreshedVersion="0" background="1">
    <dbPr connection="Provider=Microsoft.Mashup.OleDb.1;Data Source=$Workbook$;Location=MasterDataConnection;Extended Properties=&quot;&quot;" command="SELECT * FROM [MasterDataConnection]"/>
  </connection>
  <connection id="4" xr16:uid="{34AE8AAF-3E92-4CB5-95E5-9D3A7D9BA46E}" name="Query - MasterProduct" description="Connection to the 'MasterProduct' query in the workbook." type="100" refreshedVersion="6" minRefreshableVersion="5">
    <extLst>
      <ext xmlns:x15="http://schemas.microsoft.com/office/spreadsheetml/2010/11/main" uri="{DE250136-89BD-433C-8126-D09CA5730AF9}">
        <x15:connection id="c6a86904-f350-4332-a518-e51cfe8fcc23"/>
      </ext>
    </extLst>
  </connection>
  <connection id="5" xr16:uid="{26BF6922-5808-4F14-A14D-0F4843681791}" name="Query - MasterSalesEmp" description="Connection to the 'MasterSalesEmp' query in the workbook." type="100" refreshedVersion="6" minRefreshableVersion="5">
    <extLst>
      <ext xmlns:x15="http://schemas.microsoft.com/office/spreadsheetml/2010/11/main" uri="{DE250136-89BD-433C-8126-D09CA5730AF9}">
        <x15:connection id="7ac9a5f0-99aa-4f10-b9cf-7b4b2a27b35a"/>
      </ext>
    </extLst>
  </connection>
  <connection id="6" xr16:uid="{D1936548-EA9C-4304-AD86-64C9314E39AD}" name="Query - SalesData" description="Connection to the 'SalesData' query in the workbook." type="100" refreshedVersion="6" minRefreshableVersion="5">
    <extLst>
      <ext xmlns:x15="http://schemas.microsoft.com/office/spreadsheetml/2010/11/main" uri="{DE250136-89BD-433C-8126-D09CA5730AF9}">
        <x15:connection id="5b209280-6eea-4982-878a-2189cf847721"/>
      </ext>
    </extLst>
  </connection>
  <connection id="7" xr16:uid="{0EC75D97-8561-47B7-AB3B-4DF9ADF2AF95}"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DataInfo].[Month Flag].&amp;[Latest]}"/>
    <s v="{[DataInfo].[Month Flag].&amp;[Previous]}"/>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<sst xmlns="http://schemas.openxmlformats.org/spreadsheetml/2006/main" count="75" uniqueCount="46">
  <si>
    <t>Cat 1</t>
  </si>
  <si>
    <t>Cat 2</t>
  </si>
  <si>
    <t>Cat 3</t>
  </si>
  <si>
    <t>Cat 4</t>
  </si>
  <si>
    <t>Cat 5</t>
  </si>
  <si>
    <t>Calculations for Dashboard</t>
  </si>
  <si>
    <t>Latest</t>
  </si>
  <si>
    <t>Previous</t>
  </si>
  <si>
    <t>Grand Total</t>
  </si>
  <si>
    <t>Month Flag</t>
  </si>
  <si>
    <t>April</t>
  </si>
  <si>
    <t>Month Name</t>
  </si>
  <si>
    <t>Sum of Sales value</t>
  </si>
  <si>
    <t>FullName</t>
  </si>
  <si>
    <t>Amy Trefl</t>
  </si>
  <si>
    <t>Anthony Grosse</t>
  </si>
  <si>
    <t>Archer Lamble</t>
  </si>
  <si>
    <t>Hudson Hollinworth</t>
  </si>
  <si>
    <t>Hudson Onslow</t>
  </si>
  <si>
    <t>Jack Potter</t>
  </si>
  <si>
    <t>Kayla Woodcock</t>
  </si>
  <si>
    <t>Lily Code</t>
  </si>
  <si>
    <t>Sophia Hinton</t>
  </si>
  <si>
    <t>Taj Shand</t>
  </si>
  <si>
    <t>Top Sales Managers</t>
  </si>
  <si>
    <t>Sales Overview</t>
  </si>
  <si>
    <t>Sales by Product Category</t>
  </si>
  <si>
    <t>ProductGroup</t>
  </si>
  <si>
    <t>Chocolate</t>
  </si>
  <si>
    <t>Clothing</t>
  </si>
  <si>
    <t>Mug</t>
  </si>
  <si>
    <t>Packaging</t>
  </si>
  <si>
    <t>Special</t>
  </si>
  <si>
    <t>Toy</t>
  </si>
  <si>
    <t>USB</t>
  </si>
  <si>
    <t>Sales by Month</t>
  </si>
  <si>
    <t>Start of Month</t>
  </si>
  <si>
    <t>Top 5 Sales Manager by Product Group</t>
  </si>
  <si>
    <t>Top 5 Customer Manager by Product Group</t>
  </si>
  <si>
    <t>CustomerName</t>
  </si>
  <si>
    <t>May</t>
  </si>
  <si>
    <t>Wingtip Toys (Berville, MI)</t>
  </si>
  <si>
    <t>Wingtip Toys (Coin, IA)</t>
  </si>
  <si>
    <t>Wingtip Toys (Indian Creek, IL)</t>
  </si>
  <si>
    <t>Emilie Hrdlickova</t>
  </si>
  <si>
    <t>Wingtip Toys (Cloquet, MN)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</si>
</sst>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44" formatCode="_(&quot;$&quot;* #,##0.00_);_(&quot;$&quot;* \(#,##0.00\);_(&quot;$&quot;* &quot;-&quot;??_);_(@_)"/>
    <numFmt numFmtId="164" formatCode="0.0%"/>
    <numFmt numFmtId="165" formatCode="_(&quot;$&quot;* #,##0_);_(&quot;$&quot;* \(#,##0\);_(&quot;$&quot;* &quot;-&quot;??_);_(@_)"/>
    <numFmt numFmtId="166" formatCode="&quot;$&quot;#,##0"/>
    <numFmt numFmtId="167" formatCode="#,##0.00,,&quot; M&quot;"/>
    <numFmt numFmtId="168" formatCode="@\ &quot;*&quot;"/>
  </numFmts>
  <fonts count="6" x14ac:knownFonts="1">
    <font>
      <sz val="12"/>
      <color theme="1"/>
      <name val="Arial"/>
      <family val="2"/>
      <scheme val="minor"/>
    </font>
    <font>
      <sz val="14"/>
      <color theme="1"/>
      <name val="Arial"/>
      <family val="2"/>
      <scheme val="minor"/>
    </font>
    <font>
      <sz val="10"/>
      <color theme="1"/>
      <name val="Arial"/>
      <family val="2"/>
      <scheme val="minor"/>
    </font>
    <font>
      <i/>
      <sz val="9"/>
      <color theme="1"/>
      <name val="Arial"/>
      <family val="2"/>
      <scheme val="minor"/>
    </font>
    <font>
      <sz val="12"/>
      <color theme="1"/>
      <name val="Arial"/>
      <family val="2"/>
      <scheme val="minor"/>
    </font>
    <font>
      <b/>
      <sz val="12"/>
      <color theme="1"/>
      <name val="Arial"/>
      <family val="2"/>
      <scheme val="minor"/>
    </font>
  </fonts>
  <fills count="4">
    <fill>
      <patternFill patternType="none"/>
    </fill>
    <fill>
      <patternFill patternType="gray125"/>
    </fill>
    <fill>
      <patternFill patternType="solid">
        <fgColor rgb="FF87B9B8"/>
        <bgColor indexed="64"/>
      </patternFill>
    </fill>
    <fill>
      <patternFill patternType="solid">
        <fgColor theme="8"/>
        <bgColor indexed="64"/>
      </patternFill>
    </fill>
  </fills>
  <borders count="2">
    <border>
      <left/>
      <right/>
      <top/>
      <bottom/>
      <diagonal/>
    </border>
    <border>
      <left/>
      <right/>
      <top/>
      <bottom style="thin">
        <color indexed="64"/>
      </bottom>
      <diagonal/>
    </border>
  </borders>
  <cellStyleXfs count="4">
    <xf numFmtId="0" fontId="0" fillId="0" borderId="0"/>
    <xf numFmtId="0" fontId="1" fillId="0" borderId="0"/>
    <xf numFmtId="44" fontId="4" fillId="0" borderId="0" applyFont="0" applyFill="0" applyBorder="0" applyAlignment="0" applyProtection="0"/>
    <xf numFmtId="9" fontId="4" fillId="0" borderId="0" applyFont="0" applyFill="0" applyBorder="0" applyAlignment="0" applyProtection="0"/>
  </cellStyleXfs>
  <cellXfs count="23">
    <xf numFmtId="0" fontId="0" fillId="0" borderId="0" xfId="0"/>
    <xf numFmtId="0" fontId="0" fillId="0" borderId="1" xfId="0" applyBorder="1"/>
    <xf numFmtId="0" fontId="1" fillId="0" borderId="0" xfId="1"/>
    <xf numFmtId="0" fontId="2" fillId="0" borderId="0" xfId="1" applyFont="1"/>
    <xf numFmtId="0" fontId="3" fillId="0" borderId="0" xfId="1" applyFont="1" applyAlignment="1">
      <alignment horizontal="right"/>
    </xf>
    <xf numFmtId="0" fontId="0" fillId="0" borderId="0" xfId="0" pivotButton="1"/>
    <xf numFmtId="0" fontId="0" fillId="0" borderId="0" xfId="0" applyAlignment="1">
      <alignment horizontal="left"/>
    </xf>
    <xf numFmtId="0" fontId="0" fillId="0" borderId="0" xfId="0" applyNumberFormat="1"/>
    <xf numFmtId="164" fontId="0" fillId="2" borderId="0" xfId="3" applyNumberFormat="1" applyFont="1" applyFill="1"/>
    <xf numFmtId="165" fontId="0" fillId="0" borderId="0" xfId="2" applyNumberFormat="1" applyFont="1"/>
    <xf numFmtId="0" fontId="0" fillId="3" borderId="0" xfId="0" applyFill="1"/>
    <xf numFmtId="0" fontId="5" fillId="3" borderId="0" xfId="0" applyFont="1" applyFill="1"/>
    <xf numFmtId="0" fontId="0" fillId="3" borderId="0" xfId="0" applyFill="1" applyAlignment="1">
      <alignment horizontal="center"/>
    </xf>
    <xf numFmtId="166" fontId="0" fillId="0" borderId="0" xfId="2" applyNumberFormat="1" applyFont="1"/>
    <xf numFmtId="0" fontId="5" fillId="0" borderId="0" xfId="0" applyFont="1"/>
    <xf numFmtId="3" fontId="0" fillId="0" borderId="0" xfId="0" applyNumberFormat="1" applyAlignment="1">
      <alignment horizontal="left"/>
    </xf>
    <xf numFmtId="164" fontId="2" fillId="0" borderId="0" xfId="3" applyNumberFormat="1" applyFont="1" applyAlignment="1">
      <alignment horizontal="right"/>
    </xf>
    <xf numFmtId="0" fontId="5" fillId="0" borderId="0" xfId="0" applyFont="1" applyAlignment="1">
      <alignment horizontal="left"/>
    </xf>
    <xf numFmtId="3" fontId="0" fillId="0" borderId="0" xfId="0" applyNumberFormat="1" applyAlignment="1"/>
    <xf numFmtId="14" fontId="0" fillId="0" borderId="0" xfId="0" applyNumberFormat="1"/>
    <xf numFmtId="167" fontId="0" fillId="0" borderId="0" xfId="0" applyNumberFormat="1"/>
    <xf numFmtId="166" fontId="0" fillId="0" borderId="0" xfId="0" applyNumberFormat="1"/>
    <xf numFmtId="168" fontId="0" fillId="0" borderId="0" xfId="0" applyNumberFormat="1"/>
  </cellXfs>
  <cellStyles count="4">
    <cellStyle name="Currency" xfId="2" builtinId="4"/>
    <cellStyle name="Normal" xfId="0" builtinId="0"/>
    <cellStyle name="Normal 2" xfId="1" xr:uid="{66D55E9F-D282-44FF-9436-4C199A4FCD3C}"/>
    <cellStyle name="Percent" xfId="3" builtinId="5"/>
  </cellStyles>
  <dxfs count="2">
    <dxf>
      <font>
        <b/>
        <color theme="1"/>
      </font>
      <border>
        <bottom style="thin">
          <color theme="8"/>
        </bottom>
        <vertical/>
        <horizontal/>
      </border>
    </dxf>
    <dxf>
      <font>
        <color theme="1"/>
      </font>
      <border diagonalUp="0" diagonalDown="0">
        <left/>
        <right/>
        <top/>
        <bottom/>
        <vertical/>
        <horizontal/>
      </border>
    </dxf>
  </dxfs>
  <tableStyles count="1" defaultTableStyle="TableStyleMedium2" defaultPivotStyle="PivotStyleLight16">
    <tableStyle name="NoBorder" pivot="0" table="0" count="10" xr9:uid="{07204EE4-A401-4C42-9690-B0BCACA78BC2}">
      <tableStyleElement type="wholeTable" dxfId="1"/>
      <tableStyleElement type="headerRow" dxfId="0"/>
    </tableStyle>
  </tableStyles>
  <colors>
    <mruColors>
      <color rgb="FF3B6564"/>
      <color rgb="FF008080"/>
      <color rgb="FF87B9B8"/>
      <color rgb="FF27384D"/>
      <color rgb="FF589897"/>
      <color rgb="FFE2E7E7"/>
      <color rgb="FF638E68"/>
      <color rgb="FF353737"/>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8" tint="-0.249977111117893"/>
          </font>
          <fill>
            <patternFill patternType="solid">
              <fgColor theme="8" tint="0.59999389629810485"/>
              <bgColor theme="8" tint="0.59999389629810485"/>
            </patternFill>
          </fill>
          <border>
            <left style="thin">
              <color theme="8" tint="0.59999389629810485"/>
            </left>
            <right style="thin">
              <color theme="8" tint="0.59999389629810485"/>
            </right>
            <top style="thin">
              <color theme="8" tint="0.59999389629810485"/>
            </top>
            <bottom style="thin">
              <color theme="8" tint="0.59999389629810485"/>
            </bottom>
            <vertical/>
            <horizontal/>
          </border>
        </dxf>
        <dxf>
          <font>
            <color theme="0"/>
          </font>
          <fill>
            <patternFill patternType="solid">
              <fgColor theme="8"/>
              <bgColor theme="8"/>
            </patternFill>
          </fill>
          <border>
            <left style="thin">
              <color theme="8"/>
            </left>
            <right style="thin">
              <color theme="8"/>
            </right>
            <top style="thin">
              <color theme="8"/>
            </top>
            <bottom style="thin">
              <color theme="8"/>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openxmlformats.org/officeDocument/2006/relationships/pivotCacheDefinition" Target="pivotCache/pivotCacheDefinition9.xml"/><Relationship Id="rId18" Type="http://schemas.openxmlformats.org/officeDocument/2006/relationships/sharedStrings" Target="sharedStrings.xml"/><Relationship Id="rId26" Type="http://schemas.openxmlformats.org/officeDocument/2006/relationships/customXml" Target="../customXml/item5.xml"/><Relationship Id="rId39" Type="http://schemas.openxmlformats.org/officeDocument/2006/relationships/customXml" Target="../customXml/item18.xml"/><Relationship Id="rId3" Type="http://schemas.openxmlformats.org/officeDocument/2006/relationships/worksheet" Target="worksheets/sheet3.xml"/><Relationship Id="rId21" Type="http://schemas.openxmlformats.org/officeDocument/2006/relationships/calcChain" Target="calcChain.xml"/><Relationship Id="rId34" Type="http://schemas.openxmlformats.org/officeDocument/2006/relationships/customXml" Target="../customXml/item13.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openxmlformats.org/officeDocument/2006/relationships/styles" Target="styles.xml"/><Relationship Id="rId25" Type="http://schemas.openxmlformats.org/officeDocument/2006/relationships/customXml" Target="../customXml/item4.xml"/><Relationship Id="rId33" Type="http://schemas.openxmlformats.org/officeDocument/2006/relationships/customXml" Target="../customXml/item12.xml"/><Relationship Id="rId38" Type="http://schemas.openxmlformats.org/officeDocument/2006/relationships/customXml" Target="../customXml/item17.xml"/><Relationship Id="rId2" Type="http://schemas.openxmlformats.org/officeDocument/2006/relationships/worksheet" Target="worksheets/sheet2.xml"/><Relationship Id="rId16" Type="http://schemas.openxmlformats.org/officeDocument/2006/relationships/connections" Target="connections.xml"/><Relationship Id="rId20" Type="http://schemas.openxmlformats.org/officeDocument/2006/relationships/powerPivotData" Target="model/item.data"/><Relationship Id="rId29" Type="http://schemas.openxmlformats.org/officeDocument/2006/relationships/customXml" Target="../customXml/item8.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customXml" Target="../customXml/item3.xml"/><Relationship Id="rId32" Type="http://schemas.openxmlformats.org/officeDocument/2006/relationships/customXml" Target="../customXml/item11.xml"/><Relationship Id="rId37" Type="http://schemas.openxmlformats.org/officeDocument/2006/relationships/customXml" Target="../customXml/item16.xml"/><Relationship Id="rId40" Type="http://schemas.openxmlformats.org/officeDocument/2006/relationships/customXml" Target="../customXml/item19.xml"/><Relationship Id="rId5" Type="http://schemas.openxmlformats.org/officeDocument/2006/relationships/pivotCacheDefinition" Target="pivotCache/pivotCacheDefinition1.xml"/><Relationship Id="rId15" Type="http://schemas.openxmlformats.org/officeDocument/2006/relationships/theme" Target="theme/theme1.xml"/><Relationship Id="rId23" Type="http://schemas.openxmlformats.org/officeDocument/2006/relationships/customXml" Target="../customXml/item2.xml"/><Relationship Id="rId28" Type="http://schemas.openxmlformats.org/officeDocument/2006/relationships/customXml" Target="../customXml/item7.xml"/><Relationship Id="rId36" Type="http://schemas.openxmlformats.org/officeDocument/2006/relationships/customXml" Target="../customXml/item15.xml"/><Relationship Id="rId10" Type="http://schemas.openxmlformats.org/officeDocument/2006/relationships/pivotCacheDefinition" Target="pivotCache/pivotCacheDefinition6.xml"/><Relationship Id="rId19" Type="http://schemas.openxmlformats.org/officeDocument/2006/relationships/sheetMetadata" Target="metadata.xml"/><Relationship Id="rId31"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1.xml"/><Relationship Id="rId22" Type="http://schemas.openxmlformats.org/officeDocument/2006/relationships/customXml" Target="../customXml/item1.xml"/><Relationship Id="rId27" Type="http://schemas.openxmlformats.org/officeDocument/2006/relationships/customXml" Target="../customXml/item6.xml"/><Relationship Id="rId30" Type="http://schemas.openxmlformats.org/officeDocument/2006/relationships/customXml" Target="../customXml/item9.xml"/><Relationship Id="rId35" Type="http://schemas.openxmlformats.org/officeDocument/2006/relationships/customXml" Target="../customXml/item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[Project#2_Dashboard.xlsx]Calculation!PivotTable7</c:name>
    <c:fmtId val="3"/>
  </c:pivotSource>
  <c:chart>
    <c:autoTitleDeleted val="1"/>
    <c:pivotFmts>
      <c:pivotFmt>
        <c:idx val="0"/>
        <c:spPr>
          <a:solidFill>
            <a:schemeClr val="accent1"/>
          </a:solidFill>
          <a:ln w="28575" cap="rnd">
            <a:solidFill>
              <a:srgbClr val="3B6564"/>
            </a:solidFill>
            <a:round/>
          </a:ln>
          <a:effectLst/>
        </c:spPr>
        <c:marker>
          <c:symbol val="circle"/>
          <c:size val="7"/>
          <c:spPr>
            <a:solidFill>
              <a:schemeClr val="accent5">
                <a:lumMod val="50000"/>
              </a:schemeClr>
            </a:solidFill>
            <a:ln w="9525">
              <a:solidFill>
                <a:srgbClr val="0080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3B6564"/>
            </a:solidFill>
            <a:round/>
          </a:ln>
          <a:effectLst/>
        </c:spPr>
        <c:marker>
          <c:symbol val="circle"/>
          <c:size val="7"/>
          <c:spPr>
            <a:solidFill>
              <a:schemeClr val="accent5">
                <a:lumMod val="50000"/>
              </a:schemeClr>
            </a:solidFill>
            <a:ln w="9525">
              <a:solidFill>
                <a:srgbClr val="0080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3B6564"/>
            </a:solidFill>
            <a:round/>
          </a:ln>
          <a:effectLst/>
        </c:spPr>
        <c:marker>
          <c:symbol val="circle"/>
          <c:size val="7"/>
          <c:spPr>
            <a:solidFill>
              <a:schemeClr val="accent5">
                <a:lumMod val="50000"/>
              </a:schemeClr>
            </a:solidFill>
            <a:ln w="9525">
              <a:solidFill>
                <a:srgbClr val="008080"/>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Calculation!$G$28</c:f>
              <c:strCache>
                <c:ptCount val="1"/>
                <c:pt idx="0">
                  <c:v>Total</c:v>
                </c:pt>
              </c:strCache>
            </c:strRef>
          </c:tx>
          <c:spPr>
            <a:ln w="28575" cap="rnd">
              <a:solidFill>
                <a:srgbClr val="3B6564"/>
              </a:solidFill>
              <a:round/>
            </a:ln>
            <a:effectLst/>
          </c:spPr>
          <c:marker>
            <c:symbol val="circle"/>
            <c:size val="7"/>
            <c:spPr>
              <a:solidFill>
                <a:schemeClr val="accent5">
                  <a:lumMod val="50000"/>
                </a:schemeClr>
              </a:solidFill>
              <a:ln w="9525">
                <a:solidFill>
                  <a:srgbClr val="008080"/>
                </a:solidFill>
              </a:ln>
              <a:effectLst/>
            </c:spPr>
          </c:marker>
          <c:cat>
            <c:strRef>
              <c:f>Calculation!$F$29:$F$34</c:f>
              <c:strCache>
                <c:ptCount val="5"/>
                <c:pt idx="0">
                  <c:v>1/1/2020</c:v>
                </c:pt>
                <c:pt idx="1">
                  <c:v>2/1/2020</c:v>
                </c:pt>
                <c:pt idx="2">
                  <c:v>3/1/2020</c:v>
                </c:pt>
                <c:pt idx="3">
                  <c:v>4/1/2020</c:v>
                </c:pt>
                <c:pt idx="4">
                  <c:v>5/1/2020</c:v>
                </c:pt>
              </c:strCache>
            </c:strRef>
          </c:cat>
          <c:val>
            <c:numRef>
              <c:f>Calculation!$G$29:$G$34</c:f>
              <c:numCache>
                <c:formatCode>#,##0.00,," M"</c:formatCode>
                <c:ptCount val="5"/>
                <c:pt idx="0">
                  <c:v>4665723</c:v>
                </c:pt>
                <c:pt idx="1">
                  <c:v>4158923</c:v>
                </c:pt>
                <c:pt idx="2">
                  <c:v>4862132</c:v>
                </c:pt>
                <c:pt idx="3">
                  <c:v>4802968</c:v>
                </c:pt>
                <c:pt idx="4">
                  <c:v>5187471</c:v>
                </c:pt>
              </c:numCache>
            </c:numRef>
          </c:val>
          <c:smooth val="0"/>
          <c:extLst>
            <c:ext xmlns:c16="http://schemas.microsoft.com/office/drawing/2014/chart" uri="{C3380CC4-5D6E-409C-BE32-E72D297353CC}">
              <c16:uniqueId val="{00000000-B801-43FD-8AFC-08878582609A}"/>
            </c:ext>
          </c:extLst>
        </c:ser>
        <c:dLbls>
          <c:showLegendKey val="0"/>
          <c:showVal val="0"/>
          <c:showCatName val="0"/>
          <c:showSerName val="0"/>
          <c:showPercent val="0"/>
          <c:showBubbleSize val="0"/>
        </c:dLbls>
        <c:marker val="1"/>
        <c:smooth val="0"/>
        <c:axId val="297970855"/>
        <c:axId val="297968887"/>
      </c:lineChart>
      <c:catAx>
        <c:axId val="297970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68887"/>
        <c:crosses val="autoZero"/>
        <c:auto val="1"/>
        <c:lblAlgn val="ctr"/>
        <c:lblOffset val="100"/>
        <c:noMultiLvlLbl val="0"/>
      </c:catAx>
      <c:valAx>
        <c:axId val="297968887"/>
        <c:scaling>
          <c:orientation val="minMax"/>
        </c:scaling>
        <c:delete val="0"/>
        <c:axPos val="l"/>
        <c:majorGridlines>
          <c:spPr>
            <a:ln w="9525" cap="flat" cmpd="sng" algn="ctr">
              <a:solidFill>
                <a:schemeClr val="tx1">
                  <a:lumMod val="15000"/>
                  <a:lumOff val="85000"/>
                </a:schemeClr>
              </a:solidFill>
              <a:round/>
            </a:ln>
            <a:effectLst/>
          </c:spPr>
        </c:majorGridlines>
        <c:numFmt formatCode="#,##0.00,,&quot; M&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7970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[Project#2_Dashboard.xlsx]Calculation!PivotTable9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B65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Calculation!$G$43</c:f>
              <c:strCache>
                <c:ptCount val="1"/>
                <c:pt idx="0">
                  <c:v>Total</c:v>
                </c:pt>
              </c:strCache>
            </c:strRef>
          </c:tx>
          <c:spPr>
            <a:solidFill>
              <a:srgbClr val="3B65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Calculation!$F$44:$F$49</c:f>
              <c:strCache>
                <c:ptCount val="5"/>
                <c:pt idx="0">
                  <c:v>Wingtip Toys (Berville, MI)</c:v>
                </c:pt>
                <c:pt idx="1">
                  <c:v>Wingtip Toys (Coin, IA)</c:v>
                </c:pt>
                <c:pt idx="2">
                  <c:v>Wingtip Toys (Indian Creek, IL)</c:v>
                </c:pt>
                <c:pt idx="3">
                  <c:v>Emilie Hrdlickova</c:v>
                </c:pt>
                <c:pt idx="4">
                  <c:v>Wingtip Toys (Cloquet, MN)</c:v>
                </c:pt>
              </c:strCache>
            </c:strRef>
          </c:cat>
          <c:val>
            <c:numRef>
              <c:f>Calculation!$G$44:$G$49</c:f>
              <c:numCache>
                <c:formatCode>"$"#,##0</c:formatCode>
                <c:ptCount val="5"/>
                <c:pt idx="0">
                  <c:v>2400</c:v>
                </c:pt>
                <c:pt idx="1">
                  <c:v>2400</c:v>
                </c:pt>
                <c:pt idx="2">
                  <c:v>2425</c:v>
                </c:pt>
                <c:pt idx="3">
                  <c:v>2576</c:v>
                </c:pt>
                <c:pt idx="4">
                  <c:v>2656</c:v>
                </c:pt>
              </c:numCache>
            </c:numRef>
          </c:val>
          <c:extLst>
            <c:ext xmlns:c16="http://schemas.microsoft.com/office/drawing/2014/chart" uri="{C3380CC4-5D6E-409C-BE32-E72D297353CC}">
              <c16:uniqueId val="{00000000-2CFB-482E-BC25-D1A8E4251BF3}"/>
            </c:ext>
          </c:extLst>
        </c:ser>
        <c:dLbls>
          <c:showLegendKey val="0"/>
          <c:showVal val="0"/>
          <c:showCatName val="0"/>
          <c:showSerName val="0"/>
          <c:showPercent val="0"/>
          <c:showBubbleSize val="0"/>
        </c:dLbls>
        <c:gapWidth val="80"/>
        <c:axId val="407777376"/>
        <c:axId val="407779016"/>
      </c:barChart>
      <c:catAx>
        <c:axId val="4077773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7779016"/>
        <c:crosses val="autoZero"/>
        <c:auto val="1"/>
        <c:lblAlgn val="ctr"/>
        <c:lblOffset val="100"/>
        <c:noMultiLvlLbl val="0"/>
      </c:catAx>
      <c:valAx>
        <c:axId val="407779016"/>
        <c:scaling>
          <c:orientation val="minMax"/>
        </c:scaling>
        <c:delete val="1"/>
        <c:axPos val="b"/>
        <c:majorGridlines>
          <c:spPr>
            <a:ln w="9525" cap="flat" cmpd="sng" algn="ctr">
              <a:noFill/>
              <a:round/>
            </a:ln>
            <a:effectLst/>
          </c:spPr>
        </c:majorGridlines>
        <c:numFmt formatCode="&quot;$&quot;#,##0" sourceLinked="1"/>
        <c:majorTickMark val="none"/>
        <c:minorTickMark val="none"/>
        <c:tickLblPos val="nextTo"/>
        <c:crossAx val="4077773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[Project#2_Dashboard.xlsx]Calculation!PivotTable8</c:name>
    <c:fmtId val="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3B656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Calculation!$B$43</c:f>
              <c:strCache>
                <c:ptCount val="1"/>
                <c:pt idx="0">
                  <c:v>Total</c:v>
                </c:pt>
              </c:strCache>
            </c:strRef>
          </c:tx>
          <c:spPr>
            <a:solidFill>
              <a:srgbClr val="3B656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Calculation!$A$44:$A$49</c:f>
              <c:strCache>
                <c:ptCount val="5"/>
                <c:pt idx="0">
                  <c:v>Amy Trefl</c:v>
                </c:pt>
                <c:pt idx="1">
                  <c:v>Hudson Onslow</c:v>
                </c:pt>
                <c:pt idx="2">
                  <c:v>Hudson Hollinworth</c:v>
                </c:pt>
                <c:pt idx="3">
                  <c:v>Lily Code</c:v>
                </c:pt>
                <c:pt idx="4">
                  <c:v>Archer Lamble</c:v>
                </c:pt>
              </c:strCache>
            </c:strRef>
          </c:cat>
          <c:val>
            <c:numRef>
              <c:f>Calculation!$B$44:$B$49</c:f>
              <c:numCache>
                <c:formatCode>"$"#,##0</c:formatCode>
                <c:ptCount val="5"/>
                <c:pt idx="0">
                  <c:v>19902</c:v>
                </c:pt>
                <c:pt idx="1">
                  <c:v>18603</c:v>
                </c:pt>
                <c:pt idx="2">
                  <c:v>14915</c:v>
                </c:pt>
                <c:pt idx="3">
                  <c:v>14691</c:v>
                </c:pt>
                <c:pt idx="4">
                  <c:v>14233</c:v>
                </c:pt>
              </c:numCache>
            </c:numRef>
          </c:val>
          <c:extLst>
            <c:ext xmlns:c16="http://schemas.microsoft.com/office/drawing/2014/chart" uri="{C3380CC4-5D6E-409C-BE32-E72D297353CC}">
              <c16:uniqueId val="{00000000-AB0F-4E2A-BEB8-74EA18E249CB}"/>
            </c:ext>
          </c:extLst>
        </c:ser>
        <c:dLbls>
          <c:showLegendKey val="0"/>
          <c:showVal val="0"/>
          <c:showCatName val="0"/>
          <c:showSerName val="0"/>
          <c:showPercent val="0"/>
          <c:showBubbleSize val="0"/>
        </c:dLbls>
        <c:gapWidth val="80"/>
        <c:axId val="143025511"/>
        <c:axId val="143021247"/>
      </c:barChart>
      <c:catAx>
        <c:axId val="143025511"/>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021247"/>
        <c:crosses val="autoZero"/>
        <c:auto val="1"/>
        <c:lblAlgn val="ctr"/>
        <c:lblOffset val="100"/>
        <c:noMultiLvlLbl val="0"/>
      </c:catAx>
      <c:valAx>
        <c:axId val="143021247"/>
        <c:scaling>
          <c:orientation val="minMax"/>
        </c:scaling>
        <c:delete val="1"/>
        <c:axPos val="t"/>
        <c:majorGridlines>
          <c:spPr>
            <a:ln w="9525" cap="flat" cmpd="sng" algn="ctr">
              <a:noFill/>
              <a:round/>
            </a:ln>
            <a:effectLst/>
          </c:spPr>
        </c:majorGridlines>
        <c:numFmt formatCode="&quot;$&quot;#,##0" sourceLinked="1"/>
        <c:majorTickMark val="none"/>
        <c:minorTickMark val="none"/>
        <c:tickLblPos val="nextTo"/>
        <c:crossAx val="1430255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2" Type="http://schemas.openxmlformats.org/officeDocument/2006/relationships/image" Target="../media/image2.png"/><Relationship Id="rId1" Type="http://schemas.openxmlformats.org/officeDocument/2006/relationships/image" Target="../media/image1.emf"/><Relationship Id="rId5" Type="http://schemas.openxmlformats.org/officeDocument/2006/relationships/chart" Target="../charts/chart3.xml"/><Relationship Id="rId4"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image" Target="../media/image5.png"/><Relationship Id="rId1" Type="http://schemas.openxmlformats.org/officeDocument/2006/relationships/image" Target="../media/image4.png"/></Relationships>
</file>

<file path=xl/drawings/_rels/vmlDrawing1.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xdr:twoCellAnchor editAs="absolute">
    <xdr:from>
      <xdr:col>0</xdr:col>
      <xdr:colOff>25400</xdr:colOff>
      <xdr:row>0</xdr:row>
      <xdr:rowOff>69850</xdr:rowOff>
    </xdr:from>
    <xdr:to>
      <xdr:col>11</xdr:col>
      <xdr:colOff>69850</xdr:colOff>
      <xdr:row>2</xdr:row>
      <xdr:rowOff>38100</xdr:rowOff>
    </xdr:to>
    <xdr:sp macro="" textlink="Calculation!A4">
      <xdr:nvSpPr>
        <xdr:cNvPr id="2" name="Rectangle 1">
          <a:extLst>
            <a:ext uri="{FF2B5EF4-FFF2-40B4-BE49-F238E27FC236}">
              <a16:creationId xmlns:a16="http://schemas.microsoft.com/office/drawing/2014/main" id="{98D77710-BB1C-4222-A5B5-5D90032A598D}"/>
            </a:ext>
          </a:extLst>
        </xdr:cNvPr>
        <xdr:cNvSpPr/>
      </xdr:nvSpPr>
      <xdr:spPr>
        <a:xfrm>
          <a:off x="25400" y="69850"/>
          <a:ext cx="8312150" cy="361950"/>
        </a:xfrm>
        <a:prstGeom prst="rect">
          <a:avLst/>
        </a:prstGeom>
        <a:solidFill>
          <a:schemeClr val="accent4"/>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ctr"/>
          <a:fld id="{99456FA7-1329-4C83-8138-171C647118CF}" type="TxLink">
            <a:rPr lang="en-US" sz="1800" b="1" i="0" u="none" strike="noStrike">
              <a:solidFill>
                <a:schemeClr val="bg1"/>
              </a:solidFill>
              <a:latin typeface="Arial"/>
              <a:cs typeface="Arial"/>
            </a:rPr>
            <a:pPr algn="ctr"/>
            <a:t>Sales Overview for May</a:t>
          </a:fld>
          <a:endParaRPr lang="en-US" sz="1600" b="1">
            <a:solidFill>
              <a:schemeClr val="bg1"/>
            </a:solidFill>
          </a:endParaRPr>
        </a:p>
      </xdr:txBody>
    </xdr:sp>
    <xdr:clientData/>
  </xdr:twoCellAnchor>
  <xdr:twoCellAnchor editAs="absolute">
    <xdr:from>
      <xdr:col>0</xdr:col>
      <xdr:colOff>120650</xdr:colOff>
      <xdr:row>6</xdr:row>
      <xdr:rowOff>19050</xdr:rowOff>
    </xdr:from>
    <xdr:to>
      <xdr:col>3</xdr:col>
      <xdr:colOff>120650</xdr:colOff>
      <xdr:row>7</xdr:row>
      <xdr:rowOff>95250</xdr:rowOff>
    </xdr:to>
    <xdr:grpSp>
      <xdr:nvGrpSpPr>
        <xdr:cNvPr id="9" name="Group 8">
          <a:extLst>
            <a:ext uri="{FF2B5EF4-FFF2-40B4-BE49-F238E27FC236}">
              <a16:creationId xmlns:a16="http://schemas.microsoft.com/office/drawing/2014/main" id="{9824B7A5-C16B-444D-808A-042F7C397BC6}"/>
            </a:ext>
          </a:extLst>
        </xdr:cNvPr>
        <xdr:cNvGrpSpPr/>
      </xdr:nvGrpSpPr>
      <xdr:grpSpPr>
        <a:xfrm>
          <a:off x="120650" y="1209675"/>
          <a:ext cx="2524125" cy="274638"/>
          <a:chOff x="139700" y="908050"/>
          <a:chExt cx="2527300" cy="273050"/>
        </a:xfrm>
      </xdr:grpSpPr>
      <xdr:sp macro="" textlink="">
        <xdr:nvSpPr>
          <xdr:cNvPr id="21" name="Rectangle: Rounded Corners 20">
            <a:extLst>
              <a:ext uri="{FF2B5EF4-FFF2-40B4-BE49-F238E27FC236}">
                <a16:creationId xmlns:a16="http://schemas.microsoft.com/office/drawing/2014/main" id="{3D9FA441-23CD-4A49-AA5C-9801F69FF96C}"/>
              </a:ext>
            </a:extLst>
          </xdr:cNvPr>
          <xdr:cNvSpPr/>
        </xdr:nvSpPr>
        <xdr:spPr>
          <a:xfrm>
            <a:off x="139700" y="908050"/>
            <a:ext cx="2527300" cy="260350"/>
          </a:xfrm>
          <a:prstGeom prst="round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Calculation!D8">
        <xdr:nvSpPr>
          <xdr:cNvPr id="26" name="TextBox 25">
            <a:extLst>
              <a:ext uri="{FF2B5EF4-FFF2-40B4-BE49-F238E27FC236}">
                <a16:creationId xmlns:a16="http://schemas.microsoft.com/office/drawing/2014/main" id="{FA37DDA4-1983-42FE-8965-F60FC73DF4A1}"/>
              </a:ext>
            </a:extLst>
          </xdr:cNvPr>
          <xdr:cNvSpPr txBox="1"/>
        </xdr:nvSpPr>
        <xdr:spPr>
          <a:xfrm>
            <a:off x="184150" y="908050"/>
            <a:ext cx="65405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5313F2-8E6F-4451-91FF-67300B3E37AB}" type="TxLink">
              <a:rPr lang="en-US" sz="1200" b="1" i="0" u="none" strike="noStrike">
                <a:solidFill>
                  <a:schemeClr val="bg1"/>
                </a:solidFill>
                <a:latin typeface="Arial"/>
                <a:cs typeface="Arial"/>
              </a:rPr>
              <a:pPr/>
              <a:t>April</a:t>
            </a:fld>
            <a:endParaRPr lang="en-US" sz="1100" b="1">
              <a:solidFill>
                <a:schemeClr val="bg1"/>
              </a:solidFill>
            </a:endParaRPr>
          </a:p>
        </xdr:txBody>
      </xdr:sp>
      <xdr:sp macro="" textlink="Calculation!C17">
        <xdr:nvSpPr>
          <xdr:cNvPr id="27" name="TextBox 26">
            <a:extLst>
              <a:ext uri="{FF2B5EF4-FFF2-40B4-BE49-F238E27FC236}">
                <a16:creationId xmlns:a16="http://schemas.microsoft.com/office/drawing/2014/main" id="{67473A6D-6269-4D46-B0AA-3A372AC5D460}"/>
              </a:ext>
            </a:extLst>
          </xdr:cNvPr>
          <xdr:cNvSpPr txBox="1"/>
        </xdr:nvSpPr>
        <xdr:spPr>
          <a:xfrm>
            <a:off x="1117600" y="933450"/>
            <a:ext cx="1447800" cy="1968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1943A8EC-A8B8-4CBE-A553-1A9E98FF7CFF}" type="TxLink">
              <a:rPr lang="en-US" sz="1200" b="0" i="0" u="none" strike="noStrike">
                <a:solidFill>
                  <a:srgbClr val="353737"/>
                </a:solidFill>
                <a:latin typeface="Arial"/>
                <a:cs typeface="Arial"/>
              </a:rPr>
              <a:pPr/>
              <a:t>$4,802,968</a:t>
            </a:fld>
            <a:endParaRPr lang="en-US" sz="1100"/>
          </a:p>
        </xdr:txBody>
      </xdr:sp>
    </xdr:grpSp>
    <xdr:clientData/>
  </xdr:twoCellAnchor>
  <xdr:twoCellAnchor editAs="absolute">
    <xdr:from>
      <xdr:col>0</xdr:col>
      <xdr:colOff>107950</xdr:colOff>
      <xdr:row>3</xdr:row>
      <xdr:rowOff>120650</xdr:rowOff>
    </xdr:from>
    <xdr:to>
      <xdr:col>4</xdr:col>
      <xdr:colOff>590550</xdr:colOff>
      <xdr:row>4</xdr:row>
      <xdr:rowOff>184150</xdr:rowOff>
    </xdr:to>
    <xdr:sp macro="" textlink="">
      <xdr:nvSpPr>
        <xdr:cNvPr id="4" name="Rectangle: Rounded Corners 3">
          <a:extLst>
            <a:ext uri="{FF2B5EF4-FFF2-40B4-BE49-F238E27FC236}">
              <a16:creationId xmlns:a16="http://schemas.microsoft.com/office/drawing/2014/main" id="{89470461-E61A-4CE4-B541-4B2100B0A829}"/>
            </a:ext>
          </a:extLst>
        </xdr:cNvPr>
        <xdr:cNvSpPr/>
      </xdr:nvSpPr>
      <xdr:spPr>
        <a:xfrm>
          <a:off x="107950" y="711200"/>
          <a:ext cx="3416300" cy="260350"/>
        </a:xfrm>
        <a:prstGeom prst="roundRect">
          <a:avLst/>
        </a:prstGeom>
        <a:solidFill>
          <a:schemeClr val="accent5"/>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lientData/>
  </xdr:twoCellAnchor>
  <xdr:twoCellAnchor editAs="absolute">
    <xdr:from>
      <xdr:col>0</xdr:col>
      <xdr:colOff>165100</xdr:colOff>
      <xdr:row>3</xdr:row>
      <xdr:rowOff>101600</xdr:rowOff>
    </xdr:from>
    <xdr:to>
      <xdr:col>4</xdr:col>
      <xdr:colOff>196850</xdr:colOff>
      <xdr:row>4</xdr:row>
      <xdr:rowOff>184150</xdr:rowOff>
    </xdr:to>
    <xdr:grpSp>
      <xdr:nvGrpSpPr>
        <xdr:cNvPr id="8" name="Group 7">
          <a:extLst>
            <a:ext uri="{FF2B5EF4-FFF2-40B4-BE49-F238E27FC236}">
              <a16:creationId xmlns:a16="http://schemas.microsoft.com/office/drawing/2014/main" id="{360952E9-7EC5-484C-8EA5-8BCCB66CB7A4}"/>
            </a:ext>
          </a:extLst>
        </xdr:cNvPr>
        <xdr:cNvGrpSpPr/>
      </xdr:nvGrpSpPr>
      <xdr:grpSpPr>
        <a:xfrm>
          <a:off x="165100" y="696913"/>
          <a:ext cx="2960688" cy="280987"/>
          <a:chOff x="209550" y="533400"/>
          <a:chExt cx="2965450" cy="279400"/>
        </a:xfrm>
      </xdr:grpSpPr>
      <xdr:sp macro="" textlink="Calculation!A8">
        <xdr:nvSpPr>
          <xdr:cNvPr id="7" name="TextBox 6">
            <a:extLst>
              <a:ext uri="{FF2B5EF4-FFF2-40B4-BE49-F238E27FC236}">
                <a16:creationId xmlns:a16="http://schemas.microsoft.com/office/drawing/2014/main" id="{9CF0A432-7A6E-46AC-9991-A0C9CF46C5B5}"/>
              </a:ext>
            </a:extLst>
          </xdr:cNvPr>
          <xdr:cNvSpPr txBox="1"/>
        </xdr:nvSpPr>
        <xdr:spPr>
          <a:xfrm>
            <a:off x="209550" y="533400"/>
            <a:ext cx="584200" cy="2730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951557CB-4AE0-415B-8FBC-B6EA6E4C0F05}" type="TxLink">
              <a:rPr lang="en-US" sz="1200" b="1" i="0" u="none" strike="noStrike">
                <a:solidFill>
                  <a:schemeClr val="bg1"/>
                </a:solidFill>
                <a:latin typeface="Arial"/>
                <a:cs typeface="Arial"/>
              </a:rPr>
              <a:pPr/>
              <a:t>May</a:t>
            </a:fld>
            <a:endParaRPr lang="en-US" sz="1100" b="1">
              <a:solidFill>
                <a:schemeClr val="bg1"/>
              </a:solidFill>
            </a:endParaRPr>
          </a:p>
        </xdr:txBody>
      </xdr:sp>
      <xdr:sp macro="" textlink="Calculation!B17">
        <xdr:nvSpPr>
          <xdr:cNvPr id="22" name="TextBox 21">
            <a:extLst>
              <a:ext uri="{FF2B5EF4-FFF2-40B4-BE49-F238E27FC236}">
                <a16:creationId xmlns:a16="http://schemas.microsoft.com/office/drawing/2014/main" id="{00346406-E943-4400-81A4-2056B7000054}"/>
              </a:ext>
            </a:extLst>
          </xdr:cNvPr>
          <xdr:cNvSpPr txBox="1"/>
        </xdr:nvSpPr>
        <xdr:spPr>
          <a:xfrm>
            <a:off x="1149350" y="565150"/>
            <a:ext cx="12573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b"/>
          <a:lstStyle/>
          <a:p>
            <a:fld id="{179B82A4-808D-4DE6-AB64-D4C7F8214942}" type="TxLink">
              <a:rPr lang="en-US" sz="1200" b="0" i="0" u="none" strike="noStrike">
                <a:solidFill>
                  <a:sysClr val="windowText" lastClr="000000"/>
                </a:solidFill>
                <a:latin typeface="Arial"/>
                <a:cs typeface="Arial"/>
              </a:rPr>
              <a:pPr/>
              <a:t>$5,187,471</a:t>
            </a:fld>
            <a:endParaRPr lang="en-US" sz="1100">
              <a:solidFill>
                <a:sysClr val="windowText" lastClr="000000"/>
              </a:solidFill>
            </a:endParaRPr>
          </a:p>
        </xdr:txBody>
      </xdr:sp>
      <mc:AlternateContent xmlns:mc="http://schemas.openxmlformats.org/markup-compatibility/2006" xmlns:a14="http://schemas.microsoft.com/office/drawing/2010/main">
        <mc:Choice Requires="a14">
          <xdr:pic>
            <xdr:nvPicPr>
              <xdr:cNvPr id="31" name="Picture 30">
                <a:extLst>
                  <a:ext uri="{FF2B5EF4-FFF2-40B4-BE49-F238E27FC236}">
                    <a16:creationId xmlns:a16="http://schemas.microsoft.com/office/drawing/2014/main" id="{8F7F4CC9-09AC-4E3F-98C5-943F5EC33AC8}"/>
                  </a:ext>
                </a:extLst>
              </xdr:cNvPr>
              <xdr:cNvPicPr>
                <a:picLocks noChangeAspect="1" noChangeArrowheads="1"/>
                <a:extLst>
                  <a:ext uri="{84589F7E-364E-4C9E-8A38-B11213B215E9}">
                    <a14:cameraTool cellRange="Calculation!$D$17" spid="_x0000_s1091"/>
                  </a:ext>
                </a:extLst>
              </xdr:cNvPicPr>
            </xdr:nvPicPr>
            <xdr:blipFill>
              <a:blip xmlns:r="http://schemas.openxmlformats.org/officeDocument/2006/relationships" r:embed="rId1"/>
              <a:srcRect/>
              <a:stretch>
                <a:fillRect/>
              </a:stretch>
            </xdr:blipFill>
            <xdr:spPr bwMode="auto">
              <a:xfrm>
                <a:off x="2495550" y="571500"/>
                <a:ext cx="679450" cy="196850"/>
              </a:xfrm>
              <a:prstGeom prst="rect">
                <a:avLst/>
              </a:prstGeom>
              <a:noFill/>
              <a:extLst>
                <a:ext uri="{909E8E84-426E-40DD-AFC4-6F175D3DCCD1}">
                  <a14:hiddenFill>
                    <a:solidFill>
                      <a:srgbClr val="FFFFFF"/>
                    </a:solidFill>
                  </a14:hiddenFill>
                </a:ext>
              </a:extLst>
            </xdr:spPr>
          </xdr:pic>
        </mc:Choice>
        <mc:Fallback xmlns=""/>
      </mc:AlternateContent>
    </xdr:grpSp>
    <xdr:clientData/>
  </xdr:twoCellAnchor>
  <xdr:twoCellAnchor editAs="absolute">
    <xdr:from>
      <xdr:col>6</xdr:col>
      <xdr:colOff>0</xdr:colOff>
      <xdr:row>2</xdr:row>
      <xdr:rowOff>133350</xdr:rowOff>
    </xdr:from>
    <xdr:to>
      <xdr:col>10</xdr:col>
      <xdr:colOff>442976</xdr:colOff>
      <xdr:row>9</xdr:row>
      <xdr:rowOff>28956</xdr:rowOff>
    </xdr:to>
    <xdr:grpSp>
      <xdr:nvGrpSpPr>
        <xdr:cNvPr id="44" name="Group 43">
          <a:extLst>
            <a:ext uri="{FF2B5EF4-FFF2-40B4-BE49-F238E27FC236}">
              <a16:creationId xmlns:a16="http://schemas.microsoft.com/office/drawing/2014/main" id="{5E194C2D-6530-4318-A272-C014C4A5F203}"/>
            </a:ext>
          </a:extLst>
        </xdr:cNvPr>
        <xdr:cNvGrpSpPr/>
      </xdr:nvGrpSpPr>
      <xdr:grpSpPr>
        <a:xfrm>
          <a:off x="4452938" y="530225"/>
          <a:ext cx="3490976" cy="1284669"/>
          <a:chOff x="4845050" y="501650"/>
          <a:chExt cx="3490976" cy="1273556"/>
        </a:xfrm>
      </xdr:grpSpPr>
      <xdr:sp macro="" textlink="">
        <xdr:nvSpPr>
          <xdr:cNvPr id="32" name="TextBox 31">
            <a:extLst>
              <a:ext uri="{FF2B5EF4-FFF2-40B4-BE49-F238E27FC236}">
                <a16:creationId xmlns:a16="http://schemas.microsoft.com/office/drawing/2014/main" id="{E54F95E8-A473-4155-B2BE-9A1B3E5C579A}"/>
              </a:ext>
            </a:extLst>
          </xdr:cNvPr>
          <xdr:cNvSpPr txBox="1"/>
        </xdr:nvSpPr>
        <xdr:spPr>
          <a:xfrm>
            <a:off x="5721350" y="501650"/>
            <a:ext cx="1866900" cy="2916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noAutofit/>
          </a:bodyPr>
          <a:lstStyle/>
          <a:p>
            <a:pPr algn="l"/>
            <a:r>
              <a:rPr lang="de-AT" sz="1100" b="1" i="0" u="none" strike="noStrike">
                <a:solidFill>
                  <a:srgbClr val="353737"/>
                </a:solidFill>
                <a:latin typeface="Arial"/>
                <a:cs typeface="Arial"/>
              </a:rPr>
              <a:t>Top 3 Sales Managers</a:t>
            </a:r>
          </a:p>
        </xdr:txBody>
      </xdr:sp>
      <xdr:sp macro="" textlink="">
        <xdr:nvSpPr>
          <xdr:cNvPr id="12" name="Oval 11">
            <a:extLst>
              <a:ext uri="{FF2B5EF4-FFF2-40B4-BE49-F238E27FC236}">
                <a16:creationId xmlns:a16="http://schemas.microsoft.com/office/drawing/2014/main" id="{96D449B5-9740-4132-AC49-9068A8E53D95}"/>
              </a:ext>
            </a:extLst>
          </xdr:cNvPr>
          <xdr:cNvSpPr/>
        </xdr:nvSpPr>
        <xdr:spPr>
          <a:xfrm>
            <a:off x="4845050" y="869950"/>
            <a:ext cx="1174750" cy="901700"/>
          </a:xfrm>
          <a:prstGeom prst="ellipse">
            <a:avLst/>
          </a:prstGeom>
          <a:solidFill>
            <a:schemeClr val="accent5">
              <a:lumMod val="5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cxnSp macro="">
        <xdr:nvCxnSpPr>
          <xdr:cNvPr id="17" name="Straight Arrow Connector 16">
            <a:extLst>
              <a:ext uri="{FF2B5EF4-FFF2-40B4-BE49-F238E27FC236}">
                <a16:creationId xmlns:a16="http://schemas.microsoft.com/office/drawing/2014/main" id="{10E230B7-6C57-4F1A-AB99-881B03A771AA}"/>
              </a:ext>
            </a:extLst>
          </xdr:cNvPr>
          <xdr:cNvCxnSpPr/>
        </xdr:nvCxnSpPr>
        <xdr:spPr>
          <a:xfrm flipH="1" flipV="1">
            <a:off x="4933950" y="806450"/>
            <a:ext cx="3352800" cy="12700"/>
          </a:xfrm>
          <a:prstGeom prst="straightConnector1">
            <a:avLst/>
          </a:prstGeom>
          <a:ln w="28575">
            <a:tailEnd type="triangle"/>
          </a:ln>
        </xdr:spPr>
        <xdr:style>
          <a:lnRef idx="1">
            <a:schemeClr val="accent1"/>
          </a:lnRef>
          <a:fillRef idx="0">
            <a:schemeClr val="accent1"/>
          </a:fillRef>
          <a:effectRef idx="0">
            <a:schemeClr val="accent1"/>
          </a:effectRef>
          <a:fontRef idx="minor">
            <a:schemeClr val="tx1"/>
          </a:fontRef>
        </xdr:style>
      </xdr:cxnSp>
      <xdr:sp macro="" textlink="">
        <xdr:nvSpPr>
          <xdr:cNvPr id="34" name="Oval 33">
            <a:extLst>
              <a:ext uri="{FF2B5EF4-FFF2-40B4-BE49-F238E27FC236}">
                <a16:creationId xmlns:a16="http://schemas.microsoft.com/office/drawing/2014/main" id="{5693F2D1-A455-4A4B-887A-441EC4419CA1}"/>
              </a:ext>
            </a:extLst>
          </xdr:cNvPr>
          <xdr:cNvSpPr/>
        </xdr:nvSpPr>
        <xdr:spPr>
          <a:xfrm>
            <a:off x="5981700" y="869950"/>
            <a:ext cx="1179576" cy="905256"/>
          </a:xfrm>
          <a:prstGeom prst="ellipse">
            <a:avLst/>
          </a:prstGeom>
          <a:solidFill>
            <a:schemeClr val="accent5">
              <a:lumMod val="75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
        <xdr:nvSpPr>
          <xdr:cNvPr id="35" name="Oval 34">
            <a:extLst>
              <a:ext uri="{FF2B5EF4-FFF2-40B4-BE49-F238E27FC236}">
                <a16:creationId xmlns:a16="http://schemas.microsoft.com/office/drawing/2014/main" id="{F06BD7BF-87BD-44A0-A16E-3C5637DF065B}"/>
              </a:ext>
            </a:extLst>
          </xdr:cNvPr>
          <xdr:cNvSpPr/>
        </xdr:nvSpPr>
        <xdr:spPr>
          <a:xfrm>
            <a:off x="7156450" y="857250"/>
            <a:ext cx="1179576" cy="905256"/>
          </a:xfrm>
          <a:prstGeom prst="ellipse">
            <a:avLst/>
          </a:prstGeom>
          <a:solidFill>
            <a:schemeClr val="accent5">
              <a:lumMod val="60000"/>
              <a:lumOff val="40000"/>
            </a:schemeClr>
          </a:soli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t"/>
          <a:lstStyle/>
          <a:p>
            <a:pPr algn="l"/>
            <a:endParaRPr lang="en-US" sz="1100"/>
          </a:p>
        </xdr:txBody>
      </xdr:sp>
      <xdr:sp macro="" textlink="Calculation!I14">
        <xdr:nvSpPr>
          <xdr:cNvPr id="37" name="TextBox 36">
            <a:extLst>
              <a:ext uri="{FF2B5EF4-FFF2-40B4-BE49-F238E27FC236}">
                <a16:creationId xmlns:a16="http://schemas.microsoft.com/office/drawing/2014/main" id="{C190DB12-1C5F-4519-8E93-015FC4C799C3}"/>
              </a:ext>
            </a:extLst>
          </xdr:cNvPr>
          <xdr:cNvSpPr txBox="1"/>
        </xdr:nvSpPr>
        <xdr:spPr>
          <a:xfrm>
            <a:off x="5029200" y="89535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24F82CBD-4AF1-4648-9FD8-35D63EEE3EAE}" type="TxLink">
              <a:rPr lang="en-US" sz="1100" b="1" i="0" u="none" strike="noStrike">
                <a:solidFill>
                  <a:schemeClr val="bg1"/>
                </a:solidFill>
                <a:latin typeface="Arial"/>
                <a:cs typeface="Arial"/>
              </a:rPr>
              <a:pPr algn="ctr"/>
              <a:t>Archer Lamble</a:t>
            </a:fld>
            <a:endParaRPr lang="en-US" sz="1050" b="1">
              <a:solidFill>
                <a:schemeClr val="bg1"/>
              </a:solidFill>
            </a:endParaRPr>
          </a:p>
        </xdr:txBody>
      </xdr:sp>
      <xdr:sp macro="" textlink="Calculation!I15">
        <xdr:nvSpPr>
          <xdr:cNvPr id="38" name="TextBox 37">
            <a:extLst>
              <a:ext uri="{FF2B5EF4-FFF2-40B4-BE49-F238E27FC236}">
                <a16:creationId xmlns:a16="http://schemas.microsoft.com/office/drawing/2014/main" id="{FED7B2EE-4BC3-4374-9287-ED0EB6115794}"/>
              </a:ext>
            </a:extLst>
          </xdr:cNvPr>
          <xdr:cNvSpPr txBox="1"/>
        </xdr:nvSpPr>
        <xdr:spPr>
          <a:xfrm>
            <a:off x="6142038" y="903218"/>
            <a:ext cx="84455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732B6523-FB97-4ADF-AF2A-9C515C2FCB47}" type="TxLink">
              <a:rPr lang="en-US" sz="1100" b="1" i="0" u="none" strike="noStrike">
                <a:solidFill>
                  <a:schemeClr val="bg1"/>
                </a:solidFill>
                <a:latin typeface="Arial"/>
                <a:cs typeface="Arial"/>
              </a:rPr>
              <a:pPr algn="ctr"/>
              <a:t>Jack Potter</a:t>
            </a:fld>
            <a:endParaRPr lang="en-US" sz="1050" b="1">
              <a:solidFill>
                <a:schemeClr val="bg1"/>
              </a:solidFill>
            </a:endParaRPr>
          </a:p>
        </xdr:txBody>
      </xdr:sp>
      <xdr:sp macro="" textlink="Calculation!I16">
        <xdr:nvSpPr>
          <xdr:cNvPr id="39" name="TextBox 38">
            <a:extLst>
              <a:ext uri="{FF2B5EF4-FFF2-40B4-BE49-F238E27FC236}">
                <a16:creationId xmlns:a16="http://schemas.microsoft.com/office/drawing/2014/main" id="{77D4D244-8EC1-434A-87AB-F8C39E4C99A6}"/>
              </a:ext>
            </a:extLst>
          </xdr:cNvPr>
          <xdr:cNvSpPr txBox="1"/>
        </xdr:nvSpPr>
        <xdr:spPr>
          <a:xfrm>
            <a:off x="7327900" y="86360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A1F8D7C-56C6-4291-A230-7BD0273245A4}" type="TxLink">
              <a:rPr lang="en-US" sz="1200" b="1" i="0" u="none" strike="noStrike">
                <a:solidFill>
                  <a:schemeClr val="bg1"/>
                </a:solidFill>
                <a:latin typeface="Arial"/>
                <a:cs typeface="Arial"/>
              </a:rPr>
              <a:pPr algn="ctr"/>
              <a:t>Taj Shand</a:t>
            </a:fld>
            <a:endParaRPr lang="en-US" sz="1050" b="1">
              <a:solidFill>
                <a:schemeClr val="bg1"/>
              </a:solidFill>
            </a:endParaRPr>
          </a:p>
        </xdr:txBody>
      </xdr:sp>
      <xdr:sp macro="" textlink="Calculation!J14">
        <xdr:nvSpPr>
          <xdr:cNvPr id="40" name="TextBox 39">
            <a:extLst>
              <a:ext uri="{FF2B5EF4-FFF2-40B4-BE49-F238E27FC236}">
                <a16:creationId xmlns:a16="http://schemas.microsoft.com/office/drawing/2014/main" id="{1F653B7D-4F17-49DF-9233-6C09C4B1CA68}"/>
              </a:ext>
            </a:extLst>
          </xdr:cNvPr>
          <xdr:cNvSpPr txBox="1"/>
        </xdr:nvSpPr>
        <xdr:spPr>
          <a:xfrm>
            <a:off x="5035550" y="113030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16A55F1-3980-4CEC-8A13-9F02E64514D8}" type="TxLink">
              <a:rPr lang="en-US" sz="1200" b="1" i="0" u="none" strike="noStrike">
                <a:solidFill>
                  <a:sysClr val="windowText" lastClr="000000"/>
                </a:solidFill>
                <a:latin typeface="Arial"/>
                <a:cs typeface="Arial"/>
              </a:rPr>
              <a:pPr algn="ctr"/>
              <a:t> $638,389 </a:t>
            </a:fld>
            <a:endParaRPr lang="en-US" sz="1050" b="1">
              <a:solidFill>
                <a:sysClr val="windowText" lastClr="000000"/>
              </a:solidFill>
            </a:endParaRPr>
          </a:p>
        </xdr:txBody>
      </xdr:sp>
      <xdr:sp macro="" textlink="Calculation!J15">
        <xdr:nvSpPr>
          <xdr:cNvPr id="41" name="TextBox 40">
            <a:extLst>
              <a:ext uri="{FF2B5EF4-FFF2-40B4-BE49-F238E27FC236}">
                <a16:creationId xmlns:a16="http://schemas.microsoft.com/office/drawing/2014/main" id="{38A4AEF8-F180-4573-A4E1-9B14ED6123BE}"/>
              </a:ext>
            </a:extLst>
          </xdr:cNvPr>
          <xdr:cNvSpPr txBox="1"/>
        </xdr:nvSpPr>
        <xdr:spPr>
          <a:xfrm>
            <a:off x="6184900" y="112395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ADAFCEC5-EA03-4494-8436-3D73E763EC89}" type="TxLink">
              <a:rPr lang="en-US" sz="1200" b="1" i="0" u="none" strike="noStrike">
                <a:solidFill>
                  <a:srgbClr val="353737"/>
                </a:solidFill>
                <a:latin typeface="Arial"/>
                <a:cs typeface="Arial"/>
              </a:rPr>
              <a:pPr algn="ctr"/>
              <a:t> $600,334 </a:t>
            </a:fld>
            <a:endParaRPr lang="en-US" sz="1050" b="1">
              <a:solidFill>
                <a:sysClr val="windowText" lastClr="000000"/>
              </a:solidFill>
            </a:endParaRPr>
          </a:p>
        </xdr:txBody>
      </xdr:sp>
      <xdr:sp macro="" textlink="Calculation!J16">
        <xdr:nvSpPr>
          <xdr:cNvPr id="42" name="TextBox 41">
            <a:extLst>
              <a:ext uri="{FF2B5EF4-FFF2-40B4-BE49-F238E27FC236}">
                <a16:creationId xmlns:a16="http://schemas.microsoft.com/office/drawing/2014/main" id="{684DF955-BA9A-4CD8-BD9B-25DB2E389F42}"/>
              </a:ext>
            </a:extLst>
          </xdr:cNvPr>
          <xdr:cNvSpPr txBox="1"/>
        </xdr:nvSpPr>
        <xdr:spPr>
          <a:xfrm>
            <a:off x="7353300" y="1104900"/>
            <a:ext cx="825500" cy="444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0170BEB4-012C-4270-80A3-330C9FB42308}" type="TxLink">
              <a:rPr lang="en-US" sz="1200" b="1" i="0" u="none" strike="noStrike">
                <a:solidFill>
                  <a:srgbClr val="353737"/>
                </a:solidFill>
                <a:latin typeface="Arial"/>
                <a:cs typeface="Arial"/>
              </a:rPr>
              <a:pPr algn="ctr"/>
              <a:t> $558,899 </a:t>
            </a:fld>
            <a:endParaRPr lang="en-US" sz="1050" b="1">
              <a:solidFill>
                <a:sysClr val="windowText" lastClr="000000"/>
              </a:solidFill>
            </a:endParaRPr>
          </a:p>
        </xdr:txBody>
      </xdr:sp>
    </xdr:grpSp>
    <xdr:clientData/>
  </xdr:twoCellAnchor>
  <xdr:twoCellAnchor editAs="absolute">
    <xdr:from>
      <xdr:col>5</xdr:col>
      <xdr:colOff>381000</xdr:colOff>
      <xdr:row>2</xdr:row>
      <xdr:rowOff>107950</xdr:rowOff>
    </xdr:from>
    <xdr:to>
      <xdr:col>5</xdr:col>
      <xdr:colOff>393700</xdr:colOff>
      <xdr:row>9</xdr:row>
      <xdr:rowOff>184150</xdr:rowOff>
    </xdr:to>
    <xdr:cxnSp macro="">
      <xdr:nvCxnSpPr>
        <xdr:cNvPr id="46" name="Straight Connector 45">
          <a:extLst>
            <a:ext uri="{FF2B5EF4-FFF2-40B4-BE49-F238E27FC236}">
              <a16:creationId xmlns:a16="http://schemas.microsoft.com/office/drawing/2014/main" id="{1ACE9916-32DF-48D9-BDF1-74C463294424}"/>
            </a:ext>
          </a:extLst>
        </xdr:cNvPr>
        <xdr:cNvCxnSpPr/>
      </xdr:nvCxnSpPr>
      <xdr:spPr>
        <a:xfrm>
          <a:off x="4076700" y="501650"/>
          <a:ext cx="12700" cy="1454150"/>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editAs="absolute">
    <xdr:from>
      <xdr:col>0</xdr:col>
      <xdr:colOff>114300</xdr:colOff>
      <xdr:row>10</xdr:row>
      <xdr:rowOff>158750</xdr:rowOff>
    </xdr:from>
    <xdr:to>
      <xdr:col>11</xdr:col>
      <xdr:colOff>209550</xdr:colOff>
      <xdr:row>10</xdr:row>
      <xdr:rowOff>171450</xdr:rowOff>
    </xdr:to>
    <xdr:cxnSp macro="">
      <xdr:nvCxnSpPr>
        <xdr:cNvPr id="49" name="Straight Connector 48">
          <a:extLst>
            <a:ext uri="{FF2B5EF4-FFF2-40B4-BE49-F238E27FC236}">
              <a16:creationId xmlns:a16="http://schemas.microsoft.com/office/drawing/2014/main" id="{A63DAF7E-1305-42D5-A0D2-4BA538CD36AB}"/>
            </a:ext>
          </a:extLst>
        </xdr:cNvPr>
        <xdr:cNvCxnSpPr/>
      </xdr:nvCxnSpPr>
      <xdr:spPr>
        <a:xfrm flipV="1">
          <a:off x="114300" y="2127250"/>
          <a:ext cx="8362950" cy="12700"/>
        </a:xfrm>
        <a:prstGeom prst="line">
          <a:avLst/>
        </a:prstGeom>
        <a:ln w="57150"/>
      </xdr:spPr>
      <xdr:style>
        <a:lnRef idx="1">
          <a:schemeClr val="accent4"/>
        </a:lnRef>
        <a:fillRef idx="0">
          <a:schemeClr val="accent4"/>
        </a:fillRef>
        <a:effectRef idx="0">
          <a:schemeClr val="accent4"/>
        </a:effectRef>
        <a:fontRef idx="minor">
          <a:schemeClr val="tx1"/>
        </a:fontRef>
      </xdr:style>
    </xdr:cxnSp>
    <xdr:clientData/>
  </xdr:twoCellAnchor>
  <xdr:twoCellAnchor editAs="absolute">
    <xdr:from>
      <xdr:col>0</xdr:col>
      <xdr:colOff>120650</xdr:colOff>
      <xdr:row>11</xdr:row>
      <xdr:rowOff>57150</xdr:rowOff>
    </xdr:from>
    <xdr:to>
      <xdr:col>4</xdr:col>
      <xdr:colOff>292100</xdr:colOff>
      <xdr:row>12</xdr:row>
      <xdr:rowOff>184683</xdr:rowOff>
    </xdr:to>
    <xdr:grpSp>
      <xdr:nvGrpSpPr>
        <xdr:cNvPr id="58" name="Group 57">
          <a:extLst>
            <a:ext uri="{FF2B5EF4-FFF2-40B4-BE49-F238E27FC236}">
              <a16:creationId xmlns:a16="http://schemas.microsoft.com/office/drawing/2014/main" id="{F69B7425-5DDF-4A79-A71F-EFC1E68D4F10}"/>
            </a:ext>
          </a:extLst>
        </xdr:cNvPr>
        <xdr:cNvGrpSpPr/>
      </xdr:nvGrpSpPr>
      <xdr:grpSpPr>
        <a:xfrm>
          <a:off x="120650" y="2239963"/>
          <a:ext cx="3100388" cy="325970"/>
          <a:chOff x="3638550" y="3352800"/>
          <a:chExt cx="3105150" cy="324383"/>
        </a:xfrm>
      </xdr:grpSpPr>
      <xdr:sp macro="" textlink="">
        <xdr:nvSpPr>
          <xdr:cNvPr id="56" name="Rectangle 55">
            <a:extLst>
              <a:ext uri="{FF2B5EF4-FFF2-40B4-BE49-F238E27FC236}">
                <a16:creationId xmlns:a16="http://schemas.microsoft.com/office/drawing/2014/main" id="{BBAC6FAE-22D0-4BB5-9451-733E2D7ED3BB}"/>
              </a:ext>
            </a:extLst>
          </xdr:cNvPr>
          <xdr:cNvSpPr/>
        </xdr:nvSpPr>
        <xdr:spPr>
          <a:xfrm>
            <a:off x="3638550" y="3352800"/>
            <a:ext cx="3105150" cy="311150"/>
          </a:xfrm>
          <a:prstGeom prst="rect">
            <a:avLst/>
          </a:prstGeom>
          <a:solidFill>
            <a:schemeClr val="accent5">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7" name="Picture 56">
            <a:extLst>
              <a:ext uri="{FF2B5EF4-FFF2-40B4-BE49-F238E27FC236}">
                <a16:creationId xmlns:a16="http://schemas.microsoft.com/office/drawing/2014/main" id="{40A2DA3B-9B03-4DAA-82D3-D7041BB958AE}"/>
              </a:ext>
            </a:extLst>
          </xdr:cNvPr>
          <xdr:cNvPicPr>
            <a:picLocks noChangeAspect="1"/>
          </xdr:cNvPicPr>
        </xdr:nvPicPr>
        <xdr:blipFill>
          <a:blip xmlns:r="http://schemas.openxmlformats.org/officeDocument/2006/relationships" r:embed="rId2"/>
          <a:stretch>
            <a:fillRect/>
          </a:stretch>
        </xdr:blipFill>
        <xdr:spPr>
          <a:xfrm>
            <a:off x="4254500" y="3384550"/>
            <a:ext cx="1944793" cy="292633"/>
          </a:xfrm>
          <a:prstGeom prst="rect">
            <a:avLst/>
          </a:prstGeom>
        </xdr:spPr>
      </xdr:pic>
    </xdr:grpSp>
    <xdr:clientData/>
  </xdr:twoCellAnchor>
  <xdr:twoCellAnchor editAs="absolute">
    <xdr:from>
      <xdr:col>5</xdr:col>
      <xdr:colOff>425450</xdr:colOff>
      <xdr:row>11</xdr:row>
      <xdr:rowOff>114300</xdr:rowOff>
    </xdr:from>
    <xdr:to>
      <xdr:col>5</xdr:col>
      <xdr:colOff>431800</xdr:colOff>
      <xdr:row>20</xdr:row>
      <xdr:rowOff>177800</xdr:rowOff>
    </xdr:to>
    <xdr:cxnSp macro="">
      <xdr:nvCxnSpPr>
        <xdr:cNvPr id="59" name="Straight Connector 58">
          <a:extLst>
            <a:ext uri="{FF2B5EF4-FFF2-40B4-BE49-F238E27FC236}">
              <a16:creationId xmlns:a16="http://schemas.microsoft.com/office/drawing/2014/main" id="{BAFB44C6-3390-4298-A74E-FEF657C99C05}"/>
            </a:ext>
          </a:extLst>
        </xdr:cNvPr>
        <xdr:cNvCxnSpPr/>
      </xdr:nvCxnSpPr>
      <xdr:spPr>
        <a:xfrm>
          <a:off x="4121150" y="2279650"/>
          <a:ext cx="6350" cy="1835150"/>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xdr:from>
      <xdr:col>0</xdr:col>
      <xdr:colOff>908050</xdr:colOff>
      <xdr:row>14</xdr:row>
      <xdr:rowOff>6350</xdr:rowOff>
    </xdr:from>
    <xdr:to>
      <xdr:col>3</xdr:col>
      <xdr:colOff>260350</xdr:colOff>
      <xdr:row>14</xdr:row>
      <xdr:rowOff>19050</xdr:rowOff>
    </xdr:to>
    <xdr:cxnSp macro="">
      <xdr:nvCxnSpPr>
        <xdr:cNvPr id="61" name="Straight Connector 60">
          <a:extLst>
            <a:ext uri="{FF2B5EF4-FFF2-40B4-BE49-F238E27FC236}">
              <a16:creationId xmlns:a16="http://schemas.microsoft.com/office/drawing/2014/main" id="{51496672-C26D-4894-BB55-FA4653F06217}"/>
            </a:ext>
          </a:extLst>
        </xdr:cNvPr>
        <xdr:cNvCxnSpPr/>
      </xdr:nvCxnSpPr>
      <xdr:spPr>
        <a:xfrm flipV="1">
          <a:off x="908050" y="2762250"/>
          <a:ext cx="1879600" cy="12700"/>
        </a:xfrm>
        <a:prstGeom prst="line">
          <a:avLst/>
        </a:prstGeom>
        <a:ln w="19050">
          <a:solidFill>
            <a:schemeClr val="accent5">
              <a:lumMod val="50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absolute">
    <xdr:from>
      <xdr:col>0</xdr:col>
      <xdr:colOff>25400</xdr:colOff>
      <xdr:row>22</xdr:row>
      <xdr:rowOff>6350</xdr:rowOff>
    </xdr:from>
    <xdr:to>
      <xdr:col>11</xdr:col>
      <xdr:colOff>120650</xdr:colOff>
      <xdr:row>22</xdr:row>
      <xdr:rowOff>19050</xdr:rowOff>
    </xdr:to>
    <xdr:cxnSp macro="">
      <xdr:nvCxnSpPr>
        <xdr:cNvPr id="65" name="Straight Connector 64">
          <a:extLst>
            <a:ext uri="{FF2B5EF4-FFF2-40B4-BE49-F238E27FC236}">
              <a16:creationId xmlns:a16="http://schemas.microsoft.com/office/drawing/2014/main" id="{8B674CDB-71FF-4B78-A1FB-8BD39319E928}"/>
            </a:ext>
          </a:extLst>
        </xdr:cNvPr>
        <xdr:cNvCxnSpPr/>
      </xdr:nvCxnSpPr>
      <xdr:spPr>
        <a:xfrm flipV="1">
          <a:off x="25400" y="4337050"/>
          <a:ext cx="8362950" cy="12700"/>
        </a:xfrm>
        <a:prstGeom prst="line">
          <a:avLst/>
        </a:prstGeom>
        <a:ln w="57150"/>
      </xdr:spPr>
      <xdr:style>
        <a:lnRef idx="1">
          <a:schemeClr val="accent4"/>
        </a:lnRef>
        <a:fillRef idx="0">
          <a:schemeClr val="accent4"/>
        </a:fillRef>
        <a:effectRef idx="0">
          <a:schemeClr val="accent4"/>
        </a:effectRef>
        <a:fontRef idx="minor">
          <a:schemeClr val="tx1"/>
        </a:fontRef>
      </xdr:style>
    </xdr:cxnSp>
    <xdr:clientData/>
  </xdr:twoCellAnchor>
  <xdr:twoCellAnchor>
    <xdr:from>
      <xdr:col>5</xdr:col>
      <xdr:colOff>546100</xdr:colOff>
      <xdr:row>12</xdr:row>
      <xdr:rowOff>127000</xdr:rowOff>
    </xdr:from>
    <xdr:to>
      <xdr:col>11</xdr:col>
      <xdr:colOff>234950</xdr:colOff>
      <xdr:row>21</xdr:row>
      <xdr:rowOff>76200</xdr:rowOff>
    </xdr:to>
    <xdr:graphicFrame macro="">
      <xdr:nvGraphicFramePr>
        <xdr:cNvPr id="66" name="Chart 65">
          <a:extLst>
            <a:ext uri="{FF2B5EF4-FFF2-40B4-BE49-F238E27FC236}">
              <a16:creationId xmlns:a16="http://schemas.microsoft.com/office/drawing/2014/main" id="{BA973E58-224F-4CFC-A2FF-D60D695182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7</xdr:col>
      <xdr:colOff>317500</xdr:colOff>
      <xdr:row>11</xdr:row>
      <xdr:rowOff>50800</xdr:rowOff>
    </xdr:from>
    <xdr:to>
      <xdr:col>9</xdr:col>
      <xdr:colOff>177800</xdr:colOff>
      <xdr:row>12</xdr:row>
      <xdr:rowOff>152400</xdr:rowOff>
    </xdr:to>
    <xdr:sp macro="" textlink="">
      <xdr:nvSpPr>
        <xdr:cNvPr id="67" name="TextBox 66">
          <a:extLst>
            <a:ext uri="{FF2B5EF4-FFF2-40B4-BE49-F238E27FC236}">
              <a16:creationId xmlns:a16="http://schemas.microsoft.com/office/drawing/2014/main" id="{04A6312C-EA3D-4177-B478-7474E539873C}"/>
            </a:ext>
          </a:extLst>
        </xdr:cNvPr>
        <xdr:cNvSpPr txBox="1"/>
      </xdr:nvSpPr>
      <xdr:spPr>
        <a:xfrm>
          <a:off x="5537200" y="2216150"/>
          <a:ext cx="1384300" cy="298450"/>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100" b="1"/>
            <a:t>Sales</a:t>
          </a:r>
          <a:r>
            <a:rPr lang="en-US" sz="1100" b="1" baseline="0"/>
            <a:t> by Month</a:t>
          </a:r>
          <a:endParaRPr lang="en-US" sz="1100" b="1"/>
        </a:p>
      </xdr:txBody>
    </xdr:sp>
    <xdr:clientData/>
  </xdr:twoCellAnchor>
  <xdr:twoCellAnchor>
    <xdr:from>
      <xdr:col>5</xdr:col>
      <xdr:colOff>730250</xdr:colOff>
      <xdr:row>27</xdr:row>
      <xdr:rowOff>190500</xdr:rowOff>
    </xdr:from>
    <xdr:to>
      <xdr:col>11</xdr:col>
      <xdr:colOff>406400</xdr:colOff>
      <xdr:row>38</xdr:row>
      <xdr:rowOff>152400</xdr:rowOff>
    </xdr:to>
    <xdr:graphicFrame macro="">
      <xdr:nvGraphicFramePr>
        <xdr:cNvPr id="71" name="Chart 70">
          <a:extLst>
            <a:ext uri="{FF2B5EF4-FFF2-40B4-BE49-F238E27FC236}">
              <a16:creationId xmlns:a16="http://schemas.microsoft.com/office/drawing/2014/main" id="{96E75DA6-D803-48B0-8BC1-C593200F955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76200</xdr:colOff>
      <xdr:row>27</xdr:row>
      <xdr:rowOff>120650</xdr:rowOff>
    </xdr:from>
    <xdr:to>
      <xdr:col>5</xdr:col>
      <xdr:colOff>374650</xdr:colOff>
      <xdr:row>38</xdr:row>
      <xdr:rowOff>146050</xdr:rowOff>
    </xdr:to>
    <xdr:graphicFrame macro="">
      <xdr:nvGraphicFramePr>
        <xdr:cNvPr id="72" name="Chart 71">
          <a:extLst>
            <a:ext uri="{FF2B5EF4-FFF2-40B4-BE49-F238E27FC236}">
              <a16:creationId xmlns:a16="http://schemas.microsoft.com/office/drawing/2014/main" id="{0396E0D8-4620-4CCE-8095-291129CB57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5</xdr:col>
      <xdr:colOff>406400</xdr:colOff>
      <xdr:row>24</xdr:row>
      <xdr:rowOff>133350</xdr:rowOff>
    </xdr:from>
    <xdr:to>
      <xdr:col>5</xdr:col>
      <xdr:colOff>425450</xdr:colOff>
      <xdr:row>38</xdr:row>
      <xdr:rowOff>139700</xdr:rowOff>
    </xdr:to>
    <xdr:cxnSp macro="">
      <xdr:nvCxnSpPr>
        <xdr:cNvPr id="75" name="Straight Connector 74">
          <a:extLst>
            <a:ext uri="{FF2B5EF4-FFF2-40B4-BE49-F238E27FC236}">
              <a16:creationId xmlns:a16="http://schemas.microsoft.com/office/drawing/2014/main" id="{01BA6A37-A015-4840-B302-01B50C2270CF}"/>
            </a:ext>
          </a:extLst>
        </xdr:cNvPr>
        <xdr:cNvCxnSpPr/>
      </xdr:nvCxnSpPr>
      <xdr:spPr>
        <a:xfrm>
          <a:off x="4102100" y="4857750"/>
          <a:ext cx="19050" cy="2762250"/>
        </a:xfrm>
        <a:prstGeom prst="line">
          <a:avLst/>
        </a:prstGeom>
        <a:ln w="28575"/>
      </xdr:spPr>
      <xdr:style>
        <a:lnRef idx="1">
          <a:schemeClr val="accent4"/>
        </a:lnRef>
        <a:fillRef idx="0">
          <a:schemeClr val="accent4"/>
        </a:fillRef>
        <a:effectRef idx="0">
          <a:schemeClr val="accent4"/>
        </a:effectRef>
        <a:fontRef idx="minor">
          <a:schemeClr val="tx1"/>
        </a:fontRef>
      </xdr:style>
    </xdr:cxnSp>
    <xdr:clientData/>
  </xdr:twoCellAnchor>
  <xdr:twoCellAnchor editAs="oneCell">
    <xdr:from>
      <xdr:col>0</xdr:col>
      <xdr:colOff>558800</xdr:colOff>
      <xdr:row>22</xdr:row>
      <xdr:rowOff>107951</xdr:rowOff>
    </xdr:from>
    <xdr:to>
      <xdr:col>10</xdr:col>
      <xdr:colOff>444500</xdr:colOff>
      <xdr:row>24</xdr:row>
      <xdr:rowOff>190500</xdr:rowOff>
    </xdr:to>
    <mc:AlternateContent xmlns:mc="http://schemas.openxmlformats.org/markup-compatibility/2006" xmlns:a14="http://schemas.microsoft.com/office/drawing/2010/main">
      <mc:Choice Requires="a14">
        <xdr:graphicFrame macro="">
          <xdr:nvGraphicFramePr>
            <xdr:cNvPr id="77" name="ProductGroup">
              <a:extLst>
                <a:ext uri="{FF2B5EF4-FFF2-40B4-BE49-F238E27FC236}">
                  <a16:creationId xmlns:a16="http://schemas.microsoft.com/office/drawing/2014/main" id="{3DDFDC95-2AB5-4BD0-B4D3-8CD900FBFB00}"/>
                </a:ext>
              </a:extLst>
            </xdr:cNvPr>
            <xdr:cNvGraphicFramePr/>
          </xdr:nvGraphicFramePr>
          <xdr:xfrm>
            <a:off x="0" y="0"/>
            <a:ext cx="0" cy="0"/>
          </xdr:xfrm>
          <a:graphic>
            <a:graphicData uri="http://schemas.microsoft.com/office/drawing/2010/slicer">
              <sle:slicer xmlns:sle="http://schemas.microsoft.com/office/drawing/2010/slicer" name="ProductGroup"/>
            </a:graphicData>
          </a:graphic>
        </xdr:graphicFrame>
      </mc:Choice>
      <mc:Fallback xmlns="">
        <xdr:sp macro="" textlink="">
          <xdr:nvSpPr>
            <xdr:cNvPr id="0" name=""/>
            <xdr:cNvSpPr>
              <a:spLocks noTextEdit="1"/>
            </xdr:cNvSpPr>
          </xdr:nvSpPr>
          <xdr:spPr>
            <a:xfrm>
              <a:off x="558800" y="4438651"/>
              <a:ext cx="7391400" cy="47624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304800</xdr:colOff>
      <xdr:row>25</xdr:row>
      <xdr:rowOff>146050</xdr:rowOff>
    </xdr:from>
    <xdr:ext cx="2057400" cy="269369"/>
    <xdr:sp macro="" textlink="">
      <xdr:nvSpPr>
        <xdr:cNvPr id="78" name="TextBox 77">
          <a:extLst>
            <a:ext uri="{FF2B5EF4-FFF2-40B4-BE49-F238E27FC236}">
              <a16:creationId xmlns:a16="http://schemas.microsoft.com/office/drawing/2014/main" id="{1F0703E0-83B0-457C-88E8-7119C23FFA8F}"/>
            </a:ext>
          </a:extLst>
        </xdr:cNvPr>
        <xdr:cNvSpPr txBox="1"/>
      </xdr:nvSpPr>
      <xdr:spPr>
        <a:xfrm>
          <a:off x="5524500" y="5067300"/>
          <a:ext cx="2057400" cy="269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spAutoFit/>
        </a:bodyPr>
        <a:lstStyle/>
        <a:p>
          <a:pPr algn="l"/>
          <a:r>
            <a:rPr lang="de-AT" sz="1200" b="1" i="0" u="none" strike="noStrike">
              <a:solidFill>
                <a:srgbClr val="353737"/>
              </a:solidFill>
              <a:latin typeface="Arial"/>
              <a:cs typeface="Arial"/>
            </a:rPr>
            <a:t>Top 5 Customers </a:t>
          </a:r>
        </a:p>
      </xdr:txBody>
    </xdr:sp>
    <xdr:clientData/>
  </xdr:oneCellAnchor>
  <xdr:oneCellAnchor>
    <xdr:from>
      <xdr:col>0</xdr:col>
      <xdr:colOff>933450</xdr:colOff>
      <xdr:row>25</xdr:row>
      <xdr:rowOff>158750</xdr:rowOff>
    </xdr:from>
    <xdr:ext cx="1938223" cy="269369"/>
    <xdr:sp macro="" textlink="">
      <xdr:nvSpPr>
        <xdr:cNvPr id="79" name="TextBox 78">
          <a:extLst>
            <a:ext uri="{FF2B5EF4-FFF2-40B4-BE49-F238E27FC236}">
              <a16:creationId xmlns:a16="http://schemas.microsoft.com/office/drawing/2014/main" id="{C0FCE2F0-0F87-4346-B1F9-CCC9B5B9857F}"/>
            </a:ext>
          </a:extLst>
        </xdr:cNvPr>
        <xdr:cNvSpPr txBox="1"/>
      </xdr:nvSpPr>
      <xdr:spPr>
        <a:xfrm>
          <a:off x="933450" y="5080000"/>
          <a:ext cx="1938223" cy="2693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200" b="1" i="0" u="none" strike="noStrike">
              <a:solidFill>
                <a:srgbClr val="353737"/>
              </a:solidFill>
              <a:latin typeface="Arial"/>
              <a:cs typeface="Arial"/>
            </a:rPr>
            <a:t>Top 5 Sales Employees </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0</xdr:col>
      <xdr:colOff>42863</xdr:colOff>
      <xdr:row>0</xdr:row>
      <xdr:rowOff>100013</xdr:rowOff>
    </xdr:from>
    <xdr:to>
      <xdr:col>8</xdr:col>
      <xdr:colOff>433388</xdr:colOff>
      <xdr:row>1</xdr:row>
      <xdr:rowOff>180975</xdr:rowOff>
    </xdr:to>
    <xdr:sp macro="" textlink="">
      <xdr:nvSpPr>
        <xdr:cNvPr id="2" name="Rectangle 1">
          <a:extLst>
            <a:ext uri="{FF2B5EF4-FFF2-40B4-BE49-F238E27FC236}">
              <a16:creationId xmlns:a16="http://schemas.microsoft.com/office/drawing/2014/main" id="{25B7B8AE-D997-43D9-9442-88A3DA32EA4E}"/>
            </a:ext>
          </a:extLst>
        </xdr:cNvPr>
        <xdr:cNvSpPr/>
      </xdr:nvSpPr>
      <xdr:spPr>
        <a:xfrm>
          <a:off x="42863" y="100013"/>
          <a:ext cx="6486525" cy="300037"/>
        </a:xfrm>
        <a:custGeom>
          <a:avLst/>
          <a:gdLst>
            <a:gd name="connsiteX0" fmla="*/ 0 w 6486525"/>
            <a:gd name="connsiteY0" fmla="*/ 0 h 300037"/>
            <a:gd name="connsiteX1" fmla="*/ 6486525 w 6486525"/>
            <a:gd name="connsiteY1" fmla="*/ 0 h 300037"/>
            <a:gd name="connsiteX2" fmla="*/ 6486525 w 6486525"/>
            <a:gd name="connsiteY2" fmla="*/ 300037 h 300037"/>
            <a:gd name="connsiteX3" fmla="*/ 0 w 6486525"/>
            <a:gd name="connsiteY3" fmla="*/ 300037 h 300037"/>
            <a:gd name="connsiteX4" fmla="*/ 0 w 6486525"/>
            <a:gd name="connsiteY4" fmla="*/ 0 h 3000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486525" h="300037" extrusionOk="0">
              <a:moveTo>
                <a:pt x="0" y="0"/>
              </a:moveTo>
              <a:cubicBezTo>
                <a:pt x="1863066" y="-84146"/>
                <a:pt x="4775825" y="-26861"/>
                <a:pt x="6486525" y="0"/>
              </a:cubicBezTo>
              <a:cubicBezTo>
                <a:pt x="6477251" y="120259"/>
                <a:pt x="6504684" y="192259"/>
                <a:pt x="6486525" y="300037"/>
              </a:cubicBezTo>
              <a:cubicBezTo>
                <a:pt x="4212330" y="197271"/>
                <a:pt x="1675717" y="380086"/>
                <a:pt x="0" y="300037"/>
              </a:cubicBezTo>
              <a:cubicBezTo>
                <a:pt x="-3994" y="266702"/>
                <a:pt x="-1698" y="142283"/>
                <a:pt x="0" y="0"/>
              </a:cubicBezTo>
              <a:close/>
            </a:path>
          </a:pathLst>
        </a:custGeom>
        <a:noFill/>
        <a:ln w="12700">
          <a:extLst>
            <a:ext uri="{C807C97D-BFC1-408E-A445-0C87EB9F89A2}">
              <ask:lineSketchStyleProps xmlns:ask="http://schemas.microsoft.com/office/drawing/2018/sketchyshapes" sd="2981220884">
                <a:prstGeom prst="rect">
                  <a:avLst/>
                </a:prstGeom>
                <ask:type>
                  <ask:lineSketchCurve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de-AT" sz="1050" b="1">
              <a:solidFill>
                <a:schemeClr val="tx1"/>
              </a:solidFill>
            </a:rPr>
            <a:t>Sales Overview for "Latest</a:t>
          </a:r>
          <a:r>
            <a:rPr lang="de-AT" sz="1050" b="1" baseline="0">
              <a:solidFill>
                <a:schemeClr val="tx1"/>
              </a:solidFill>
            </a:rPr>
            <a:t> Month"</a:t>
          </a:r>
          <a:endParaRPr lang="de-AT" sz="1050" b="1">
            <a:solidFill>
              <a:schemeClr val="tx1"/>
            </a:solidFill>
          </a:endParaRPr>
        </a:p>
      </xdr:txBody>
    </xdr:sp>
    <xdr:clientData/>
  </xdr:twoCellAnchor>
  <xdr:twoCellAnchor>
    <xdr:from>
      <xdr:col>0</xdr:col>
      <xdr:colOff>61913</xdr:colOff>
      <xdr:row>2</xdr:row>
      <xdr:rowOff>114300</xdr:rowOff>
    </xdr:from>
    <xdr:to>
      <xdr:col>2</xdr:col>
      <xdr:colOff>704850</xdr:colOff>
      <xdr:row>3</xdr:row>
      <xdr:rowOff>180975</xdr:rowOff>
    </xdr:to>
    <xdr:sp macro="" textlink="">
      <xdr:nvSpPr>
        <xdr:cNvPr id="3" name="Flowchart: Alternate Process 2">
          <a:extLst>
            <a:ext uri="{FF2B5EF4-FFF2-40B4-BE49-F238E27FC236}">
              <a16:creationId xmlns:a16="http://schemas.microsoft.com/office/drawing/2014/main" id="{17D7CB29-1C38-4D00-8437-54C52B762E3F}"/>
            </a:ext>
          </a:extLst>
        </xdr:cNvPr>
        <xdr:cNvSpPr/>
      </xdr:nvSpPr>
      <xdr:spPr>
        <a:xfrm>
          <a:off x="61913" y="552450"/>
          <a:ext cx="2166937" cy="285750"/>
        </a:xfrm>
        <a:custGeom>
          <a:avLst/>
          <a:gdLst>
            <a:gd name="connsiteX0" fmla="*/ 0 w 2166937"/>
            <a:gd name="connsiteY0" fmla="*/ 47625 h 285750"/>
            <a:gd name="connsiteX1" fmla="*/ 47625 w 2166937"/>
            <a:gd name="connsiteY1" fmla="*/ 0 h 285750"/>
            <a:gd name="connsiteX2" fmla="*/ 676037 w 2166937"/>
            <a:gd name="connsiteY2" fmla="*/ 0 h 285750"/>
            <a:gd name="connsiteX3" fmla="*/ 1387316 w 2166937"/>
            <a:gd name="connsiteY3" fmla="*/ 0 h 285750"/>
            <a:gd name="connsiteX4" fmla="*/ 2119312 w 2166937"/>
            <a:gd name="connsiteY4" fmla="*/ 0 h 285750"/>
            <a:gd name="connsiteX5" fmla="*/ 2166937 w 2166937"/>
            <a:gd name="connsiteY5" fmla="*/ 47625 h 285750"/>
            <a:gd name="connsiteX6" fmla="*/ 2166937 w 2166937"/>
            <a:gd name="connsiteY6" fmla="*/ 238125 h 285750"/>
            <a:gd name="connsiteX7" fmla="*/ 2119312 w 2166937"/>
            <a:gd name="connsiteY7" fmla="*/ 285750 h 285750"/>
            <a:gd name="connsiteX8" fmla="*/ 1428750 w 2166937"/>
            <a:gd name="connsiteY8" fmla="*/ 285750 h 285750"/>
            <a:gd name="connsiteX9" fmla="*/ 738187 w 2166937"/>
            <a:gd name="connsiteY9" fmla="*/ 285750 h 285750"/>
            <a:gd name="connsiteX10" fmla="*/ 47625 w 2166937"/>
            <a:gd name="connsiteY10" fmla="*/ 285750 h 285750"/>
            <a:gd name="connsiteX11" fmla="*/ 0 w 2166937"/>
            <a:gd name="connsiteY11" fmla="*/ 238125 h 285750"/>
            <a:gd name="connsiteX12" fmla="*/ 0 w 2166937"/>
            <a:gd name="connsiteY12" fmla="*/ 47625 h 28575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2166937" h="285750" extrusionOk="0">
              <a:moveTo>
                <a:pt x="0" y="47625"/>
              </a:moveTo>
              <a:cubicBezTo>
                <a:pt x="631" y="18967"/>
                <a:pt x="22646" y="-853"/>
                <a:pt x="47625" y="0"/>
              </a:cubicBezTo>
              <a:cubicBezTo>
                <a:pt x="279937" y="-26551"/>
                <a:pt x="439533" y="18575"/>
                <a:pt x="676037" y="0"/>
              </a:cubicBezTo>
              <a:cubicBezTo>
                <a:pt x="912541" y="-18575"/>
                <a:pt x="1195609" y="-24243"/>
                <a:pt x="1387316" y="0"/>
              </a:cubicBezTo>
              <a:cubicBezTo>
                <a:pt x="1579023" y="24243"/>
                <a:pt x="1772656" y="-18815"/>
                <a:pt x="2119312" y="0"/>
              </a:cubicBezTo>
              <a:cubicBezTo>
                <a:pt x="2145745" y="-1545"/>
                <a:pt x="2171005" y="20970"/>
                <a:pt x="2166937" y="47625"/>
              </a:cubicBezTo>
              <a:cubicBezTo>
                <a:pt x="2167554" y="101246"/>
                <a:pt x="2166692" y="156625"/>
                <a:pt x="2166937" y="238125"/>
              </a:cubicBezTo>
              <a:cubicBezTo>
                <a:pt x="2169669" y="266556"/>
                <a:pt x="2146988" y="288425"/>
                <a:pt x="2119312" y="285750"/>
              </a:cubicBezTo>
              <a:cubicBezTo>
                <a:pt x="1883218" y="301825"/>
                <a:pt x="1681990" y="258952"/>
                <a:pt x="1428750" y="285750"/>
              </a:cubicBezTo>
              <a:cubicBezTo>
                <a:pt x="1175510" y="312548"/>
                <a:pt x="885261" y="310743"/>
                <a:pt x="738187" y="285750"/>
              </a:cubicBezTo>
              <a:cubicBezTo>
                <a:pt x="591113" y="260757"/>
                <a:pt x="237957" y="286136"/>
                <a:pt x="47625" y="285750"/>
              </a:cubicBezTo>
              <a:cubicBezTo>
                <a:pt x="19365" y="285174"/>
                <a:pt x="3697" y="262007"/>
                <a:pt x="0" y="238125"/>
              </a:cubicBezTo>
              <a:cubicBezTo>
                <a:pt x="-1522" y="191415"/>
                <a:pt x="-3841" y="129653"/>
                <a:pt x="0" y="47625"/>
              </a:cubicBezTo>
              <a:close/>
            </a:path>
          </a:pathLst>
        </a:custGeom>
        <a:noFill/>
        <a:ln w="9525">
          <a:extLst>
            <a:ext uri="{C807C97D-BFC1-408E-A445-0C87EB9F89A2}">
              <ask:lineSketchStyleProps xmlns:ask="http://schemas.microsoft.com/office/drawing/2018/sketchyshapes" sd="298122088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de-AT" sz="900" b="1">
              <a:solidFill>
                <a:schemeClr val="tx1"/>
              </a:solidFill>
            </a:rPr>
            <a:t>Sales</a:t>
          </a:r>
          <a:r>
            <a:rPr lang="de-AT" sz="900" b="1" baseline="0">
              <a:solidFill>
                <a:schemeClr val="tx1"/>
              </a:solidFill>
            </a:rPr>
            <a:t> latest month       - comp prev.</a:t>
          </a:r>
          <a:endParaRPr lang="de-AT" sz="900" b="1">
            <a:solidFill>
              <a:schemeClr val="tx1"/>
            </a:solidFill>
          </a:endParaRPr>
        </a:p>
      </xdr:txBody>
    </xdr:sp>
    <xdr:clientData/>
  </xdr:twoCellAnchor>
  <xdr:twoCellAnchor>
    <xdr:from>
      <xdr:col>0</xdr:col>
      <xdr:colOff>57151</xdr:colOff>
      <xdr:row>4</xdr:row>
      <xdr:rowOff>42863</xdr:rowOff>
    </xdr:from>
    <xdr:to>
      <xdr:col>2</xdr:col>
      <xdr:colOff>514351</xdr:colOff>
      <xdr:row>5</xdr:row>
      <xdr:rowOff>104775</xdr:rowOff>
    </xdr:to>
    <xdr:sp macro="" textlink="">
      <xdr:nvSpPr>
        <xdr:cNvPr id="4" name="Flowchart: Alternate Process 3">
          <a:extLst>
            <a:ext uri="{FF2B5EF4-FFF2-40B4-BE49-F238E27FC236}">
              <a16:creationId xmlns:a16="http://schemas.microsoft.com/office/drawing/2014/main" id="{66AE3411-CB2A-4721-83AA-BEE2DBE5424F}"/>
            </a:ext>
          </a:extLst>
        </xdr:cNvPr>
        <xdr:cNvSpPr/>
      </xdr:nvSpPr>
      <xdr:spPr>
        <a:xfrm>
          <a:off x="57151" y="919163"/>
          <a:ext cx="1981200" cy="280987"/>
        </a:xfrm>
        <a:custGeom>
          <a:avLst/>
          <a:gdLst>
            <a:gd name="connsiteX0" fmla="*/ 0 w 1981200"/>
            <a:gd name="connsiteY0" fmla="*/ 46831 h 280987"/>
            <a:gd name="connsiteX1" fmla="*/ 46831 w 1981200"/>
            <a:gd name="connsiteY1" fmla="*/ 0 h 280987"/>
            <a:gd name="connsiteX2" fmla="*/ 638260 w 1981200"/>
            <a:gd name="connsiteY2" fmla="*/ 0 h 280987"/>
            <a:gd name="connsiteX3" fmla="*/ 1248564 w 1981200"/>
            <a:gd name="connsiteY3" fmla="*/ 0 h 280987"/>
            <a:gd name="connsiteX4" fmla="*/ 1934369 w 1981200"/>
            <a:gd name="connsiteY4" fmla="*/ 0 h 280987"/>
            <a:gd name="connsiteX5" fmla="*/ 1981200 w 1981200"/>
            <a:gd name="connsiteY5" fmla="*/ 46831 h 280987"/>
            <a:gd name="connsiteX6" fmla="*/ 1981200 w 1981200"/>
            <a:gd name="connsiteY6" fmla="*/ 234156 h 280987"/>
            <a:gd name="connsiteX7" fmla="*/ 1934369 w 1981200"/>
            <a:gd name="connsiteY7" fmla="*/ 280987 h 280987"/>
            <a:gd name="connsiteX8" fmla="*/ 1267439 w 1981200"/>
            <a:gd name="connsiteY8" fmla="*/ 280987 h 280987"/>
            <a:gd name="connsiteX9" fmla="*/ 694886 w 1981200"/>
            <a:gd name="connsiteY9" fmla="*/ 280987 h 280987"/>
            <a:gd name="connsiteX10" fmla="*/ 46831 w 1981200"/>
            <a:gd name="connsiteY10" fmla="*/ 280987 h 280987"/>
            <a:gd name="connsiteX11" fmla="*/ 0 w 1981200"/>
            <a:gd name="connsiteY11" fmla="*/ 234156 h 280987"/>
            <a:gd name="connsiteX12" fmla="*/ 0 w 1981200"/>
            <a:gd name="connsiteY12" fmla="*/ 46831 h 280987"/>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981200" h="280987" extrusionOk="0">
              <a:moveTo>
                <a:pt x="0" y="46831"/>
              </a:moveTo>
              <a:cubicBezTo>
                <a:pt x="1640" y="18220"/>
                <a:pt x="16388" y="-3001"/>
                <a:pt x="46831" y="0"/>
              </a:cubicBezTo>
              <a:cubicBezTo>
                <a:pt x="275997" y="-9771"/>
                <a:pt x="516679" y="-5872"/>
                <a:pt x="638260" y="0"/>
              </a:cubicBezTo>
              <a:cubicBezTo>
                <a:pt x="759841" y="5872"/>
                <a:pt x="1007110" y="-29370"/>
                <a:pt x="1248564" y="0"/>
              </a:cubicBezTo>
              <a:cubicBezTo>
                <a:pt x="1490018" y="29370"/>
                <a:pt x="1673129" y="28403"/>
                <a:pt x="1934369" y="0"/>
              </a:cubicBezTo>
              <a:cubicBezTo>
                <a:pt x="1961001" y="-2217"/>
                <a:pt x="1981009" y="21571"/>
                <a:pt x="1981200" y="46831"/>
              </a:cubicBezTo>
              <a:cubicBezTo>
                <a:pt x="1986756" y="105658"/>
                <a:pt x="1977271" y="171244"/>
                <a:pt x="1981200" y="234156"/>
              </a:cubicBezTo>
              <a:cubicBezTo>
                <a:pt x="1978976" y="260753"/>
                <a:pt x="1962747" y="281885"/>
                <a:pt x="1934369" y="280987"/>
              </a:cubicBezTo>
              <a:cubicBezTo>
                <a:pt x="1700243" y="304584"/>
                <a:pt x="1445380" y="275344"/>
                <a:pt x="1267439" y="280987"/>
              </a:cubicBezTo>
              <a:cubicBezTo>
                <a:pt x="1089498" y="286631"/>
                <a:pt x="957001" y="293795"/>
                <a:pt x="694886" y="280987"/>
              </a:cubicBezTo>
              <a:cubicBezTo>
                <a:pt x="432771" y="268179"/>
                <a:pt x="250140" y="269108"/>
                <a:pt x="46831" y="280987"/>
              </a:cubicBezTo>
              <a:cubicBezTo>
                <a:pt x="20223" y="282876"/>
                <a:pt x="-1806" y="265286"/>
                <a:pt x="0" y="234156"/>
              </a:cubicBezTo>
              <a:cubicBezTo>
                <a:pt x="4151" y="183275"/>
                <a:pt x="7457" y="119314"/>
                <a:pt x="0" y="46831"/>
              </a:cubicBezTo>
              <a:close/>
            </a:path>
          </a:pathLst>
        </a:custGeom>
        <a:noFill/>
        <a:ln w="9525">
          <a:extLst>
            <a:ext uri="{C807C97D-BFC1-408E-A445-0C87EB9F89A2}">
              <ask:lineSketchStyleProps xmlns:ask="http://schemas.microsoft.com/office/drawing/2018/sketchyshapes" sd="1890458145">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Sales previous month</a:t>
          </a:r>
        </a:p>
      </xdr:txBody>
    </xdr:sp>
    <xdr:clientData/>
  </xdr:twoCellAnchor>
  <xdr:twoCellAnchor>
    <xdr:from>
      <xdr:col>3</xdr:col>
      <xdr:colOff>533397</xdr:colOff>
      <xdr:row>2</xdr:row>
      <xdr:rowOff>52387</xdr:rowOff>
    </xdr:from>
    <xdr:to>
      <xdr:col>3</xdr:col>
      <xdr:colOff>579116</xdr:colOff>
      <xdr:row>6</xdr:row>
      <xdr:rowOff>123825</xdr:rowOff>
    </xdr:to>
    <xdr:sp macro="" textlink="">
      <xdr:nvSpPr>
        <xdr:cNvPr id="5" name="Flowchart: Alternate Process 4">
          <a:extLst>
            <a:ext uri="{FF2B5EF4-FFF2-40B4-BE49-F238E27FC236}">
              <a16:creationId xmlns:a16="http://schemas.microsoft.com/office/drawing/2014/main" id="{A822ECD1-0939-4FD6-9EEB-80289F50734E}"/>
            </a:ext>
          </a:extLst>
        </xdr:cNvPr>
        <xdr:cNvSpPr/>
      </xdr:nvSpPr>
      <xdr:spPr>
        <a:xfrm flipH="1">
          <a:off x="2819397" y="357187"/>
          <a:ext cx="45719" cy="681038"/>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3</xdr:col>
      <xdr:colOff>700087</xdr:colOff>
      <xdr:row>1</xdr:row>
      <xdr:rowOff>138113</xdr:rowOff>
    </xdr:from>
    <xdr:ext cx="1539396" cy="247184"/>
    <xdr:sp macro="" textlink="">
      <xdr:nvSpPr>
        <xdr:cNvPr id="6" name="TextBox 5">
          <a:extLst>
            <a:ext uri="{FF2B5EF4-FFF2-40B4-BE49-F238E27FC236}">
              <a16:creationId xmlns:a16="http://schemas.microsoft.com/office/drawing/2014/main" id="{B6A32764-ADA2-44D0-9912-81B4F1DBA814}"/>
            </a:ext>
          </a:extLst>
        </xdr:cNvPr>
        <xdr:cNvSpPr txBox="1"/>
      </xdr:nvSpPr>
      <xdr:spPr>
        <a:xfrm>
          <a:off x="2986087" y="290513"/>
          <a:ext cx="1539396" cy="2471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1050" b="0" i="0" u="none" strike="noStrike">
              <a:solidFill>
                <a:srgbClr val="353737"/>
              </a:solidFill>
              <a:latin typeface="Arial"/>
              <a:cs typeface="Arial"/>
            </a:rPr>
            <a:t>Top 3 Sales Managers</a:t>
          </a:r>
        </a:p>
      </xdr:txBody>
    </xdr:sp>
    <xdr:clientData/>
  </xdr:oneCellAnchor>
  <xdr:twoCellAnchor>
    <xdr:from>
      <xdr:col>4</xdr:col>
      <xdr:colOff>28575</xdr:colOff>
      <xdr:row>3</xdr:row>
      <xdr:rowOff>71438</xdr:rowOff>
    </xdr:from>
    <xdr:to>
      <xdr:col>6</xdr:col>
      <xdr:colOff>180975</xdr:colOff>
      <xdr:row>4</xdr:row>
      <xdr:rowOff>42863</xdr:rowOff>
    </xdr:to>
    <xdr:sp macro="" textlink="">
      <xdr:nvSpPr>
        <xdr:cNvPr id="7" name="Flowchart: Alternate Process 6">
          <a:extLst>
            <a:ext uri="{FF2B5EF4-FFF2-40B4-BE49-F238E27FC236}">
              <a16:creationId xmlns:a16="http://schemas.microsoft.com/office/drawing/2014/main" id="{7DAEC68C-2A98-4F66-AF2B-F79DA27427D4}"/>
            </a:ext>
          </a:extLst>
        </xdr:cNvPr>
        <xdr:cNvSpPr/>
      </xdr:nvSpPr>
      <xdr:spPr>
        <a:xfrm>
          <a:off x="3076575" y="728663"/>
          <a:ext cx="1676400" cy="190500"/>
        </a:xfrm>
        <a:custGeom>
          <a:avLst/>
          <a:gdLst>
            <a:gd name="connsiteX0" fmla="*/ 0 w 1676400"/>
            <a:gd name="connsiteY0" fmla="*/ 31750 h 190500"/>
            <a:gd name="connsiteX1" fmla="*/ 31750 w 1676400"/>
            <a:gd name="connsiteY1" fmla="*/ 0 h 190500"/>
            <a:gd name="connsiteX2" fmla="*/ 553254 w 1676400"/>
            <a:gd name="connsiteY2" fmla="*/ 0 h 190500"/>
            <a:gd name="connsiteX3" fmla="*/ 1042501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07017 w 1676400"/>
            <a:gd name="connsiteY8" fmla="*/ 190500 h 190500"/>
            <a:gd name="connsiteX9" fmla="*/ 537125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818" y="12842"/>
                <a:pt x="14690" y="-600"/>
                <a:pt x="31750" y="0"/>
              </a:cubicBezTo>
              <a:cubicBezTo>
                <a:pt x="160224" y="-13599"/>
                <a:pt x="435757" y="15607"/>
                <a:pt x="553254" y="0"/>
              </a:cubicBezTo>
              <a:cubicBezTo>
                <a:pt x="670751" y="-15607"/>
                <a:pt x="854072" y="22297"/>
                <a:pt x="1042501" y="0"/>
              </a:cubicBezTo>
              <a:cubicBezTo>
                <a:pt x="1230930" y="-22297"/>
                <a:pt x="1379090" y="-13543"/>
                <a:pt x="1644650" y="0"/>
              </a:cubicBezTo>
              <a:cubicBezTo>
                <a:pt x="1662918" y="-3097"/>
                <a:pt x="1678360" y="15566"/>
                <a:pt x="1676400" y="31750"/>
              </a:cubicBezTo>
              <a:cubicBezTo>
                <a:pt x="1675520" y="72376"/>
                <a:pt x="1678469" y="108649"/>
                <a:pt x="1676400" y="158750"/>
              </a:cubicBezTo>
              <a:cubicBezTo>
                <a:pt x="1675155" y="176169"/>
                <a:pt x="1664202" y="188796"/>
                <a:pt x="1644650" y="190500"/>
              </a:cubicBezTo>
              <a:cubicBezTo>
                <a:pt x="1509571" y="176935"/>
                <a:pt x="1257306" y="193416"/>
                <a:pt x="1107017" y="190500"/>
              </a:cubicBezTo>
              <a:cubicBezTo>
                <a:pt x="956728" y="187584"/>
                <a:pt x="813597" y="172406"/>
                <a:pt x="537125" y="190500"/>
              </a:cubicBezTo>
              <a:cubicBezTo>
                <a:pt x="260653" y="208594"/>
                <a:pt x="200539" y="172843"/>
                <a:pt x="31750" y="190500"/>
              </a:cubicBezTo>
              <a:cubicBezTo>
                <a:pt x="12293" y="189909"/>
                <a:pt x="-623" y="177544"/>
                <a:pt x="0" y="158750"/>
              </a:cubicBezTo>
              <a:cubicBezTo>
                <a:pt x="5517" y="120384"/>
                <a:pt x="-246" y="73732"/>
                <a:pt x="0" y="31750"/>
              </a:cubicBezTo>
              <a:close/>
            </a:path>
          </a:pathLst>
        </a:custGeom>
        <a:noFill/>
        <a:ln w="9525">
          <a:extLst>
            <a:ext uri="{C807C97D-BFC1-408E-A445-0C87EB9F89A2}">
              <ask:lineSketchStyleProps xmlns:ask="http://schemas.microsoft.com/office/drawing/2018/sketchyshapes" sd="1147587386">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1 - Sales amount</a:t>
          </a:r>
        </a:p>
      </xdr:txBody>
    </xdr:sp>
    <xdr:clientData/>
  </xdr:twoCellAnchor>
  <xdr:twoCellAnchor>
    <xdr:from>
      <xdr:col>4</xdr:col>
      <xdr:colOff>28575</xdr:colOff>
      <xdr:row>4</xdr:row>
      <xdr:rowOff>109538</xdr:rowOff>
    </xdr:from>
    <xdr:to>
      <xdr:col>6</xdr:col>
      <xdr:colOff>180975</xdr:colOff>
      <xdr:row>5</xdr:row>
      <xdr:rowOff>80963</xdr:rowOff>
    </xdr:to>
    <xdr:sp macro="" textlink="">
      <xdr:nvSpPr>
        <xdr:cNvPr id="8" name="Flowchart: Alternate Process 7">
          <a:extLst>
            <a:ext uri="{FF2B5EF4-FFF2-40B4-BE49-F238E27FC236}">
              <a16:creationId xmlns:a16="http://schemas.microsoft.com/office/drawing/2014/main" id="{F69E4BEE-3F0D-4004-80D3-B15D5D6151DB}"/>
            </a:ext>
          </a:extLst>
        </xdr:cNvPr>
        <xdr:cNvSpPr/>
      </xdr:nvSpPr>
      <xdr:spPr>
        <a:xfrm>
          <a:off x="3076575" y="985838"/>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39275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33899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124" y="15001"/>
                <a:pt x="12365" y="-2426"/>
                <a:pt x="31750" y="0"/>
              </a:cubicBezTo>
              <a:cubicBezTo>
                <a:pt x="153792" y="25054"/>
                <a:pt x="458601" y="-16621"/>
                <a:pt x="601641" y="0"/>
              </a:cubicBezTo>
              <a:cubicBezTo>
                <a:pt x="744681" y="16621"/>
                <a:pt x="918111" y="-16489"/>
                <a:pt x="1139275" y="0"/>
              </a:cubicBezTo>
              <a:cubicBezTo>
                <a:pt x="1360439" y="16489"/>
                <a:pt x="1476981" y="-10698"/>
                <a:pt x="1644650" y="0"/>
              </a:cubicBezTo>
              <a:cubicBezTo>
                <a:pt x="1665537" y="729"/>
                <a:pt x="1675112" y="17344"/>
                <a:pt x="1676400" y="31750"/>
              </a:cubicBezTo>
              <a:cubicBezTo>
                <a:pt x="1680538" y="58110"/>
                <a:pt x="1676920" y="106134"/>
                <a:pt x="1676400" y="158750"/>
              </a:cubicBezTo>
              <a:cubicBezTo>
                <a:pt x="1675908" y="175243"/>
                <a:pt x="1663273" y="192465"/>
                <a:pt x="1644650" y="190500"/>
              </a:cubicBezTo>
              <a:cubicBezTo>
                <a:pt x="1464730" y="180437"/>
                <a:pt x="1289426" y="193128"/>
                <a:pt x="1139275" y="190500"/>
              </a:cubicBezTo>
              <a:cubicBezTo>
                <a:pt x="989124" y="187872"/>
                <a:pt x="767946" y="198787"/>
                <a:pt x="633899" y="190500"/>
              </a:cubicBezTo>
              <a:cubicBezTo>
                <a:pt x="499852" y="182213"/>
                <a:pt x="180915" y="207174"/>
                <a:pt x="31750" y="190500"/>
              </a:cubicBezTo>
              <a:cubicBezTo>
                <a:pt x="12013" y="187401"/>
                <a:pt x="-205" y="175461"/>
                <a:pt x="0" y="158750"/>
              </a:cubicBezTo>
              <a:cubicBezTo>
                <a:pt x="-85" y="100031"/>
                <a:pt x="4983" y="83672"/>
                <a:pt x="0" y="31750"/>
              </a:cubicBezTo>
              <a:close/>
            </a:path>
          </a:pathLst>
        </a:custGeom>
        <a:noFill/>
        <a:ln w="9525">
          <a:extLst>
            <a:ext uri="{C807C97D-BFC1-408E-A445-0C87EB9F89A2}">
              <ask:lineSketchStyleProps xmlns:ask="http://schemas.microsoft.com/office/drawing/2018/sketchyshapes" sd="925773517">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2 - Sales amount</a:t>
          </a:r>
        </a:p>
      </xdr:txBody>
    </xdr:sp>
    <xdr:clientData/>
  </xdr:twoCellAnchor>
  <xdr:twoCellAnchor>
    <xdr:from>
      <xdr:col>4</xdr:col>
      <xdr:colOff>33338</xdr:colOff>
      <xdr:row>5</xdr:row>
      <xdr:rowOff>142876</xdr:rowOff>
    </xdr:from>
    <xdr:to>
      <xdr:col>6</xdr:col>
      <xdr:colOff>185738</xdr:colOff>
      <xdr:row>6</xdr:row>
      <xdr:rowOff>114301</xdr:rowOff>
    </xdr:to>
    <xdr:sp macro="" textlink="">
      <xdr:nvSpPr>
        <xdr:cNvPr id="9" name="Flowchart: Alternate Process 8">
          <a:extLst>
            <a:ext uri="{FF2B5EF4-FFF2-40B4-BE49-F238E27FC236}">
              <a16:creationId xmlns:a16="http://schemas.microsoft.com/office/drawing/2014/main" id="{4612B29B-A9E5-4AF2-B844-21E5AF21D940}"/>
            </a:ext>
          </a:extLst>
        </xdr:cNvPr>
        <xdr:cNvSpPr/>
      </xdr:nvSpPr>
      <xdr:spPr>
        <a:xfrm>
          <a:off x="3081338" y="1238251"/>
          <a:ext cx="1676400" cy="190500"/>
        </a:xfrm>
        <a:custGeom>
          <a:avLst/>
          <a:gdLst>
            <a:gd name="connsiteX0" fmla="*/ 0 w 1676400"/>
            <a:gd name="connsiteY0" fmla="*/ 31750 h 190500"/>
            <a:gd name="connsiteX1" fmla="*/ 31750 w 1676400"/>
            <a:gd name="connsiteY1" fmla="*/ 0 h 190500"/>
            <a:gd name="connsiteX2" fmla="*/ 601641 w 1676400"/>
            <a:gd name="connsiteY2" fmla="*/ 0 h 190500"/>
            <a:gd name="connsiteX3" fmla="*/ 1123146 w 1676400"/>
            <a:gd name="connsiteY3" fmla="*/ 0 h 190500"/>
            <a:gd name="connsiteX4" fmla="*/ 1644650 w 1676400"/>
            <a:gd name="connsiteY4" fmla="*/ 0 h 190500"/>
            <a:gd name="connsiteX5" fmla="*/ 1676400 w 1676400"/>
            <a:gd name="connsiteY5" fmla="*/ 31750 h 190500"/>
            <a:gd name="connsiteX6" fmla="*/ 1676400 w 1676400"/>
            <a:gd name="connsiteY6" fmla="*/ 158750 h 190500"/>
            <a:gd name="connsiteX7" fmla="*/ 1644650 w 1676400"/>
            <a:gd name="connsiteY7" fmla="*/ 190500 h 190500"/>
            <a:gd name="connsiteX8" fmla="*/ 1139275 w 1676400"/>
            <a:gd name="connsiteY8" fmla="*/ 190500 h 190500"/>
            <a:gd name="connsiteX9" fmla="*/ 601641 w 1676400"/>
            <a:gd name="connsiteY9" fmla="*/ 190500 h 190500"/>
            <a:gd name="connsiteX10" fmla="*/ 31750 w 1676400"/>
            <a:gd name="connsiteY10" fmla="*/ 190500 h 190500"/>
            <a:gd name="connsiteX11" fmla="*/ 0 w 1676400"/>
            <a:gd name="connsiteY11" fmla="*/ 158750 h 190500"/>
            <a:gd name="connsiteX12" fmla="*/ 0 w 1676400"/>
            <a:gd name="connsiteY12" fmla="*/ 31750 h 1905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Lst>
          <a:rect l="l" t="t" r="r" b="b"/>
          <a:pathLst>
            <a:path w="1676400" h="190500" extrusionOk="0">
              <a:moveTo>
                <a:pt x="0" y="31750"/>
              </a:moveTo>
              <a:cubicBezTo>
                <a:pt x="2136" y="11433"/>
                <a:pt x="13258" y="-349"/>
                <a:pt x="31750" y="0"/>
              </a:cubicBezTo>
              <a:cubicBezTo>
                <a:pt x="151527" y="23304"/>
                <a:pt x="481549" y="27674"/>
                <a:pt x="601641" y="0"/>
              </a:cubicBezTo>
              <a:cubicBezTo>
                <a:pt x="721733" y="-27674"/>
                <a:pt x="937691" y="-4072"/>
                <a:pt x="1123146" y="0"/>
              </a:cubicBezTo>
              <a:cubicBezTo>
                <a:pt x="1308601" y="4072"/>
                <a:pt x="1427772" y="-1340"/>
                <a:pt x="1644650" y="0"/>
              </a:cubicBezTo>
              <a:cubicBezTo>
                <a:pt x="1665103" y="638"/>
                <a:pt x="1675968" y="11961"/>
                <a:pt x="1676400" y="31750"/>
              </a:cubicBezTo>
              <a:cubicBezTo>
                <a:pt x="1670226" y="71209"/>
                <a:pt x="1678616" y="126857"/>
                <a:pt x="1676400" y="158750"/>
              </a:cubicBezTo>
              <a:cubicBezTo>
                <a:pt x="1673777" y="177938"/>
                <a:pt x="1664387" y="188562"/>
                <a:pt x="1644650" y="190500"/>
              </a:cubicBezTo>
              <a:cubicBezTo>
                <a:pt x="1521299" y="168101"/>
                <a:pt x="1255472" y="184244"/>
                <a:pt x="1139275" y="190500"/>
              </a:cubicBezTo>
              <a:cubicBezTo>
                <a:pt x="1023078" y="196756"/>
                <a:pt x="828839" y="209463"/>
                <a:pt x="601641" y="190500"/>
              </a:cubicBezTo>
              <a:cubicBezTo>
                <a:pt x="374443" y="171537"/>
                <a:pt x="297828" y="210242"/>
                <a:pt x="31750" y="190500"/>
              </a:cubicBezTo>
              <a:cubicBezTo>
                <a:pt x="11710" y="191805"/>
                <a:pt x="-1204" y="172646"/>
                <a:pt x="0" y="158750"/>
              </a:cubicBezTo>
              <a:cubicBezTo>
                <a:pt x="30" y="124156"/>
                <a:pt x="3106" y="60937"/>
                <a:pt x="0" y="31750"/>
              </a:cubicBezTo>
              <a:close/>
            </a:path>
          </a:pathLst>
        </a:custGeom>
        <a:noFill/>
        <a:ln w="9525">
          <a:extLst>
            <a:ext uri="{C807C97D-BFC1-408E-A445-0C87EB9F89A2}">
              <ask:lineSketchStyleProps xmlns:ask="http://schemas.microsoft.com/office/drawing/2018/sketchyshapes" sd="2088543214">
                <a:prstGeom prst="flowChartAlternateProcess">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r>
            <a:rPr lang="de-AT" sz="900" b="1">
              <a:solidFill>
                <a:schemeClr val="tx1"/>
              </a:solidFill>
              <a:latin typeface="+mn-lt"/>
              <a:ea typeface="+mn-ea"/>
              <a:cs typeface="+mn-cs"/>
            </a:rPr>
            <a:t>Name 3 - Sales amount</a:t>
          </a:r>
        </a:p>
      </xdr:txBody>
    </xdr:sp>
    <xdr:clientData/>
  </xdr:twoCellAnchor>
  <xdr:oneCellAnchor>
    <xdr:from>
      <xdr:col>0</xdr:col>
      <xdr:colOff>14288</xdr:colOff>
      <xdr:row>7</xdr:row>
      <xdr:rowOff>47625</xdr:rowOff>
    </xdr:from>
    <xdr:ext cx="1557478" cy="224998"/>
    <xdr:sp macro="" textlink="">
      <xdr:nvSpPr>
        <xdr:cNvPr id="11" name="TextBox 10">
          <a:extLst>
            <a:ext uri="{FF2B5EF4-FFF2-40B4-BE49-F238E27FC236}">
              <a16:creationId xmlns:a16="http://schemas.microsoft.com/office/drawing/2014/main" id="{EB8715B7-D75F-4786-98F3-B4A7C80AB331}"/>
            </a:ext>
          </a:extLst>
        </xdr:cNvPr>
        <xdr:cNvSpPr txBox="1"/>
      </xdr:nvSpPr>
      <xdr:spPr>
        <a:xfrm>
          <a:off x="14288" y="1114425"/>
          <a:ext cx="1557478"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Sales</a:t>
          </a:r>
          <a:r>
            <a:rPr lang="de-AT" sz="900" b="0" i="0" u="none" strike="noStrike" baseline="0">
              <a:solidFill>
                <a:srgbClr val="353737"/>
              </a:solidFill>
              <a:latin typeface="Arial"/>
              <a:cs typeface="Arial"/>
            </a:rPr>
            <a:t> by Product Category</a:t>
          </a:r>
          <a:endParaRPr lang="de-AT" sz="900" b="0" i="0" u="none" strike="noStrike">
            <a:solidFill>
              <a:srgbClr val="353737"/>
            </a:solidFill>
            <a:latin typeface="Arial"/>
            <a:cs typeface="Arial"/>
          </a:endParaRPr>
        </a:p>
      </xdr:txBody>
    </xdr:sp>
    <xdr:clientData/>
  </xdr:oneCellAnchor>
  <xdr:twoCellAnchor>
    <xdr:from>
      <xdr:col>3</xdr:col>
      <xdr:colOff>514350</xdr:colOff>
      <xdr:row>7</xdr:row>
      <xdr:rowOff>123825</xdr:rowOff>
    </xdr:from>
    <xdr:to>
      <xdr:col>3</xdr:col>
      <xdr:colOff>564831</xdr:colOff>
      <xdr:row>15</xdr:row>
      <xdr:rowOff>28574</xdr:rowOff>
    </xdr:to>
    <xdr:sp macro="" textlink="">
      <xdr:nvSpPr>
        <xdr:cNvPr id="12" name="Flowchart: Alternate Process 11">
          <a:extLst>
            <a:ext uri="{FF2B5EF4-FFF2-40B4-BE49-F238E27FC236}">
              <a16:creationId xmlns:a16="http://schemas.microsoft.com/office/drawing/2014/main" id="{CEEFAACC-6965-4A1B-9180-5999E6659E5B}"/>
            </a:ext>
          </a:extLst>
        </xdr:cNvPr>
        <xdr:cNvSpPr/>
      </xdr:nvSpPr>
      <xdr:spPr>
        <a:xfrm flipH="1">
          <a:off x="2800350" y="1190625"/>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twoCellAnchor>
    <xdr:from>
      <xdr:col>4</xdr:col>
      <xdr:colOff>101464</xdr:colOff>
      <xdr:row>8</xdr:row>
      <xdr:rowOff>42862</xdr:rowOff>
    </xdr:from>
    <xdr:to>
      <xdr:col>6</xdr:col>
      <xdr:colOff>576263</xdr:colOff>
      <xdr:row>15</xdr:row>
      <xdr:rowOff>31484</xdr:rowOff>
    </xdr:to>
    <xdr:grpSp>
      <xdr:nvGrpSpPr>
        <xdr:cNvPr id="13" name="Group 12">
          <a:extLst>
            <a:ext uri="{FF2B5EF4-FFF2-40B4-BE49-F238E27FC236}">
              <a16:creationId xmlns:a16="http://schemas.microsoft.com/office/drawing/2014/main" id="{BBD8B3BE-671C-447C-BBA3-69ACDFB67B4E}"/>
            </a:ext>
          </a:extLst>
        </xdr:cNvPr>
        <xdr:cNvGrpSpPr/>
      </xdr:nvGrpSpPr>
      <xdr:grpSpPr>
        <a:xfrm>
          <a:off x="3022464" y="1262062"/>
          <a:ext cx="1935299" cy="1055422"/>
          <a:chOff x="6395439" y="6143120"/>
          <a:chExt cx="3990631" cy="2616363"/>
        </a:xfrm>
      </xdr:grpSpPr>
      <xdr:grpSp>
        <xdr:nvGrpSpPr>
          <xdr:cNvPr id="14" name="Group 13">
            <a:extLst>
              <a:ext uri="{FF2B5EF4-FFF2-40B4-BE49-F238E27FC236}">
                <a16:creationId xmlns:a16="http://schemas.microsoft.com/office/drawing/2014/main" id="{3AA855CD-BD39-45D1-9958-78B4A48F5E36}"/>
              </a:ext>
            </a:extLst>
          </xdr:cNvPr>
          <xdr:cNvGrpSpPr/>
        </xdr:nvGrpSpPr>
        <xdr:grpSpPr>
          <a:xfrm>
            <a:off x="6395439" y="6369128"/>
            <a:ext cx="3990631" cy="2390355"/>
            <a:chOff x="5955988" y="3555888"/>
            <a:chExt cx="2868460" cy="2467628"/>
          </a:xfrm>
        </xdr:grpSpPr>
        <xdr:sp macro="" textlink="">
          <xdr:nvSpPr>
            <xdr:cNvPr id="16" name="Freeform 12">
              <a:extLst>
                <a:ext uri="{FF2B5EF4-FFF2-40B4-BE49-F238E27FC236}">
                  <a16:creationId xmlns:a16="http://schemas.microsoft.com/office/drawing/2014/main" id="{D7262595-3AAD-4CCB-AB57-8C8895721AAA}"/>
                </a:ext>
              </a:extLst>
            </xdr:cNvPr>
            <xdr:cNvSpPr/>
          </xdr:nvSpPr>
          <xdr:spPr>
            <a:xfrm>
              <a:off x="5955988" y="3555888"/>
              <a:ext cx="2868460" cy="2467628"/>
            </a:xfrm>
            <a:custGeom>
              <a:avLst/>
              <a:gdLst>
                <a:gd name="connsiteX0" fmla="*/ 0 w 2868460"/>
                <a:gd name="connsiteY0" fmla="*/ 0 h 2467628"/>
                <a:gd name="connsiteX1" fmla="*/ 0 w 2868460"/>
                <a:gd name="connsiteY1" fmla="*/ 2467628 h 2467628"/>
                <a:gd name="connsiteX2" fmla="*/ 2868460 w 2868460"/>
                <a:gd name="connsiteY2" fmla="*/ 2467628 h 2467628"/>
              </a:gdLst>
              <a:ahLst/>
              <a:cxnLst>
                <a:cxn ang="0">
                  <a:pos x="connsiteX0" y="connsiteY0"/>
                </a:cxn>
                <a:cxn ang="0">
                  <a:pos x="connsiteX1" y="connsiteY1"/>
                </a:cxn>
                <a:cxn ang="0">
                  <a:pos x="connsiteX2" y="connsiteY2"/>
                </a:cxn>
              </a:cxnLst>
              <a:rect l="l" t="t" r="r" b="b"/>
              <a:pathLst>
                <a:path w="2868460" h="2467628">
                  <a:moveTo>
                    <a:pt x="0" y="0"/>
                  </a:moveTo>
                  <a:lnTo>
                    <a:pt x="0" y="2467628"/>
                  </a:lnTo>
                  <a:lnTo>
                    <a:pt x="2868460" y="2467628"/>
                  </a:lnTo>
                </a:path>
              </a:pathLst>
            </a:custGeom>
            <a:noFill/>
            <a:ln w="1905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7" name="Freeform 13">
              <a:extLst>
                <a:ext uri="{FF2B5EF4-FFF2-40B4-BE49-F238E27FC236}">
                  <a16:creationId xmlns:a16="http://schemas.microsoft.com/office/drawing/2014/main" id="{6B044A93-FDAA-46DF-B62D-13B2AC400FE3}"/>
                </a:ext>
              </a:extLst>
            </xdr:cNvPr>
            <xdr:cNvSpPr/>
          </xdr:nvSpPr>
          <xdr:spPr>
            <a:xfrm>
              <a:off x="5955988" y="3948454"/>
              <a:ext cx="2724912" cy="1682496"/>
            </a:xfrm>
            <a:custGeom>
              <a:avLst/>
              <a:gdLst>
                <a:gd name="connsiteX0" fmla="*/ 0 w 2724912"/>
                <a:gd name="connsiteY0" fmla="*/ 1682496 h 1682496"/>
                <a:gd name="connsiteX1" fmla="*/ 804672 w 2724912"/>
                <a:gd name="connsiteY1" fmla="*/ 585216 h 1682496"/>
                <a:gd name="connsiteX2" fmla="*/ 1828800 w 2724912"/>
                <a:gd name="connsiteY2" fmla="*/ 1097280 h 1682496"/>
                <a:gd name="connsiteX3" fmla="*/ 2724912 w 2724912"/>
                <a:gd name="connsiteY3" fmla="*/ 0 h 1682496"/>
              </a:gdLst>
              <a:ahLst/>
              <a:cxnLst>
                <a:cxn ang="0">
                  <a:pos x="connsiteX0" y="connsiteY0"/>
                </a:cxn>
                <a:cxn ang="0">
                  <a:pos x="connsiteX1" y="connsiteY1"/>
                </a:cxn>
                <a:cxn ang="0">
                  <a:pos x="connsiteX2" y="connsiteY2"/>
                </a:cxn>
                <a:cxn ang="0">
                  <a:pos x="connsiteX3" y="connsiteY3"/>
                </a:cxn>
              </a:cxnLst>
              <a:rect l="l" t="t" r="r" b="b"/>
              <a:pathLst>
                <a:path w="2724912" h="1682496">
                  <a:moveTo>
                    <a:pt x="0" y="1682496"/>
                  </a:moveTo>
                  <a:lnTo>
                    <a:pt x="804672" y="585216"/>
                  </a:lnTo>
                  <a:lnTo>
                    <a:pt x="1828800" y="1097280"/>
                  </a:lnTo>
                  <a:lnTo>
                    <a:pt x="2724912" y="0"/>
                  </a:lnTo>
                </a:path>
              </a:pathLst>
            </a:custGeom>
            <a:noFill/>
            <a:ln w="19050">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grpSp>
      <xdr:sp macro="" textlink="">
        <xdr:nvSpPr>
          <xdr:cNvPr id="15" name="TextBox 14">
            <a:extLst>
              <a:ext uri="{FF2B5EF4-FFF2-40B4-BE49-F238E27FC236}">
                <a16:creationId xmlns:a16="http://schemas.microsoft.com/office/drawing/2014/main" id="{DF20DE5F-3310-44F4-B601-DA6EEFBE8D9E}"/>
              </a:ext>
            </a:extLst>
          </xdr:cNvPr>
          <xdr:cNvSpPr txBox="1"/>
        </xdr:nvSpPr>
        <xdr:spPr>
          <a:xfrm>
            <a:off x="7351794" y="6143120"/>
            <a:ext cx="2087450" cy="447951"/>
          </a:xfrm>
          <a:prstGeom prst="rect">
            <a:avLst/>
          </a:prstGeom>
          <a:solidFill>
            <a:schemeClr val="lt1"/>
          </a:solidFill>
          <a:ln w="19050"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900"/>
              <a:t>Sales</a:t>
            </a:r>
            <a:r>
              <a:rPr lang="en-US" sz="900" baseline="0"/>
              <a:t> by month</a:t>
            </a:r>
            <a:endParaRPr lang="en-US" sz="900"/>
          </a:p>
        </xdr:txBody>
      </xdr:sp>
    </xdr:grpSp>
    <xdr:clientData/>
  </xdr:twoCellAnchor>
  <xdr:twoCellAnchor>
    <xdr:from>
      <xdr:col>1</xdr:col>
      <xdr:colOff>28574</xdr:colOff>
      <xdr:row>18</xdr:row>
      <xdr:rowOff>51258</xdr:rowOff>
    </xdr:from>
    <xdr:to>
      <xdr:col>3</xdr:col>
      <xdr:colOff>222321</xdr:colOff>
      <xdr:row>24</xdr:row>
      <xdr:rowOff>127458</xdr:rowOff>
    </xdr:to>
    <xdr:grpSp>
      <xdr:nvGrpSpPr>
        <xdr:cNvPr id="20" name="Group 19">
          <a:extLst>
            <a:ext uri="{FF2B5EF4-FFF2-40B4-BE49-F238E27FC236}">
              <a16:creationId xmlns:a16="http://schemas.microsoft.com/office/drawing/2014/main" id="{C2FEF6FE-16F5-492E-99BE-0E9C51272D6F}"/>
            </a:ext>
          </a:extLst>
        </xdr:cNvPr>
        <xdr:cNvGrpSpPr/>
      </xdr:nvGrpSpPr>
      <xdr:grpSpPr>
        <a:xfrm>
          <a:off x="758824" y="2794458"/>
          <a:ext cx="1654247" cy="990600"/>
          <a:chOff x="2302484" y="1324003"/>
          <a:chExt cx="3888764" cy="2547229"/>
        </a:xfrm>
      </xdr:grpSpPr>
      <xdr:sp macro="" textlink="">
        <xdr:nvSpPr>
          <xdr:cNvPr id="22" name="Freeform 31">
            <a:extLst>
              <a:ext uri="{FF2B5EF4-FFF2-40B4-BE49-F238E27FC236}">
                <a16:creationId xmlns:a16="http://schemas.microsoft.com/office/drawing/2014/main" id="{5499858D-D29A-4D35-A199-111EBF4E1C3A}"/>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3" name="Rectangle 22">
            <a:extLst>
              <a:ext uri="{FF2B5EF4-FFF2-40B4-BE49-F238E27FC236}">
                <a16:creationId xmlns:a16="http://schemas.microsoft.com/office/drawing/2014/main" id="{CD0F7E22-0E0C-435A-9D01-D9FC1CAB86A1}"/>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24" name="Rectangle 23">
            <a:extLst>
              <a:ext uri="{FF2B5EF4-FFF2-40B4-BE49-F238E27FC236}">
                <a16:creationId xmlns:a16="http://schemas.microsoft.com/office/drawing/2014/main" id="{E4B78D52-297D-4108-BA4B-EEBFA9C46817}"/>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25" name="Rectangle 24">
            <a:extLst>
              <a:ext uri="{FF2B5EF4-FFF2-40B4-BE49-F238E27FC236}">
                <a16:creationId xmlns:a16="http://schemas.microsoft.com/office/drawing/2014/main" id="{B198F9B9-C77E-4562-8317-5D86E69DB523}"/>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0</xdr:col>
      <xdr:colOff>757238</xdr:colOff>
      <xdr:row>8</xdr:row>
      <xdr:rowOff>119063</xdr:rowOff>
    </xdr:from>
    <xdr:to>
      <xdr:col>2</xdr:col>
      <xdr:colOff>117477</xdr:colOff>
      <xdr:row>15</xdr:row>
      <xdr:rowOff>57150</xdr:rowOff>
    </xdr:to>
    <xdr:grpSp>
      <xdr:nvGrpSpPr>
        <xdr:cNvPr id="26" name="Group 25">
          <a:extLst>
            <a:ext uri="{FF2B5EF4-FFF2-40B4-BE49-F238E27FC236}">
              <a16:creationId xmlns:a16="http://schemas.microsoft.com/office/drawing/2014/main" id="{EC7C5B6F-F267-4036-AFB3-FBBD2375AF57}"/>
            </a:ext>
          </a:extLst>
        </xdr:cNvPr>
        <xdr:cNvGrpSpPr/>
      </xdr:nvGrpSpPr>
      <xdr:grpSpPr>
        <a:xfrm>
          <a:off x="731838" y="1338263"/>
          <a:ext cx="846139" cy="1004887"/>
          <a:chOff x="2286000" y="2425700"/>
          <a:chExt cx="8115300" cy="1663700"/>
        </a:xfrm>
      </xdr:grpSpPr>
      <xdr:sp macro="" textlink="">
        <xdr:nvSpPr>
          <xdr:cNvPr id="27" name="Rectangle 26">
            <a:extLst>
              <a:ext uri="{FF2B5EF4-FFF2-40B4-BE49-F238E27FC236}">
                <a16:creationId xmlns:a16="http://schemas.microsoft.com/office/drawing/2014/main" id="{68E55DB6-78DA-4325-B1DB-38C786BBAC20}"/>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Latest</a:t>
            </a:r>
            <a:r>
              <a:rPr lang="en-US" sz="1100" baseline="0"/>
              <a:t> month</a:t>
            </a:r>
            <a:endParaRPr lang="en-US" sz="1100"/>
          </a:p>
        </xdr:txBody>
      </xdr:sp>
      <xdr:sp macro="" textlink="">
        <xdr:nvSpPr>
          <xdr:cNvPr id="28" name="Rectangle 27">
            <a:extLst>
              <a:ext uri="{FF2B5EF4-FFF2-40B4-BE49-F238E27FC236}">
                <a16:creationId xmlns:a16="http://schemas.microsoft.com/office/drawing/2014/main" id="{450BE333-F904-41B3-8623-017D2FF79E16}"/>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29" name="Rectangle 28">
            <a:extLst>
              <a:ext uri="{FF2B5EF4-FFF2-40B4-BE49-F238E27FC236}">
                <a16:creationId xmlns:a16="http://schemas.microsoft.com/office/drawing/2014/main" id="{279C9159-A856-4AA6-A034-467D325B8B5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0" name="Rectangle 29">
            <a:extLst>
              <a:ext uri="{FF2B5EF4-FFF2-40B4-BE49-F238E27FC236}">
                <a16:creationId xmlns:a16="http://schemas.microsoft.com/office/drawing/2014/main" id="{A004A192-B2DD-4DA9-951B-40833DE7AD05}"/>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1" name="Rectangle 30">
            <a:extLst>
              <a:ext uri="{FF2B5EF4-FFF2-40B4-BE49-F238E27FC236}">
                <a16:creationId xmlns:a16="http://schemas.microsoft.com/office/drawing/2014/main" id="{76422EA4-6454-4B3A-8F29-5F49FA19879E}"/>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2</xdr:col>
      <xdr:colOff>128589</xdr:colOff>
      <xdr:row>8</xdr:row>
      <xdr:rowOff>119064</xdr:rowOff>
    </xdr:from>
    <xdr:to>
      <xdr:col>3</xdr:col>
      <xdr:colOff>250828</xdr:colOff>
      <xdr:row>15</xdr:row>
      <xdr:rowOff>57151</xdr:rowOff>
    </xdr:to>
    <xdr:grpSp>
      <xdr:nvGrpSpPr>
        <xdr:cNvPr id="32" name="Group 31">
          <a:extLst>
            <a:ext uri="{FF2B5EF4-FFF2-40B4-BE49-F238E27FC236}">
              <a16:creationId xmlns:a16="http://schemas.microsoft.com/office/drawing/2014/main" id="{825A9714-1CD0-48BF-904A-9EA441CB63CB}"/>
            </a:ext>
          </a:extLst>
        </xdr:cNvPr>
        <xdr:cNvGrpSpPr/>
      </xdr:nvGrpSpPr>
      <xdr:grpSpPr>
        <a:xfrm>
          <a:off x="1589089" y="1338264"/>
          <a:ext cx="852489" cy="1004887"/>
          <a:chOff x="2286000" y="2425700"/>
          <a:chExt cx="8115300" cy="1663700"/>
        </a:xfrm>
      </xdr:grpSpPr>
      <xdr:sp macro="" textlink="">
        <xdr:nvSpPr>
          <xdr:cNvPr id="33" name="Rectangle 32">
            <a:extLst>
              <a:ext uri="{FF2B5EF4-FFF2-40B4-BE49-F238E27FC236}">
                <a16:creationId xmlns:a16="http://schemas.microsoft.com/office/drawing/2014/main" id="{C782D036-1EB2-4E88-A876-4A2A72D34A33}"/>
              </a:ext>
            </a:extLst>
          </xdr:cNvPr>
          <xdr:cNvSpPr/>
        </xdr:nvSpPr>
        <xdr:spPr>
          <a:xfrm>
            <a:off x="2286000" y="2425700"/>
            <a:ext cx="8115300" cy="330200"/>
          </a:xfrm>
          <a:prstGeom prst="rect">
            <a:avLst/>
          </a:prstGeom>
          <a:solidFill>
            <a:schemeClr val="tx1">
              <a:lumMod val="65000"/>
              <a:lumOff val="35000"/>
            </a:schemeClr>
          </a:solidFill>
          <a:ln w="9525">
            <a:extLst>
              <a:ext uri="{C807C97D-BFC1-408E-A445-0C87EB9F89A2}">
                <ask:lineSketchStyleProps xmlns:ask="http://schemas.microsoft.com/office/drawing/2018/sketchyshapes" sd="1705540097">
                  <a:custGeom>
                    <a:avLst/>
                    <a:gdLst>
                      <a:gd name="connsiteX0" fmla="*/ 0 w 8115300"/>
                      <a:gd name="connsiteY0" fmla="*/ 0 h 330200"/>
                      <a:gd name="connsiteX1" fmla="*/ 595122 w 8115300"/>
                      <a:gd name="connsiteY1" fmla="*/ 0 h 330200"/>
                      <a:gd name="connsiteX2" fmla="*/ 1433703 w 8115300"/>
                      <a:gd name="connsiteY2" fmla="*/ 0 h 330200"/>
                      <a:gd name="connsiteX3" fmla="*/ 1947672 w 8115300"/>
                      <a:gd name="connsiteY3" fmla="*/ 0 h 330200"/>
                      <a:gd name="connsiteX4" fmla="*/ 2786253 w 8115300"/>
                      <a:gd name="connsiteY4" fmla="*/ 0 h 330200"/>
                      <a:gd name="connsiteX5" fmla="*/ 3543681 w 8115300"/>
                      <a:gd name="connsiteY5" fmla="*/ 0 h 330200"/>
                      <a:gd name="connsiteX6" fmla="*/ 4057650 w 8115300"/>
                      <a:gd name="connsiteY6" fmla="*/ 0 h 330200"/>
                      <a:gd name="connsiteX7" fmla="*/ 4733925 w 8115300"/>
                      <a:gd name="connsiteY7" fmla="*/ 0 h 330200"/>
                      <a:gd name="connsiteX8" fmla="*/ 5247894 w 8115300"/>
                      <a:gd name="connsiteY8" fmla="*/ 0 h 330200"/>
                      <a:gd name="connsiteX9" fmla="*/ 6086475 w 8115300"/>
                      <a:gd name="connsiteY9" fmla="*/ 0 h 330200"/>
                      <a:gd name="connsiteX10" fmla="*/ 6843903 w 8115300"/>
                      <a:gd name="connsiteY10" fmla="*/ 0 h 330200"/>
                      <a:gd name="connsiteX11" fmla="*/ 7439025 w 8115300"/>
                      <a:gd name="connsiteY11" fmla="*/ 0 h 330200"/>
                      <a:gd name="connsiteX12" fmla="*/ 8115300 w 8115300"/>
                      <a:gd name="connsiteY12" fmla="*/ 0 h 330200"/>
                      <a:gd name="connsiteX13" fmla="*/ 8115300 w 8115300"/>
                      <a:gd name="connsiteY13" fmla="*/ 330200 h 330200"/>
                      <a:gd name="connsiteX14" fmla="*/ 7276719 w 8115300"/>
                      <a:gd name="connsiteY14" fmla="*/ 330200 h 330200"/>
                      <a:gd name="connsiteX15" fmla="*/ 6519291 w 8115300"/>
                      <a:gd name="connsiteY15" fmla="*/ 330200 h 330200"/>
                      <a:gd name="connsiteX16" fmla="*/ 5924169 w 8115300"/>
                      <a:gd name="connsiteY16" fmla="*/ 330200 h 330200"/>
                      <a:gd name="connsiteX17" fmla="*/ 5247894 w 8115300"/>
                      <a:gd name="connsiteY17" fmla="*/ 330200 h 330200"/>
                      <a:gd name="connsiteX18" fmla="*/ 4490466 w 8115300"/>
                      <a:gd name="connsiteY18" fmla="*/ 330200 h 330200"/>
                      <a:gd name="connsiteX19" fmla="*/ 3651885 w 8115300"/>
                      <a:gd name="connsiteY19" fmla="*/ 330200 h 330200"/>
                      <a:gd name="connsiteX20" fmla="*/ 2894457 w 8115300"/>
                      <a:gd name="connsiteY20" fmla="*/ 330200 h 330200"/>
                      <a:gd name="connsiteX21" fmla="*/ 2299335 w 8115300"/>
                      <a:gd name="connsiteY21" fmla="*/ 330200 h 330200"/>
                      <a:gd name="connsiteX22" fmla="*/ 1623060 w 8115300"/>
                      <a:gd name="connsiteY22" fmla="*/ 330200 h 330200"/>
                      <a:gd name="connsiteX23" fmla="*/ 946785 w 8115300"/>
                      <a:gd name="connsiteY23" fmla="*/ 330200 h 330200"/>
                      <a:gd name="connsiteX24" fmla="*/ 0 w 8115300"/>
                      <a:gd name="connsiteY24" fmla="*/ 330200 h 330200"/>
                      <a:gd name="connsiteX25" fmla="*/ 0 w 8115300"/>
                      <a:gd name="connsiteY25"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Lst>
                    <a:rect l="l" t="t" r="r" b="b"/>
                    <a:pathLst>
                      <a:path w="8115300" h="330200" fill="none" extrusionOk="0">
                        <a:moveTo>
                          <a:pt x="0" y="0"/>
                        </a:moveTo>
                        <a:cubicBezTo>
                          <a:pt x="203880" y="-25094"/>
                          <a:pt x="359902" y="-15405"/>
                          <a:pt x="595122" y="0"/>
                        </a:cubicBezTo>
                        <a:cubicBezTo>
                          <a:pt x="830342" y="15405"/>
                          <a:pt x="1056161" y="15625"/>
                          <a:pt x="1433703" y="0"/>
                        </a:cubicBezTo>
                        <a:cubicBezTo>
                          <a:pt x="1811245" y="-15625"/>
                          <a:pt x="1843242" y="-25236"/>
                          <a:pt x="1947672" y="0"/>
                        </a:cubicBezTo>
                        <a:cubicBezTo>
                          <a:pt x="2052102" y="25236"/>
                          <a:pt x="2474340" y="35458"/>
                          <a:pt x="2786253" y="0"/>
                        </a:cubicBezTo>
                        <a:cubicBezTo>
                          <a:pt x="3098166" y="-35458"/>
                          <a:pt x="3367973" y="-18215"/>
                          <a:pt x="3543681" y="0"/>
                        </a:cubicBezTo>
                        <a:cubicBezTo>
                          <a:pt x="3719389" y="18215"/>
                          <a:pt x="3896276" y="19473"/>
                          <a:pt x="4057650" y="0"/>
                        </a:cubicBezTo>
                        <a:cubicBezTo>
                          <a:pt x="4219024" y="-19473"/>
                          <a:pt x="4545656" y="2705"/>
                          <a:pt x="4733925" y="0"/>
                        </a:cubicBezTo>
                        <a:cubicBezTo>
                          <a:pt x="4922195" y="-2705"/>
                          <a:pt x="4993573" y="388"/>
                          <a:pt x="5247894" y="0"/>
                        </a:cubicBezTo>
                        <a:cubicBezTo>
                          <a:pt x="5502215" y="-388"/>
                          <a:pt x="5857696" y="4319"/>
                          <a:pt x="6086475" y="0"/>
                        </a:cubicBezTo>
                        <a:cubicBezTo>
                          <a:pt x="6315254" y="-4319"/>
                          <a:pt x="6685612" y="-30019"/>
                          <a:pt x="6843903" y="0"/>
                        </a:cubicBezTo>
                        <a:cubicBezTo>
                          <a:pt x="7002194" y="30019"/>
                          <a:pt x="7313458" y="1592"/>
                          <a:pt x="7439025" y="0"/>
                        </a:cubicBezTo>
                        <a:cubicBezTo>
                          <a:pt x="7564592" y="-1592"/>
                          <a:pt x="7853039" y="-21554"/>
                          <a:pt x="8115300" y="0"/>
                        </a:cubicBezTo>
                        <a:cubicBezTo>
                          <a:pt x="8109856" y="143438"/>
                          <a:pt x="8129230" y="261586"/>
                          <a:pt x="8115300" y="330200"/>
                        </a:cubicBezTo>
                        <a:cubicBezTo>
                          <a:pt x="7866246" y="305510"/>
                          <a:pt x="7580693" y="310046"/>
                          <a:pt x="7276719" y="330200"/>
                        </a:cubicBezTo>
                        <a:cubicBezTo>
                          <a:pt x="6972745" y="350354"/>
                          <a:pt x="6671593" y="364051"/>
                          <a:pt x="6519291" y="330200"/>
                        </a:cubicBezTo>
                        <a:cubicBezTo>
                          <a:pt x="6366989" y="296349"/>
                          <a:pt x="6182823" y="346902"/>
                          <a:pt x="5924169" y="330200"/>
                        </a:cubicBezTo>
                        <a:cubicBezTo>
                          <a:pt x="5665515" y="313498"/>
                          <a:pt x="5431343" y="357408"/>
                          <a:pt x="5247894" y="330200"/>
                        </a:cubicBezTo>
                        <a:cubicBezTo>
                          <a:pt x="5064445" y="302992"/>
                          <a:pt x="4816048" y="310362"/>
                          <a:pt x="4490466" y="330200"/>
                        </a:cubicBezTo>
                        <a:cubicBezTo>
                          <a:pt x="4164884" y="350038"/>
                          <a:pt x="3942994" y="290589"/>
                          <a:pt x="3651885" y="330200"/>
                        </a:cubicBezTo>
                        <a:cubicBezTo>
                          <a:pt x="3360776" y="369811"/>
                          <a:pt x="3119526" y="308228"/>
                          <a:pt x="2894457" y="330200"/>
                        </a:cubicBezTo>
                        <a:cubicBezTo>
                          <a:pt x="2669388" y="352172"/>
                          <a:pt x="2493249" y="343614"/>
                          <a:pt x="2299335" y="330200"/>
                        </a:cubicBezTo>
                        <a:cubicBezTo>
                          <a:pt x="2105421" y="316786"/>
                          <a:pt x="1773671" y="329473"/>
                          <a:pt x="1623060" y="330200"/>
                        </a:cubicBezTo>
                        <a:cubicBezTo>
                          <a:pt x="1472450" y="330927"/>
                          <a:pt x="1263362" y="310412"/>
                          <a:pt x="946785" y="330200"/>
                        </a:cubicBezTo>
                        <a:cubicBezTo>
                          <a:pt x="630208" y="349988"/>
                          <a:pt x="389037" y="353831"/>
                          <a:pt x="0" y="330200"/>
                        </a:cubicBezTo>
                        <a:cubicBezTo>
                          <a:pt x="11052" y="167779"/>
                          <a:pt x="9632" y="99802"/>
                          <a:pt x="0" y="0"/>
                        </a:cubicBezTo>
                        <a:close/>
                      </a:path>
                      <a:path w="8115300" h="330200" stroke="0" extrusionOk="0">
                        <a:moveTo>
                          <a:pt x="0" y="0"/>
                        </a:moveTo>
                        <a:cubicBezTo>
                          <a:pt x="192626" y="-18600"/>
                          <a:pt x="466407" y="-4268"/>
                          <a:pt x="595122" y="0"/>
                        </a:cubicBezTo>
                        <a:cubicBezTo>
                          <a:pt x="723837" y="4268"/>
                          <a:pt x="1036606" y="11538"/>
                          <a:pt x="1352550" y="0"/>
                        </a:cubicBezTo>
                        <a:cubicBezTo>
                          <a:pt x="1668494" y="-11538"/>
                          <a:pt x="1779005" y="7327"/>
                          <a:pt x="1947672" y="0"/>
                        </a:cubicBezTo>
                        <a:cubicBezTo>
                          <a:pt x="2116339" y="-7327"/>
                          <a:pt x="2262384" y="-94"/>
                          <a:pt x="2380488" y="0"/>
                        </a:cubicBezTo>
                        <a:cubicBezTo>
                          <a:pt x="2498592" y="94"/>
                          <a:pt x="2685986" y="8482"/>
                          <a:pt x="2813304" y="0"/>
                        </a:cubicBezTo>
                        <a:cubicBezTo>
                          <a:pt x="2940622" y="-8482"/>
                          <a:pt x="3166199" y="-7290"/>
                          <a:pt x="3327273" y="0"/>
                        </a:cubicBezTo>
                        <a:cubicBezTo>
                          <a:pt x="3488347" y="7290"/>
                          <a:pt x="3698682" y="19970"/>
                          <a:pt x="3841242" y="0"/>
                        </a:cubicBezTo>
                        <a:cubicBezTo>
                          <a:pt x="3983802" y="-19970"/>
                          <a:pt x="4134364" y="21231"/>
                          <a:pt x="4274058" y="0"/>
                        </a:cubicBezTo>
                        <a:cubicBezTo>
                          <a:pt x="4413752" y="-21231"/>
                          <a:pt x="4540669" y="15369"/>
                          <a:pt x="4706874" y="0"/>
                        </a:cubicBezTo>
                        <a:cubicBezTo>
                          <a:pt x="4873079" y="-15369"/>
                          <a:pt x="5201632" y="-13987"/>
                          <a:pt x="5383149" y="0"/>
                        </a:cubicBezTo>
                        <a:cubicBezTo>
                          <a:pt x="5564666" y="13987"/>
                          <a:pt x="5710262" y="-9073"/>
                          <a:pt x="5897118" y="0"/>
                        </a:cubicBezTo>
                        <a:cubicBezTo>
                          <a:pt x="6083974" y="9073"/>
                          <a:pt x="6205813" y="3409"/>
                          <a:pt x="6492240" y="0"/>
                        </a:cubicBezTo>
                        <a:cubicBezTo>
                          <a:pt x="6778667" y="-3409"/>
                          <a:pt x="6829991" y="7897"/>
                          <a:pt x="7087362" y="0"/>
                        </a:cubicBezTo>
                        <a:cubicBezTo>
                          <a:pt x="7344733" y="-7897"/>
                          <a:pt x="7840123" y="-16764"/>
                          <a:pt x="8115300" y="0"/>
                        </a:cubicBezTo>
                        <a:cubicBezTo>
                          <a:pt x="8131279" y="123923"/>
                          <a:pt x="8103421" y="246679"/>
                          <a:pt x="8115300" y="330200"/>
                        </a:cubicBezTo>
                        <a:cubicBezTo>
                          <a:pt x="7938698" y="310210"/>
                          <a:pt x="7524063" y="295665"/>
                          <a:pt x="7276719" y="330200"/>
                        </a:cubicBezTo>
                        <a:cubicBezTo>
                          <a:pt x="7029375" y="364735"/>
                          <a:pt x="6895307" y="301778"/>
                          <a:pt x="6519291" y="330200"/>
                        </a:cubicBezTo>
                        <a:cubicBezTo>
                          <a:pt x="6143275" y="358622"/>
                          <a:pt x="6065355" y="339775"/>
                          <a:pt x="5924169" y="330200"/>
                        </a:cubicBezTo>
                        <a:cubicBezTo>
                          <a:pt x="5782983" y="320625"/>
                          <a:pt x="5610939" y="335034"/>
                          <a:pt x="5410200" y="330200"/>
                        </a:cubicBezTo>
                        <a:cubicBezTo>
                          <a:pt x="5209461" y="325366"/>
                          <a:pt x="4979293" y="310518"/>
                          <a:pt x="4652772" y="330200"/>
                        </a:cubicBezTo>
                        <a:cubicBezTo>
                          <a:pt x="4326251" y="349882"/>
                          <a:pt x="4363571" y="332380"/>
                          <a:pt x="4138803" y="330200"/>
                        </a:cubicBezTo>
                        <a:cubicBezTo>
                          <a:pt x="3914035" y="328020"/>
                          <a:pt x="3759888" y="351721"/>
                          <a:pt x="3462528" y="330200"/>
                        </a:cubicBezTo>
                        <a:cubicBezTo>
                          <a:pt x="3165169" y="308679"/>
                          <a:pt x="3147384" y="322764"/>
                          <a:pt x="2867406" y="330200"/>
                        </a:cubicBezTo>
                        <a:cubicBezTo>
                          <a:pt x="2587428" y="337636"/>
                          <a:pt x="2528948" y="301088"/>
                          <a:pt x="2191131" y="330200"/>
                        </a:cubicBezTo>
                        <a:cubicBezTo>
                          <a:pt x="1853315" y="359312"/>
                          <a:pt x="1661494" y="357032"/>
                          <a:pt x="1433703" y="330200"/>
                        </a:cubicBezTo>
                        <a:cubicBezTo>
                          <a:pt x="1205912" y="303368"/>
                          <a:pt x="1058778" y="319946"/>
                          <a:pt x="838581" y="330200"/>
                        </a:cubicBezTo>
                        <a:cubicBezTo>
                          <a:pt x="618384" y="340454"/>
                          <a:pt x="235523" y="339747"/>
                          <a:pt x="0" y="330200"/>
                        </a:cubicBezTo>
                        <a:cubicBezTo>
                          <a:pt x="-7144" y="188003"/>
                          <a:pt x="-3314" y="139557"/>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t>Prev.</a:t>
            </a:r>
            <a:r>
              <a:rPr lang="en-US" sz="1100" baseline="0"/>
              <a:t> month</a:t>
            </a:r>
            <a:endParaRPr lang="en-US" sz="1100"/>
          </a:p>
        </xdr:txBody>
      </xdr:sp>
      <xdr:sp macro="" textlink="">
        <xdr:nvSpPr>
          <xdr:cNvPr id="34" name="Rectangle 33">
            <a:extLst>
              <a:ext uri="{FF2B5EF4-FFF2-40B4-BE49-F238E27FC236}">
                <a16:creationId xmlns:a16="http://schemas.microsoft.com/office/drawing/2014/main" id="{123B8634-5123-453E-B7B2-0419DF5D1543}"/>
              </a:ext>
            </a:extLst>
          </xdr:cNvPr>
          <xdr:cNvSpPr/>
        </xdr:nvSpPr>
        <xdr:spPr>
          <a:xfrm>
            <a:off x="2286000" y="2768600"/>
            <a:ext cx="8115300" cy="330200"/>
          </a:xfrm>
          <a:prstGeom prst="rect">
            <a:avLst/>
          </a:prstGeom>
          <a:noFill/>
          <a:ln w="9525">
            <a:extLst>
              <a:ext uri="{C807C97D-BFC1-408E-A445-0C87EB9F89A2}">
                <ask:lineSketchStyleProps xmlns:ask="http://schemas.microsoft.com/office/drawing/2018/sketchyshapes" sd="1215666381">
                  <a:custGeom>
                    <a:avLst/>
                    <a:gdLst>
                      <a:gd name="connsiteX0" fmla="*/ 0 w 8115300"/>
                      <a:gd name="connsiteY0" fmla="*/ 0 h 330200"/>
                      <a:gd name="connsiteX1" fmla="*/ 838581 w 8115300"/>
                      <a:gd name="connsiteY1" fmla="*/ 0 h 330200"/>
                      <a:gd name="connsiteX2" fmla="*/ 1514856 w 8115300"/>
                      <a:gd name="connsiteY2" fmla="*/ 0 h 330200"/>
                      <a:gd name="connsiteX3" fmla="*/ 2028825 w 8115300"/>
                      <a:gd name="connsiteY3" fmla="*/ 0 h 330200"/>
                      <a:gd name="connsiteX4" fmla="*/ 2786253 w 8115300"/>
                      <a:gd name="connsiteY4" fmla="*/ 0 h 330200"/>
                      <a:gd name="connsiteX5" fmla="*/ 3381375 w 8115300"/>
                      <a:gd name="connsiteY5" fmla="*/ 0 h 330200"/>
                      <a:gd name="connsiteX6" fmla="*/ 4219956 w 8115300"/>
                      <a:gd name="connsiteY6" fmla="*/ 0 h 330200"/>
                      <a:gd name="connsiteX7" fmla="*/ 4652772 w 8115300"/>
                      <a:gd name="connsiteY7" fmla="*/ 0 h 330200"/>
                      <a:gd name="connsiteX8" fmla="*/ 5166741 w 8115300"/>
                      <a:gd name="connsiteY8" fmla="*/ 0 h 330200"/>
                      <a:gd name="connsiteX9" fmla="*/ 5843016 w 8115300"/>
                      <a:gd name="connsiteY9" fmla="*/ 0 h 330200"/>
                      <a:gd name="connsiteX10" fmla="*/ 6356985 w 8115300"/>
                      <a:gd name="connsiteY10" fmla="*/ 0 h 330200"/>
                      <a:gd name="connsiteX11" fmla="*/ 7033260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087362 w 8115300"/>
                      <a:gd name="connsiteY15" fmla="*/ 330200 h 330200"/>
                      <a:gd name="connsiteX16" fmla="*/ 6573393 w 8115300"/>
                      <a:gd name="connsiteY16" fmla="*/ 330200 h 330200"/>
                      <a:gd name="connsiteX17" fmla="*/ 5815965 w 8115300"/>
                      <a:gd name="connsiteY17" fmla="*/ 330200 h 330200"/>
                      <a:gd name="connsiteX18" fmla="*/ 5220843 w 8115300"/>
                      <a:gd name="connsiteY18" fmla="*/ 330200 h 330200"/>
                      <a:gd name="connsiteX19" fmla="*/ 4382262 w 8115300"/>
                      <a:gd name="connsiteY19" fmla="*/ 330200 h 330200"/>
                      <a:gd name="connsiteX20" fmla="*/ 3705987 w 8115300"/>
                      <a:gd name="connsiteY20" fmla="*/ 330200 h 330200"/>
                      <a:gd name="connsiteX21" fmla="*/ 2867406 w 8115300"/>
                      <a:gd name="connsiteY21" fmla="*/ 330200 h 330200"/>
                      <a:gd name="connsiteX22" fmla="*/ 2353437 w 8115300"/>
                      <a:gd name="connsiteY22" fmla="*/ 330200 h 330200"/>
                      <a:gd name="connsiteX23" fmla="*/ 1920621 w 8115300"/>
                      <a:gd name="connsiteY23" fmla="*/ 330200 h 330200"/>
                      <a:gd name="connsiteX24" fmla="*/ 1082040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229939" y="-25527"/>
                          <a:pt x="421890" y="-1814"/>
                          <a:pt x="838581" y="0"/>
                        </a:cubicBezTo>
                        <a:cubicBezTo>
                          <a:pt x="1255272" y="1814"/>
                          <a:pt x="1265882" y="-33794"/>
                          <a:pt x="1514856" y="0"/>
                        </a:cubicBezTo>
                        <a:cubicBezTo>
                          <a:pt x="1763831" y="33794"/>
                          <a:pt x="1823670" y="2034"/>
                          <a:pt x="2028825" y="0"/>
                        </a:cubicBezTo>
                        <a:cubicBezTo>
                          <a:pt x="2233980" y="-2034"/>
                          <a:pt x="2472041" y="-4999"/>
                          <a:pt x="2786253" y="0"/>
                        </a:cubicBezTo>
                        <a:cubicBezTo>
                          <a:pt x="3100465" y="4999"/>
                          <a:pt x="3207041" y="1482"/>
                          <a:pt x="3381375" y="0"/>
                        </a:cubicBezTo>
                        <a:cubicBezTo>
                          <a:pt x="3555709" y="-1482"/>
                          <a:pt x="3828370" y="-39526"/>
                          <a:pt x="4219956" y="0"/>
                        </a:cubicBezTo>
                        <a:cubicBezTo>
                          <a:pt x="4611542" y="39526"/>
                          <a:pt x="4554880" y="286"/>
                          <a:pt x="4652772" y="0"/>
                        </a:cubicBezTo>
                        <a:cubicBezTo>
                          <a:pt x="4750664" y="-286"/>
                          <a:pt x="5013941" y="16382"/>
                          <a:pt x="5166741" y="0"/>
                        </a:cubicBezTo>
                        <a:cubicBezTo>
                          <a:pt x="5319541" y="-16382"/>
                          <a:pt x="5585245" y="23650"/>
                          <a:pt x="5843016" y="0"/>
                        </a:cubicBezTo>
                        <a:cubicBezTo>
                          <a:pt x="6100787" y="-23650"/>
                          <a:pt x="6163349" y="11606"/>
                          <a:pt x="6356985" y="0"/>
                        </a:cubicBezTo>
                        <a:cubicBezTo>
                          <a:pt x="6550621" y="-11606"/>
                          <a:pt x="6797865" y="19370"/>
                          <a:pt x="7033260" y="0"/>
                        </a:cubicBezTo>
                        <a:cubicBezTo>
                          <a:pt x="7268656" y="-19370"/>
                          <a:pt x="7580688" y="-10191"/>
                          <a:pt x="8115300" y="0"/>
                        </a:cubicBezTo>
                        <a:cubicBezTo>
                          <a:pt x="8125181" y="114547"/>
                          <a:pt x="8100559" y="222162"/>
                          <a:pt x="8115300" y="330200"/>
                        </a:cubicBezTo>
                        <a:cubicBezTo>
                          <a:pt x="7928076" y="331966"/>
                          <a:pt x="7878669" y="335907"/>
                          <a:pt x="7682484" y="330200"/>
                        </a:cubicBezTo>
                        <a:cubicBezTo>
                          <a:pt x="7486299" y="324493"/>
                          <a:pt x="7224355" y="301449"/>
                          <a:pt x="7087362" y="330200"/>
                        </a:cubicBezTo>
                        <a:cubicBezTo>
                          <a:pt x="6950369" y="358951"/>
                          <a:pt x="6723460" y="349799"/>
                          <a:pt x="6573393" y="330200"/>
                        </a:cubicBezTo>
                        <a:cubicBezTo>
                          <a:pt x="6423326" y="310601"/>
                          <a:pt x="6110769" y="365943"/>
                          <a:pt x="5815965" y="330200"/>
                        </a:cubicBezTo>
                        <a:cubicBezTo>
                          <a:pt x="5521161" y="294457"/>
                          <a:pt x="5475575" y="306493"/>
                          <a:pt x="5220843" y="330200"/>
                        </a:cubicBezTo>
                        <a:cubicBezTo>
                          <a:pt x="4966111" y="353907"/>
                          <a:pt x="4569266" y="288723"/>
                          <a:pt x="4382262" y="330200"/>
                        </a:cubicBezTo>
                        <a:cubicBezTo>
                          <a:pt x="4195258" y="371677"/>
                          <a:pt x="4030590" y="317053"/>
                          <a:pt x="3705987" y="330200"/>
                        </a:cubicBezTo>
                        <a:cubicBezTo>
                          <a:pt x="3381385" y="343347"/>
                          <a:pt x="3258304" y="297879"/>
                          <a:pt x="2867406" y="330200"/>
                        </a:cubicBezTo>
                        <a:cubicBezTo>
                          <a:pt x="2476508" y="362521"/>
                          <a:pt x="2606810" y="346567"/>
                          <a:pt x="2353437" y="330200"/>
                        </a:cubicBezTo>
                        <a:cubicBezTo>
                          <a:pt x="2100064" y="313833"/>
                          <a:pt x="2028362" y="347303"/>
                          <a:pt x="1920621" y="330200"/>
                        </a:cubicBezTo>
                        <a:cubicBezTo>
                          <a:pt x="1812880" y="313097"/>
                          <a:pt x="1491590" y="362441"/>
                          <a:pt x="1082040" y="330200"/>
                        </a:cubicBezTo>
                        <a:cubicBezTo>
                          <a:pt x="672490" y="297959"/>
                          <a:pt x="508541" y="324795"/>
                          <a:pt x="0" y="330200"/>
                        </a:cubicBezTo>
                        <a:cubicBezTo>
                          <a:pt x="8908" y="207776"/>
                          <a:pt x="-5968" y="1464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5" name="Rectangle 34">
            <a:extLst>
              <a:ext uri="{FF2B5EF4-FFF2-40B4-BE49-F238E27FC236}">
                <a16:creationId xmlns:a16="http://schemas.microsoft.com/office/drawing/2014/main" id="{1EA22B4A-15A3-4C7F-81A7-A80278F9F0A2}"/>
              </a:ext>
            </a:extLst>
          </xdr:cNvPr>
          <xdr:cNvSpPr/>
        </xdr:nvSpPr>
        <xdr:spPr>
          <a:xfrm>
            <a:off x="2286000" y="3098800"/>
            <a:ext cx="8115300" cy="330200"/>
          </a:xfrm>
          <a:prstGeom prst="rect">
            <a:avLst/>
          </a:prstGeom>
          <a:noFill/>
          <a:ln w="9525">
            <a:extLst>
              <a:ext uri="{C807C97D-BFC1-408E-A445-0C87EB9F89A2}">
                <ask:lineSketchStyleProps xmlns:ask="http://schemas.microsoft.com/office/drawing/2018/sketchyshapes" sd="2852930433">
                  <a:custGeom>
                    <a:avLst/>
                    <a:gdLst>
                      <a:gd name="connsiteX0" fmla="*/ 0 w 8115300"/>
                      <a:gd name="connsiteY0" fmla="*/ 0 h 330200"/>
                      <a:gd name="connsiteX1" fmla="*/ 432816 w 8115300"/>
                      <a:gd name="connsiteY1" fmla="*/ 0 h 330200"/>
                      <a:gd name="connsiteX2" fmla="*/ 1271397 w 8115300"/>
                      <a:gd name="connsiteY2" fmla="*/ 0 h 330200"/>
                      <a:gd name="connsiteX3" fmla="*/ 2109978 w 8115300"/>
                      <a:gd name="connsiteY3" fmla="*/ 0 h 330200"/>
                      <a:gd name="connsiteX4" fmla="*/ 2705100 w 8115300"/>
                      <a:gd name="connsiteY4" fmla="*/ 0 h 330200"/>
                      <a:gd name="connsiteX5" fmla="*/ 3300222 w 8115300"/>
                      <a:gd name="connsiteY5" fmla="*/ 0 h 330200"/>
                      <a:gd name="connsiteX6" fmla="*/ 4057650 w 8115300"/>
                      <a:gd name="connsiteY6" fmla="*/ 0 h 330200"/>
                      <a:gd name="connsiteX7" fmla="*/ 4571619 w 8115300"/>
                      <a:gd name="connsiteY7" fmla="*/ 0 h 330200"/>
                      <a:gd name="connsiteX8" fmla="*/ 5166741 w 8115300"/>
                      <a:gd name="connsiteY8" fmla="*/ 0 h 330200"/>
                      <a:gd name="connsiteX9" fmla="*/ 5761863 w 8115300"/>
                      <a:gd name="connsiteY9" fmla="*/ 0 h 330200"/>
                      <a:gd name="connsiteX10" fmla="*/ 6194679 w 8115300"/>
                      <a:gd name="connsiteY10" fmla="*/ 0 h 330200"/>
                      <a:gd name="connsiteX11" fmla="*/ 6627495 w 8115300"/>
                      <a:gd name="connsiteY11" fmla="*/ 0 h 330200"/>
                      <a:gd name="connsiteX12" fmla="*/ 7384923 w 8115300"/>
                      <a:gd name="connsiteY12" fmla="*/ 0 h 330200"/>
                      <a:gd name="connsiteX13" fmla="*/ 8115300 w 8115300"/>
                      <a:gd name="connsiteY13" fmla="*/ 0 h 330200"/>
                      <a:gd name="connsiteX14" fmla="*/ 8115300 w 8115300"/>
                      <a:gd name="connsiteY14" fmla="*/ 330200 h 330200"/>
                      <a:gd name="connsiteX15" fmla="*/ 7520178 w 8115300"/>
                      <a:gd name="connsiteY15" fmla="*/ 330200 h 330200"/>
                      <a:gd name="connsiteX16" fmla="*/ 6843903 w 8115300"/>
                      <a:gd name="connsiteY16" fmla="*/ 330200 h 330200"/>
                      <a:gd name="connsiteX17" fmla="*/ 6329934 w 8115300"/>
                      <a:gd name="connsiteY17" fmla="*/ 330200 h 330200"/>
                      <a:gd name="connsiteX18" fmla="*/ 5734812 w 8115300"/>
                      <a:gd name="connsiteY18" fmla="*/ 330200 h 330200"/>
                      <a:gd name="connsiteX19" fmla="*/ 4896231 w 8115300"/>
                      <a:gd name="connsiteY19" fmla="*/ 330200 h 330200"/>
                      <a:gd name="connsiteX20" fmla="*/ 4382262 w 8115300"/>
                      <a:gd name="connsiteY20" fmla="*/ 330200 h 330200"/>
                      <a:gd name="connsiteX21" fmla="*/ 3787140 w 8115300"/>
                      <a:gd name="connsiteY21" fmla="*/ 330200 h 330200"/>
                      <a:gd name="connsiteX22" fmla="*/ 2948559 w 8115300"/>
                      <a:gd name="connsiteY22" fmla="*/ 330200 h 330200"/>
                      <a:gd name="connsiteX23" fmla="*/ 2434590 w 8115300"/>
                      <a:gd name="connsiteY23" fmla="*/ 330200 h 330200"/>
                      <a:gd name="connsiteX24" fmla="*/ 1839468 w 8115300"/>
                      <a:gd name="connsiteY24" fmla="*/ 330200 h 330200"/>
                      <a:gd name="connsiteX25" fmla="*/ 1325499 w 8115300"/>
                      <a:gd name="connsiteY25" fmla="*/ 330200 h 330200"/>
                      <a:gd name="connsiteX26" fmla="*/ 730377 w 8115300"/>
                      <a:gd name="connsiteY26" fmla="*/ 330200 h 330200"/>
                      <a:gd name="connsiteX27" fmla="*/ 0 w 8115300"/>
                      <a:gd name="connsiteY27" fmla="*/ 330200 h 330200"/>
                      <a:gd name="connsiteX28" fmla="*/ 0 w 8115300"/>
                      <a:gd name="connsiteY28"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 ang="0">
                        <a:pos x="connsiteX27" y="connsiteY27"/>
                      </a:cxn>
                      <a:cxn ang="0">
                        <a:pos x="connsiteX28" y="connsiteY28"/>
                      </a:cxn>
                    </a:cxnLst>
                    <a:rect l="l" t="t" r="r" b="b"/>
                    <a:pathLst>
                      <a:path w="8115300" h="330200" extrusionOk="0">
                        <a:moveTo>
                          <a:pt x="0" y="0"/>
                        </a:moveTo>
                        <a:cubicBezTo>
                          <a:pt x="104875" y="-10856"/>
                          <a:pt x="315296" y="6503"/>
                          <a:pt x="432816" y="0"/>
                        </a:cubicBezTo>
                        <a:cubicBezTo>
                          <a:pt x="550336" y="-6503"/>
                          <a:pt x="964618" y="22643"/>
                          <a:pt x="1271397" y="0"/>
                        </a:cubicBezTo>
                        <a:cubicBezTo>
                          <a:pt x="1578176" y="-22643"/>
                          <a:pt x="1918487" y="-32186"/>
                          <a:pt x="2109978" y="0"/>
                        </a:cubicBezTo>
                        <a:cubicBezTo>
                          <a:pt x="2301469" y="32186"/>
                          <a:pt x="2470776" y="11171"/>
                          <a:pt x="2705100" y="0"/>
                        </a:cubicBezTo>
                        <a:cubicBezTo>
                          <a:pt x="2939424" y="-11171"/>
                          <a:pt x="3107762" y="-8838"/>
                          <a:pt x="3300222" y="0"/>
                        </a:cubicBezTo>
                        <a:cubicBezTo>
                          <a:pt x="3492682" y="8838"/>
                          <a:pt x="3682433" y="15002"/>
                          <a:pt x="4057650" y="0"/>
                        </a:cubicBezTo>
                        <a:cubicBezTo>
                          <a:pt x="4432867" y="-15002"/>
                          <a:pt x="4350518" y="-20953"/>
                          <a:pt x="4571619" y="0"/>
                        </a:cubicBezTo>
                        <a:cubicBezTo>
                          <a:pt x="4792720" y="20953"/>
                          <a:pt x="4975041" y="9639"/>
                          <a:pt x="5166741" y="0"/>
                        </a:cubicBezTo>
                        <a:cubicBezTo>
                          <a:pt x="5358441" y="-9639"/>
                          <a:pt x="5467399" y="29659"/>
                          <a:pt x="5761863" y="0"/>
                        </a:cubicBezTo>
                        <a:cubicBezTo>
                          <a:pt x="6056327" y="-29659"/>
                          <a:pt x="6038913" y="12962"/>
                          <a:pt x="6194679" y="0"/>
                        </a:cubicBezTo>
                        <a:cubicBezTo>
                          <a:pt x="6350445" y="-12962"/>
                          <a:pt x="6521429" y="20414"/>
                          <a:pt x="6627495" y="0"/>
                        </a:cubicBezTo>
                        <a:cubicBezTo>
                          <a:pt x="6733561" y="-20414"/>
                          <a:pt x="7149848" y="30077"/>
                          <a:pt x="7384923" y="0"/>
                        </a:cubicBezTo>
                        <a:cubicBezTo>
                          <a:pt x="7619998" y="-30077"/>
                          <a:pt x="7886138" y="10189"/>
                          <a:pt x="8115300" y="0"/>
                        </a:cubicBezTo>
                        <a:cubicBezTo>
                          <a:pt x="8104798" y="163800"/>
                          <a:pt x="8101985" y="185192"/>
                          <a:pt x="8115300" y="330200"/>
                        </a:cubicBezTo>
                        <a:cubicBezTo>
                          <a:pt x="7928157" y="312016"/>
                          <a:pt x="7787838" y="332404"/>
                          <a:pt x="7520178" y="330200"/>
                        </a:cubicBezTo>
                        <a:cubicBezTo>
                          <a:pt x="7252518" y="327996"/>
                          <a:pt x="7033652" y="303412"/>
                          <a:pt x="6843903" y="330200"/>
                        </a:cubicBezTo>
                        <a:cubicBezTo>
                          <a:pt x="6654154" y="356988"/>
                          <a:pt x="6455081" y="316827"/>
                          <a:pt x="6329934" y="330200"/>
                        </a:cubicBezTo>
                        <a:cubicBezTo>
                          <a:pt x="6204787" y="343573"/>
                          <a:pt x="6015970" y="311631"/>
                          <a:pt x="5734812" y="330200"/>
                        </a:cubicBezTo>
                        <a:cubicBezTo>
                          <a:pt x="5453654" y="348769"/>
                          <a:pt x="5244846" y="334163"/>
                          <a:pt x="4896231" y="330200"/>
                        </a:cubicBezTo>
                        <a:cubicBezTo>
                          <a:pt x="4547616" y="326237"/>
                          <a:pt x="4621071" y="351351"/>
                          <a:pt x="4382262" y="330200"/>
                        </a:cubicBezTo>
                        <a:cubicBezTo>
                          <a:pt x="4143453" y="309049"/>
                          <a:pt x="4013838" y="336402"/>
                          <a:pt x="3787140" y="330200"/>
                        </a:cubicBezTo>
                        <a:cubicBezTo>
                          <a:pt x="3560442" y="323998"/>
                          <a:pt x="3297531" y="324148"/>
                          <a:pt x="2948559" y="330200"/>
                        </a:cubicBezTo>
                        <a:cubicBezTo>
                          <a:pt x="2599587" y="336252"/>
                          <a:pt x="2656805" y="308378"/>
                          <a:pt x="2434590" y="330200"/>
                        </a:cubicBezTo>
                        <a:cubicBezTo>
                          <a:pt x="2212375" y="352022"/>
                          <a:pt x="1998491" y="337136"/>
                          <a:pt x="1839468" y="330200"/>
                        </a:cubicBezTo>
                        <a:cubicBezTo>
                          <a:pt x="1680445" y="323264"/>
                          <a:pt x="1535689" y="316982"/>
                          <a:pt x="1325499" y="330200"/>
                        </a:cubicBezTo>
                        <a:cubicBezTo>
                          <a:pt x="1115309" y="343418"/>
                          <a:pt x="1009897" y="318106"/>
                          <a:pt x="730377" y="330200"/>
                        </a:cubicBezTo>
                        <a:cubicBezTo>
                          <a:pt x="450857" y="342294"/>
                          <a:pt x="349826" y="325051"/>
                          <a:pt x="0" y="330200"/>
                        </a:cubicBezTo>
                        <a:cubicBezTo>
                          <a:pt x="-12555" y="207326"/>
                          <a:pt x="4766" y="82796"/>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6" name="Rectangle 35">
            <a:extLst>
              <a:ext uri="{FF2B5EF4-FFF2-40B4-BE49-F238E27FC236}">
                <a16:creationId xmlns:a16="http://schemas.microsoft.com/office/drawing/2014/main" id="{8E147797-ABB8-46A3-BCFF-EACC6AAD1381}"/>
              </a:ext>
            </a:extLst>
          </xdr:cNvPr>
          <xdr:cNvSpPr/>
        </xdr:nvSpPr>
        <xdr:spPr>
          <a:xfrm>
            <a:off x="2286000" y="3429000"/>
            <a:ext cx="8115300" cy="330200"/>
          </a:xfrm>
          <a:prstGeom prst="rect">
            <a:avLst/>
          </a:prstGeom>
          <a:noFill/>
          <a:ln w="9525">
            <a:extLst>
              <a:ext uri="{C807C97D-BFC1-408E-A445-0C87EB9F89A2}">
                <ask:lineSketchStyleProps xmlns:ask="http://schemas.microsoft.com/office/drawing/2018/sketchyshapes" sd="428226645">
                  <a:custGeom>
                    <a:avLst/>
                    <a:gdLst>
                      <a:gd name="connsiteX0" fmla="*/ 0 w 8115300"/>
                      <a:gd name="connsiteY0" fmla="*/ 0 h 330200"/>
                      <a:gd name="connsiteX1" fmla="*/ 513969 w 8115300"/>
                      <a:gd name="connsiteY1" fmla="*/ 0 h 330200"/>
                      <a:gd name="connsiteX2" fmla="*/ 946785 w 8115300"/>
                      <a:gd name="connsiteY2" fmla="*/ 0 h 330200"/>
                      <a:gd name="connsiteX3" fmla="*/ 1623060 w 8115300"/>
                      <a:gd name="connsiteY3" fmla="*/ 0 h 330200"/>
                      <a:gd name="connsiteX4" fmla="*/ 2299335 w 8115300"/>
                      <a:gd name="connsiteY4" fmla="*/ 0 h 330200"/>
                      <a:gd name="connsiteX5" fmla="*/ 2894457 w 8115300"/>
                      <a:gd name="connsiteY5" fmla="*/ 0 h 330200"/>
                      <a:gd name="connsiteX6" fmla="*/ 3570732 w 8115300"/>
                      <a:gd name="connsiteY6" fmla="*/ 0 h 330200"/>
                      <a:gd name="connsiteX7" fmla="*/ 4165854 w 8115300"/>
                      <a:gd name="connsiteY7" fmla="*/ 0 h 330200"/>
                      <a:gd name="connsiteX8" fmla="*/ 4598670 w 8115300"/>
                      <a:gd name="connsiteY8" fmla="*/ 0 h 330200"/>
                      <a:gd name="connsiteX9" fmla="*/ 5437251 w 8115300"/>
                      <a:gd name="connsiteY9" fmla="*/ 0 h 330200"/>
                      <a:gd name="connsiteX10" fmla="*/ 6275832 w 8115300"/>
                      <a:gd name="connsiteY10" fmla="*/ 0 h 330200"/>
                      <a:gd name="connsiteX11" fmla="*/ 6952107 w 8115300"/>
                      <a:gd name="connsiteY11" fmla="*/ 0 h 330200"/>
                      <a:gd name="connsiteX12" fmla="*/ 8115300 w 8115300"/>
                      <a:gd name="connsiteY12" fmla="*/ 0 h 330200"/>
                      <a:gd name="connsiteX13" fmla="*/ 8115300 w 8115300"/>
                      <a:gd name="connsiteY13" fmla="*/ 330200 h 330200"/>
                      <a:gd name="connsiteX14" fmla="*/ 7601331 w 8115300"/>
                      <a:gd name="connsiteY14" fmla="*/ 330200 h 330200"/>
                      <a:gd name="connsiteX15" fmla="*/ 6762750 w 8115300"/>
                      <a:gd name="connsiteY15" fmla="*/ 330200 h 330200"/>
                      <a:gd name="connsiteX16" fmla="*/ 6086475 w 8115300"/>
                      <a:gd name="connsiteY16" fmla="*/ 330200 h 330200"/>
                      <a:gd name="connsiteX17" fmla="*/ 5491353 w 8115300"/>
                      <a:gd name="connsiteY17" fmla="*/ 330200 h 330200"/>
                      <a:gd name="connsiteX18" fmla="*/ 5058537 w 8115300"/>
                      <a:gd name="connsiteY18" fmla="*/ 330200 h 330200"/>
                      <a:gd name="connsiteX19" fmla="*/ 4219956 w 8115300"/>
                      <a:gd name="connsiteY19" fmla="*/ 330200 h 330200"/>
                      <a:gd name="connsiteX20" fmla="*/ 3787140 w 8115300"/>
                      <a:gd name="connsiteY20" fmla="*/ 330200 h 330200"/>
                      <a:gd name="connsiteX21" fmla="*/ 3273171 w 8115300"/>
                      <a:gd name="connsiteY21" fmla="*/ 330200 h 330200"/>
                      <a:gd name="connsiteX22" fmla="*/ 2678049 w 8115300"/>
                      <a:gd name="connsiteY22" fmla="*/ 330200 h 330200"/>
                      <a:gd name="connsiteX23" fmla="*/ 1920621 w 8115300"/>
                      <a:gd name="connsiteY23" fmla="*/ 330200 h 330200"/>
                      <a:gd name="connsiteX24" fmla="*/ 1163193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21823" y="17700"/>
                          <a:pt x="397278" y="-9065"/>
                          <a:pt x="513969" y="0"/>
                        </a:cubicBezTo>
                        <a:cubicBezTo>
                          <a:pt x="630660" y="9065"/>
                          <a:pt x="829651" y="16008"/>
                          <a:pt x="946785" y="0"/>
                        </a:cubicBezTo>
                        <a:cubicBezTo>
                          <a:pt x="1063919" y="-16008"/>
                          <a:pt x="1455074" y="-30021"/>
                          <a:pt x="1623060" y="0"/>
                        </a:cubicBezTo>
                        <a:cubicBezTo>
                          <a:pt x="1791046" y="30021"/>
                          <a:pt x="2134367" y="-29319"/>
                          <a:pt x="2299335" y="0"/>
                        </a:cubicBezTo>
                        <a:cubicBezTo>
                          <a:pt x="2464304" y="29319"/>
                          <a:pt x="2602799" y="11030"/>
                          <a:pt x="2894457" y="0"/>
                        </a:cubicBezTo>
                        <a:cubicBezTo>
                          <a:pt x="3186115" y="-11030"/>
                          <a:pt x="3411728" y="32706"/>
                          <a:pt x="3570732" y="0"/>
                        </a:cubicBezTo>
                        <a:cubicBezTo>
                          <a:pt x="3729737" y="-32706"/>
                          <a:pt x="3966679" y="14660"/>
                          <a:pt x="4165854" y="0"/>
                        </a:cubicBezTo>
                        <a:cubicBezTo>
                          <a:pt x="4365029" y="-14660"/>
                          <a:pt x="4492142" y="-15290"/>
                          <a:pt x="4598670" y="0"/>
                        </a:cubicBezTo>
                        <a:cubicBezTo>
                          <a:pt x="4705198" y="15290"/>
                          <a:pt x="5258726" y="3119"/>
                          <a:pt x="5437251" y="0"/>
                        </a:cubicBezTo>
                        <a:cubicBezTo>
                          <a:pt x="5615776" y="-3119"/>
                          <a:pt x="6065842" y="20473"/>
                          <a:pt x="6275832" y="0"/>
                        </a:cubicBezTo>
                        <a:cubicBezTo>
                          <a:pt x="6485822" y="-20473"/>
                          <a:pt x="6778619" y="2897"/>
                          <a:pt x="6952107" y="0"/>
                        </a:cubicBezTo>
                        <a:cubicBezTo>
                          <a:pt x="7125596" y="-2897"/>
                          <a:pt x="7748004" y="27968"/>
                          <a:pt x="8115300" y="0"/>
                        </a:cubicBezTo>
                        <a:cubicBezTo>
                          <a:pt x="8115433" y="108490"/>
                          <a:pt x="8110208" y="244687"/>
                          <a:pt x="8115300" y="330200"/>
                        </a:cubicBezTo>
                        <a:cubicBezTo>
                          <a:pt x="7965008" y="313780"/>
                          <a:pt x="7774315" y="354950"/>
                          <a:pt x="7601331" y="330200"/>
                        </a:cubicBezTo>
                        <a:cubicBezTo>
                          <a:pt x="7428347" y="305450"/>
                          <a:pt x="7069099" y="344459"/>
                          <a:pt x="6762750" y="330200"/>
                        </a:cubicBezTo>
                        <a:cubicBezTo>
                          <a:pt x="6456401" y="315941"/>
                          <a:pt x="6406828" y="307620"/>
                          <a:pt x="6086475" y="330200"/>
                        </a:cubicBezTo>
                        <a:cubicBezTo>
                          <a:pt x="5766122" y="352780"/>
                          <a:pt x="5674089" y="330881"/>
                          <a:pt x="5491353" y="330200"/>
                        </a:cubicBezTo>
                        <a:cubicBezTo>
                          <a:pt x="5308617" y="329519"/>
                          <a:pt x="5205926" y="337402"/>
                          <a:pt x="5058537" y="330200"/>
                        </a:cubicBezTo>
                        <a:cubicBezTo>
                          <a:pt x="4911148" y="322998"/>
                          <a:pt x="4450351" y="370561"/>
                          <a:pt x="4219956" y="330200"/>
                        </a:cubicBezTo>
                        <a:cubicBezTo>
                          <a:pt x="3989561" y="289839"/>
                          <a:pt x="3928644" y="330077"/>
                          <a:pt x="3787140" y="330200"/>
                        </a:cubicBezTo>
                        <a:cubicBezTo>
                          <a:pt x="3645636" y="330323"/>
                          <a:pt x="3381209" y="320710"/>
                          <a:pt x="3273171" y="330200"/>
                        </a:cubicBezTo>
                        <a:cubicBezTo>
                          <a:pt x="3165133" y="339690"/>
                          <a:pt x="2955685" y="311014"/>
                          <a:pt x="2678049" y="330200"/>
                        </a:cubicBezTo>
                        <a:cubicBezTo>
                          <a:pt x="2400413" y="349386"/>
                          <a:pt x="2091943" y="359159"/>
                          <a:pt x="1920621" y="330200"/>
                        </a:cubicBezTo>
                        <a:cubicBezTo>
                          <a:pt x="1749299" y="301241"/>
                          <a:pt x="1418272" y="300955"/>
                          <a:pt x="1163193" y="330200"/>
                        </a:cubicBezTo>
                        <a:cubicBezTo>
                          <a:pt x="908114" y="359445"/>
                          <a:pt x="541893" y="338648"/>
                          <a:pt x="0" y="330200"/>
                        </a:cubicBezTo>
                        <a:cubicBezTo>
                          <a:pt x="1079" y="204616"/>
                          <a:pt x="15829" y="154533"/>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sp macro="" textlink="">
        <xdr:nvSpPr>
          <xdr:cNvPr id="37" name="Rectangle 36">
            <a:extLst>
              <a:ext uri="{FF2B5EF4-FFF2-40B4-BE49-F238E27FC236}">
                <a16:creationId xmlns:a16="http://schemas.microsoft.com/office/drawing/2014/main" id="{66B5E42A-62B6-4BA6-AA90-5008D4284AE7}"/>
              </a:ext>
            </a:extLst>
          </xdr:cNvPr>
          <xdr:cNvSpPr/>
        </xdr:nvSpPr>
        <xdr:spPr>
          <a:xfrm>
            <a:off x="2286000" y="3759200"/>
            <a:ext cx="8115300" cy="330200"/>
          </a:xfrm>
          <a:prstGeom prst="rect">
            <a:avLst/>
          </a:prstGeom>
          <a:noFill/>
          <a:ln w="9525">
            <a:extLst>
              <a:ext uri="{C807C97D-BFC1-408E-A445-0C87EB9F89A2}">
                <ask:lineSketchStyleProps xmlns:ask="http://schemas.microsoft.com/office/drawing/2018/sketchyshapes" sd="3974967938">
                  <a:custGeom>
                    <a:avLst/>
                    <a:gdLst>
                      <a:gd name="connsiteX0" fmla="*/ 0 w 8115300"/>
                      <a:gd name="connsiteY0" fmla="*/ 0 h 330200"/>
                      <a:gd name="connsiteX1" fmla="*/ 595122 w 8115300"/>
                      <a:gd name="connsiteY1" fmla="*/ 0 h 330200"/>
                      <a:gd name="connsiteX2" fmla="*/ 1352550 w 8115300"/>
                      <a:gd name="connsiteY2" fmla="*/ 0 h 330200"/>
                      <a:gd name="connsiteX3" fmla="*/ 1947672 w 8115300"/>
                      <a:gd name="connsiteY3" fmla="*/ 0 h 330200"/>
                      <a:gd name="connsiteX4" fmla="*/ 2705100 w 8115300"/>
                      <a:gd name="connsiteY4" fmla="*/ 0 h 330200"/>
                      <a:gd name="connsiteX5" fmla="*/ 3137916 w 8115300"/>
                      <a:gd name="connsiteY5" fmla="*/ 0 h 330200"/>
                      <a:gd name="connsiteX6" fmla="*/ 3976497 w 8115300"/>
                      <a:gd name="connsiteY6" fmla="*/ 0 h 330200"/>
                      <a:gd name="connsiteX7" fmla="*/ 4815078 w 8115300"/>
                      <a:gd name="connsiteY7" fmla="*/ 0 h 330200"/>
                      <a:gd name="connsiteX8" fmla="*/ 5491353 w 8115300"/>
                      <a:gd name="connsiteY8" fmla="*/ 0 h 330200"/>
                      <a:gd name="connsiteX9" fmla="*/ 6005322 w 8115300"/>
                      <a:gd name="connsiteY9" fmla="*/ 0 h 330200"/>
                      <a:gd name="connsiteX10" fmla="*/ 6681597 w 8115300"/>
                      <a:gd name="connsiteY10" fmla="*/ 0 h 330200"/>
                      <a:gd name="connsiteX11" fmla="*/ 7357872 w 8115300"/>
                      <a:gd name="connsiteY11" fmla="*/ 0 h 330200"/>
                      <a:gd name="connsiteX12" fmla="*/ 8115300 w 8115300"/>
                      <a:gd name="connsiteY12" fmla="*/ 0 h 330200"/>
                      <a:gd name="connsiteX13" fmla="*/ 8115300 w 8115300"/>
                      <a:gd name="connsiteY13" fmla="*/ 330200 h 330200"/>
                      <a:gd name="connsiteX14" fmla="*/ 7682484 w 8115300"/>
                      <a:gd name="connsiteY14" fmla="*/ 330200 h 330200"/>
                      <a:gd name="connsiteX15" fmla="*/ 7168515 w 8115300"/>
                      <a:gd name="connsiteY15" fmla="*/ 330200 h 330200"/>
                      <a:gd name="connsiteX16" fmla="*/ 6492240 w 8115300"/>
                      <a:gd name="connsiteY16" fmla="*/ 330200 h 330200"/>
                      <a:gd name="connsiteX17" fmla="*/ 5978271 w 8115300"/>
                      <a:gd name="connsiteY17" fmla="*/ 330200 h 330200"/>
                      <a:gd name="connsiteX18" fmla="*/ 5220843 w 8115300"/>
                      <a:gd name="connsiteY18" fmla="*/ 330200 h 330200"/>
                      <a:gd name="connsiteX19" fmla="*/ 4463415 w 8115300"/>
                      <a:gd name="connsiteY19" fmla="*/ 330200 h 330200"/>
                      <a:gd name="connsiteX20" fmla="*/ 3868293 w 8115300"/>
                      <a:gd name="connsiteY20" fmla="*/ 330200 h 330200"/>
                      <a:gd name="connsiteX21" fmla="*/ 3192018 w 8115300"/>
                      <a:gd name="connsiteY21" fmla="*/ 330200 h 330200"/>
                      <a:gd name="connsiteX22" fmla="*/ 2596896 w 8115300"/>
                      <a:gd name="connsiteY22" fmla="*/ 330200 h 330200"/>
                      <a:gd name="connsiteX23" fmla="*/ 2001774 w 8115300"/>
                      <a:gd name="connsiteY23" fmla="*/ 330200 h 330200"/>
                      <a:gd name="connsiteX24" fmla="*/ 1325499 w 8115300"/>
                      <a:gd name="connsiteY24" fmla="*/ 330200 h 330200"/>
                      <a:gd name="connsiteX25" fmla="*/ 0 w 8115300"/>
                      <a:gd name="connsiteY25" fmla="*/ 330200 h 330200"/>
                      <a:gd name="connsiteX26" fmla="*/ 0 w 8115300"/>
                      <a:gd name="connsiteY26" fmla="*/ 0 h 330200"/>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 ang="0">
                        <a:pos x="connsiteX15" y="connsiteY15"/>
                      </a:cxn>
                      <a:cxn ang="0">
                        <a:pos x="connsiteX16" y="connsiteY16"/>
                      </a:cxn>
                      <a:cxn ang="0">
                        <a:pos x="connsiteX17" y="connsiteY17"/>
                      </a:cxn>
                      <a:cxn ang="0">
                        <a:pos x="connsiteX18" y="connsiteY18"/>
                      </a:cxn>
                      <a:cxn ang="0">
                        <a:pos x="connsiteX19" y="connsiteY19"/>
                      </a:cxn>
                      <a:cxn ang="0">
                        <a:pos x="connsiteX20" y="connsiteY20"/>
                      </a:cxn>
                      <a:cxn ang="0">
                        <a:pos x="connsiteX21" y="connsiteY21"/>
                      </a:cxn>
                      <a:cxn ang="0">
                        <a:pos x="connsiteX22" y="connsiteY22"/>
                      </a:cxn>
                      <a:cxn ang="0">
                        <a:pos x="connsiteX23" y="connsiteY23"/>
                      </a:cxn>
                      <a:cxn ang="0">
                        <a:pos x="connsiteX24" y="connsiteY24"/>
                      </a:cxn>
                      <a:cxn ang="0">
                        <a:pos x="connsiteX25" y="connsiteY25"/>
                      </a:cxn>
                      <a:cxn ang="0">
                        <a:pos x="connsiteX26" y="connsiteY26"/>
                      </a:cxn>
                    </a:cxnLst>
                    <a:rect l="l" t="t" r="r" b="b"/>
                    <a:pathLst>
                      <a:path w="8115300" h="330200" extrusionOk="0">
                        <a:moveTo>
                          <a:pt x="0" y="0"/>
                        </a:moveTo>
                        <a:cubicBezTo>
                          <a:pt x="166139" y="15564"/>
                          <a:pt x="316540" y="-14403"/>
                          <a:pt x="595122" y="0"/>
                        </a:cubicBezTo>
                        <a:cubicBezTo>
                          <a:pt x="873704" y="14403"/>
                          <a:pt x="1074998" y="30108"/>
                          <a:pt x="1352550" y="0"/>
                        </a:cubicBezTo>
                        <a:cubicBezTo>
                          <a:pt x="1630102" y="-30108"/>
                          <a:pt x="1787141" y="-27271"/>
                          <a:pt x="1947672" y="0"/>
                        </a:cubicBezTo>
                        <a:cubicBezTo>
                          <a:pt x="2108203" y="27271"/>
                          <a:pt x="2429047" y="26411"/>
                          <a:pt x="2705100" y="0"/>
                        </a:cubicBezTo>
                        <a:cubicBezTo>
                          <a:pt x="2981153" y="-26411"/>
                          <a:pt x="2992177" y="13706"/>
                          <a:pt x="3137916" y="0"/>
                        </a:cubicBezTo>
                        <a:cubicBezTo>
                          <a:pt x="3283655" y="-13706"/>
                          <a:pt x="3796255" y="-409"/>
                          <a:pt x="3976497" y="0"/>
                        </a:cubicBezTo>
                        <a:cubicBezTo>
                          <a:pt x="4156739" y="409"/>
                          <a:pt x="4500774" y="6139"/>
                          <a:pt x="4815078" y="0"/>
                        </a:cubicBezTo>
                        <a:cubicBezTo>
                          <a:pt x="5129382" y="-6139"/>
                          <a:pt x="5290244" y="-32632"/>
                          <a:pt x="5491353" y="0"/>
                        </a:cubicBezTo>
                        <a:cubicBezTo>
                          <a:pt x="5692462" y="32632"/>
                          <a:pt x="5893298" y="15392"/>
                          <a:pt x="6005322" y="0"/>
                        </a:cubicBezTo>
                        <a:cubicBezTo>
                          <a:pt x="6117346" y="-15392"/>
                          <a:pt x="6493893" y="-27623"/>
                          <a:pt x="6681597" y="0"/>
                        </a:cubicBezTo>
                        <a:cubicBezTo>
                          <a:pt x="6869302" y="27623"/>
                          <a:pt x="7089212" y="-11285"/>
                          <a:pt x="7357872" y="0"/>
                        </a:cubicBezTo>
                        <a:cubicBezTo>
                          <a:pt x="7626533" y="11285"/>
                          <a:pt x="7914007" y="26410"/>
                          <a:pt x="8115300" y="0"/>
                        </a:cubicBezTo>
                        <a:cubicBezTo>
                          <a:pt x="8129245" y="98427"/>
                          <a:pt x="8105851" y="220745"/>
                          <a:pt x="8115300" y="330200"/>
                        </a:cubicBezTo>
                        <a:cubicBezTo>
                          <a:pt x="7905978" y="313630"/>
                          <a:pt x="7869311" y="312204"/>
                          <a:pt x="7682484" y="330200"/>
                        </a:cubicBezTo>
                        <a:cubicBezTo>
                          <a:pt x="7495657" y="348196"/>
                          <a:pt x="7384203" y="336813"/>
                          <a:pt x="7168515" y="330200"/>
                        </a:cubicBezTo>
                        <a:cubicBezTo>
                          <a:pt x="6952827" y="323587"/>
                          <a:pt x="6783352" y="339984"/>
                          <a:pt x="6492240" y="330200"/>
                        </a:cubicBezTo>
                        <a:cubicBezTo>
                          <a:pt x="6201128" y="320416"/>
                          <a:pt x="6192198" y="336788"/>
                          <a:pt x="5978271" y="330200"/>
                        </a:cubicBezTo>
                        <a:cubicBezTo>
                          <a:pt x="5764344" y="323612"/>
                          <a:pt x="5542081" y="344255"/>
                          <a:pt x="5220843" y="330200"/>
                        </a:cubicBezTo>
                        <a:cubicBezTo>
                          <a:pt x="4899605" y="316145"/>
                          <a:pt x="4756073" y="345491"/>
                          <a:pt x="4463415" y="330200"/>
                        </a:cubicBezTo>
                        <a:cubicBezTo>
                          <a:pt x="4170757" y="314909"/>
                          <a:pt x="4111990" y="341772"/>
                          <a:pt x="3868293" y="330200"/>
                        </a:cubicBezTo>
                        <a:cubicBezTo>
                          <a:pt x="3624596" y="318628"/>
                          <a:pt x="3367434" y="326153"/>
                          <a:pt x="3192018" y="330200"/>
                        </a:cubicBezTo>
                        <a:cubicBezTo>
                          <a:pt x="3016602" y="334247"/>
                          <a:pt x="2771368" y="356045"/>
                          <a:pt x="2596896" y="330200"/>
                        </a:cubicBezTo>
                        <a:cubicBezTo>
                          <a:pt x="2422424" y="304355"/>
                          <a:pt x="2273289" y="352165"/>
                          <a:pt x="2001774" y="330200"/>
                        </a:cubicBezTo>
                        <a:cubicBezTo>
                          <a:pt x="1730259" y="308235"/>
                          <a:pt x="1492713" y="347628"/>
                          <a:pt x="1325499" y="330200"/>
                        </a:cubicBezTo>
                        <a:cubicBezTo>
                          <a:pt x="1158286" y="312772"/>
                          <a:pt x="435212" y="308028"/>
                          <a:pt x="0" y="330200"/>
                        </a:cubicBezTo>
                        <a:cubicBezTo>
                          <a:pt x="9303" y="224645"/>
                          <a:pt x="-15168" y="137440"/>
                          <a:pt x="0" y="0"/>
                        </a:cubicBezTo>
                        <a:close/>
                      </a:path>
                    </a:pathLst>
                  </a:custGeom>
                  <ask:type>
                    <ask:lineSketchNone/>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800"/>
          </a:p>
        </xdr:txBody>
      </xdr:sp>
    </xdr:grpSp>
    <xdr:clientData/>
  </xdr:twoCellAnchor>
  <xdr:twoCellAnchor>
    <xdr:from>
      <xdr:col>4</xdr:col>
      <xdr:colOff>238125</xdr:colOff>
      <xdr:row>18</xdr:row>
      <xdr:rowOff>108407</xdr:rowOff>
    </xdr:from>
    <xdr:to>
      <xdr:col>6</xdr:col>
      <xdr:colOff>431872</xdr:colOff>
      <xdr:row>25</xdr:row>
      <xdr:rowOff>32207</xdr:rowOff>
    </xdr:to>
    <xdr:grpSp>
      <xdr:nvGrpSpPr>
        <xdr:cNvPr id="38" name="Group 37">
          <a:extLst>
            <a:ext uri="{FF2B5EF4-FFF2-40B4-BE49-F238E27FC236}">
              <a16:creationId xmlns:a16="http://schemas.microsoft.com/office/drawing/2014/main" id="{63A790F7-CCDD-4969-89E3-6A347AB2E56D}"/>
            </a:ext>
          </a:extLst>
        </xdr:cNvPr>
        <xdr:cNvGrpSpPr/>
      </xdr:nvGrpSpPr>
      <xdr:grpSpPr>
        <a:xfrm>
          <a:off x="3159125" y="2851607"/>
          <a:ext cx="1654247" cy="990600"/>
          <a:chOff x="2302484" y="1324003"/>
          <a:chExt cx="3888764" cy="2547229"/>
        </a:xfrm>
      </xdr:grpSpPr>
      <xdr:sp macro="" textlink="">
        <xdr:nvSpPr>
          <xdr:cNvPr id="39" name="Freeform 31">
            <a:extLst>
              <a:ext uri="{FF2B5EF4-FFF2-40B4-BE49-F238E27FC236}">
                <a16:creationId xmlns:a16="http://schemas.microsoft.com/office/drawing/2014/main" id="{FFE7653B-0A6A-4A36-BEE7-A358CB6355A4}"/>
              </a:ext>
            </a:extLst>
          </xdr:cNvPr>
          <xdr:cNvSpPr/>
        </xdr:nvSpPr>
        <xdr:spPr>
          <a:xfrm rot="5400000">
            <a:off x="1028870" y="2597618"/>
            <a:ext cx="2547229" cy="0"/>
          </a:xfrm>
          <a:custGeom>
            <a:avLst/>
            <a:gdLst>
              <a:gd name="connsiteX0" fmla="*/ 0 w 2868460"/>
              <a:gd name="connsiteY0" fmla="*/ 0 h 2467628"/>
              <a:gd name="connsiteX1" fmla="*/ 0 w 2868460"/>
              <a:gd name="connsiteY1" fmla="*/ 2467628 h 2467628"/>
              <a:gd name="connsiteX2" fmla="*/ 2868460 w 2868460"/>
              <a:gd name="connsiteY2" fmla="*/ 2467628 h 2467628"/>
              <a:gd name="connsiteX0" fmla="*/ 0 w 2868460"/>
              <a:gd name="connsiteY0" fmla="*/ 0 h 0"/>
              <a:gd name="connsiteX1" fmla="*/ 2868460 w 2868460"/>
              <a:gd name="connsiteY1" fmla="*/ 0 h 0"/>
            </a:gdLst>
            <a:ahLst/>
            <a:cxnLst>
              <a:cxn ang="0">
                <a:pos x="connsiteX0" y="connsiteY0"/>
              </a:cxn>
              <a:cxn ang="0">
                <a:pos x="connsiteX1" y="connsiteY1"/>
              </a:cxn>
            </a:cxnLst>
            <a:rect l="l" t="t" r="r" b="b"/>
            <a:pathLst>
              <a:path w="2868460">
                <a:moveTo>
                  <a:pt x="0" y="0"/>
                </a:moveTo>
                <a:lnTo>
                  <a:pt x="2868460" y="0"/>
                </a:lnTo>
              </a:path>
            </a:pathLst>
          </a:custGeom>
          <a:noFill/>
          <a:ln w="12700"/>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0" name="Rectangle 39">
            <a:extLst>
              <a:ext uri="{FF2B5EF4-FFF2-40B4-BE49-F238E27FC236}">
                <a16:creationId xmlns:a16="http://schemas.microsoft.com/office/drawing/2014/main" id="{BB4076AD-1347-42A2-9286-A6EE021EF674}"/>
              </a:ext>
            </a:extLst>
          </xdr:cNvPr>
          <xdr:cNvSpPr/>
        </xdr:nvSpPr>
        <xdr:spPr>
          <a:xfrm rot="5400000">
            <a:off x="3332903" y="620163"/>
            <a:ext cx="444809" cy="2505644"/>
          </a:xfrm>
          <a:custGeom>
            <a:avLst/>
            <a:gdLst>
              <a:gd name="connsiteX0" fmla="*/ 0 w 444809"/>
              <a:gd name="connsiteY0" fmla="*/ 0 h 2505644"/>
              <a:gd name="connsiteX1" fmla="*/ 444809 w 444809"/>
              <a:gd name="connsiteY1" fmla="*/ 0 h 2505644"/>
              <a:gd name="connsiteX2" fmla="*/ 444809 w 444809"/>
              <a:gd name="connsiteY2" fmla="*/ 626411 h 2505644"/>
              <a:gd name="connsiteX3" fmla="*/ 444809 w 444809"/>
              <a:gd name="connsiteY3" fmla="*/ 1252822 h 2505644"/>
              <a:gd name="connsiteX4" fmla="*/ 444809 w 444809"/>
              <a:gd name="connsiteY4" fmla="*/ 1929346 h 2505644"/>
              <a:gd name="connsiteX5" fmla="*/ 444809 w 444809"/>
              <a:gd name="connsiteY5" fmla="*/ 2505644 h 2505644"/>
              <a:gd name="connsiteX6" fmla="*/ 0 w 444809"/>
              <a:gd name="connsiteY6" fmla="*/ 2505644 h 2505644"/>
              <a:gd name="connsiteX7" fmla="*/ 0 w 444809"/>
              <a:gd name="connsiteY7" fmla="*/ 1879233 h 2505644"/>
              <a:gd name="connsiteX8" fmla="*/ 0 w 444809"/>
              <a:gd name="connsiteY8" fmla="*/ 1277878 h 2505644"/>
              <a:gd name="connsiteX9" fmla="*/ 0 w 444809"/>
              <a:gd name="connsiteY9" fmla="*/ 651467 h 2505644"/>
              <a:gd name="connsiteX10" fmla="*/ 0 w 444809"/>
              <a:gd name="connsiteY10" fmla="*/ 0 h 250564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Lst>
            <a:rect l="l" t="t" r="r" b="b"/>
            <a:pathLst>
              <a:path w="444809" h="2505644" fill="none" extrusionOk="0">
                <a:moveTo>
                  <a:pt x="0" y="0"/>
                </a:moveTo>
                <a:cubicBezTo>
                  <a:pt x="144864" y="-4216"/>
                  <a:pt x="308688" y="13856"/>
                  <a:pt x="444809" y="0"/>
                </a:cubicBezTo>
                <a:cubicBezTo>
                  <a:pt x="437566" y="305993"/>
                  <a:pt x="427125" y="437804"/>
                  <a:pt x="444809" y="626411"/>
                </a:cubicBezTo>
                <a:cubicBezTo>
                  <a:pt x="462493" y="815018"/>
                  <a:pt x="467437" y="1110264"/>
                  <a:pt x="444809" y="1252822"/>
                </a:cubicBezTo>
                <a:cubicBezTo>
                  <a:pt x="422181" y="1395380"/>
                  <a:pt x="414507" y="1722348"/>
                  <a:pt x="444809" y="1929346"/>
                </a:cubicBezTo>
                <a:cubicBezTo>
                  <a:pt x="475111" y="2136344"/>
                  <a:pt x="465950" y="2306324"/>
                  <a:pt x="444809" y="2505644"/>
                </a:cubicBezTo>
                <a:cubicBezTo>
                  <a:pt x="344545" y="2527845"/>
                  <a:pt x="98016" y="2508926"/>
                  <a:pt x="0" y="2505644"/>
                </a:cubicBezTo>
                <a:cubicBezTo>
                  <a:pt x="-3642" y="2343449"/>
                  <a:pt x="322" y="2039215"/>
                  <a:pt x="0" y="1879233"/>
                </a:cubicBezTo>
                <a:cubicBezTo>
                  <a:pt x="-322" y="1719251"/>
                  <a:pt x="-24104" y="1404453"/>
                  <a:pt x="0" y="1277878"/>
                </a:cubicBezTo>
                <a:cubicBezTo>
                  <a:pt x="24104" y="1151304"/>
                  <a:pt x="-30873" y="812796"/>
                  <a:pt x="0" y="651467"/>
                </a:cubicBezTo>
                <a:cubicBezTo>
                  <a:pt x="30873" y="490138"/>
                  <a:pt x="12987" y="311478"/>
                  <a:pt x="0" y="0"/>
                </a:cubicBezTo>
                <a:close/>
              </a:path>
              <a:path w="444809" h="2505644" stroke="0" extrusionOk="0">
                <a:moveTo>
                  <a:pt x="0" y="0"/>
                </a:moveTo>
                <a:cubicBezTo>
                  <a:pt x="149807" y="-173"/>
                  <a:pt x="320107" y="18799"/>
                  <a:pt x="444809" y="0"/>
                </a:cubicBezTo>
                <a:cubicBezTo>
                  <a:pt x="448464" y="288045"/>
                  <a:pt x="446302" y="490425"/>
                  <a:pt x="444809" y="651467"/>
                </a:cubicBezTo>
                <a:cubicBezTo>
                  <a:pt x="443316" y="812509"/>
                  <a:pt x="460672" y="1032422"/>
                  <a:pt x="444809" y="1302935"/>
                </a:cubicBezTo>
                <a:cubicBezTo>
                  <a:pt x="428946" y="1573448"/>
                  <a:pt x="476003" y="1770766"/>
                  <a:pt x="444809" y="1929346"/>
                </a:cubicBezTo>
                <a:cubicBezTo>
                  <a:pt x="413615" y="2087926"/>
                  <a:pt x="469169" y="2349622"/>
                  <a:pt x="444809" y="2505644"/>
                </a:cubicBezTo>
                <a:cubicBezTo>
                  <a:pt x="260613" y="2511820"/>
                  <a:pt x="178669" y="2514673"/>
                  <a:pt x="0" y="2505644"/>
                </a:cubicBezTo>
                <a:cubicBezTo>
                  <a:pt x="3414" y="2206156"/>
                  <a:pt x="-13620" y="2066990"/>
                  <a:pt x="0" y="1904289"/>
                </a:cubicBezTo>
                <a:cubicBezTo>
                  <a:pt x="13620" y="1741588"/>
                  <a:pt x="-14058" y="1482110"/>
                  <a:pt x="0" y="1277878"/>
                </a:cubicBezTo>
                <a:cubicBezTo>
                  <a:pt x="14058" y="1073646"/>
                  <a:pt x="4216" y="886620"/>
                  <a:pt x="0" y="726637"/>
                </a:cubicBezTo>
                <a:cubicBezTo>
                  <a:pt x="-4216" y="566654"/>
                  <a:pt x="-6300" y="222484"/>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757332518">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41" name="Rectangle 40">
            <a:extLst>
              <a:ext uri="{FF2B5EF4-FFF2-40B4-BE49-F238E27FC236}">
                <a16:creationId xmlns:a16="http://schemas.microsoft.com/office/drawing/2014/main" id="{422155EC-AA61-47E8-8FED-B9925F29CDEC}"/>
              </a:ext>
            </a:extLst>
          </xdr:cNvPr>
          <xdr:cNvSpPr/>
        </xdr:nvSpPr>
        <xdr:spPr>
          <a:xfrm rot="5400000">
            <a:off x="4028747" y="689913"/>
            <a:ext cx="436237" cy="3888764"/>
          </a:xfrm>
          <a:custGeom>
            <a:avLst/>
            <a:gdLst>
              <a:gd name="connsiteX0" fmla="*/ 0 w 436237"/>
              <a:gd name="connsiteY0" fmla="*/ 0 h 3888764"/>
              <a:gd name="connsiteX1" fmla="*/ 436237 w 436237"/>
              <a:gd name="connsiteY1" fmla="*/ 0 h 3888764"/>
              <a:gd name="connsiteX2" fmla="*/ 436237 w 436237"/>
              <a:gd name="connsiteY2" fmla="*/ 570352 h 3888764"/>
              <a:gd name="connsiteX3" fmla="*/ 436237 w 436237"/>
              <a:gd name="connsiteY3" fmla="*/ 1296255 h 3888764"/>
              <a:gd name="connsiteX4" fmla="*/ 436237 w 436237"/>
              <a:gd name="connsiteY4" fmla="*/ 1983270 h 3888764"/>
              <a:gd name="connsiteX5" fmla="*/ 436237 w 436237"/>
              <a:gd name="connsiteY5" fmla="*/ 2514734 h 3888764"/>
              <a:gd name="connsiteX6" fmla="*/ 436237 w 436237"/>
              <a:gd name="connsiteY6" fmla="*/ 3085086 h 3888764"/>
              <a:gd name="connsiteX7" fmla="*/ 436237 w 436237"/>
              <a:gd name="connsiteY7" fmla="*/ 3888764 h 3888764"/>
              <a:gd name="connsiteX8" fmla="*/ 0 w 436237"/>
              <a:gd name="connsiteY8" fmla="*/ 3888764 h 3888764"/>
              <a:gd name="connsiteX9" fmla="*/ 0 w 436237"/>
              <a:gd name="connsiteY9" fmla="*/ 3240637 h 3888764"/>
              <a:gd name="connsiteX10" fmla="*/ 0 w 436237"/>
              <a:gd name="connsiteY10" fmla="*/ 2631397 h 3888764"/>
              <a:gd name="connsiteX11" fmla="*/ 0 w 436237"/>
              <a:gd name="connsiteY11" fmla="*/ 1983270 h 3888764"/>
              <a:gd name="connsiteX12" fmla="*/ 0 w 436237"/>
              <a:gd name="connsiteY12" fmla="*/ 1335142 h 3888764"/>
              <a:gd name="connsiteX13" fmla="*/ 0 w 436237"/>
              <a:gd name="connsiteY13" fmla="*/ 803678 h 3888764"/>
              <a:gd name="connsiteX14" fmla="*/ 0 w 436237"/>
              <a:gd name="connsiteY14" fmla="*/ 0 h 3888764"/>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 ang="0">
                <a:pos x="connsiteX9" y="connsiteY9"/>
              </a:cxn>
              <a:cxn ang="0">
                <a:pos x="connsiteX10" y="connsiteY10"/>
              </a:cxn>
              <a:cxn ang="0">
                <a:pos x="connsiteX11" y="connsiteY11"/>
              </a:cxn>
              <a:cxn ang="0">
                <a:pos x="connsiteX12" y="connsiteY12"/>
              </a:cxn>
              <a:cxn ang="0">
                <a:pos x="connsiteX13" y="connsiteY13"/>
              </a:cxn>
              <a:cxn ang="0">
                <a:pos x="connsiteX14" y="connsiteY14"/>
              </a:cxn>
            </a:cxnLst>
            <a:rect l="l" t="t" r="r" b="b"/>
            <a:pathLst>
              <a:path w="436237" h="3888764" fill="none" extrusionOk="0">
                <a:moveTo>
                  <a:pt x="0" y="0"/>
                </a:moveTo>
                <a:cubicBezTo>
                  <a:pt x="165508" y="-17942"/>
                  <a:pt x="307565" y="-16789"/>
                  <a:pt x="436237" y="0"/>
                </a:cubicBezTo>
                <a:cubicBezTo>
                  <a:pt x="464703" y="129482"/>
                  <a:pt x="439190" y="337876"/>
                  <a:pt x="436237" y="570352"/>
                </a:cubicBezTo>
                <a:cubicBezTo>
                  <a:pt x="433284" y="802828"/>
                  <a:pt x="405256" y="1079983"/>
                  <a:pt x="436237" y="1296255"/>
                </a:cubicBezTo>
                <a:cubicBezTo>
                  <a:pt x="467218" y="1512527"/>
                  <a:pt x="456942" y="1676928"/>
                  <a:pt x="436237" y="1983270"/>
                </a:cubicBezTo>
                <a:cubicBezTo>
                  <a:pt x="415532" y="2289612"/>
                  <a:pt x="460102" y="2281630"/>
                  <a:pt x="436237" y="2514734"/>
                </a:cubicBezTo>
                <a:cubicBezTo>
                  <a:pt x="412372" y="2747838"/>
                  <a:pt x="428604" y="2888991"/>
                  <a:pt x="436237" y="3085086"/>
                </a:cubicBezTo>
                <a:cubicBezTo>
                  <a:pt x="443870" y="3281181"/>
                  <a:pt x="451755" y="3719374"/>
                  <a:pt x="436237" y="3888764"/>
                </a:cubicBezTo>
                <a:cubicBezTo>
                  <a:pt x="330783" y="3880024"/>
                  <a:pt x="111048" y="3886708"/>
                  <a:pt x="0" y="3888764"/>
                </a:cubicBezTo>
                <a:cubicBezTo>
                  <a:pt x="-4761" y="3730772"/>
                  <a:pt x="-4101" y="3385710"/>
                  <a:pt x="0" y="3240637"/>
                </a:cubicBezTo>
                <a:cubicBezTo>
                  <a:pt x="4101" y="3095564"/>
                  <a:pt x="26407" y="2878008"/>
                  <a:pt x="0" y="2631397"/>
                </a:cubicBezTo>
                <a:cubicBezTo>
                  <a:pt x="-26407" y="2384786"/>
                  <a:pt x="16626" y="2196191"/>
                  <a:pt x="0" y="1983270"/>
                </a:cubicBezTo>
                <a:cubicBezTo>
                  <a:pt x="-16626" y="1770349"/>
                  <a:pt x="-19264" y="1496123"/>
                  <a:pt x="0" y="1335142"/>
                </a:cubicBezTo>
                <a:cubicBezTo>
                  <a:pt x="19264" y="1174161"/>
                  <a:pt x="25290" y="1055257"/>
                  <a:pt x="0" y="803678"/>
                </a:cubicBezTo>
                <a:cubicBezTo>
                  <a:pt x="-25290" y="552099"/>
                  <a:pt x="-30961" y="338515"/>
                  <a:pt x="0" y="0"/>
                </a:cubicBezTo>
                <a:close/>
              </a:path>
              <a:path w="436237" h="3888764" stroke="0" extrusionOk="0">
                <a:moveTo>
                  <a:pt x="0" y="0"/>
                </a:moveTo>
                <a:cubicBezTo>
                  <a:pt x="140401" y="-3248"/>
                  <a:pt x="239591" y="13585"/>
                  <a:pt x="436237" y="0"/>
                </a:cubicBezTo>
                <a:cubicBezTo>
                  <a:pt x="439877" y="229455"/>
                  <a:pt x="406477" y="364797"/>
                  <a:pt x="436237" y="725903"/>
                </a:cubicBezTo>
                <a:cubicBezTo>
                  <a:pt x="465997" y="1087009"/>
                  <a:pt x="426880" y="1064956"/>
                  <a:pt x="436237" y="1257367"/>
                </a:cubicBezTo>
                <a:cubicBezTo>
                  <a:pt x="445594" y="1449778"/>
                  <a:pt x="408330" y="1554422"/>
                  <a:pt x="436237" y="1827719"/>
                </a:cubicBezTo>
                <a:cubicBezTo>
                  <a:pt x="464144" y="2101016"/>
                  <a:pt x="419265" y="2139060"/>
                  <a:pt x="436237" y="2398071"/>
                </a:cubicBezTo>
                <a:cubicBezTo>
                  <a:pt x="453209" y="2657082"/>
                  <a:pt x="412246" y="2835079"/>
                  <a:pt x="436237" y="3085086"/>
                </a:cubicBezTo>
                <a:cubicBezTo>
                  <a:pt x="460228" y="3335094"/>
                  <a:pt x="475716" y="3573169"/>
                  <a:pt x="436237" y="3888764"/>
                </a:cubicBezTo>
                <a:cubicBezTo>
                  <a:pt x="307326" y="3909021"/>
                  <a:pt x="124691" y="3900185"/>
                  <a:pt x="0" y="3888764"/>
                </a:cubicBezTo>
                <a:cubicBezTo>
                  <a:pt x="-6003" y="3639309"/>
                  <a:pt x="-3344" y="3540269"/>
                  <a:pt x="0" y="3357300"/>
                </a:cubicBezTo>
                <a:cubicBezTo>
                  <a:pt x="3344" y="3174331"/>
                  <a:pt x="10122" y="3010868"/>
                  <a:pt x="0" y="2786948"/>
                </a:cubicBezTo>
                <a:cubicBezTo>
                  <a:pt x="-10122" y="2563028"/>
                  <a:pt x="16291" y="2373442"/>
                  <a:pt x="0" y="2138820"/>
                </a:cubicBezTo>
                <a:cubicBezTo>
                  <a:pt x="-16291" y="1904198"/>
                  <a:pt x="-31376" y="1606348"/>
                  <a:pt x="0" y="1412918"/>
                </a:cubicBezTo>
                <a:cubicBezTo>
                  <a:pt x="31376" y="1219488"/>
                  <a:pt x="24839" y="955097"/>
                  <a:pt x="0" y="764790"/>
                </a:cubicBezTo>
                <a:cubicBezTo>
                  <a:pt x="-24839" y="574483"/>
                  <a:pt x="35864" y="213763"/>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3847406903">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sp macro="" textlink="">
        <xdr:nvSpPr>
          <xdr:cNvPr id="42" name="Rectangle 41">
            <a:extLst>
              <a:ext uri="{FF2B5EF4-FFF2-40B4-BE49-F238E27FC236}">
                <a16:creationId xmlns:a16="http://schemas.microsoft.com/office/drawing/2014/main" id="{FF2E2449-92CF-4FDC-9763-1146FC56FF5B}"/>
              </a:ext>
            </a:extLst>
          </xdr:cNvPr>
          <xdr:cNvSpPr/>
        </xdr:nvSpPr>
        <xdr:spPr>
          <a:xfrm rot="5400000">
            <a:off x="3056055" y="2422761"/>
            <a:ext cx="438253" cy="1945389"/>
          </a:xfrm>
          <a:custGeom>
            <a:avLst/>
            <a:gdLst>
              <a:gd name="connsiteX0" fmla="*/ 0 w 438253"/>
              <a:gd name="connsiteY0" fmla="*/ 0 h 1945389"/>
              <a:gd name="connsiteX1" fmla="*/ 438253 w 438253"/>
              <a:gd name="connsiteY1" fmla="*/ 0 h 1945389"/>
              <a:gd name="connsiteX2" fmla="*/ 438253 w 438253"/>
              <a:gd name="connsiteY2" fmla="*/ 667917 h 1945389"/>
              <a:gd name="connsiteX3" fmla="*/ 438253 w 438253"/>
              <a:gd name="connsiteY3" fmla="*/ 1296926 h 1945389"/>
              <a:gd name="connsiteX4" fmla="*/ 438253 w 438253"/>
              <a:gd name="connsiteY4" fmla="*/ 1945389 h 1945389"/>
              <a:gd name="connsiteX5" fmla="*/ 0 w 438253"/>
              <a:gd name="connsiteY5" fmla="*/ 1945389 h 1945389"/>
              <a:gd name="connsiteX6" fmla="*/ 0 w 438253"/>
              <a:gd name="connsiteY6" fmla="*/ 1316380 h 1945389"/>
              <a:gd name="connsiteX7" fmla="*/ 0 w 438253"/>
              <a:gd name="connsiteY7" fmla="*/ 648463 h 1945389"/>
              <a:gd name="connsiteX8" fmla="*/ 0 w 438253"/>
              <a:gd name="connsiteY8" fmla="*/ 0 h 194538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438253" h="1945389" fill="none" extrusionOk="0">
                <a:moveTo>
                  <a:pt x="0" y="0"/>
                </a:moveTo>
                <a:cubicBezTo>
                  <a:pt x="96018" y="265"/>
                  <a:pt x="300386" y="8624"/>
                  <a:pt x="438253" y="0"/>
                </a:cubicBezTo>
                <a:cubicBezTo>
                  <a:pt x="424379" y="212894"/>
                  <a:pt x="462617" y="459698"/>
                  <a:pt x="438253" y="667917"/>
                </a:cubicBezTo>
                <a:cubicBezTo>
                  <a:pt x="413889" y="876136"/>
                  <a:pt x="417951" y="1024865"/>
                  <a:pt x="438253" y="1296926"/>
                </a:cubicBezTo>
                <a:cubicBezTo>
                  <a:pt x="458555" y="1568987"/>
                  <a:pt x="411436" y="1668852"/>
                  <a:pt x="438253" y="1945389"/>
                </a:cubicBezTo>
                <a:cubicBezTo>
                  <a:pt x="337434" y="1952597"/>
                  <a:pt x="198659" y="1932767"/>
                  <a:pt x="0" y="1945389"/>
                </a:cubicBezTo>
                <a:cubicBezTo>
                  <a:pt x="-29905" y="1733658"/>
                  <a:pt x="7203" y="1544894"/>
                  <a:pt x="0" y="1316380"/>
                </a:cubicBezTo>
                <a:cubicBezTo>
                  <a:pt x="-7203" y="1087866"/>
                  <a:pt x="27530" y="824758"/>
                  <a:pt x="0" y="648463"/>
                </a:cubicBezTo>
                <a:cubicBezTo>
                  <a:pt x="-27530" y="472168"/>
                  <a:pt x="-31062" y="276471"/>
                  <a:pt x="0" y="0"/>
                </a:cubicBezTo>
                <a:close/>
              </a:path>
              <a:path w="438253" h="1945389" stroke="0" extrusionOk="0">
                <a:moveTo>
                  <a:pt x="0" y="0"/>
                </a:moveTo>
                <a:cubicBezTo>
                  <a:pt x="90476" y="-5978"/>
                  <a:pt x="242714" y="4425"/>
                  <a:pt x="438253" y="0"/>
                </a:cubicBezTo>
                <a:cubicBezTo>
                  <a:pt x="420322" y="240951"/>
                  <a:pt x="427476" y="346125"/>
                  <a:pt x="438253" y="648463"/>
                </a:cubicBezTo>
                <a:cubicBezTo>
                  <a:pt x="449030" y="950801"/>
                  <a:pt x="462401" y="974695"/>
                  <a:pt x="438253" y="1258018"/>
                </a:cubicBezTo>
                <a:cubicBezTo>
                  <a:pt x="414105" y="1541341"/>
                  <a:pt x="419584" y="1751161"/>
                  <a:pt x="438253" y="1945389"/>
                </a:cubicBezTo>
                <a:cubicBezTo>
                  <a:pt x="326097" y="1957549"/>
                  <a:pt x="118951" y="1964002"/>
                  <a:pt x="0" y="1945389"/>
                </a:cubicBezTo>
                <a:cubicBezTo>
                  <a:pt x="2798" y="1709457"/>
                  <a:pt x="17830" y="1519822"/>
                  <a:pt x="0" y="1296926"/>
                </a:cubicBezTo>
                <a:cubicBezTo>
                  <a:pt x="-17830" y="1074030"/>
                  <a:pt x="-4166" y="953501"/>
                  <a:pt x="0" y="667917"/>
                </a:cubicBezTo>
                <a:cubicBezTo>
                  <a:pt x="4166" y="382333"/>
                  <a:pt x="-22378" y="165251"/>
                  <a:pt x="0" y="0"/>
                </a:cubicBezTo>
                <a:close/>
              </a:path>
            </a:pathLst>
          </a:custGeom>
          <a:solidFill>
            <a:schemeClr val="tx1">
              <a:lumMod val="65000"/>
              <a:lumOff val="35000"/>
            </a:schemeClr>
          </a:solidFill>
          <a:ln w="12700">
            <a:extLst>
              <a:ext uri="{C807C97D-BFC1-408E-A445-0C87EB9F89A2}">
                <ask:lineSketchStyleProps xmlns:ask="http://schemas.microsoft.com/office/drawing/2018/sketchyshapes" sd="1720811985">
                  <a:prstGeom prst="rect">
                    <a:avLst/>
                  </a:prstGeom>
                  <ask:type>
                    <ask:lineSketchFreehand/>
                  </ask:type>
                </ask:lineSketchStyleProps>
              </a:ext>
            </a:extLst>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marL="0" indent="0" algn="ctr" defTabSz="914400" rtl="0" eaLnBrk="1" latinLnBrk="0" hangingPunct="1"/>
            <a:endParaRPr lang="en-US" sz="1800" kern="1200">
              <a:solidFill>
                <a:schemeClr val="lt1"/>
              </a:solidFill>
              <a:latin typeface="+mn-lt"/>
              <a:ea typeface="+mn-ea"/>
              <a:cs typeface="+mn-cs"/>
            </a:endParaRPr>
          </a:p>
        </xdr:txBody>
      </xdr:sp>
    </xdr:grpSp>
    <xdr:clientData/>
  </xdr:twoCellAnchor>
  <xdr:twoCellAnchor>
    <xdr:from>
      <xdr:col>3</xdr:col>
      <xdr:colOff>509588</xdr:colOff>
      <xdr:row>17</xdr:row>
      <xdr:rowOff>138112</xdr:rowOff>
    </xdr:from>
    <xdr:to>
      <xdr:col>3</xdr:col>
      <xdr:colOff>560069</xdr:colOff>
      <xdr:row>25</xdr:row>
      <xdr:rowOff>42861</xdr:rowOff>
    </xdr:to>
    <xdr:sp macro="" textlink="">
      <xdr:nvSpPr>
        <xdr:cNvPr id="43" name="Flowchart: Alternate Process 42">
          <a:extLst>
            <a:ext uri="{FF2B5EF4-FFF2-40B4-BE49-F238E27FC236}">
              <a16:creationId xmlns:a16="http://schemas.microsoft.com/office/drawing/2014/main" id="{57D9F9B8-D948-46F0-8D1B-F42332B0E50B}"/>
            </a:ext>
          </a:extLst>
        </xdr:cNvPr>
        <xdr:cNvSpPr/>
      </xdr:nvSpPr>
      <xdr:spPr>
        <a:xfrm flipH="1">
          <a:off x="2795588" y="2728912"/>
          <a:ext cx="50481" cy="1123949"/>
        </a:xfrm>
        <a:noFill/>
        <a:ln w="9525"/>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marL="0" indent="0" algn="l"/>
          <a:endParaRPr lang="de-AT" sz="1200" b="1">
            <a:solidFill>
              <a:schemeClr val="tx1"/>
            </a:solidFill>
            <a:latin typeface="+mn-lt"/>
            <a:ea typeface="+mn-ea"/>
            <a:cs typeface="+mn-cs"/>
          </a:endParaRPr>
        </a:p>
      </xdr:txBody>
    </xdr:sp>
    <xdr:clientData/>
  </xdr:twoCellAnchor>
  <xdr:oneCellAnchor>
    <xdr:from>
      <xdr:col>0</xdr:col>
      <xdr:colOff>0</xdr:colOff>
      <xdr:row>16</xdr:row>
      <xdr:rowOff>71438</xdr:rowOff>
    </xdr:from>
    <xdr:ext cx="2153859" cy="224998"/>
    <xdr:sp macro="" textlink="">
      <xdr:nvSpPr>
        <xdr:cNvPr id="44" name="TextBox 43">
          <a:extLst>
            <a:ext uri="{FF2B5EF4-FFF2-40B4-BE49-F238E27FC236}">
              <a16:creationId xmlns:a16="http://schemas.microsoft.com/office/drawing/2014/main" id="{30F3F347-4EE6-412B-87AD-75E21496923D}"/>
            </a:ext>
          </a:extLst>
        </xdr:cNvPr>
        <xdr:cNvSpPr txBox="1"/>
      </xdr:nvSpPr>
      <xdr:spPr>
        <a:xfrm>
          <a:off x="0" y="2509838"/>
          <a:ext cx="215385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Customers by Product </a:t>
          </a:r>
          <a:r>
            <a:rPr lang="de-AT" sz="900" b="0" i="0" u="none" strike="noStrike" baseline="0">
              <a:solidFill>
                <a:srgbClr val="353737"/>
              </a:solidFill>
              <a:latin typeface="Arial"/>
              <a:cs typeface="Arial"/>
            </a:rPr>
            <a:t>Category</a:t>
          </a:r>
          <a:endParaRPr lang="de-AT" sz="900" b="0" i="0" u="none" strike="noStrike">
            <a:solidFill>
              <a:srgbClr val="353737"/>
            </a:solidFill>
            <a:latin typeface="Arial"/>
            <a:cs typeface="Arial"/>
          </a:endParaRPr>
        </a:p>
      </xdr:txBody>
    </xdr:sp>
    <xdr:clientData/>
  </xdr:oneCellAnchor>
  <xdr:oneCellAnchor>
    <xdr:from>
      <xdr:col>3</xdr:col>
      <xdr:colOff>752475</xdr:colOff>
      <xdr:row>16</xdr:row>
      <xdr:rowOff>100013</xdr:rowOff>
    </xdr:from>
    <xdr:ext cx="2487669" cy="224998"/>
    <xdr:sp macro="" textlink="">
      <xdr:nvSpPr>
        <xdr:cNvPr id="45" name="TextBox 44">
          <a:extLst>
            <a:ext uri="{FF2B5EF4-FFF2-40B4-BE49-F238E27FC236}">
              <a16:creationId xmlns:a16="http://schemas.microsoft.com/office/drawing/2014/main" id="{54F05E42-6AF0-4F4C-B5FF-0E01E10E76D0}"/>
            </a:ext>
          </a:extLst>
        </xdr:cNvPr>
        <xdr:cNvSpPr txBox="1"/>
      </xdr:nvSpPr>
      <xdr:spPr>
        <a:xfrm>
          <a:off x="3038475" y="2538413"/>
          <a:ext cx="2487669" cy="22499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none" rtlCol="0" anchor="t">
          <a:spAutoFit/>
        </a:bodyPr>
        <a:lstStyle/>
        <a:p>
          <a:pPr algn="l"/>
          <a:r>
            <a:rPr lang="de-AT" sz="900" b="0" i="0" u="none" strike="noStrike">
              <a:solidFill>
                <a:srgbClr val="353737"/>
              </a:solidFill>
              <a:latin typeface="Arial"/>
              <a:cs typeface="Arial"/>
            </a:rPr>
            <a:t>Top 5 Sales Employees by Product</a:t>
          </a:r>
          <a:r>
            <a:rPr lang="de-AT" sz="900" b="0" i="0" u="none" strike="noStrike" baseline="0">
              <a:solidFill>
                <a:srgbClr val="353737"/>
              </a:solidFill>
              <a:latin typeface="Arial"/>
              <a:cs typeface="Arial"/>
            </a:rPr>
            <a:t> Category</a:t>
          </a:r>
          <a:endParaRPr lang="de-AT" sz="900" b="0" i="0" u="none" strike="noStrike">
            <a:solidFill>
              <a:srgbClr val="353737"/>
            </a:solidFill>
            <a:latin typeface="Arial"/>
            <a:cs typeface="Arial"/>
          </a:endParaRPr>
        </a:p>
      </xdr:txBody>
    </xdr:sp>
    <xdr:clientData/>
  </xdr:oneCellAnchor>
  <xdr:twoCellAnchor>
    <xdr:from>
      <xdr:col>0</xdr:col>
      <xdr:colOff>66675</xdr:colOff>
      <xdr:row>7</xdr:row>
      <xdr:rowOff>19059</xdr:rowOff>
    </xdr:from>
    <xdr:to>
      <xdr:col>8</xdr:col>
      <xdr:colOff>347663</xdr:colOff>
      <xdr:row>7</xdr:row>
      <xdr:rowOff>38109</xdr:rowOff>
    </xdr:to>
    <xdr:cxnSp macro="">
      <xdr:nvCxnSpPr>
        <xdr:cNvPr id="46" name="Straight Connector 45">
          <a:extLst>
            <a:ext uri="{FF2B5EF4-FFF2-40B4-BE49-F238E27FC236}">
              <a16:creationId xmlns:a16="http://schemas.microsoft.com/office/drawing/2014/main" id="{AF95B1DA-9BAF-48AD-928E-CD739EF965B8}"/>
            </a:ext>
          </a:extLst>
        </xdr:cNvPr>
        <xdr:cNvCxnSpPr/>
      </xdr:nvCxnSpPr>
      <xdr:spPr>
        <a:xfrm>
          <a:off x="66675" y="1085859"/>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52387</xdr:colOff>
      <xdr:row>16</xdr:row>
      <xdr:rowOff>23821</xdr:rowOff>
    </xdr:from>
    <xdr:to>
      <xdr:col>8</xdr:col>
      <xdr:colOff>333375</xdr:colOff>
      <xdr:row>16</xdr:row>
      <xdr:rowOff>42871</xdr:rowOff>
    </xdr:to>
    <xdr:cxnSp macro="">
      <xdr:nvCxnSpPr>
        <xdr:cNvPr id="47" name="Straight Connector 46">
          <a:extLst>
            <a:ext uri="{FF2B5EF4-FFF2-40B4-BE49-F238E27FC236}">
              <a16:creationId xmlns:a16="http://schemas.microsoft.com/office/drawing/2014/main" id="{23C50543-40A0-443C-B8EB-A958B87B9CCE}"/>
            </a:ext>
          </a:extLst>
        </xdr:cNvPr>
        <xdr:cNvCxnSpPr/>
      </xdr:nvCxnSpPr>
      <xdr:spPr>
        <a:xfrm>
          <a:off x="52387" y="2462221"/>
          <a:ext cx="6376988" cy="190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542311</xdr:colOff>
      <xdr:row>2</xdr:row>
      <xdr:rowOff>71438</xdr:rowOff>
    </xdr:from>
    <xdr:to>
      <xdr:col>3</xdr:col>
      <xdr:colOff>552452</xdr:colOff>
      <xdr:row>6</xdr:row>
      <xdr:rowOff>90488</xdr:rowOff>
    </xdr:to>
    <xdr:cxnSp macro="">
      <xdr:nvCxnSpPr>
        <xdr:cNvPr id="48" name="Straight Connector 47">
          <a:extLst>
            <a:ext uri="{FF2B5EF4-FFF2-40B4-BE49-F238E27FC236}">
              <a16:creationId xmlns:a16="http://schemas.microsoft.com/office/drawing/2014/main" id="{ECB34259-6FE0-4964-9043-45AC2FB8BE46}"/>
            </a:ext>
          </a:extLst>
        </xdr:cNvPr>
        <xdr:cNvCxnSpPr/>
      </xdr:nvCxnSpPr>
      <xdr:spPr>
        <a:xfrm flipH="1" flipV="1">
          <a:off x="2828311" y="376238"/>
          <a:ext cx="10141" cy="62865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557213</xdr:colOff>
      <xdr:row>7</xdr:row>
      <xdr:rowOff>100013</xdr:rowOff>
    </xdr:from>
    <xdr:to>
      <xdr:col>3</xdr:col>
      <xdr:colOff>557214</xdr:colOff>
      <xdr:row>15</xdr:row>
      <xdr:rowOff>104776</xdr:rowOff>
    </xdr:to>
    <xdr:cxnSp macro="">
      <xdr:nvCxnSpPr>
        <xdr:cNvPr id="51" name="Straight Connector 50">
          <a:extLst>
            <a:ext uri="{FF2B5EF4-FFF2-40B4-BE49-F238E27FC236}">
              <a16:creationId xmlns:a16="http://schemas.microsoft.com/office/drawing/2014/main" id="{24CFD9FD-DB79-4C82-8128-ACD63F8D1826}"/>
            </a:ext>
          </a:extLst>
        </xdr:cNvPr>
        <xdr:cNvCxnSpPr/>
      </xdr:nvCxnSpPr>
      <xdr:spPr>
        <a:xfrm flipH="1" flipV="1">
          <a:off x="2843213" y="1166813"/>
          <a:ext cx="1" cy="1223963"/>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557215</xdr:colOff>
      <xdr:row>16</xdr:row>
      <xdr:rowOff>123827</xdr:rowOff>
    </xdr:from>
    <xdr:to>
      <xdr:col>3</xdr:col>
      <xdr:colOff>557216</xdr:colOff>
      <xdr:row>26</xdr:row>
      <xdr:rowOff>42863</xdr:rowOff>
    </xdr:to>
    <xdr:cxnSp macro="">
      <xdr:nvCxnSpPr>
        <xdr:cNvPr id="53" name="Straight Connector 52">
          <a:extLst>
            <a:ext uri="{FF2B5EF4-FFF2-40B4-BE49-F238E27FC236}">
              <a16:creationId xmlns:a16="http://schemas.microsoft.com/office/drawing/2014/main" id="{1A9FC2E0-E04C-4E22-81DB-CAD70E92AEB7}"/>
            </a:ext>
          </a:extLst>
        </xdr:cNvPr>
        <xdr:cNvCxnSpPr/>
      </xdr:nvCxnSpPr>
      <xdr:spPr>
        <a:xfrm flipV="1">
          <a:off x="2843215" y="2562227"/>
          <a:ext cx="1" cy="1443036"/>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279186</xdr:colOff>
      <xdr:row>2</xdr:row>
      <xdr:rowOff>19051</xdr:rowOff>
    </xdr:from>
    <xdr:to>
      <xdr:col>6</xdr:col>
      <xdr:colOff>304251</xdr:colOff>
      <xdr:row>9</xdr:row>
      <xdr:rowOff>19050</xdr:rowOff>
    </xdr:to>
    <xdr:pic>
      <xdr:nvPicPr>
        <xdr:cNvPr id="2" name="Picture 1">
          <a:extLst>
            <a:ext uri="{FF2B5EF4-FFF2-40B4-BE49-F238E27FC236}">
              <a16:creationId xmlns:a16="http://schemas.microsoft.com/office/drawing/2014/main" id="{1DF69A43-FFE9-46D0-9D27-12BFF7E73FAE}"/>
            </a:ext>
          </a:extLst>
        </xdr:cNvPr>
        <xdr:cNvPicPr>
          <a:picLocks noChangeAspect="1"/>
        </xdr:cNvPicPr>
      </xdr:nvPicPr>
      <xdr:blipFill>
        <a:blip xmlns:r="http://schemas.openxmlformats.org/officeDocument/2006/relationships" r:embed="rId1"/>
        <a:stretch>
          <a:fillRect/>
        </a:stretch>
      </xdr:blipFill>
      <xdr:spPr>
        <a:xfrm>
          <a:off x="2565186" y="400051"/>
          <a:ext cx="2311065" cy="1333499"/>
        </a:xfrm>
        <a:prstGeom prst="rect">
          <a:avLst/>
        </a:prstGeom>
      </xdr:spPr>
    </xdr:pic>
    <xdr:clientData/>
  </xdr:twoCellAnchor>
  <xdr:oneCellAnchor>
    <xdr:from>
      <xdr:col>3</xdr:col>
      <xdr:colOff>209551</xdr:colOff>
      <xdr:row>0</xdr:row>
      <xdr:rowOff>61913</xdr:rowOff>
    </xdr:from>
    <xdr:ext cx="2120645" cy="298800"/>
    <xdr:sp macro="" textlink="">
      <xdr:nvSpPr>
        <xdr:cNvPr id="3" name="TextBox 2">
          <a:extLst>
            <a:ext uri="{FF2B5EF4-FFF2-40B4-BE49-F238E27FC236}">
              <a16:creationId xmlns:a16="http://schemas.microsoft.com/office/drawing/2014/main" id="{2FE7F910-EB6A-4F8F-9CC8-38E9BAED708E}"/>
            </a:ext>
          </a:extLst>
        </xdr:cNvPr>
        <xdr:cNvSpPr txBox="1"/>
      </xdr:nvSpPr>
      <xdr:spPr>
        <a:xfrm>
          <a:off x="2495551" y="61913"/>
          <a:ext cx="2120645" cy="2988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de-AT" sz="1400" u="none">
              <a:solidFill>
                <a:srgbClr val="3B6564"/>
              </a:solidFill>
            </a:rPr>
            <a:t>Data Sources &amp; Content</a:t>
          </a:r>
        </a:p>
      </xdr:txBody>
    </xdr:sp>
    <xdr:clientData/>
  </xdr:oneCellAnchor>
  <xdr:twoCellAnchor editAs="oneCell">
    <xdr:from>
      <xdr:col>0</xdr:col>
      <xdr:colOff>390525</xdr:colOff>
      <xdr:row>9</xdr:row>
      <xdr:rowOff>19049</xdr:rowOff>
    </xdr:from>
    <xdr:to>
      <xdr:col>4</xdr:col>
      <xdr:colOff>513726</xdr:colOff>
      <xdr:row>10</xdr:row>
      <xdr:rowOff>80910</xdr:rowOff>
    </xdr:to>
    <xdr:pic>
      <xdr:nvPicPr>
        <xdr:cNvPr id="4" name="Picture 3">
          <a:extLst>
            <a:ext uri="{FF2B5EF4-FFF2-40B4-BE49-F238E27FC236}">
              <a16:creationId xmlns:a16="http://schemas.microsoft.com/office/drawing/2014/main" id="{C46C80BD-8ED1-450B-9099-01A063E1B6DA}"/>
            </a:ext>
          </a:extLst>
        </xdr:cNvPr>
        <xdr:cNvPicPr>
          <a:picLocks noChangeAspect="1"/>
        </xdr:cNvPicPr>
      </xdr:nvPicPr>
      <xdr:blipFill>
        <a:blip xmlns:r="http://schemas.openxmlformats.org/officeDocument/2006/relationships" r:embed="rId2"/>
        <a:stretch>
          <a:fillRect/>
        </a:stretch>
      </xdr:blipFill>
      <xdr:spPr>
        <a:xfrm>
          <a:off x="390525" y="1733549"/>
          <a:ext cx="3171201" cy="252361"/>
        </a:xfrm>
        <a:prstGeom prst="rect">
          <a:avLst/>
        </a:prstGeom>
      </xdr:spPr>
    </xdr:pic>
    <xdr:clientData/>
  </xdr:twoCellAnchor>
  <xdr:oneCellAnchor>
    <xdr:from>
      <xdr:col>0</xdr:col>
      <xdr:colOff>676274</xdr:colOff>
      <xdr:row>11</xdr:row>
      <xdr:rowOff>47626</xdr:rowOff>
    </xdr:from>
    <xdr:ext cx="788421" cy="552450"/>
    <xdr:sp macro="" textlink="">
      <xdr:nvSpPr>
        <xdr:cNvPr id="5" name="TextBox 4">
          <a:extLst>
            <a:ext uri="{FF2B5EF4-FFF2-40B4-BE49-F238E27FC236}">
              <a16:creationId xmlns:a16="http://schemas.microsoft.com/office/drawing/2014/main" id="{126A38E4-7F15-4C10-9651-0F7F40899D75}"/>
            </a:ext>
          </a:extLst>
        </xdr:cNvPr>
        <xdr:cNvSpPr txBox="1"/>
      </xdr:nvSpPr>
      <xdr:spPr>
        <a:xfrm>
          <a:off x="676274" y="2143126"/>
          <a:ext cx="788421" cy="552450"/>
        </a:xfrm>
        <a:custGeom>
          <a:avLst/>
          <a:gdLst>
            <a:gd name="connsiteX0" fmla="*/ 0 w 788421"/>
            <a:gd name="connsiteY0" fmla="*/ 0 h 552450"/>
            <a:gd name="connsiteX1" fmla="*/ 788421 w 788421"/>
            <a:gd name="connsiteY1" fmla="*/ 0 h 552450"/>
            <a:gd name="connsiteX2" fmla="*/ 788421 w 788421"/>
            <a:gd name="connsiteY2" fmla="*/ 552450 h 552450"/>
            <a:gd name="connsiteX3" fmla="*/ 0 w 788421"/>
            <a:gd name="connsiteY3" fmla="*/ 552450 h 552450"/>
            <a:gd name="connsiteX4" fmla="*/ 0 w 788421"/>
            <a:gd name="connsiteY4" fmla="*/ 0 h 55245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788421" h="552450" extrusionOk="0">
              <a:moveTo>
                <a:pt x="0" y="0"/>
              </a:moveTo>
              <a:cubicBezTo>
                <a:pt x="337669" y="-12429"/>
                <a:pt x="600760" y="-52494"/>
                <a:pt x="788421" y="0"/>
              </a:cubicBezTo>
              <a:cubicBezTo>
                <a:pt x="828145" y="114608"/>
                <a:pt x="822111" y="453749"/>
                <a:pt x="788421" y="552450"/>
              </a:cubicBezTo>
              <a:cubicBezTo>
                <a:pt x="436508" y="608661"/>
                <a:pt x="292686" y="489190"/>
                <a:pt x="0" y="552450"/>
              </a:cubicBezTo>
              <a:cubicBezTo>
                <a:pt x="1639" y="337087"/>
                <a:pt x="35732" y="197512"/>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t>FullName</a:t>
          </a:r>
        </a:p>
        <a:p>
          <a:r>
            <a:rPr lang="de-AT" sz="1100">
              <a:solidFill>
                <a:schemeClr val="accent1">
                  <a:lumMod val="50000"/>
                  <a:lumOff val="50000"/>
                </a:schemeClr>
              </a:solidFill>
            </a:rPr>
            <a:t>PersonID</a:t>
          </a:r>
        </a:p>
      </xdr:txBody>
    </xdr:sp>
    <xdr:clientData/>
  </xdr:oneCellAnchor>
  <xdr:oneCellAnchor>
    <xdr:from>
      <xdr:col>2</xdr:col>
      <xdr:colOff>80961</xdr:colOff>
      <xdr:row>11</xdr:row>
      <xdr:rowOff>52387</xdr:rowOff>
    </xdr:from>
    <xdr:ext cx="1057277" cy="862012"/>
    <xdr:sp macro="" textlink="">
      <xdr:nvSpPr>
        <xdr:cNvPr id="6" name="TextBox 5">
          <a:extLst>
            <a:ext uri="{FF2B5EF4-FFF2-40B4-BE49-F238E27FC236}">
              <a16:creationId xmlns:a16="http://schemas.microsoft.com/office/drawing/2014/main" id="{D8E8474B-E652-4502-9F93-67EE737289B9}"/>
            </a:ext>
          </a:extLst>
        </xdr:cNvPr>
        <xdr:cNvSpPr txBox="1"/>
      </xdr:nvSpPr>
      <xdr:spPr>
        <a:xfrm>
          <a:off x="1604961" y="2147887"/>
          <a:ext cx="1057277" cy="862012"/>
        </a:xfrm>
        <a:custGeom>
          <a:avLst/>
          <a:gdLst>
            <a:gd name="connsiteX0" fmla="*/ 0 w 1057277"/>
            <a:gd name="connsiteY0" fmla="*/ 0 h 862012"/>
            <a:gd name="connsiteX1" fmla="*/ 1057277 w 1057277"/>
            <a:gd name="connsiteY1" fmla="*/ 0 h 862012"/>
            <a:gd name="connsiteX2" fmla="*/ 1057277 w 1057277"/>
            <a:gd name="connsiteY2" fmla="*/ 862012 h 862012"/>
            <a:gd name="connsiteX3" fmla="*/ 0 w 1057277"/>
            <a:gd name="connsiteY3" fmla="*/ 862012 h 862012"/>
            <a:gd name="connsiteX4" fmla="*/ 0 w 1057277"/>
            <a:gd name="connsiteY4" fmla="*/ 0 h 86201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057277" h="862012" extrusionOk="0">
              <a:moveTo>
                <a:pt x="0" y="0"/>
              </a:moveTo>
              <a:cubicBezTo>
                <a:pt x="378905" y="-83729"/>
                <a:pt x="532109" y="-25367"/>
                <a:pt x="1057277" y="0"/>
              </a:cubicBezTo>
              <a:cubicBezTo>
                <a:pt x="1049338" y="133197"/>
                <a:pt x="1021324" y="728461"/>
                <a:pt x="1057277" y="862012"/>
              </a:cubicBezTo>
              <a:cubicBezTo>
                <a:pt x="851341" y="939181"/>
                <a:pt x="144445" y="954069"/>
                <a:pt x="0" y="862012"/>
              </a:cubicBezTo>
              <a:cubicBezTo>
                <a:pt x="5320" y="652401"/>
                <a:pt x="46462" y="311608"/>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ProductName</a:t>
          </a:r>
        </a:p>
        <a:p>
          <a:r>
            <a:rPr lang="de-AT" sz="1100" b="0" i="0" u="none" strike="noStrike">
              <a:solidFill>
                <a:schemeClr val="tx1"/>
              </a:solidFill>
              <a:effectLst/>
              <a:latin typeface="+mn-lt"/>
              <a:ea typeface="+mn-ea"/>
              <a:cs typeface="+mn-cs"/>
            </a:rPr>
            <a:t>ProductGroup</a:t>
          </a:r>
        </a:p>
        <a:p>
          <a:r>
            <a:rPr lang="de-AT" sz="1100" b="0" i="0" u="none" strike="noStrike">
              <a:solidFill>
                <a:schemeClr val="tx1"/>
              </a:solidFill>
              <a:effectLst/>
              <a:latin typeface="+mn-lt"/>
              <a:ea typeface="+mn-ea"/>
              <a:cs typeface="+mn-cs"/>
            </a:rPr>
            <a:t>IsChillerStock</a:t>
          </a:r>
          <a:r>
            <a:rPr lang="de-AT"/>
            <a:t> </a:t>
          </a:r>
          <a:endParaRPr lang="de-AT" sz="1100"/>
        </a:p>
      </xdr:txBody>
    </xdr:sp>
    <xdr:clientData/>
  </xdr:oneCellAnchor>
  <xdr:oneCellAnchor>
    <xdr:from>
      <xdr:col>3</xdr:col>
      <xdr:colOff>490537</xdr:colOff>
      <xdr:row>11</xdr:row>
      <xdr:rowOff>38101</xdr:rowOff>
    </xdr:from>
    <xdr:ext cx="1133476" cy="1200151"/>
    <xdr:sp macro="" textlink="">
      <xdr:nvSpPr>
        <xdr:cNvPr id="7" name="TextBox 6">
          <a:extLst>
            <a:ext uri="{FF2B5EF4-FFF2-40B4-BE49-F238E27FC236}">
              <a16:creationId xmlns:a16="http://schemas.microsoft.com/office/drawing/2014/main" id="{286A3671-624C-4A0E-9409-C83229FFEAE8}"/>
            </a:ext>
          </a:extLst>
        </xdr:cNvPr>
        <xdr:cNvSpPr txBox="1"/>
      </xdr:nvSpPr>
      <xdr:spPr>
        <a:xfrm>
          <a:off x="2776537" y="2133601"/>
          <a:ext cx="1133476" cy="1200151"/>
        </a:xfrm>
        <a:custGeom>
          <a:avLst/>
          <a:gdLst>
            <a:gd name="connsiteX0" fmla="*/ 0 w 1133476"/>
            <a:gd name="connsiteY0" fmla="*/ 0 h 1200151"/>
            <a:gd name="connsiteX1" fmla="*/ 1133476 w 1133476"/>
            <a:gd name="connsiteY1" fmla="*/ 0 h 1200151"/>
            <a:gd name="connsiteX2" fmla="*/ 1133476 w 1133476"/>
            <a:gd name="connsiteY2" fmla="*/ 1200151 h 1200151"/>
            <a:gd name="connsiteX3" fmla="*/ 0 w 1133476"/>
            <a:gd name="connsiteY3" fmla="*/ 1200151 h 1200151"/>
            <a:gd name="connsiteX4" fmla="*/ 0 w 1133476"/>
            <a:gd name="connsiteY4" fmla="*/ 0 h 1200151"/>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133476" h="1200151" extrusionOk="0">
              <a:moveTo>
                <a:pt x="0" y="0"/>
              </a:moveTo>
              <a:cubicBezTo>
                <a:pt x="387231" y="66957"/>
                <a:pt x="823944" y="-57350"/>
                <a:pt x="1133476" y="0"/>
              </a:cubicBezTo>
              <a:cubicBezTo>
                <a:pt x="1071683" y="490445"/>
                <a:pt x="1152163" y="657007"/>
                <a:pt x="1133476" y="1200151"/>
              </a:cubicBezTo>
              <a:cubicBezTo>
                <a:pt x="866566" y="1209595"/>
                <a:pt x="215239" y="1290410"/>
                <a:pt x="0" y="1200151"/>
              </a:cubicBezTo>
              <a:cubicBezTo>
                <a:pt x="-81636" y="601022"/>
                <a:pt x="-106110" y="342826"/>
                <a:pt x="0" y="0"/>
              </a:cubicBezTo>
              <a:close/>
            </a:path>
          </a:pathLst>
        </a:custGeom>
        <a:noFill/>
        <a:ln w="9525">
          <a:solidFill>
            <a:schemeClr val="tx1"/>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tx1"/>
              </a:solidFill>
              <a:effectLst/>
              <a:latin typeface="+mn-lt"/>
              <a:ea typeface="+mn-ea"/>
              <a:cs typeface="+mn-cs"/>
            </a:rPr>
            <a:t>CustomerName</a:t>
          </a:r>
        </a:p>
        <a:p>
          <a:r>
            <a:rPr lang="de-AT" sz="1100" b="0" i="0" u="none" strike="noStrike">
              <a:solidFill>
                <a:schemeClr val="tx1"/>
              </a:solidFill>
              <a:effectLst/>
              <a:latin typeface="+mn-lt"/>
              <a:ea typeface="+mn-ea"/>
              <a:cs typeface="+mn-cs"/>
            </a:rPr>
            <a:t>PrimaryContact</a:t>
          </a:r>
        </a:p>
        <a:p>
          <a:r>
            <a:rPr lang="de-AT" sz="1100" b="0" i="0" u="none" strike="noStrike">
              <a:solidFill>
                <a:schemeClr val="tx1"/>
              </a:solidFill>
              <a:effectLst/>
              <a:latin typeface="+mn-lt"/>
              <a:ea typeface="+mn-ea"/>
              <a:cs typeface="+mn-cs"/>
            </a:rPr>
            <a:t>PhoneNumber</a:t>
          </a:r>
        </a:p>
        <a:p>
          <a:r>
            <a:rPr lang="de-AT" sz="1100" b="0" i="0" u="none" strike="noStrike">
              <a:solidFill>
                <a:schemeClr val="tx1"/>
              </a:solidFill>
              <a:effectLst/>
              <a:latin typeface="+mn-lt"/>
              <a:ea typeface="+mn-ea"/>
              <a:cs typeface="+mn-cs"/>
            </a:rPr>
            <a:t>FaxNumber</a:t>
          </a:r>
        </a:p>
        <a:p>
          <a:r>
            <a:rPr lang="de-AT" sz="1100" b="0" i="0" u="none" strike="noStrike">
              <a:solidFill>
                <a:schemeClr val="tx1"/>
              </a:solidFill>
              <a:effectLst/>
              <a:latin typeface="+mn-lt"/>
              <a:ea typeface="+mn-ea"/>
              <a:cs typeface="+mn-cs"/>
            </a:rPr>
            <a:t>WebsiteURL</a:t>
          </a:r>
          <a:r>
            <a:rPr lang="de-AT"/>
            <a:t> </a:t>
          </a:r>
          <a:endParaRPr lang="de-AT" sz="1100"/>
        </a:p>
      </xdr:txBody>
    </xdr:sp>
    <xdr:clientData/>
  </xdr:oneCellAnchor>
  <xdr:oneCellAnchor>
    <xdr:from>
      <xdr:col>6</xdr:col>
      <xdr:colOff>185737</xdr:colOff>
      <xdr:row>11</xdr:row>
      <xdr:rowOff>66675</xdr:rowOff>
    </xdr:from>
    <xdr:ext cx="1928813" cy="1443038"/>
    <xdr:sp macro="" textlink="">
      <xdr:nvSpPr>
        <xdr:cNvPr id="8" name="TextBox 7">
          <a:extLst>
            <a:ext uri="{FF2B5EF4-FFF2-40B4-BE49-F238E27FC236}">
              <a16:creationId xmlns:a16="http://schemas.microsoft.com/office/drawing/2014/main" id="{A46A2CDC-3496-46A9-80CB-5B0D9EFC3A0F}"/>
            </a:ext>
          </a:extLst>
        </xdr:cNvPr>
        <xdr:cNvSpPr txBox="1"/>
      </xdr:nvSpPr>
      <xdr:spPr>
        <a:xfrm>
          <a:off x="4757737" y="2162175"/>
          <a:ext cx="1928813" cy="1443038"/>
        </a:xfrm>
        <a:custGeom>
          <a:avLst/>
          <a:gdLst>
            <a:gd name="connsiteX0" fmla="*/ 0 w 1928813"/>
            <a:gd name="connsiteY0" fmla="*/ 0 h 1443038"/>
            <a:gd name="connsiteX1" fmla="*/ 1928813 w 1928813"/>
            <a:gd name="connsiteY1" fmla="*/ 0 h 1443038"/>
            <a:gd name="connsiteX2" fmla="*/ 1928813 w 1928813"/>
            <a:gd name="connsiteY2" fmla="*/ 1443038 h 1443038"/>
            <a:gd name="connsiteX3" fmla="*/ 0 w 1928813"/>
            <a:gd name="connsiteY3" fmla="*/ 1443038 h 1443038"/>
            <a:gd name="connsiteX4" fmla="*/ 0 w 1928813"/>
            <a:gd name="connsiteY4" fmla="*/ 0 h 1443038"/>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1928813" h="1443038" extrusionOk="0">
              <a:moveTo>
                <a:pt x="0" y="0"/>
              </a:moveTo>
              <a:cubicBezTo>
                <a:pt x="279095" y="-5264"/>
                <a:pt x="1070290" y="84467"/>
                <a:pt x="1928813" y="0"/>
              </a:cubicBezTo>
              <a:cubicBezTo>
                <a:pt x="2037251" y="295109"/>
                <a:pt x="1831806" y="1064893"/>
                <a:pt x="1928813" y="1443038"/>
              </a:cubicBezTo>
              <a:cubicBezTo>
                <a:pt x="1367086" y="1549358"/>
                <a:pt x="599384" y="1435389"/>
                <a:pt x="0" y="1443038"/>
              </a:cubicBezTo>
              <a:cubicBezTo>
                <a:pt x="-95209" y="1227679"/>
                <a:pt x="50213" y="365409"/>
                <a:pt x="0" y="0"/>
              </a:cubicBezTo>
              <a:close/>
            </a:path>
          </a:pathLst>
        </a:custGeom>
        <a:noFill/>
        <a:ln w="9525">
          <a:solidFill>
            <a:srgbClr val="87B9B8"/>
          </a:solid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b="0" i="0" u="none" strike="noStrike">
              <a:solidFill>
                <a:schemeClr val="tx1"/>
              </a:solidFill>
              <a:effectLst/>
              <a:latin typeface="+mn-lt"/>
              <a:ea typeface="+mn-ea"/>
              <a:cs typeface="+mn-cs"/>
            </a:rPr>
            <a:t>OrderLineID</a:t>
          </a:r>
        </a:p>
        <a:p>
          <a:r>
            <a:rPr lang="de-AT" sz="1100" b="0" i="0" u="none" strike="noStrike">
              <a:solidFill>
                <a:schemeClr val="tx1"/>
              </a:solidFill>
              <a:effectLst/>
              <a:latin typeface="+mn-lt"/>
              <a:ea typeface="+mn-ea"/>
              <a:cs typeface="+mn-cs"/>
            </a:rPr>
            <a:t>OrderID</a:t>
          </a:r>
        </a:p>
        <a:p>
          <a:r>
            <a:rPr lang="de-AT" sz="1100" b="0" i="0" u="none" strike="noStrike">
              <a:solidFill>
                <a:schemeClr val="accent3">
                  <a:lumMod val="75000"/>
                </a:schemeClr>
              </a:solidFill>
              <a:effectLst/>
              <a:latin typeface="+mn-lt"/>
              <a:ea typeface="+mn-ea"/>
              <a:cs typeface="+mn-cs"/>
            </a:rPr>
            <a:t>CustomerID</a:t>
          </a:r>
        </a:p>
        <a:p>
          <a:r>
            <a:rPr lang="de-AT" sz="1100" b="0" i="0" u="none" strike="noStrike">
              <a:solidFill>
                <a:schemeClr val="accent1">
                  <a:lumMod val="50000"/>
                  <a:lumOff val="50000"/>
                </a:schemeClr>
              </a:solidFill>
              <a:effectLst/>
              <a:latin typeface="+mn-lt"/>
              <a:ea typeface="+mn-ea"/>
              <a:cs typeface="+mn-cs"/>
            </a:rPr>
            <a:t>SalespersonPersonID</a:t>
          </a:r>
        </a:p>
        <a:p>
          <a:r>
            <a:rPr lang="de-AT" sz="1100" b="0" i="0" u="none" strike="noStrike">
              <a:solidFill>
                <a:schemeClr val="tx1"/>
              </a:solidFill>
              <a:effectLst/>
              <a:latin typeface="+mn-lt"/>
              <a:ea typeface="+mn-ea"/>
              <a:cs typeface="+mn-cs"/>
            </a:rPr>
            <a:t>OrderDate</a:t>
          </a:r>
        </a:p>
        <a:p>
          <a:r>
            <a:rPr lang="de-AT" sz="1100" b="0" i="0" u="none" strike="noStrike">
              <a:solidFill>
                <a:srgbClr val="C00000"/>
              </a:solidFill>
              <a:effectLst/>
              <a:latin typeface="+mn-lt"/>
              <a:ea typeface="+mn-ea"/>
              <a:cs typeface="+mn-cs"/>
            </a:rPr>
            <a:t>ProductItemID</a:t>
          </a:r>
        </a:p>
        <a:p>
          <a:r>
            <a:rPr lang="de-AT" sz="1100" b="0" i="0" u="none" strike="noStrike">
              <a:solidFill>
                <a:schemeClr val="tx1"/>
              </a:solidFill>
              <a:effectLst/>
              <a:latin typeface="+mn-lt"/>
              <a:ea typeface="+mn-ea"/>
              <a:cs typeface="+mn-cs"/>
            </a:rPr>
            <a:t>Quantity</a:t>
          </a:r>
        </a:p>
        <a:p>
          <a:r>
            <a:rPr lang="de-AT" sz="1100" b="0" i="0" u="none" strike="noStrike">
              <a:solidFill>
                <a:schemeClr val="tx1"/>
              </a:solidFill>
              <a:effectLst/>
              <a:latin typeface="+mn-lt"/>
              <a:ea typeface="+mn-ea"/>
              <a:cs typeface="+mn-cs"/>
            </a:rPr>
            <a:t>UnitPrice</a:t>
          </a:r>
          <a:endParaRPr lang="de-AT" sz="1100"/>
        </a:p>
      </xdr:txBody>
    </xdr:sp>
    <xdr:clientData/>
  </xdr:oneCellAnchor>
  <xdr:twoCellAnchor>
    <xdr:from>
      <xdr:col>7</xdr:col>
      <xdr:colOff>133350</xdr:colOff>
      <xdr:row>16</xdr:row>
      <xdr:rowOff>142876</xdr:rowOff>
    </xdr:from>
    <xdr:to>
      <xdr:col>7</xdr:col>
      <xdr:colOff>242888</xdr:colOff>
      <xdr:row>18</xdr:row>
      <xdr:rowOff>85726</xdr:rowOff>
    </xdr:to>
    <xdr:sp macro="" textlink="">
      <xdr:nvSpPr>
        <xdr:cNvPr id="9" name="Right Brace 8">
          <a:extLst>
            <a:ext uri="{FF2B5EF4-FFF2-40B4-BE49-F238E27FC236}">
              <a16:creationId xmlns:a16="http://schemas.microsoft.com/office/drawing/2014/main" id="{73BC93C1-BE64-424C-9B59-20954AB4B674}"/>
            </a:ext>
          </a:extLst>
        </xdr:cNvPr>
        <xdr:cNvSpPr/>
      </xdr:nvSpPr>
      <xdr:spPr>
        <a:xfrm>
          <a:off x="5467350" y="3190876"/>
          <a:ext cx="109538" cy="323850"/>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p>
      </xdr:txBody>
    </xdr:sp>
    <xdr:clientData/>
  </xdr:twoCellAnchor>
  <xdr:oneCellAnchor>
    <xdr:from>
      <xdr:col>7</xdr:col>
      <xdr:colOff>195262</xdr:colOff>
      <xdr:row>16</xdr:row>
      <xdr:rowOff>180976</xdr:rowOff>
    </xdr:from>
    <xdr:ext cx="909638" cy="261937"/>
    <xdr:sp macro="" textlink="">
      <xdr:nvSpPr>
        <xdr:cNvPr id="10" name="TextBox 9">
          <a:extLst>
            <a:ext uri="{FF2B5EF4-FFF2-40B4-BE49-F238E27FC236}">
              <a16:creationId xmlns:a16="http://schemas.microsoft.com/office/drawing/2014/main" id="{E21B7BB5-CBD5-4EC0-A40E-28914874DAA3}"/>
            </a:ext>
          </a:extLst>
        </xdr:cNvPr>
        <xdr:cNvSpPr txBox="1"/>
      </xdr:nvSpPr>
      <xdr:spPr>
        <a:xfrm>
          <a:off x="5529262" y="3228976"/>
          <a:ext cx="909638" cy="261937"/>
        </a:xfrm>
        <a:custGeom>
          <a:avLst/>
          <a:gdLst>
            <a:gd name="connsiteX0" fmla="*/ 0 w 909638"/>
            <a:gd name="connsiteY0" fmla="*/ 0 h 261937"/>
            <a:gd name="connsiteX1" fmla="*/ 909638 w 909638"/>
            <a:gd name="connsiteY1" fmla="*/ 0 h 261937"/>
            <a:gd name="connsiteX2" fmla="*/ 909638 w 909638"/>
            <a:gd name="connsiteY2" fmla="*/ 261937 h 261937"/>
            <a:gd name="connsiteX3" fmla="*/ 0 w 909638"/>
            <a:gd name="connsiteY3" fmla="*/ 261937 h 261937"/>
            <a:gd name="connsiteX4" fmla="*/ 0 w 909638"/>
            <a:gd name="connsiteY4" fmla="*/ 0 h 261937"/>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09638" h="261937" extrusionOk="0">
              <a:moveTo>
                <a:pt x="0" y="0"/>
              </a:moveTo>
              <a:cubicBezTo>
                <a:pt x="280900" y="-73852"/>
                <a:pt x="490635" y="-1862"/>
                <a:pt x="909638" y="0"/>
              </a:cubicBezTo>
              <a:cubicBezTo>
                <a:pt x="914971" y="33439"/>
                <a:pt x="913130" y="155429"/>
                <a:pt x="909638" y="261937"/>
              </a:cubicBezTo>
              <a:cubicBezTo>
                <a:pt x="520334" y="190088"/>
                <a:pt x="404598" y="324036"/>
                <a:pt x="0" y="261937"/>
              </a:cubicBezTo>
              <a:cubicBezTo>
                <a:pt x="-5121" y="149296"/>
                <a:pt x="-23549" y="41443"/>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Sales</a:t>
          </a:r>
          <a:r>
            <a:rPr lang="de-AT" sz="1100" baseline="0">
              <a:solidFill>
                <a:schemeClr val="accent6">
                  <a:lumMod val="60000"/>
                  <a:lumOff val="40000"/>
                </a:schemeClr>
              </a:solidFill>
            </a:rPr>
            <a:t> Value</a:t>
          </a:r>
          <a:endParaRPr lang="de-AT" sz="1100">
            <a:solidFill>
              <a:schemeClr val="accent6">
                <a:lumMod val="60000"/>
                <a:lumOff val="40000"/>
              </a:schemeClr>
            </a:solidFill>
          </a:endParaRPr>
        </a:p>
      </xdr:txBody>
    </xdr:sp>
    <xdr:clientData/>
  </xdr:oneCellAnchor>
  <xdr:twoCellAnchor>
    <xdr:from>
      <xdr:col>7</xdr:col>
      <xdr:colOff>266700</xdr:colOff>
      <xdr:row>15</xdr:row>
      <xdr:rowOff>14288</xdr:rowOff>
    </xdr:from>
    <xdr:to>
      <xdr:col>7</xdr:col>
      <xdr:colOff>333375</xdr:colOff>
      <xdr:row>15</xdr:row>
      <xdr:rowOff>133350</xdr:rowOff>
    </xdr:to>
    <xdr:sp macro="" textlink="">
      <xdr:nvSpPr>
        <xdr:cNvPr id="11" name="Right Brace 10">
          <a:extLst>
            <a:ext uri="{FF2B5EF4-FFF2-40B4-BE49-F238E27FC236}">
              <a16:creationId xmlns:a16="http://schemas.microsoft.com/office/drawing/2014/main" id="{A294AE76-DAFD-4B6F-9F2C-4978E08CC668}"/>
            </a:ext>
          </a:extLst>
        </xdr:cNvPr>
        <xdr:cNvSpPr/>
      </xdr:nvSpPr>
      <xdr:spPr>
        <a:xfrm>
          <a:off x="5600700" y="2871788"/>
          <a:ext cx="66675" cy="119062"/>
        </a:xfrm>
        <a:prstGeom prst="rightBrace">
          <a:avLst/>
        </a:prstGeom>
        <a:ln>
          <a:solidFill>
            <a:srgbClr val="589897"/>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de-AT" sz="1100">
            <a:solidFill>
              <a:srgbClr val="008080"/>
            </a:solidFill>
          </a:endParaRPr>
        </a:p>
      </xdr:txBody>
    </xdr:sp>
    <xdr:clientData/>
  </xdr:twoCellAnchor>
  <xdr:oneCellAnchor>
    <xdr:from>
      <xdr:col>7</xdr:col>
      <xdr:colOff>338138</xdr:colOff>
      <xdr:row>14</xdr:row>
      <xdr:rowOff>138114</xdr:rowOff>
    </xdr:from>
    <xdr:ext cx="928686" cy="266699"/>
    <xdr:sp macro="" textlink="">
      <xdr:nvSpPr>
        <xdr:cNvPr id="12" name="TextBox 11">
          <a:extLst>
            <a:ext uri="{FF2B5EF4-FFF2-40B4-BE49-F238E27FC236}">
              <a16:creationId xmlns:a16="http://schemas.microsoft.com/office/drawing/2014/main" id="{B19D5B23-9B91-4997-87ED-EC750CD4888A}"/>
            </a:ext>
          </a:extLst>
        </xdr:cNvPr>
        <xdr:cNvSpPr txBox="1"/>
      </xdr:nvSpPr>
      <xdr:spPr>
        <a:xfrm>
          <a:off x="5672138" y="2805114"/>
          <a:ext cx="928686" cy="266699"/>
        </a:xfrm>
        <a:custGeom>
          <a:avLst/>
          <a:gdLst>
            <a:gd name="connsiteX0" fmla="*/ 0 w 928686"/>
            <a:gd name="connsiteY0" fmla="*/ 0 h 266699"/>
            <a:gd name="connsiteX1" fmla="*/ 928686 w 928686"/>
            <a:gd name="connsiteY1" fmla="*/ 0 h 266699"/>
            <a:gd name="connsiteX2" fmla="*/ 928686 w 928686"/>
            <a:gd name="connsiteY2" fmla="*/ 266699 h 266699"/>
            <a:gd name="connsiteX3" fmla="*/ 0 w 928686"/>
            <a:gd name="connsiteY3" fmla="*/ 266699 h 266699"/>
            <a:gd name="connsiteX4" fmla="*/ 0 w 928686"/>
            <a:gd name="connsiteY4" fmla="*/ 0 h 266699"/>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928686" h="266699" extrusionOk="0">
              <a:moveTo>
                <a:pt x="0" y="0"/>
              </a:moveTo>
              <a:cubicBezTo>
                <a:pt x="265096" y="-53190"/>
                <a:pt x="599733" y="-78603"/>
                <a:pt x="928686" y="0"/>
              </a:cubicBezTo>
              <a:cubicBezTo>
                <a:pt x="943459" y="66513"/>
                <a:pt x="923587" y="188045"/>
                <a:pt x="928686" y="266699"/>
              </a:cubicBezTo>
              <a:cubicBezTo>
                <a:pt x="781291" y="295877"/>
                <a:pt x="412993" y="298977"/>
                <a:pt x="0" y="266699"/>
              </a:cubicBezTo>
              <a:cubicBezTo>
                <a:pt x="7756" y="198703"/>
                <a:pt x="8793" y="41634"/>
                <a:pt x="0" y="0"/>
              </a:cubicBezTo>
              <a:close/>
            </a:path>
          </a:pathLst>
        </a:custGeom>
        <a:noFill/>
        <a:ln w="9525">
          <a:noFill/>
          <a:extLst>
            <a:ext uri="{C807C97D-BFC1-408E-A445-0C87EB9F89A2}">
              <ask:lineSketchStyleProps xmlns:ask="http://schemas.microsoft.com/office/drawing/2018/sketchyshapes" sd="2650216993">
                <a:prstGeom prst="rect">
                  <a:avLst/>
                </a:prstGeom>
                <ask:type>
                  <ask:lineSketchCurved/>
                </ask:type>
              </ask:lineSketchStyleProps>
            </a:ext>
          </a:extLst>
        </a:ln>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r>
            <a:rPr lang="de-AT" sz="1100">
              <a:solidFill>
                <a:schemeClr val="accent6">
                  <a:lumMod val="60000"/>
                  <a:lumOff val="40000"/>
                </a:schemeClr>
              </a:solidFill>
            </a:rPr>
            <a:t>Latest Month</a:t>
          </a:r>
        </a:p>
      </xdr:txBody>
    </xdr:sp>
    <xdr:clientData/>
  </xdr:oneCellAnchor>
  <xdr:twoCellAnchor>
    <xdr:from>
      <xdr:col>5</xdr:col>
      <xdr:colOff>609600</xdr:colOff>
      <xdr:row>8</xdr:row>
      <xdr:rowOff>138113</xdr:rowOff>
    </xdr:from>
    <xdr:to>
      <xdr:col>6</xdr:col>
      <xdr:colOff>314325</xdr:colOff>
      <xdr:row>10</xdr:row>
      <xdr:rowOff>123825</xdr:rowOff>
    </xdr:to>
    <xdr:cxnSp macro="">
      <xdr:nvCxnSpPr>
        <xdr:cNvPr id="14" name="Straight Arrow Connector 13">
          <a:extLst>
            <a:ext uri="{FF2B5EF4-FFF2-40B4-BE49-F238E27FC236}">
              <a16:creationId xmlns:a16="http://schemas.microsoft.com/office/drawing/2014/main" id="{91890866-053C-4A26-92DD-BB683E129113}"/>
            </a:ext>
          </a:extLst>
        </xdr:cNvPr>
        <xdr:cNvCxnSpPr/>
      </xdr:nvCxnSpPr>
      <xdr:spPr>
        <a:xfrm>
          <a:off x="4419600" y="1662113"/>
          <a:ext cx="466725" cy="366712"/>
        </a:xfrm>
        <a:prstGeom prst="straightConnector1">
          <a:avLst/>
        </a:prstGeom>
        <a:ln>
          <a:solidFill>
            <a:srgbClr val="87B9B8"/>
          </a:solidFill>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42824075" backgroundQuery="1" createdVersion="6" refreshedVersion="6" minRefreshableVersion="3" recordCount="0" supportSubquery="1" supportAdvancedDrill="1" xr:uid="{209AB746-B03C-4A2E-995C-866466F12C0B}">
  <cacheSource type="external" connectionId="7"/>
  <cacheFields count="3">
    <cacheField name="[DataInfo].[Month Flag].[Month Flag]" caption="Month Flag" numFmtId="0" hierarchy="4" level="1">
      <sharedItems count="2">
        <s v="Latest"/>
        <s v="Previous"/>
      </sharedItems>
    </cacheField>
    <cacheField name="[Measures].[Sum of Sales value]" caption="Sum of Sales value" numFmtId="0" hierarchy="28" level="32767"/>
    <cacheField name="[MasterProduct].[ProductGroup].[ProductGroup]" caption="ProductGroup" numFmtId="0" hierarchy="9" level="1">
      <sharedItems count="7">
        <s v="Chocolate"/>
        <s v="Clothing"/>
        <s v="Mug"/>
        <s v="Packaging"/>
        <s v="Special"/>
        <s v="Toy"/>
        <s v="USB"/>
      </sharedItems>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2"/>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44328706" backgroundQuery="1" createdVersion="6" refreshedVersion="6" minRefreshableVersion="3" recordCount="0" supportSubquery="1" supportAdvancedDrill="1" xr:uid="{AFE51327-B138-4994-89CD-8E84E4A1DD45}">
  <cacheSource type="external" connectionId="7"/>
  <cacheFields count="3">
    <cacheField name="[Data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45717592" backgroundQuery="1" createdVersion="6" refreshedVersion="6" minRefreshableVersion="3" recordCount="0" supportSubquery="1" supportAdvancedDrill="1" xr:uid="{6C0F46C8-D57D-4599-BDEA-FFB35A0A7E38}">
  <cacheSource type="external" connectionId="7"/>
  <cacheFields count="2">
    <cacheField name="[DataInfo].[Month Flag].[Month Flag]" caption="Month Flag" numFmtId="0" hierarchy="4" level="1">
      <sharedItems count="2">
        <s v="Latest"/>
        <s v="Previous"/>
      </sharedItems>
    </cacheField>
    <cacheField name="[Measures].[Sum of Sales value]" caption="Sum of Sales value" numFmtId="0" hierarchy="28" level="32767"/>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46990739" backgroundQuery="1" createdVersion="6" refreshedVersion="6" minRefreshableVersion="3" recordCount="0" supportSubquery="1" supportAdvancedDrill="1" xr:uid="{05D4F446-E711-4949-88AF-9B273C0FC859}">
  <cacheSource type="external" connectionId="7"/>
  <cacheFields count="3">
    <cacheField name="[DataInfo].[Month Flag].[Month Flag]" caption="Month Flag" numFmtId="0" hierarchy="4" level="1">
      <sharedItems count="2">
        <s v="Latest"/>
        <s v="Previous"/>
      </sharedItems>
    </cacheField>
    <cacheField name="[Measures].[Sum of Sales value]" caption="Sum of Sales value" numFmtId="0" hierarchy="28" level="32767"/>
    <cacheField name="[DataInfo].[Start of Month].[Start of Month]" caption="Start of Month" numFmtId="0" hierarchy="3" level="1">
      <sharedItems containsSemiMixedTypes="0" containsNonDate="0" containsDate="1" containsString="0" minDate="2020-01-01T00:00:00" maxDate="2020-05-02T00:00:00" count="5">
        <d v="2020-01-01T00:00:00"/>
        <d v="2020-02-01T00:00:00"/>
        <d v="2020-03-01T00:00:00"/>
        <d v="2020-04-01T00:00:00"/>
        <d v="2020-05-01T00:00:00"/>
      </sharedItems>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2" memberValueDatatype="7" unbalanced="0">
      <fieldsUsage count="2">
        <fieldUsage x="-1"/>
        <fieldUsage x="2"/>
      </fieldsUsage>
    </cacheHierarchy>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53703705" backgroundQuery="1" createdVersion="6" refreshedVersion="6" minRefreshableVersion="3" recordCount="0" supportSubquery="1" supportAdvancedDrill="1" xr:uid="{682453CC-C2F7-4CC1-8B81-7D29FC8E6517}">
  <cacheSource type="external" connectionId="7"/>
  <cacheFields count="2">
    <cacheField name="[DataInfo].[Month Flag].[Month Flag]" caption="Month Flag" numFmtId="0" hierarchy="4" level="1">
      <sharedItems containsSemiMixedTypes="0" containsNonDate="0" containsString="0"/>
    </cacheField>
    <cacheField name="[DataInfo].[Month Name].[Month Name]" caption="Month Name" numFmtId="0" hierarchy="1" level="1">
      <sharedItems count="1">
        <s v="May"/>
      </sharedItems>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2" memberValueDatatype="130" unbalanced="0">
      <fieldsUsage count="2">
        <fieldUsage x="-1"/>
        <fieldUsage x="1"/>
      </fieldsUsage>
    </cacheHierarchy>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55208337" backgroundQuery="1" createdVersion="6" refreshedVersion="6" minRefreshableVersion="3" recordCount="0" supportSubquery="1" supportAdvancedDrill="1" xr:uid="{4CCD7EB9-43C4-484B-A64E-8483DB3CD2FD}">
  <cacheSource type="external" connectionId="7"/>
  <cacheFields count="2">
    <cacheField name="[DataInfo].[Month Flag].[Month Flag]" caption="Month Flag" numFmtId="0" hierarchy="4" level="1">
      <sharedItems containsSemiMixedTypes="0" containsNonDate="0" containsString="0"/>
    </cacheField>
    <cacheField name="[DataInfo].[Month Name].[Month Name]" caption="Month Name" numFmtId="0" hierarchy="1" level="1">
      <sharedItems count="1">
        <s v="April"/>
      </sharedItems>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2" memberValueDatatype="130" unbalanced="0">
      <fieldsUsage count="2">
        <fieldUsage x="-1"/>
        <fieldUsage x="1"/>
      </fieldsUsage>
    </cacheHierarchy>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0"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398611109" backgroundQuery="1" createdVersion="6" refreshedVersion="6" minRefreshableVersion="3" recordCount="0" supportSubquery="1" supportAdvancedDrill="1" xr:uid="{4D7D177C-9F72-4483-AD1E-2B5F65D8B462}">
  <cacheSource type="external" connectionId="7"/>
  <cacheFields count="4">
    <cacheField name="[Data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5">
        <s v="Amy Trefl"/>
        <s v="Archer Lamble"/>
        <s v="Hudson Hollinworth"/>
        <s v="Hudson Onslow"/>
        <s v="Lily Code"/>
      </sharedItems>
    </cacheField>
    <cacheField name="[MasterProduct].[ProductGroup].[ProductGroup]" caption="ProductGroup" numFmtId="0" hierarchy="9" level="1">
      <sharedItems containsSemiMixedTypes="0" containsNonDate="0" containsString="0"/>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3"/>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399189817" backgroundQuery="1" createdVersion="6" refreshedVersion="6" minRefreshableVersion="3" recordCount="0" supportSubquery="1" supportAdvancedDrill="1" xr:uid="{CBB57A4F-E1AD-44EC-99BF-8AC0E095EBC4}">
  <cacheSource type="external" connectionId="7"/>
  <cacheFields count="5">
    <cacheField name="[DataInfo].[Month Flag].[Month Flag]" caption="Month Flag" numFmtId="0" hierarchy="4" level="1">
      <sharedItems containsSemiMixedTypes="0" containsNonDate="0" containsString="0"/>
    </cacheField>
    <cacheField name="[Measures].[Sum of Sales value]" caption="Sum of Sales value" numFmtId="0" hierarchy="28" level="32767"/>
    <cacheField name="[MasterSalesEmp].[FullName].[FullName]" caption="FullName" numFmtId="0" hierarchy="11" level="1">
      <sharedItems count="10">
        <s v="Amy Trefl"/>
        <s v="Anthony Grosse"/>
        <s v="Archer Lamble"/>
        <s v="Hudson Hollinworth"/>
        <s v="Hudson Onslow"/>
        <s v="Jack Potter"/>
        <s v="Kayla Woodcock"/>
        <s v="Lily Code"/>
        <s v="Sophia Hinton"/>
        <s v="Taj Shand"/>
      </sharedItems>
    </cacheField>
    <cacheField name="[MasterCustomer].[CustomerName].[CustomerName]" caption="CustomerName" numFmtId="0" hierarchy="6" level="1">
      <sharedItems count="5">
        <s v="Emilie Hrdlickova"/>
        <s v="Wingtip Toys (Berville, MI)"/>
        <s v="Wingtip Toys (Cloquet, MN)"/>
        <s v="Wingtip Toys (Coin, IA)"/>
        <s v="Wingtip Toys (Indian Creek, IL)"/>
      </sharedItems>
    </cacheField>
    <cacheField name="[MasterProduct].[ProductGroup].[ProductGroup]" caption="ProductGroup" numFmtId="0" hierarchy="9" level="1">
      <sharedItems containsSemiMixedTypes="0" containsNonDate="0" containsString="0"/>
    </cacheField>
  </cacheFields>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2" memberValueDatatype="130" unbalanced="0">
      <fieldsUsage count="2">
        <fieldUsage x="-1"/>
        <fieldUsage x="0"/>
      </fieldsUsage>
    </cacheHierarchy>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2" memberValueDatatype="130" unbalanced="0">
      <fieldsUsage count="2">
        <fieldUsage x="-1"/>
        <fieldUsage x="3"/>
      </fieldsUsage>
    </cacheHierarchy>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fieldsUsage count="2">
        <fieldUsage x="-1"/>
        <fieldUsage x="4"/>
      </fieldsUsage>
    </cacheHierarchy>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2" memberValueDatatype="130" unbalanced="0">
      <fieldsUsage count="2">
        <fieldUsage x="-1"/>
        <fieldUsage x="2"/>
      </fieldsUsage>
    </cacheHierarchy>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oneField="1" hidden="1">
      <fieldsUsage count="1">
        <fieldUsage x="1"/>
      </fieldsUsage>
      <extLst>
        <ext xmlns:x15="http://schemas.microsoft.com/office/spreadsheetml/2010/11/main" uri="{B97F6D7D-B522-45F9-BDA1-12C45D357490}">
          <x15:cacheHierarchy aggregatedColumn="21"/>
        </ext>
      </extLst>
    </cacheHierarchy>
  </cacheHierarchies>
  <kpis count="0"/>
  <dimensions count="6">
    <dimension name="DataInfo" uniqueName="[DataInfo]" caption="DataInfo"/>
    <dimension name="MasterCustomer" uniqueName="[MasterCustomer]" caption="MasterCustomer"/>
    <dimension name="MasterProduct" uniqueName="[MasterProduct]" caption="MasterProduct"/>
    <dimension name="MasterSalesEmp" uniqueName="[MasterSalesEmp]" caption="MasterSalesEmp"/>
    <dimension measure="1" name="Measures" uniqueName="[Measures]" caption="Measures"/>
    <dimension name="SalesData" uniqueName="[SalesData]" caption="SalesData"/>
  </dimensions>
  <measureGroups count="5">
    <measureGroup name="DataInfo" caption="DataInfo"/>
    <measureGroup name="MasterCustomer" caption="MasterCustomer"/>
    <measureGroup name="MasterProduct" caption="MasterProduct"/>
    <measureGroup name="MasterSalesEmp" caption="MasterSalesEmp"/>
    <measureGroup name="SalesData" caption="SalesData"/>
  </measureGroups>
  <maps count="9">
    <map measureGroup="0" dimension="0"/>
    <map measureGroup="1" dimension="1"/>
    <map measureGroup="2" dimension="2"/>
    <map measureGroup="3" dimension="3"/>
    <map measureGroup="4" dimension="0"/>
    <map measureGroup="4" dimension="1"/>
    <map measureGroup="4" dimension="2"/>
    <map measureGroup="4" dimension="3"/>
    <map measureGroup="4" dimension="5"/>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Rahaf" refreshedDate="44352.00724791667" backgroundQuery="1" createdVersion="3" refreshedVersion="6" minRefreshableVersion="3" recordCount="0" supportSubquery="1" supportAdvancedDrill="1" xr:uid="{109E0669-981F-4BF3-8783-6720648B0A09}">
  <cacheSource type="external" connectionId="7">
    <extLst>
      <ext xmlns:x14="http://schemas.microsoft.com/office/spreadsheetml/2009/9/main" uri="{F057638F-6D5F-4e77-A914-E7F072B9BCA8}">
        <x14:sourceConnection name="ThisWorkbookDataModel"/>
      </ext>
    </extLst>
  </cacheSource>
  <cacheFields count="0"/>
  <cacheHierarchies count="29">
    <cacheHierarchy uniqueName="[DataInfo].[Date]" caption="Date" attribute="1" time="1" defaultMemberUniqueName="[DataInfo].[Date].[All]" allUniqueName="[DataInfo].[Date].[All]" dimensionUniqueName="[DataInfo]" displayFolder="" count="0" memberValueDatatype="7" unbalanced="0"/>
    <cacheHierarchy uniqueName="[DataInfo].[Month Name]" caption="Month Name" attribute="1" defaultMemberUniqueName="[DataInfo].[Month Name].[All]" allUniqueName="[DataInfo].[Month Name].[All]" dimensionUniqueName="[DataInfo]" displayFolder="" count="0" memberValueDatatype="130" unbalanced="0"/>
    <cacheHierarchy uniqueName="[DataInfo].[Month]" caption="Month" attribute="1" defaultMemberUniqueName="[DataInfo].[Month].[All]" allUniqueName="[DataInfo].[Month].[All]" dimensionUniqueName="[DataInfo]" displayFolder="" count="0" memberValueDatatype="20" unbalanced="0"/>
    <cacheHierarchy uniqueName="[DataInfo].[Start of Month]" caption="Start of Month" attribute="1" time="1" defaultMemberUniqueName="[DataInfo].[Start of Month].[All]" allUniqueName="[DataInfo].[Start of Month].[All]" dimensionUniqueName="[DataInfo]" displayFolder="" count="0" memberValueDatatype="7" unbalanced="0"/>
    <cacheHierarchy uniqueName="[DataInfo].[Month Flag]" caption="Month Flag" attribute="1" defaultMemberUniqueName="[DataInfo].[Month Flag].[All]" allUniqueName="[DataInfo].[Month Flag].[All]" dimensionUniqueName="[DataInfo]" displayFolder="" count="0" memberValueDatatype="130" unbalanced="0"/>
    <cacheHierarchy uniqueName="[MasterCustomer].[CustomerID]" caption="CustomerID" attribute="1" defaultMemberUniqueName="[MasterCustomer].[CustomerID].[All]" allUniqueName="[MasterCustomer].[CustomerID].[All]" dimensionUniqueName="[MasterCustomer]" displayFolder="" count="0" memberValueDatatype="20" unbalanced="0"/>
    <cacheHierarchy uniqueName="[MasterCustomer].[CustomerName]" caption="CustomerName" attribute="1" defaultMemberUniqueName="[MasterCustomer].[CustomerName].[All]" allUniqueName="[MasterCustomer].[CustomerName].[All]" dimensionUniqueName="[MasterCustomer]" displayFolder="" count="0" memberValueDatatype="130" unbalanced="0"/>
    <cacheHierarchy uniqueName="[MasterProduct].[ProductItemID]" caption="ProductItemID" attribute="1" defaultMemberUniqueName="[MasterProduct].[ProductItemID].[All]" allUniqueName="[MasterProduct].[ProductItemID].[All]" dimensionUniqueName="[MasterProduct]" displayFolder="" count="0" memberValueDatatype="20" unbalanced="0"/>
    <cacheHierarchy uniqueName="[MasterProduct].[ProductName]" caption="ProductName" attribute="1" defaultMemberUniqueName="[MasterProduct].[ProductName].[All]" allUniqueName="[MasterProduct].[ProductName].[All]" dimensionUniqueName="[MasterProduct]" displayFolder="" count="0" memberValueDatatype="130" unbalanced="0"/>
    <cacheHierarchy uniqueName="[MasterProduct].[ProductGroup]" caption="ProductGroup" attribute="1" defaultMemberUniqueName="[MasterProduct].[ProductGroup].[All]" allUniqueName="[MasterProduct].[ProductGroup].[All]" dimensionUniqueName="[MasterProduct]" displayFolder="" count="2" memberValueDatatype="130" unbalanced="0"/>
    <cacheHierarchy uniqueName="[MasterProduct].[IsChillerStock]" caption="IsChillerStock" attribute="1" defaultMemberUniqueName="[MasterProduct].[IsChillerStock].[All]" allUniqueName="[MasterProduct].[IsChillerStock].[All]" dimensionUniqueName="[MasterProduct]" displayFolder="" count="0" memberValueDatatype="11" unbalanced="0"/>
    <cacheHierarchy uniqueName="[MasterSalesEmp].[FullName]" caption="FullName" attribute="1" defaultMemberUniqueName="[MasterSalesEmp].[FullName].[All]" allUniqueName="[MasterSalesEmp].[FullName].[All]" dimensionUniqueName="[MasterSalesEmp]" displayFolder="" count="0" memberValueDatatype="130" unbalanced="0"/>
    <cacheHierarchy uniqueName="[MasterSalesEmp].[PersonID]" caption="PersonID" attribute="1" defaultMemberUniqueName="[MasterSalesEmp].[PersonID].[All]" allUniqueName="[MasterSalesEmp].[PersonID].[All]" dimensionUniqueName="[MasterSalesEmp]" displayFolder="" count="0" memberValueDatatype="20" unbalanced="0"/>
    <cacheHierarchy uniqueName="[SalesData].[OrderLineID]" caption="OrderLineID" attribute="1" defaultMemberUniqueName="[SalesData].[OrderLineID].[All]" allUniqueName="[SalesData].[OrderLineID].[All]" dimensionUniqueName="[SalesData]" displayFolder="" count="0" memberValueDatatype="20" unbalanced="0"/>
    <cacheHierarchy uniqueName="[SalesData].[OrderID]" caption="OrderID" attribute="1" defaultMemberUniqueName="[SalesData].[OrderID].[All]" allUniqueName="[SalesData].[OrderID].[All]" dimensionUniqueName="[SalesData]" displayFolder="" count="0" memberValueDatatype="20" unbalanced="0"/>
    <cacheHierarchy uniqueName="[SalesData].[CustomerID]" caption="CustomerID" attribute="1" defaultMemberUniqueName="[SalesData].[CustomerID].[All]" allUniqueName="[SalesData].[CustomerID].[All]" dimensionUniqueName="[SalesData]" displayFolder="" count="0" memberValueDatatype="20" unbalanced="0"/>
    <cacheHierarchy uniqueName="[SalesData].[SalespersonPersonID]" caption="SalespersonPersonID" attribute="1" defaultMemberUniqueName="[SalesData].[SalespersonPersonID].[All]" allUniqueName="[SalesData].[SalespersonPersonID].[All]" dimensionUniqueName="[SalesData]" displayFolder="" count="0" memberValueDatatype="20" unbalanced="0"/>
    <cacheHierarchy uniqueName="[SalesData].[OrderDate]" caption="OrderDate" attribute="1" time="1" defaultMemberUniqueName="[SalesData].[OrderDate].[All]" allUniqueName="[SalesData].[OrderDate].[All]" dimensionUniqueName="[SalesData]" displayFolder="" count="0" memberValueDatatype="7" unbalanced="0"/>
    <cacheHierarchy uniqueName="[SalesData].[ProductItemID]" caption="ProductItemID" attribute="1" defaultMemberUniqueName="[SalesData].[ProductItemID].[All]" allUniqueName="[SalesData].[ProductItemID].[All]" dimensionUniqueName="[SalesData]" displayFolder="" count="0" memberValueDatatype="20" unbalanced="0"/>
    <cacheHierarchy uniqueName="[SalesData].[Quantity]" caption="Quantity" attribute="1" defaultMemberUniqueName="[SalesData].[Quantity].[All]" allUniqueName="[SalesData].[Quantity].[All]" dimensionUniqueName="[SalesData]" displayFolder="" count="0" memberValueDatatype="20" unbalanced="0"/>
    <cacheHierarchy uniqueName="[SalesData].[UnitPrice]" caption="UnitPrice" attribute="1" defaultMemberUniqueName="[SalesData].[UnitPrice].[All]" allUniqueName="[SalesData].[UnitPrice].[All]" dimensionUniqueName="[SalesData]" displayFolder="" count="0" memberValueDatatype="20" unbalanced="0"/>
    <cacheHierarchy uniqueName="[SalesData].[Sales value]" caption="Sales value" attribute="1" defaultMemberUniqueName="[SalesData].[Sales value].[All]" allUniqueName="[SalesData].[Sales value].[All]" dimensionUniqueName="[SalesData]" displayFolder="" count="0" memberValueDatatype="20" unbalanced="0"/>
    <cacheHierarchy uniqueName="[Measures].[__XL_Count MasterProduct]" caption="__XL_Count MasterProduct" measure="1" displayFolder="" measureGroup="MasterProduct" count="0" hidden="1"/>
    <cacheHierarchy uniqueName="[Measures].[__XL_Count MasterCustomer]" caption="__XL_Count MasterCustomer" measure="1" displayFolder="" measureGroup="MasterCustomer" count="0" hidden="1"/>
    <cacheHierarchy uniqueName="[Measures].[__XL_Count MasterSalesEmp]" caption="__XL_Count MasterSalesEmp" measure="1" displayFolder="" measureGroup="MasterSalesEmp" count="0" hidden="1"/>
    <cacheHierarchy uniqueName="[Measures].[__XL_Count SalesData]" caption="__XL_Count SalesData" measure="1" displayFolder="" measureGroup="SalesData" count="0" hidden="1"/>
    <cacheHierarchy uniqueName="[Measures].[__XL_Count DataInfo]" caption="__XL_Count DataInfo" measure="1" displayFolder="" measureGroup="DataInfo" count="0" hidden="1"/>
    <cacheHierarchy uniqueName="[Measures].[__No measures defined]" caption="__No measures defined" measure="1" displayFolder="" count="0" hidden="1"/>
    <cacheHierarchy uniqueName="[Measures].[Sum of Sales value]" caption="Sum of Sales value" measure="1" displayFolder="" measureGroup="SalesData" count="0" hidden="1">
      <extLst>
        <ext xmlns:x15="http://schemas.microsoft.com/office/spreadsheetml/2010/11/main" uri="{B97F6D7D-B522-45F9-BDA1-12C45D357490}">
          <x15:cacheHierarchy aggregatedColumn="21"/>
        </ext>
      </extLst>
    </cacheHierarchy>
  </cacheHierarchies>
  <kpis count="0"/>
  <extLst>
    <ext xmlns:x14="http://schemas.microsoft.com/office/spreadsheetml/2009/9/main" uri="{725AE2AE-9491-48be-B2B4-4EB974FC3084}">
      <x14:pivotCacheDefinition slicerData="1" pivotCacheId="1719296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DC88EF0-D8B0-4815-91B7-47A9404E7535}" name="PivotTable2" cacheId="33" applyNumberFormats="0" applyBorderFormats="0" applyFontFormats="0" applyPatternFormats="0" applyAlignmentFormats="0" applyWidthHeightFormats="1" dataCaption="Values" tag="59fa3681-147b-492b-a90f-861c7ad35e78" updatedVersion="6" minRefreshableVersion="3" rowGrandTotals="0" colGrandTotals="0" itemPrintTitles="1" createdVersion="6" indent="0" compact="0" compactData="0" multipleFieldFilters="0">
  <location ref="D7:D8"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aInfo].[Month Flag].&amp;[Previous]" cap="Previous"/>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67CF077-A2F1-4DA9-B4D4-C66165A097BA}" name="PivotTable3" cacheId="17" applyNumberFormats="0" applyBorderFormats="0" applyFontFormats="0" applyPatternFormats="0" applyAlignmentFormats="0" applyWidthHeightFormats="1" dataCaption="Values" tag="37ac1afa-c328-4fb0-8877-b04e72176168" updatedVersion="6" minRefreshableVersion="3" rowGrandTotals="0" colGrandTotals="0" itemPrintTitles="1" createdVersion="6" indent="0" compact="0" compactData="0" multipleFieldFilters="0">
  <location ref="A13:C15" firstHeaderRow="1" firstDataRow="2" firstDataCol="1"/>
  <pivotFields count="2">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s>
  <rowItems count="1">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D164E-0CE9-4A17-9B76-2BE0770CC9A1}" name="PivotTable7" cacheId="20" applyNumberFormats="0" applyBorderFormats="0" applyFontFormats="0" applyPatternFormats="0" applyAlignmentFormats="0" applyWidthHeightFormats="1" dataCaption="Values" tag="0a3c5657-6b7c-4d1c-b2c1-5ed39b7f3998" updatedVersion="6" minRefreshableVersion="3" colGrandTotals="0" itemPrintTitles="1" createdVersion="6" indent="0" compact="0" compactData="0" multipleFieldFilters="0" chartFormat="4">
  <location ref="F28:G34" firstHeaderRow="1" firstDataRow="1" firstDataCol="1"/>
  <pivotFields count="3">
    <pivotField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dataSourceSort="1" defaultSubtotal="0" defaultAttributeDrillState="1">
      <items count="5">
        <item x="0"/>
        <item x="1"/>
        <item x="2"/>
        <item x="3"/>
        <item x="4"/>
      </items>
    </pivotField>
  </pivotFields>
  <rowFields count="1">
    <field x="2"/>
  </rowFields>
  <rowItems count="6">
    <i>
      <x/>
    </i>
    <i>
      <x v="1"/>
    </i>
    <i>
      <x v="2"/>
    </i>
    <i>
      <x v="3"/>
    </i>
    <i>
      <x v="4"/>
    </i>
    <i t="grand">
      <x/>
    </i>
  </rowItems>
  <colItems count="1">
    <i/>
  </colItems>
  <dataFields count="1">
    <dataField name="Sum of Sales value" fld="1" baseField="0" baseItem="0" numFmtId="167"/>
  </dataFields>
  <chartFormats count="1">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BD33611-9953-46AB-9E3C-56EAB5EF49BB}" name="PivotTable9" cacheId="51" applyNumberFormats="0" applyBorderFormats="0" applyFontFormats="0" applyPatternFormats="0" applyAlignmentFormats="0" applyWidthHeightFormats="1" dataCaption="Values" tag="d832a633-1cc6-47a1-8ff3-e8e872dc5e71" updatedVersion="6" minRefreshableVersion="3" visualTotals="0" useAutoFormatting="1" itemPrintTitles="1" createdVersion="6" indent="0" compact="0" compactData="0" multipleFieldFilters="0" chartFormat="4">
  <location ref="F43:G49" firstHeaderRow="1" firstDataRow="1" firstDataCol="1" rowPageCount="1" colPageCount="1"/>
  <pivotFields count="5">
    <pivotField axis="axisPage" compact="0" allDrilled="1" outline="0" subtotalTop="0" showAll="0" sortType="ascending" defaultSubtotal="0" defaultAttributeDrillState="1"/>
    <pivotField dataField="1" compact="0" outline="0" subtotalTop="0" showAll="0" defaultSubtotal="0"/>
    <pivotField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Row" compact="0" allDrilled="1" outline="0" subtotalTop="0" showAll="0" measureFilter="1" sortType="a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3"/>
  </rowFields>
  <rowItems count="6">
    <i>
      <x v="1"/>
    </i>
    <i>
      <x v="3"/>
    </i>
    <i>
      <x v="4"/>
    </i>
    <i>
      <x/>
    </i>
    <i>
      <x v="2"/>
    </i>
    <i t="grand">
      <x/>
    </i>
  </rowItems>
  <colItems count="1">
    <i/>
  </colItems>
  <pageFields count="1">
    <pageField fld="0" hier="4" name="[DataInfo].[Month Flag].&amp;[Latest]" cap="Latest"/>
  </pageFields>
  <dataFields count="1">
    <dataField name="Sum of Sales value" fld="1" baseField="0" baseItem="0" numFmtId="166"/>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filters count="1">
    <filter fld="3" type="count" id="1" iMeasureHier="28">
      <autoFilter ref="A1">
        <filterColumn colId="0">
          <top10 val="5" filterVal="5"/>
        </filterColumn>
      </autoFilter>
    </filter>
  </filters>
  <rowHierarchiesUsage count="1">
    <rowHierarchyUsage hierarchyUsage="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activeTabTopLevelEntity name="[MasterSalesEmp]"/>
        <x15:activeTabTopLevelEntity name="[MasterCustomer]"/>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94B2032-D0DA-498B-A864-40DCBE85AD1B}" name="PivotTable1" cacheId="30" applyNumberFormats="0" applyBorderFormats="0" applyFontFormats="0" applyPatternFormats="0" applyAlignmentFormats="0" applyWidthHeightFormats="1" dataCaption="Values" tag="e7aab0e7-0a63-4cd0-a4ce-26e708815f3d" updatedVersion="6" minRefreshableVersion="3" rowGrandTotals="0" colGrandTotals="0" itemPrintTitles="1" createdVersion="6" indent="0" compact="0" compactData="0" multipleFieldFilters="0">
  <location ref="A7:A8" firstHeaderRow="1" firstDataRow="1" firstDataCol="1" rowPageCount="1" colPageCount="1"/>
  <pivotFields count="2">
    <pivotField axis="axisPage" compact="0" allDrilled="1" outline="0" subtotalTop="0" showAll="0" dataSourceSort="1" defaultSubtotal="0" defaultAttributeDrillState="1"/>
    <pivotField axis="axisRow" compact="0" allDrilled="1" outline="0" subtotalTop="0" showAll="0" dataSourceSort="1" defaultSubtotal="0" defaultAttributeDrillState="1">
      <items count="1">
        <item x="0"/>
      </items>
    </pivotField>
  </pivotFields>
  <rowFields count="1">
    <field x="1"/>
  </rowFields>
  <rowItems count="1">
    <i>
      <x/>
    </i>
  </rowItems>
  <pageFields count="1">
    <pageField fld="0" hier="4" name="[DataInfo].[Month Flag].&amp;[Latest]" cap="Latest"/>
  </page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40890C21-3A72-4123-8C58-B772989F7C6E}" name="PivotTable6" cacheId="11" applyNumberFormats="0" applyBorderFormats="0" applyFontFormats="0" applyPatternFormats="0" applyAlignmentFormats="0" applyWidthHeightFormats="1" dataCaption="Values" tag="17fe07cc-c4f7-4dcf-9e6d-6b55f3cd86bc" updatedVersion="6" minRefreshableVersion="3" colGrandTotals="0" itemPrintTitles="1" createdVersion="6" indent="0" compact="0" compactData="0" multipleFieldFilters="0">
  <location ref="A26:C35" firstHeaderRow="1" firstDataRow="2" firstDataCol="1"/>
  <pivotFields count="3">
    <pivotField axis="axisCol" compact="0" allDrilled="1" outline="0" subtotalTop="0" showAll="0" sortType="ascending" defaultSubtotal="0" defaultAttributeDrillState="1">
      <items count="2">
        <item s="1" x="0"/>
        <item s="1" x="1"/>
      </items>
    </pivotField>
    <pivotField dataField="1" compact="0" outline="0" subtotalTop="0" showAll="0" defaultSubtotal="0"/>
    <pivotField axis="axisRow" compact="0" allDrilled="1" outline="0" subtotalTop="0" showAll="0" sortType="descending" defaultSubtotal="0" defaultAttributeDrillState="1">
      <items count="7">
        <item x="0"/>
        <item x="1"/>
        <item x="2"/>
        <item x="3"/>
        <item x="4"/>
        <item x="5"/>
        <item x="6"/>
      </items>
      <autoSortScope>
        <pivotArea dataOnly="0" outline="0" fieldPosition="0">
          <references count="2">
            <reference field="4294967294" count="1" selected="0">
              <x v="0"/>
            </reference>
            <reference field="0" count="1" selected="0">
              <x v="0"/>
            </reference>
          </references>
        </pivotArea>
      </autoSortScope>
    </pivotField>
  </pivotFields>
  <rowFields count="1">
    <field x="2"/>
  </rowFields>
  <rowItems count="8">
    <i>
      <x v="3"/>
    </i>
    <i>
      <x v="1"/>
    </i>
    <i>
      <x v="5"/>
    </i>
    <i>
      <x/>
    </i>
    <i>
      <x v="4"/>
    </i>
    <i>
      <x v="6"/>
    </i>
    <i>
      <x v="2"/>
    </i>
    <i t="grand">
      <x/>
    </i>
  </rowItems>
  <colFields count="1">
    <field x="0"/>
  </colFields>
  <colItems count="2">
    <i>
      <x/>
    </i>
    <i>
      <x v="1"/>
    </i>
  </colItem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9"/>
  </rowHierarchiesUsage>
  <colHierarchiesUsage count="1">
    <colHierarchyUsage hierarchyUsage="4"/>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EDCE0C8-02B2-402E-8107-BEE1DADF8DE3}" name="PivotTable4" cacheId="14" applyNumberFormats="0" applyBorderFormats="0" applyFontFormats="0" applyPatternFormats="0" applyAlignmentFormats="0" applyWidthHeightFormats="1" dataCaption="Values" tag="884e857e-69be-44da-a732-6ac68630cfae" updatedVersion="6" minRefreshableVersion="3" useAutoFormatting="1" itemPrintTitles="1" createdVersion="6" indent="0" compact="0" compactData="0" multipleFieldFilters="0">
  <location ref="F13:G24" firstHeaderRow="1" firstDataRow="1" firstDataCol="1" rowPageCount="1" colPageCount="1"/>
  <pivotFields count="3">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s>
  <rowFields count="1">
    <field x="2"/>
  </rowFields>
  <rowItems count="11">
    <i>
      <x v="2"/>
    </i>
    <i>
      <x v="5"/>
    </i>
    <i>
      <x v="9"/>
    </i>
    <i>
      <x v="8"/>
    </i>
    <i>
      <x v="4"/>
    </i>
    <i>
      <x/>
    </i>
    <i>
      <x v="6"/>
    </i>
    <i>
      <x v="7"/>
    </i>
    <i>
      <x v="3"/>
    </i>
    <i>
      <x v="1"/>
    </i>
    <i t="grand">
      <x/>
    </i>
  </rowItems>
  <colItems count="1">
    <i/>
  </colItems>
  <pageFields count="1">
    <pageField fld="0" hier="4" name="[DataInfo].[Month Flag].&amp;[Latest]" cap="Latest"/>
  </pageFields>
  <dataFields count="1">
    <dataField name="Sum of Sales value" fld="1" baseField="0" baseItem="0"/>
  </dataField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activeTabTopLevelEntity name="[MasterSalesEmp]"/>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6497A747-ADB4-4AE9-958F-56158AB75C75}" name="PivotTable8" cacheId="48" applyNumberFormats="0" applyBorderFormats="0" applyFontFormats="0" applyPatternFormats="0" applyAlignmentFormats="0" applyWidthHeightFormats="1" dataCaption="Values" tag="3a9fc4c5-8eef-41d0-8eaf-1db5e693660d" updatedVersion="6" minRefreshableVersion="3" visualTotals="0" useAutoFormatting="1" subtotalHiddenItems="1" itemPrintTitles="1" createdVersion="6" indent="0" compact="0" compactData="0" multipleFieldFilters="0" chartFormat="6">
  <location ref="A43:B49" firstHeaderRow="1" firstDataRow="1" firstDataCol="1" rowPageCount="1" colPageCount="1"/>
  <pivotFields count="4">
    <pivotField axis="axisPage" compact="0" allDrilled="1" outline="0" subtotalTop="0" showAll="0" sortType="ascending" defaultSubtotal="0" defaultAttributeDrillState="1"/>
    <pivotField dataField="1" compact="0" outline="0" subtotalTop="0" showAll="0" defaultSubtotal="0"/>
    <pivotField axis="axisRow" compact="0" allDrilled="1" outline="0" subtotalTop="0" showAll="0" measureFilter="1" sortType="descending" defaultSubtotal="0" defaultAttributeDrillState="1">
      <items count="5">
        <item x="0"/>
        <item x="1"/>
        <item x="2"/>
        <item x="3"/>
        <item x="4"/>
      </items>
      <autoSortScope>
        <pivotArea dataOnly="0" outline="0" fieldPosition="0">
          <references count="1">
            <reference field="4294967294" count="1" selected="0">
              <x v="0"/>
            </reference>
          </references>
        </pivotArea>
      </autoSortScope>
    </pivotField>
    <pivotField compact="0" allDrilled="1" outline="0" subtotalTop="0" showAll="0" dataSourceSort="1" defaultSubtotal="0" defaultAttributeDrillState="1"/>
  </pivotFields>
  <rowFields count="1">
    <field x="2"/>
  </rowFields>
  <rowItems count="6">
    <i>
      <x/>
    </i>
    <i>
      <x v="3"/>
    </i>
    <i>
      <x v="2"/>
    </i>
    <i>
      <x v="4"/>
    </i>
    <i>
      <x v="1"/>
    </i>
    <i t="grand">
      <x/>
    </i>
  </rowItems>
  <colItems count="1">
    <i/>
  </colItems>
  <pageFields count="1">
    <pageField fld="0" hier="4" name="[DataInfo].[Month Flag].&amp;[Latest]" cap="Latest"/>
  </pageFields>
  <dataFields count="1">
    <dataField name="Sum of Sales value" fld="1" baseField="0" baseItem="0" numFmtId="166"/>
  </dataFields>
  <chartFormats count="2">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29">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asterProduct].[ProductGroup].&amp;[USB]"/>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ies>
  <pivotTableStyleInfo name="PivotStyleDark6" showRowHeaders="1" showColHeaders="1" showRowStripes="0" showColStripes="0" showLastColumn="1"/>
  <filters count="1">
    <filter fld="2" type="count" id="1" iMeasureHier="28">
      <autoFilter ref="A1">
        <filterColumn colId="0">
          <top10 val="5" filterVal="5"/>
        </filterColumn>
      </autoFilter>
    </filter>
  </filters>
  <rowHierarchiesUsage count="1">
    <rowHierarchyUsage hierarchyUsage="1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DataInfo]"/>
        <x15:activeTabTopLevelEntity name="[SalesData]"/>
        <x15:activeTabTopLevelEntity name="[MasterSalesEmp]"/>
        <x15:activeTabTopLevelEntity name="[MasterProduct]"/>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Group" xr10:uid="{239CEEB6-7F31-4AF4-9053-E64F0F9C3483}" sourceName="[MasterProduct].[ProductGroup]">
  <pivotTables>
    <pivotTable tabId="2" name="PivotTable8"/>
    <pivotTable tabId="2" name="PivotTable9"/>
  </pivotTables>
  <data>
    <olap pivotCacheId="171929678">
      <levels count="2">
        <level uniqueName="[MasterProduct].[ProductGroup].[(All)]" sourceCaption="(All)" count="0"/>
        <level uniqueName="[MasterProduct].[ProductGroup].[ProductGroup]" sourceCaption="ProductGroup" count="7">
          <ranges>
            <range startItem="0">
              <i n="[MasterProduct].[ProductGroup].&amp;[Chocolate]" c="Chocolate"/>
              <i n="[MasterProduct].[ProductGroup].&amp;[Clothing]" c="Clothing"/>
              <i n="[MasterProduct].[ProductGroup].&amp;[Mug]" c="Mug"/>
              <i n="[MasterProduct].[ProductGroup].&amp;[Packaging]" c="Packaging"/>
              <i n="[MasterProduct].[ProductGroup].&amp;[Special]" c="Special"/>
              <i n="[MasterProduct].[ProductGroup].&amp;[Toy]" c="Toy"/>
              <i n="[MasterProduct].[ProductGroup].&amp;[USB]" c="USB"/>
            </range>
          </ranges>
        </level>
      </levels>
      <selections count="1">
        <selection n="[MasterProduct].[ProductGroup].&amp;[USB]"/>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Group" xr10:uid="{F002D123-4879-4C00-8701-4D4819AA8120}" cache="Slicer_ProductGroup" caption="ProductGroup" columnCount="7" showCaption="0" level="1" style="NoBorder" rowHeight="241300"/>
</slicers>
</file>

<file path=xl/theme/theme1.xml><?xml version="1.0" encoding="utf-8"?>
<a:theme xmlns:a="http://schemas.openxmlformats.org/drawingml/2006/main" name="ThemeGeo_Dark">
  <a:themeElements>
    <a:clrScheme name="Custom 4">
      <a:dk1>
        <a:srgbClr val="353737"/>
      </a:dk1>
      <a:lt1>
        <a:srgbClr val="FEFFFF"/>
      </a:lt1>
      <a:dk2>
        <a:srgbClr val="353737"/>
      </a:dk2>
      <a:lt2>
        <a:srgbClr val="353737"/>
      </a:lt2>
      <a:accent1>
        <a:srgbClr val="182330"/>
      </a:accent1>
      <a:accent2>
        <a:srgbClr val="638E68"/>
      </a:accent2>
      <a:accent3>
        <a:srgbClr val="90DC9F"/>
      </a:accent3>
      <a:accent4>
        <a:srgbClr val="6E8884"/>
      </a:accent4>
      <a:accent5>
        <a:srgbClr val="87B9B8"/>
      </a:accent5>
      <a:accent6>
        <a:srgbClr val="606060"/>
      </a:accent6>
      <a:hlink>
        <a:srgbClr val="919191"/>
      </a:hlink>
      <a:folHlink>
        <a:srgbClr val="5E5E5E"/>
      </a:folHlink>
    </a:clrScheme>
    <a:fontScheme name="Office">
      <a:majorFont>
        <a:latin typeface="Arial"/>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Arial"/>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ThemeGeo_Dark" id="{BB14CAC3-1132-4953-AD4A-E26935C94062}" vid="{5642638D-A4BC-4D25-AE42-1FED18C057D5}"/>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E89A7A-911E-4BDF-9C42-5FDD32F2B0E7}">
  <sheetPr>
    <tabColor rgb="FF87B9B8"/>
  </sheetPr>
  <dimension ref="A1:K41"/>
  <sheetViews>
    <sheetView showGridLines="0" tabSelected="1" zoomScale="80" zoomScaleNormal="80" workbookViewId="0">
      <selection activeCell="L12" sqref="L12"/>
    </sheetView>
  </sheetViews>
  <sheetFormatPr defaultColWidth="0" defaultRowHeight="15.5" zeroHeight="1" x14ac:dyDescent="0.35"/>
  <cols>
    <col min="1" max="1" width="11.4609375" customWidth="1"/>
    <col min="2" max="2" width="9.921875" customWidth="1"/>
    <col min="3" max="3" width="9.23046875" customWidth="1"/>
    <col min="4" max="4" width="4.921875" customWidth="1"/>
    <col min="5" max="12" width="9.23046875" customWidth="1"/>
    <col min="13" max="16384" width="9.23046875" hidden="1"/>
  </cols>
  <sheetData>
    <row r="1" spans="1:4" x14ac:dyDescent="0.35"/>
    <row r="2" spans="1:4" x14ac:dyDescent="0.35"/>
    <row r="3" spans="1:4" x14ac:dyDescent="0.35"/>
    <row r="4" spans="1:4" x14ac:dyDescent="0.35"/>
    <row r="5" spans="1:4" x14ac:dyDescent="0.35"/>
    <row r="6" spans="1:4" x14ac:dyDescent="0.35"/>
    <row r="7" spans="1:4" x14ac:dyDescent="0.35"/>
    <row r="8" spans="1:4" x14ac:dyDescent="0.35"/>
    <row r="9" spans="1:4" x14ac:dyDescent="0.35"/>
    <row r="10" spans="1:4" x14ac:dyDescent="0.35"/>
    <row r="11" spans="1:4" x14ac:dyDescent="0.35"/>
    <row r="12" spans="1:4" x14ac:dyDescent="0.35"/>
    <row r="13" spans="1:4" x14ac:dyDescent="0.35"/>
    <row r="14" spans="1:4" x14ac:dyDescent="0.35">
      <c r="B14" s="17" t="str">
        <f>Calculation!$A$8</f>
        <v>May</v>
      </c>
      <c r="C14" s="17" t="str">
        <f>Calculation!$D$8</f>
        <v>April</v>
      </c>
    </row>
    <row r="15" spans="1:4" x14ac:dyDescent="0.35">
      <c r="A15" s="14" t="str">
        <f>Calculation!A28</f>
        <v>Packaging</v>
      </c>
      <c r="B15" s="15">
        <f>Calculation!B28</f>
        <v>2973607</v>
      </c>
      <c r="C15" s="18">
        <f>Calculation!C28</f>
        <v>2586858</v>
      </c>
      <c r="D15" s="16"/>
    </row>
    <row r="16" spans="1:4" x14ac:dyDescent="0.35">
      <c r="A16" s="14" t="str">
        <f>Calculation!A29</f>
        <v>Clothing</v>
      </c>
      <c r="B16" s="15">
        <f>Calculation!B29</f>
        <v>1092695</v>
      </c>
      <c r="C16" s="15">
        <f>Calculation!C29</f>
        <v>1056630</v>
      </c>
      <c r="D16" s="16"/>
    </row>
    <row r="17" spans="1:4" x14ac:dyDescent="0.35">
      <c r="A17" s="14" t="str">
        <f>Calculation!A30</f>
        <v>Toy</v>
      </c>
      <c r="B17" s="15">
        <f>Calculation!B30</f>
        <v>391625</v>
      </c>
      <c r="C17" s="15">
        <f>Calculation!C30</f>
        <v>393545</v>
      </c>
      <c r="D17" s="16"/>
    </row>
    <row r="18" spans="1:4" x14ac:dyDescent="0.35">
      <c r="A18" s="14" t="str">
        <f>Calculation!A31</f>
        <v>Chocolate</v>
      </c>
      <c r="B18" s="15">
        <f>Calculation!B31</f>
        <v>259236</v>
      </c>
      <c r="C18" s="15">
        <f>Calculation!C31</f>
        <v>255384</v>
      </c>
      <c r="D18" s="16"/>
    </row>
    <row r="19" spans="1:4" x14ac:dyDescent="0.35">
      <c r="A19" s="14" t="str">
        <f>Calculation!A32</f>
        <v>Special</v>
      </c>
      <c r="B19" s="15">
        <f>Calculation!B32</f>
        <v>245288</v>
      </c>
      <c r="C19" s="15">
        <f>Calculation!C32</f>
        <v>272256</v>
      </c>
      <c r="D19" s="16"/>
    </row>
    <row r="20" spans="1:4" x14ac:dyDescent="0.35">
      <c r="A20" s="14" t="str">
        <f>Calculation!A33</f>
        <v>USB</v>
      </c>
      <c r="B20" s="15">
        <f>Calculation!B33</f>
        <v>140286</v>
      </c>
      <c r="C20" s="15">
        <f>Calculation!C33</f>
        <v>160074</v>
      </c>
      <c r="D20" s="16"/>
    </row>
    <row r="21" spans="1:4" x14ac:dyDescent="0.35">
      <c r="A21" s="14" t="str">
        <f>Calculation!A34</f>
        <v>Mug</v>
      </c>
      <c r="B21" s="15">
        <f>Calculation!B34</f>
        <v>84734</v>
      </c>
      <c r="C21" s="15">
        <f>Calculation!C34</f>
        <v>78221</v>
      </c>
      <c r="D21" s="16"/>
    </row>
    <row r="22" spans="1:4" x14ac:dyDescent="0.35">
      <c r="B22" s="6"/>
      <c r="C22" s="6"/>
    </row>
    <row r="23" spans="1:4" x14ac:dyDescent="0.35"/>
    <row r="24" spans="1:4" x14ac:dyDescent="0.35"/>
    <row r="25" spans="1:4" x14ac:dyDescent="0.35"/>
    <row r="26" spans="1:4" x14ac:dyDescent="0.35"/>
    <row r="27" spans="1:4" x14ac:dyDescent="0.35"/>
    <row r="28" spans="1:4" x14ac:dyDescent="0.35"/>
    <row r="29" spans="1:4" x14ac:dyDescent="0.35"/>
    <row r="30" spans="1:4" x14ac:dyDescent="0.35"/>
    <row r="31" spans="1:4" x14ac:dyDescent="0.35"/>
    <row r="32" spans="1:4" x14ac:dyDescent="0.35"/>
    <row r="33" x14ac:dyDescent="0.35"/>
    <row r="34" x14ac:dyDescent="0.35"/>
    <row r="35" x14ac:dyDescent="0.35"/>
    <row r="36" x14ac:dyDescent="0.35"/>
    <row r="37" x14ac:dyDescent="0.35"/>
    <row r="38" x14ac:dyDescent="0.35"/>
    <row r="39" x14ac:dyDescent="0.35"/>
    <row r="40" x14ac:dyDescent="0.35"/>
    <row r="41" x14ac:dyDescent="0.35"/>
  </sheetData>
  <pageMargins left="0.7" right="0.7" top="0.75" bottom="0.75" header="0.3" footer="0.3"/>
  <drawing r:id="rId1"/>
  <legacy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14ACD4-023E-49A2-846C-2396FC6BB77F}">
  <dimension ref="A1:J49"/>
  <sheetViews>
    <sheetView topLeftCell="A38" workbookViewId="0">
      <selection activeCell="B44" sqref="B44"/>
    </sheetView>
  </sheetViews>
  <sheetFormatPr defaultRowHeight="15.5" x14ac:dyDescent="0.35"/>
  <cols>
    <col min="1" max="1" width="17.23046875" bestFit="1" customWidth="1"/>
    <col min="2" max="2" width="17.84375" bestFit="1" customWidth="1"/>
    <col min="3" max="3" width="12.4609375" bestFit="1" customWidth="1"/>
    <col min="4" max="4" width="8.23046875" customWidth="1"/>
    <col min="5" max="5" width="9.84375" bestFit="1" customWidth="1"/>
    <col min="6" max="6" width="26.69140625" bestFit="1" customWidth="1"/>
    <col min="7" max="7" width="17.84375" bestFit="1" customWidth="1"/>
    <col min="9" max="9" width="18.3828125" customWidth="1"/>
    <col min="10" max="10" width="17.921875" customWidth="1"/>
  </cols>
  <sheetData>
    <row r="1" spans="1:10" x14ac:dyDescent="0.35">
      <c r="A1" s="1" t="s">
        <v>5</v>
      </c>
      <c r="B1" s="1"/>
      <c r="C1" s="1"/>
    </row>
    <row r="4" spans="1:10" x14ac:dyDescent="0.35">
      <c r="A4" s="11" t="str">
        <f>"Sales Overview for "&amp;A8</f>
        <v>Sales Overview for May</v>
      </c>
      <c r="B4" s="12"/>
      <c r="C4" s="10"/>
      <c r="D4" s="10"/>
      <c r="E4" s="10"/>
    </row>
    <row r="5" spans="1:10" x14ac:dyDescent="0.35">
      <c r="A5" s="5" t="s">
        <v>9</v>
      </c>
      <c r="B5" t="s" vm="1">
        <v>6</v>
      </c>
      <c r="D5" s="5" t="s">
        <v>9</v>
      </c>
      <c r="E5" t="s" vm="2">
        <v>7</v>
      </c>
    </row>
    <row r="7" spans="1:10" x14ac:dyDescent="0.35">
      <c r="A7" s="5" t="s">
        <v>11</v>
      </c>
      <c r="D7" s="5" t="s">
        <v>11</v>
      </c>
      <c r="E7" s="5"/>
    </row>
    <row r="8" spans="1:10" x14ac:dyDescent="0.35">
      <c r="A8" t="s">
        <v>40</v>
      </c>
      <c r="D8" t="s">
        <v>10</v>
      </c>
    </row>
    <row r="10" spans="1:10" x14ac:dyDescent="0.35">
      <c r="F10" s="11" t="s">
        <v>24</v>
      </c>
      <c r="G10" s="10"/>
      <c r="H10" s="10"/>
      <c r="I10" s="10"/>
      <c r="J10" s="10"/>
    </row>
    <row r="11" spans="1:10" x14ac:dyDescent="0.35">
      <c r="F11" s="5" t="s">
        <v>9</v>
      </c>
      <c r="G11" t="s" vm="1">
        <v>6</v>
      </c>
    </row>
    <row r="12" spans="1:10" x14ac:dyDescent="0.35">
      <c r="A12" s="11" t="s">
        <v>25</v>
      </c>
      <c r="B12" s="10"/>
      <c r="C12" s="10"/>
      <c r="D12" s="10"/>
    </row>
    <row r="13" spans="1:10" x14ac:dyDescent="0.35">
      <c r="B13" s="5" t="s">
        <v>9</v>
      </c>
      <c r="E13" s="5"/>
      <c r="F13" s="5" t="s">
        <v>13</v>
      </c>
      <c r="G13" t="s">
        <v>12</v>
      </c>
      <c r="I13" t="str">
        <f t="shared" ref="I13:J16" si="0">F13</f>
        <v>FullName</v>
      </c>
      <c r="J13" t="str">
        <f t="shared" si="0"/>
        <v>Sum of Sales value</v>
      </c>
    </row>
    <row r="14" spans="1:10" x14ac:dyDescent="0.35">
      <c r="B14" t="s">
        <v>6</v>
      </c>
      <c r="C14" t="s">
        <v>7</v>
      </c>
      <c r="F14" t="s">
        <v>16</v>
      </c>
      <c r="G14" s="7">
        <v>638389</v>
      </c>
      <c r="I14" t="str">
        <f t="shared" si="0"/>
        <v>Archer Lamble</v>
      </c>
      <c r="J14" s="9">
        <f t="shared" si="0"/>
        <v>638389</v>
      </c>
    </row>
    <row r="15" spans="1:10" x14ac:dyDescent="0.35">
      <c r="A15" t="s">
        <v>12</v>
      </c>
      <c r="B15" s="7">
        <v>5187471</v>
      </c>
      <c r="C15" s="7">
        <v>4802968</v>
      </c>
      <c r="F15" t="s">
        <v>19</v>
      </c>
      <c r="G15" s="7">
        <v>600334</v>
      </c>
      <c r="I15" t="str">
        <f t="shared" si="0"/>
        <v>Jack Potter</v>
      </c>
      <c r="J15" s="9">
        <f t="shared" si="0"/>
        <v>600334</v>
      </c>
    </row>
    <row r="16" spans="1:10" x14ac:dyDescent="0.35">
      <c r="F16" t="s">
        <v>23</v>
      </c>
      <c r="G16" s="7">
        <v>558899</v>
      </c>
      <c r="I16" t="str">
        <f t="shared" si="0"/>
        <v>Taj Shand</v>
      </c>
      <c r="J16" s="9">
        <f t="shared" si="0"/>
        <v>558899</v>
      </c>
    </row>
    <row r="17" spans="1:9" x14ac:dyDescent="0.35">
      <c r="A17" t="str">
        <f t="shared" ref="A17:C17" si="1">A15</f>
        <v>Sum of Sales value</v>
      </c>
      <c r="B17" s="13">
        <f t="shared" si="1"/>
        <v>5187471</v>
      </c>
      <c r="C17" s="13">
        <f t="shared" si="1"/>
        <v>4802968</v>
      </c>
      <c r="D17" s="8">
        <f>B17/C17-1</f>
        <v>8.0055290811847923E-2</v>
      </c>
      <c r="F17" t="s">
        <v>22</v>
      </c>
      <c r="G17" s="7">
        <v>524231</v>
      </c>
    </row>
    <row r="18" spans="1:9" x14ac:dyDescent="0.35">
      <c r="F18" t="s">
        <v>18</v>
      </c>
      <c r="G18" s="7">
        <v>509172</v>
      </c>
    </row>
    <row r="19" spans="1:9" x14ac:dyDescent="0.35">
      <c r="F19" t="s">
        <v>14</v>
      </c>
      <c r="G19" s="7">
        <v>509051</v>
      </c>
    </row>
    <row r="20" spans="1:9" x14ac:dyDescent="0.35">
      <c r="F20" t="s">
        <v>20</v>
      </c>
      <c r="G20" s="7">
        <v>480404</v>
      </c>
    </row>
    <row r="21" spans="1:9" x14ac:dyDescent="0.35">
      <c r="F21" t="s">
        <v>21</v>
      </c>
      <c r="G21" s="7">
        <v>479736</v>
      </c>
    </row>
    <row r="22" spans="1:9" x14ac:dyDescent="0.35">
      <c r="F22" t="s">
        <v>17</v>
      </c>
      <c r="G22" s="7">
        <v>449910</v>
      </c>
    </row>
    <row r="23" spans="1:9" x14ac:dyDescent="0.35">
      <c r="F23" t="s">
        <v>15</v>
      </c>
      <c r="G23" s="7">
        <v>437345</v>
      </c>
    </row>
    <row r="24" spans="1:9" x14ac:dyDescent="0.35">
      <c r="F24" t="s">
        <v>8</v>
      </c>
      <c r="G24" s="7">
        <v>5187471</v>
      </c>
    </row>
    <row r="25" spans="1:9" x14ac:dyDescent="0.35">
      <c r="A25" s="11" t="s">
        <v>26</v>
      </c>
      <c r="B25" s="10"/>
      <c r="C25" s="10"/>
      <c r="D25" s="10"/>
    </row>
    <row r="26" spans="1:9" x14ac:dyDescent="0.35">
      <c r="A26" s="5" t="s">
        <v>12</v>
      </c>
      <c r="B26" s="5" t="s">
        <v>9</v>
      </c>
    </row>
    <row r="27" spans="1:9" x14ac:dyDescent="0.35">
      <c r="A27" s="5" t="s">
        <v>27</v>
      </c>
      <c r="B27" t="s">
        <v>6</v>
      </c>
      <c r="C27" t="s">
        <v>7</v>
      </c>
      <c r="F27" s="11" t="s">
        <v>35</v>
      </c>
      <c r="G27" s="10"/>
      <c r="H27" s="10"/>
      <c r="I27" s="10"/>
    </row>
    <row r="28" spans="1:9" x14ac:dyDescent="0.35">
      <c r="A28" t="s">
        <v>31</v>
      </c>
      <c r="B28" s="7">
        <v>2973607</v>
      </c>
      <c r="C28" s="7">
        <v>2586858</v>
      </c>
      <c r="E28" s="5"/>
      <c r="F28" s="5" t="s">
        <v>36</v>
      </c>
      <c r="G28" t="s">
        <v>12</v>
      </c>
    </row>
    <row r="29" spans="1:9" x14ac:dyDescent="0.35">
      <c r="A29" t="s">
        <v>29</v>
      </c>
      <c r="B29" s="7">
        <v>1092695</v>
      </c>
      <c r="C29" s="7">
        <v>1056630</v>
      </c>
      <c r="F29" s="19">
        <v>43831</v>
      </c>
      <c r="G29" s="20">
        <v>4665723</v>
      </c>
    </row>
    <row r="30" spans="1:9" x14ac:dyDescent="0.35">
      <c r="A30" t="s">
        <v>33</v>
      </c>
      <c r="B30" s="7">
        <v>391625</v>
      </c>
      <c r="C30" s="7">
        <v>393545</v>
      </c>
      <c r="F30" s="19">
        <v>43862</v>
      </c>
      <c r="G30" s="20">
        <v>4158923</v>
      </c>
    </row>
    <row r="31" spans="1:9" x14ac:dyDescent="0.35">
      <c r="A31" t="s">
        <v>28</v>
      </c>
      <c r="B31" s="7">
        <v>259236</v>
      </c>
      <c r="C31" s="7">
        <v>255384</v>
      </c>
      <c r="F31" s="19">
        <v>43891</v>
      </c>
      <c r="G31" s="20">
        <v>4862132</v>
      </c>
    </row>
    <row r="32" spans="1:9" x14ac:dyDescent="0.35">
      <c r="A32" t="s">
        <v>32</v>
      </c>
      <c r="B32" s="7">
        <v>245288</v>
      </c>
      <c r="C32" s="7">
        <v>272256</v>
      </c>
      <c r="F32" s="19">
        <v>43922</v>
      </c>
      <c r="G32" s="20">
        <v>4802968</v>
      </c>
    </row>
    <row r="33" spans="1:9" x14ac:dyDescent="0.35">
      <c r="A33" t="s">
        <v>34</v>
      </c>
      <c r="B33" s="7">
        <v>140286</v>
      </c>
      <c r="C33" s="7">
        <v>160074</v>
      </c>
      <c r="F33" s="19">
        <v>43952</v>
      </c>
      <c r="G33" s="20">
        <v>5187471</v>
      </c>
    </row>
    <row r="34" spans="1:9" x14ac:dyDescent="0.35">
      <c r="A34" t="s">
        <v>30</v>
      </c>
      <c r="B34" s="7">
        <v>84734</v>
      </c>
      <c r="C34" s="7">
        <v>78221</v>
      </c>
      <c r="F34" t="s">
        <v>8</v>
      </c>
      <c r="G34" s="20">
        <v>23677217</v>
      </c>
    </row>
    <row r="35" spans="1:9" x14ac:dyDescent="0.35">
      <c r="A35" t="s">
        <v>8</v>
      </c>
      <c r="B35" s="7">
        <v>5187471</v>
      </c>
      <c r="C35" s="7">
        <v>4802968</v>
      </c>
    </row>
    <row r="40" spans="1:9" x14ac:dyDescent="0.35">
      <c r="A40" s="11" t="s">
        <v>37</v>
      </c>
      <c r="B40" s="10"/>
      <c r="C40" s="10"/>
      <c r="D40" s="10"/>
      <c r="F40" s="11" t="s">
        <v>38</v>
      </c>
      <c r="G40" s="10"/>
      <c r="H40" s="10"/>
      <c r="I40" s="10"/>
    </row>
    <row r="41" spans="1:9" x14ac:dyDescent="0.35">
      <c r="A41" s="5" t="s">
        <v>9</v>
      </c>
      <c r="B41" t="s" vm="1">
        <v>6</v>
      </c>
      <c r="F41" s="5" t="s">
        <v>9</v>
      </c>
      <c r="G41" t="s" vm="1">
        <v>6</v>
      </c>
    </row>
    <row r="43" spans="1:9" x14ac:dyDescent="0.35">
      <c r="A43" s="5" t="s">
        <v>13</v>
      </c>
      <c r="B43" t="s">
        <v>12</v>
      </c>
      <c r="C43" s="5"/>
      <c r="D43" s="5"/>
      <c r="E43" s="5"/>
      <c r="F43" s="5" t="s">
        <v>39</v>
      </c>
      <c r="G43" t="s">
        <v>12</v>
      </c>
      <c r="H43" s="5"/>
      <c r="I43" s="5"/>
    </row>
    <row r="44" spans="1:9" x14ac:dyDescent="0.35">
      <c r="A44" t="s">
        <v>14</v>
      </c>
      <c r="B44" s="21">
        <v>19902</v>
      </c>
      <c r="F44" t="s">
        <v>41</v>
      </c>
      <c r="G44" s="21">
        <v>2400</v>
      </c>
    </row>
    <row r="45" spans="1:9" x14ac:dyDescent="0.35">
      <c r="A45" t="s">
        <v>18</v>
      </c>
      <c r="B45" s="21">
        <v>18603</v>
      </c>
      <c r="F45" t="s">
        <v>42</v>
      </c>
      <c r="G45" s="21">
        <v>2400</v>
      </c>
    </row>
    <row r="46" spans="1:9" x14ac:dyDescent="0.35">
      <c r="A46" t="s">
        <v>17</v>
      </c>
      <c r="B46" s="21">
        <v>14915</v>
      </c>
      <c r="F46" t="s">
        <v>43</v>
      </c>
      <c r="G46" s="21">
        <v>2425</v>
      </c>
    </row>
    <row r="47" spans="1:9" x14ac:dyDescent="0.35">
      <c r="A47" t="s">
        <v>21</v>
      </c>
      <c r="B47" s="21">
        <v>14691</v>
      </c>
      <c r="F47" t="s">
        <v>44</v>
      </c>
      <c r="G47" s="21">
        <v>2576</v>
      </c>
    </row>
    <row r="48" spans="1:9" x14ac:dyDescent="0.35">
      <c r="A48" t="s">
        <v>16</v>
      </c>
      <c r="B48" s="21">
        <v>14233</v>
      </c>
      <c r="F48" t="s">
        <v>45</v>
      </c>
      <c r="G48" s="21">
        <v>2656</v>
      </c>
    </row>
    <row r="49" spans="1:7" x14ac:dyDescent="0.35">
      <c r="A49" s="22" t="s">
        <v>8</v>
      </c>
      <c r="B49" s="21">
        <v>140286</v>
      </c>
      <c r="F49" s="22" t="s">
        <v>8</v>
      </c>
      <c r="G49" s="21">
        <v>140286</v>
      </c>
    </row>
  </sheetData>
  <conditionalFormatting sqref="D17">
    <cfRule type="iconSet" priority="1">
      <iconSet iconSet="3Arrows">
        <cfvo type="percent" val="0"/>
        <cfvo type="num" val="-0.05"/>
        <cfvo type="num" val="0.05"/>
      </iconSet>
    </cfRule>
  </conditionalFormatting>
  <pageMargins left="0.7" right="0.7" top="0.75" bottom="0.75" header="0.3" footer="0.3"/>
  <pageSetup orientation="portrait" horizontalDpi="300" verticalDpi="300" r:id="rId9"/>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B33D8-2A1C-4046-B245-6CE9BBB972AD}">
  <dimension ref="A1:D35"/>
  <sheetViews>
    <sheetView showGridLines="0" workbookViewId="0">
      <selection activeCell="C4" sqref="C4"/>
    </sheetView>
  </sheetViews>
  <sheetFormatPr defaultColWidth="8.84375" defaultRowHeight="17.5" x14ac:dyDescent="0.35"/>
  <cols>
    <col min="1" max="16384" width="8.84375" style="2"/>
  </cols>
  <sheetData>
    <row r="1" spans="1:4" ht="12" customHeight="1" x14ac:dyDescent="0.35"/>
    <row r="2" spans="1:4" ht="12" customHeight="1" x14ac:dyDescent="0.35"/>
    <row r="3" spans="1:4" ht="12" customHeight="1" x14ac:dyDescent="0.35"/>
    <row r="4" spans="1:4" ht="12" customHeight="1" x14ac:dyDescent="0.35"/>
    <row r="5" spans="1:4" ht="12" customHeight="1" x14ac:dyDescent="0.35"/>
    <row r="6" spans="1:4" ht="12" customHeight="1" x14ac:dyDescent="0.35"/>
    <row r="7" spans="1:4" ht="12" customHeight="1" x14ac:dyDescent="0.35"/>
    <row r="8" spans="1:4" ht="12" customHeight="1" x14ac:dyDescent="0.35"/>
    <row r="9" spans="1:4" ht="12" customHeight="1" x14ac:dyDescent="0.35"/>
    <row r="10" spans="1:4" ht="12" customHeight="1" x14ac:dyDescent="0.35"/>
    <row r="11" spans="1:4" ht="12" customHeight="1" x14ac:dyDescent="0.35">
      <c r="A11" s="4" t="s">
        <v>0</v>
      </c>
    </row>
    <row r="12" spans="1:4" ht="12" customHeight="1" x14ac:dyDescent="0.35">
      <c r="A12" s="4" t="s">
        <v>1</v>
      </c>
    </row>
    <row r="13" spans="1:4" ht="12" customHeight="1" x14ac:dyDescent="0.35">
      <c r="A13" s="4" t="s">
        <v>2</v>
      </c>
    </row>
    <row r="14" spans="1:4" ht="12" customHeight="1" x14ac:dyDescent="0.35">
      <c r="A14" s="4" t="s">
        <v>3</v>
      </c>
    </row>
    <row r="15" spans="1:4" ht="12" customHeight="1" x14ac:dyDescent="0.35">
      <c r="A15" s="4" t="s">
        <v>4</v>
      </c>
      <c r="B15" s="3"/>
      <c r="C15" s="3"/>
      <c r="D15" s="3"/>
    </row>
    <row r="16" spans="1:4" ht="12" customHeight="1" x14ac:dyDescent="0.35"/>
    <row r="17" ht="12" customHeight="1" x14ac:dyDescent="0.35"/>
    <row r="18" ht="12" customHeight="1" x14ac:dyDescent="0.35"/>
    <row r="19" ht="12" customHeight="1" x14ac:dyDescent="0.35"/>
    <row r="20" ht="12" customHeight="1" x14ac:dyDescent="0.35"/>
    <row r="21" ht="12" customHeight="1" x14ac:dyDescent="0.35"/>
    <row r="22" ht="12" customHeight="1" x14ac:dyDescent="0.35"/>
    <row r="23" ht="12" customHeight="1" x14ac:dyDescent="0.35"/>
    <row r="24" ht="12" customHeight="1" x14ac:dyDescent="0.35"/>
    <row r="25" ht="12" customHeight="1" x14ac:dyDescent="0.35"/>
    <row r="26" ht="12" customHeight="1" x14ac:dyDescent="0.35"/>
    <row r="27" ht="12" customHeight="1" x14ac:dyDescent="0.35"/>
    <row r="28" ht="12" customHeight="1" x14ac:dyDescent="0.35"/>
    <row r="29" ht="12" customHeight="1" x14ac:dyDescent="0.35"/>
    <row r="30" ht="12" customHeight="1" x14ac:dyDescent="0.35"/>
    <row r="31" ht="12" customHeight="1" x14ac:dyDescent="0.35"/>
    <row r="32" ht="12" customHeight="1" x14ac:dyDescent="0.35"/>
    <row r="33" ht="12" customHeight="1" x14ac:dyDescent="0.35"/>
    <row r="34" ht="12" customHeight="1" x14ac:dyDescent="0.35"/>
    <row r="35" ht="12" customHeight="1" x14ac:dyDescent="0.35"/>
  </sheetData>
  <pageMargins left="0.7" right="0.7" top="0.75" bottom="0.75" header="0.3" footer="0.3"/>
  <pageSetup orientation="portrait" horizontalDpi="4294967295" verticalDpi="4294967295"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3DF7D8-9CBD-45B8-9CA3-E8ED9DB355C9}">
  <dimension ref="A1"/>
  <sheetViews>
    <sheetView showGridLines="0" workbookViewId="0">
      <selection activeCell="E20" sqref="E20"/>
    </sheetView>
  </sheetViews>
  <sheetFormatPr defaultRowHeight="15.5" x14ac:dyDescent="0.35"/>
  <sheetData/>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 M a s t e r P r o d u c t 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 M a s t e r P r o d u c t 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 C o l u m n s \ P r o d u c t N a m e < / K e y > < / a : K e y > < a : V a l u e   i : t y p e = " T a b l e W i d g e t B a s e V i e w S t a t e " / > < / a : K e y V a l u e O f D i a g r a m O b j e c t K e y a n y T y p e z b w N T n L X > < a : K e y V a l u e O f D i a g r a m O b j e c t K e y a n y T y p e z b w N T n L X > < a : K e y > < K e y > C o l u m n s \ P r o d u c t G r o u p < / K e y > < / a : K e y > < a : V a l u e   i : t y p e = " T a b l e W i d g e t B a s e V i e w S t a t e " / > < / a : K e y V a l u e O f D i a g r a m O b j e c t K e y a n y T y p e z b w N T n L X > < a : K e y V a l u e O f D i a g r a m O b j e c t K e y a n y T y p e z b w N T n L X > < a : K e y > < K e y > C o l u m n s \ I s C h i l l e r S t o c k 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 S a l e s D a t a 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 S a l e s D a t a 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 C o l u m n s \ O r d e r L i n e I D < / K e y > < / a : K e y > < a : V a l u e   i : t y p e = " T a b l e W i d g e t B a s e V i e w S t a t e " / > < / a : K e y V a l u e O f D i a g r a m O b j e c t K e y a n y T y p e z b w N T n L X > < a : K e y V a l u e O f D i a g r a m O b j e c t K e y a n y T y p e z b w N T n L X > < a : K e y > < K e y > C o l u m n s \ O r d e r I D < / K e y > < / a : K e y > < a : V a l u e   i : t y p e = " T a b l e W i d g e t B a s e V i e w S t a t e " / > < / a : K e y V a l u e O f D i a g r a m O b j e c t K e y a n y T y p e z b w N T n L X > < a : K e y V a l u e O f D i a g r a m O b j e c t K e y a n y T y p e z b w N T n L X > < a : K e y > < K e y > C o l u m n s \ C u s t o m e r I D < / K e y > < / a : K e y > < a : V a l u e   i : t y p e = " T a b l e W i d g e t B a s e V i e w S t a t e " / > < / a : K e y V a l u e O f D i a g r a m O b j e c t K e y a n y T y p e z b w N T n L X > < a : K e y V a l u e O f D i a g r a m O b j e c t K e y a n y T y p e z b w N T n L X > < a : K e y > < K e y > C o l u m n s \ S a l e s p e r s o n P e r s o n I D < / 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 C o l u m n s \ P r o d u c t I t e m I D 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 C o l u m n s \ U n i t P r i c e < / K e y > < / a : K e y > < a : V a l u e   i : t y p e = " T a b l e W i d g e t B a s e V i e w S t a t e " / > < / a : K e y V a l u e O f D i a g r a m O b j e c t K e y a n y T y p e z b w N T n L X > < a : K e y V a l u e O f D i a g r a m O b j e c t K e y a n y T y p e z b w N T n L X > < a : K e y > < K e y > C o l u m n s \ S a l e s   v a l u e 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 D a t a I n f o < / 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 D a t a I n f o < / 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 C o l u m n s \ S t a r t   o f   M o n t h < / K e y > < / a : K e y > < a : V a l u e   i : t y p e = " T a b l e W i d g e t B a s e V i e w S t a t e " / > < / a : K e y V a l u e O f D i a g r a m O b j e c t K e y a n y T y p e z b w N T n L X > < a : K e y V a l u e O f D i a g r a m O b j e c t K e y a n y T y p e z b w N T n L X > < a : K e y > < K e y > C o l u m n s \ M o n t h   F l a g < / 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 2 0 2 1 - 0 6 - 0 4 T 2 2 : 1 3 : 4 8 . 8 2 2 6 9 8 + 0 3 : 0 0 < / L a s t P r o c e s s e d T i m e > < / D a t a M o d e l i n g S a n d b o x . S e r i a l i z e d S a n d b o x E r r o r C a c h e > ] ] > < / C u s t o m C o n t e n t > < / G e m i n i > 
</file>

<file path=customXml/item11.xml>��< ? x m l   v e r s i o n = " 1 . 0 "   e n c o d i n g = " U T F - 1 6 " ? > < G e m i n i   x m l n s = " h t t p : / / g e m i n i / p i v o t c u s t o m i z a t i o n / C l i e n t W i n d o w X M L " > < C u s t o m C o n t e n t > < ! [ C D A T A [ D a t a I n f o _ 6 9 6 1 4 d 6 0 - 2 9 7 e - 4 9 8 e - 8 c c 8 - 2 0 3 7 c e 4 4 c 7 4 4 ] ] > < / C u s t o m C o n t e n t > < / G e m i n i > 
</file>

<file path=customXml/item12.xml>��< ? x m l   v e r s i o n = " 1 . 0 "   e n c o d i n g = " U T F - 1 6 " ? > < G e m i n i   x m l n s = " h t t p : / / g e m i n i / p i v o t c u s t o m i z a t i o n / S h o w H i d d e n " > < C u s t o m C o n t e n t > < ! [ C D A T A [ T r u e ] ] > < / C u s t o m C o n t e n t > < / G e m i n i > 
</file>

<file path=customXml/item13.xml>��< ? x m l   v e r s i o n = " 1 . 0 "   e n c o d i n g = " U T F - 1 6 " ? > < G e m i n i   x m l n s = " h t t p : / / g e m i n i / p i v o t c u s t o m i z a t i o n / L i n k e d T a b l e U p d a t e M o d e " > < C u s t o m C o n t e n t > < ! [ C D A T A [ T r u e ] ] > < / C u s t o m C o n t e n t > < / G e m i n i > 
</file>

<file path=customXml/item14.xml>��< ? x m l   v e r s i o n = " 1 . 0 "   e n c o d i n g = " U T F - 1 6 " ? > < G e m i n i   x m l n s = " h t t p : / / g e m i n i / p i v o t c u s t o m i z a t i o n / S h o w I m p l i c i t M e a s u r e s " > < C u s t o m C o n t e n t > < ! [ C D A T A [ F a l s e ] ] > < / C u s t o m C o n t e n t > < / G e m i n i > 
</file>

<file path=customXml/item15.xml>��< ? x m l   v e r s i o n = " 1 . 0 "   e n c o d i n g = " U T F - 1 6 " ? > < G e m i n i   x m l n s = " h t t p : / / g e m i n i / p i v o t c u s t o m i z a t i o n / T a b l e O r d e r " > < C u s t o m C o n t e n t > < ! [ C D A T A [ M a s t e r P r o d u c t _ 4 2 8 7 6 3 6 3 - 8 d 0 9 - 4 2 3 2 - b a c d - 5 a 2 7 f f c e 6 0 8 1 , M a s t e r C u s t o m e r _ 1 d c d d d f 1 - f c 6 8 - 4 6 9 a - 9 6 4 3 - 5 7 0 0 b 8 f f b f d 1 , M a s t e r S a l e s E m p _ f 1 5 f e 1 0 e - d b 9 7 - 4 e c 6 - 8 4 9 4 - 1 5 e 6 c d 0 0 c 3 5 e , S a l e s D a t a _ b 4 1 a 8 b 0 8 - f c b b - 4 8 1 d - 9 0 e b - 2 d 5 9 6 8 a 8 6 3 9 8 , D a t a I n f o _ 6 9 6 1 4 d 6 0 - 2 9 7 e - 4 9 8 e - 8 c c 8 - 2 0 3 7 c e 4 4 c 7 4 4 ] ] > < / C u s t o m C o n t e n t > < / G e m i n i > 
</file>

<file path=customXml/item16.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 M a s t e r P r o d u c t < / 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 M a s t e r P r o d u c t < / 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 C o l u m n s \ P r o d u c t I t e m I D < / K e y > < / D i a g r a m O b j e c t K e y > < D i a g r a m O b j e c t K e y > < K e y > C o l u m n s \ P r o d u c t N a m e < / K e y > < / D i a g r a m O b j e c t K e y > < D i a g r a m O b j e c t K e y > < K e y > C o l u m n s \ P r o d u c t G r o u p < / K e y > < / D i a g r a m O b j e c t K e y > < D i a g r a m O b j e c t K e y > < K e y > C o l u m n s \ I s C h i l l e r S t o c k 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 C o l u m n s \ P r o d u c t I t e m I D < / K e y > < / a : K e y > < a : V a l u e   i : t y p e = " M e a s u r e G r i d N o d e V i e w S t a t e " > < L a y e d O u t > t r u e < / L a y e d O u t > < / a : V a l u e > < / a : K e y V a l u e O f D i a g r a m O b j e c t K e y a n y T y p e z b w N T n L X > < a : K e y V a l u e O f D i a g r a m O b j e c t K e y a n y T y p e z b w N T n L X > < a : K e y > < K e y > C o l u m n s \ P r o d u c t N a m e < / K e y > < / a : K e y > < a : V a l u e   i : t y p e = " M e a s u r e G r i d N o d e V i e w S t a t e " > < C o l u m n > 1 < / C o l u m n > < L a y e d O u t > t r u e < / L a y e d O u t > < / a : V a l u e > < / a : K e y V a l u e O f D i a g r a m O b j e c t K e y a n y T y p e z b w N T n L X > < a : K e y V a l u e O f D i a g r a m O b j e c t K e y a n y T y p e z b w N T n L X > < a : K e y > < K e y > C o l u m n s \ P r o d u c t G r o u p < / K e y > < / a : K e y > < a : V a l u e   i : t y p e = " M e a s u r e G r i d N o d e V i e w S t a t e " > < C o l u m n > 2 < / C o l u m n > < L a y e d O u t > t r u e < / L a y e d O u t > < / a : V a l u e > < / a : K e y V a l u e O f D i a g r a m O b j e c t K e y a n y T y p e z b w N T n L X > < a : K e y V a l u e O f D i a g r a m O b j e c t K e y a n y T y p e z b w N T n L X > < a : K e y > < K e y > C o l u m n s \ I s C h i l l e r S t o c k < / K e y > < / a : K e y > < a : V a l u e   i : t y p e = " M e a s u r e G r i d N o d e V i e w S t a t e " > < C o l u m n > 3 < / C o l u m n > < L a y e d O u t > t r u e < / L a y e d O u t > < / a : V a l u e > < / a : K e y V a l u e O f D i a g r a m O b j e c t K e y a n y T y p e z b w N T n L X > < / V i e w S t a t e s > < / D i a g r a m M a n a g e r . S e r i a l i z a b l e D i a g r a m > < D i a g r a m M a n a g e r . S e r i a l i z a b l e D i a g r a m > < A d a p t e r   i : t y p e = " M e a s u r e D i a g r a m S a n d b o x A d a p t e r " > < T a b l e N a m e > D a t a I n f o < / 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 D a t a I n f o < / 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 C o l u m n s \ M o n t h   N a m e < / K e y > < / D i a g r a m O b j e c t K e y > < D i a g r a m O b j e c t K e y > < K e y > C o l u m n s \ M o n t h < / K e y > < / D i a g r a m O b j e c t K e y > < D i a g r a m O b j e c t K e y > < K e y > C o l u m n s \ S t a r t   o f   M o n t h < / K e y > < / D i a g r a m O b j e c t K e y > < D i a g r a m O b j e c t K e y > < K e y > C o l u m n s \ M o n t h   F l a g 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 C o l u m n s \ M o n t h   N a m e < / K e y > < / a : K e y > < a : V a l u e   i : t y p e = " M e a s u r e G r i d N o d e V i e w S t a t e " > < C o l u m n > 1 < / C o l u m n > < L a y e d O u t > t r u e < / L a y e d O u t > < / a : V a l u e > < / a : K e y V a l u e O f D i a g r a m O b j e c t K e y a n y T y p e z b w N T n L X > < a : K e y V a l u e O f D i a g r a m O b j e c t K e y a n y T y p e z b w N T n L X > < a : K e y > < K e y > C o l u m n s \ M o n t h < / K e y > < / a : K e y > < a : V a l u e   i : t y p e = " M e a s u r e G r i d N o d e V i e w S t a t e " > < C o l u m n > 2 < / C o l u m n > < L a y e d O u t > t r u e < / L a y e d O u t > < / a : V a l u e > < / a : K e y V a l u e O f D i a g r a m O b j e c t K e y a n y T y p e z b w N T n L X > < a : K e y V a l u e O f D i a g r a m O b j e c t K e y a n y T y p e z b w N T n L X > < a : K e y > < K e y > C o l u m n s \ S t a r t   o f   M o n t h < / K e y > < / a : K e y > < a : V a l u e   i : t y p e = " M e a s u r e G r i d N o d e V i e w S t a t e " > < C o l u m n > 3 < / C o l u m n > < L a y e d O u t > t r u e < / L a y e d O u t > < / a : V a l u e > < / a : K e y V a l u e O f D i a g r a m O b j e c t K e y a n y T y p e z b w N T n L X > < a : K e y V a l u e O f D i a g r a m O b j e c t K e y a n y T y p e z b w N T n L X > < a : K e y > < K e y > C o l u m n s \ M o n t h   F l a g < / K e y > < / a : K e y > < a : V a l u e   i : t y p e = " M e a s u r e G r i d N o d e V i e w S t a t e " > < C o l u m n > 4 < / 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 T a g s \ T a b l e s \ & l t ; T a b l e s \ M a s t e r P r o d u c t & g t ; < / K e y > < / D i a g r a m O b j e c t K e y > < D i a g r a m O b j e c t K e y > < K e y > D y n a m i c   T a g s \ T a b l e s \ & l t ; T a b l e s \ M a s t e r C u s t o m e r & g t ; < / K e y > < / D i a g r a m O b j e c t K e y > < D i a g r a m O b j e c t K e y > < K e y > D y n a m i c   T a g s \ T a b l e s \ & l t ; T a b l e s \ M a s t e r S a l e s E m p & g t ; < / K e y > < / D i a g r a m O b j e c t K e y > < D i a g r a m O b j e c t K e y > < K e y > D y n a m i c   T a g s \ T a b l e s \ & l t ; T a b l e s \ S a l e s D a t a & g t ; < / K e y > < / D i a g r a m O b j e c t K e y > < D i a g r a m O b j e c t K e y > < K e y > D y n a m i c   T a g s \ T a b l e s \ & l t ; T a b l e s \ D a t a I n f o & g t ; < / K e y > < / D i a g r a m O b j e c t K e y > < D i a g r a m O b j e c t K e y > < K e y > T a b l e s \ M a s t e r P r o d u c t < / K e y > < / D i a g r a m O b j e c t K e y > < D i a g r a m O b j e c t K e y > < K e y > T a b l e s \ M a s t e r P r o d u c t \ C o l u m n s \ P r o d u c t I t e m I D < / K e y > < / D i a g r a m O b j e c t K e y > < D i a g r a m O b j e c t K e y > < K e y > T a b l e s \ M a s t e r P r o d u c t \ C o l u m n s \ P r o d u c t N a m e < / K e y > < / D i a g r a m O b j e c t K e y > < D i a g r a m O b j e c t K e y > < K e y > T a b l e s \ M a s t e r P r o d u c t \ C o l u m n s \ P r o d u c t G r o u p < / K e y > < / D i a g r a m O b j e c t K e y > < D i a g r a m O b j e c t K e y > < K e y > T a b l e s \ M a s t e r P r o d u c t \ C o l u m n s \ I s C h i l l e r S t o c k < / K e y > < / D i a g r a m O b j e c t K e y > < D i a g r a m O b j e c t K e y > < K e y > T a b l e s \ M a s t e r C u s t o m e r < / K e y > < / D i a g r a m O b j e c t K e y > < D i a g r a m O b j e c t K e y > < K e y > T a b l e s \ M a s t e r C u s t o m e r \ C o l u m n s \ C u s t o m e r I D < / K e y > < / D i a g r a m O b j e c t K e y > < D i a g r a m O b j e c t K e y > < K e y > T a b l e s \ M a s t e r C u s t o m e r \ C o l u m n s \ C u s t o m e r N a m e < / K e y > < / D i a g r a m O b j e c t K e y > < D i a g r a m O b j e c t K e y > < K e y > T a b l e s \ M a s t e r S a l e s E m p < / K e y > < / D i a g r a m O b j e c t K e y > < D i a g r a m O b j e c t K e y > < K e y > T a b l e s \ M a s t e r S a l e s E m p \ C o l u m n s \ F u l l N a m e < / K e y > < / D i a g r a m O b j e c t K e y > < D i a g r a m O b j e c t K e y > < K e y > T a b l e s \ M a s t e r S a l e s E m p \ C o l u m n s \ P e r s o n I D < / K e y > < / D i a g r a m O b j e c t K e y > < D i a g r a m O b j e c t K e y > < K e y > T a b l e s \ S a l e s D a t a < / K e y > < / D i a g r a m O b j e c t K e y > < D i a g r a m O b j e c t K e y > < K e y > T a b l e s \ S a l e s D a t a \ C o l u m n s \ O r d e r L i n e I D < / K e y > < / D i a g r a m O b j e c t K e y > < D i a g r a m O b j e c t K e y > < K e y > T a b l e s \ S a l e s D a t a \ C o l u m n s \ O r d e r I D < / K e y > < / D i a g r a m O b j e c t K e y > < D i a g r a m O b j e c t K e y > < K e y > T a b l e s \ S a l e s D a t a \ C o l u m n s \ C u s t o m e r I D < / K e y > < / D i a g r a m O b j e c t K e y > < D i a g r a m O b j e c t K e y > < K e y > T a b l e s \ S a l e s D a t a \ C o l u m n s \ S a l e s p e r s o n P e r s o n I D < / K e y > < / D i a g r a m O b j e c t K e y > < D i a g r a m O b j e c t K e y > < K e y > T a b l e s \ S a l e s D a t a \ C o l u m n s \ O r d e r D a t e < / K e y > < / D i a g r a m O b j e c t K e y > < D i a g r a m O b j e c t K e y > < K e y > T a b l e s \ S a l e s D a t a \ C o l u m n s \ P r o d u c t I t e m I D < / K e y > < / D i a g r a m O b j e c t K e y > < D i a g r a m O b j e c t K e y > < K e y > T a b l e s \ S a l e s D a t a \ C o l u m n s \ Q u a n t i t y < / K e y > < / D i a g r a m O b j e c t K e y > < D i a g r a m O b j e c t K e y > < K e y > T a b l e s \ S a l e s D a t a \ C o l u m n s \ U n i t P r i c e < / K e y > < / D i a g r a m O b j e c t K e y > < D i a g r a m O b j e c t K e y > < K e y > T a b l e s \ S a l e s D a t a \ C o l u m n s \ S a l e s   v a l u e < / K e y > < / D i a g r a m O b j e c t K e y > < D i a g r a m O b j e c t K e y > < K e y > T a b l e s \ D a t a I n f o < / K e y > < / D i a g r a m O b j e c t K e y > < D i a g r a m O b j e c t K e y > < K e y > T a b l e s \ D a t a I n f o \ C o l u m n s \ D a t e < / K e y > < / D i a g r a m O b j e c t K e y > < D i a g r a m O b j e c t K e y > < K e y > T a b l e s \ D a t a I n f o \ C o l u m n s \ M o n t h   N a m e < / K e y > < / D i a g r a m O b j e c t K e y > < D i a g r a m O b j e c t K e y > < K e y > T a b l e s \ D a t a I n f o \ C o l u m n s \ M o n t h < / K e y > < / D i a g r a m O b j e c t K e y > < D i a g r a m O b j e c t K e y > < K e y > T a b l e s \ D a t a I n f o \ C o l u m n s \ S t a r t   o f   M o n t h < / K e y > < / D i a g r a m O b j e c t K e y > < D i a g r a m O b j e c t K e y > < K e y > T a b l e s \ D a t a I n f o \ C o l u m n s \ M o n t h   F l a g < / K e y > < / D i a g r a m O b j e c t K e y > < D i a g r a m O b j e c t K e y > < K e y > R e l a t i o n s h i p s \ & l t ; T a b l e s \ S a l e s D a t a \ C o l u m n s \ C u s t o m e r I D & g t ; - & l t ; T a b l e s \ M a s t e r C u s t o m e r \ C o l u m n s \ C u s t o m e r I D & g t ; < / K e y > < / D i a g r a m O b j e c t K e y > < D i a g r a m O b j e c t K e y > < K e y > R e l a t i o n s h i p s \ & l t ; T a b l e s \ S a l e s D a t a \ C o l u m n s \ C u s t o m e r I D & g t ; - & l t ; T a b l e s \ M a s t e r C u s t o m e r \ C o l u m n s \ C u s t o m e r I D & g t ; \ F K < / K e y > < / D i a g r a m O b j e c t K e y > < D i a g r a m O b j e c t K e y > < K e y > R e l a t i o n s h i p s \ & l t ; T a b l e s \ S a l e s D a t a \ C o l u m n s \ C u s t o m e r I D & g t ; - & l t ; T a b l e s \ M a s t e r C u s t o m e r \ C o l u m n s \ C u s t o m e r I D & g t ; \ P K < / K e y > < / D i a g r a m O b j e c t K e y > < D i a g r a m O b j e c t K e y > < K e y > R e l a t i o n s h i p s \ & l t ; T a b l e s \ S a l e s D a t a \ C o l u m n s \ C u s t o m e r I D & g t ; - & l t ; T a b l e s \ M a s t e r C u s t o m e r \ C o l u m n s \ C u s t o m e r I D & g t ; \ C r o s s F i l t e r < / K e y > < / D i a g r a m O b j e c t K e y > < D i a g r a m O b j e c t K e y > < K e y > R e l a t i o n s h i p s \ & l t ; T a b l e s \ S a l e s D a t a \ C o l u m n s \ S a l e s p e r s o n P e r s o n I D & g t ; - & l t ; T a b l e s \ M a s t e r S a l e s E m p \ C o l u m n s \ P e r s o n I D & g t ; < / K e y > < / D i a g r a m O b j e c t K e y > < D i a g r a m O b j e c t K e y > < K e y > R e l a t i o n s h i p s \ & l t ; T a b l e s \ S a l e s D a t a \ C o l u m n s \ S a l e s p e r s o n P e r s o n I D & g t ; - & l t ; T a b l e s \ M a s t e r S a l e s E m p \ C o l u m n s \ P e r s o n I D & g t ; \ F K < / K e y > < / D i a g r a m O b j e c t K e y > < D i a g r a m O b j e c t K e y > < K e y > R e l a t i o n s h i p s \ & l t ; T a b l e s \ S a l e s D a t a \ C o l u m n s \ S a l e s p e r s o n P e r s o n I D & g t ; - & l t ; T a b l e s \ M a s t e r S a l e s E m p \ C o l u m n s \ P e r s o n I D & g t ; \ P K < / K e y > < / D i a g r a m O b j e c t K e y > < D i a g r a m O b j e c t K e y > < K e y > R e l a t i o n s h i p s \ & l t ; T a b l e s \ S a l e s D a t a \ C o l u m n s \ S a l e s p e r s o n P e r s o n I D & g t ; - & l t ; T a b l e s \ M a s t e r S a l e s E m p \ C o l u m n s \ P e r s o n I D & g t ; \ C r o s s F i l t e r < / K e y > < / D i a g r a m O b j e c t K e y > < D i a g r a m O b j e c t K e y > < K e y > R e l a t i o n s h i p s \ & l t ; T a b l e s \ S a l e s D a t a \ C o l u m n s \ P r o d u c t I t e m I D & g t ; - & l t ; T a b l e s \ M a s t e r P r o d u c t \ C o l u m n s \ P r o d u c t I t e m I D & g t ; < / K e y > < / D i a g r a m O b j e c t K e y > < D i a g r a m O b j e c t K e y > < K e y > R e l a t i o n s h i p s \ & l t ; T a b l e s \ S a l e s D a t a \ C o l u m n s \ P r o d u c t I t e m I D & g t ; - & l t ; T a b l e s \ M a s t e r P r o d u c t \ C o l u m n s \ P r o d u c t I t e m I D & g t ; \ F K < / K e y > < / D i a g r a m O b j e c t K e y > < D i a g r a m O b j e c t K e y > < K e y > R e l a t i o n s h i p s \ & l t ; T a b l e s \ S a l e s D a t a \ C o l u m n s \ P r o d u c t I t e m I D & g t ; - & l t ; T a b l e s \ M a s t e r P r o d u c t \ C o l u m n s \ P r o d u c t I t e m I D & g t ; \ P K < / K e y > < / D i a g r a m O b j e c t K e y > < D i a g r a m O b j e c t K e y > < K e y > R e l a t i o n s h i p s \ & l t ; T a b l e s \ S a l e s D a t a \ C o l u m n s \ P r o d u c t I t e m I D & g t ; - & l t ; T a b l e s \ M a s t e r P r o d u c t \ C o l u m n s \ P r o d u c t I t e m I D & g t ; \ C r o s s F i l t e r < / K e y > < / D i a g r a m O b j e c t K e y > < D i a g r a m O b j e c t K e y > < K e y > R e l a t i o n s h i p s \ & l t ; T a b l e s \ S a l e s D a t a \ C o l u m n s \ O r d e r D a t e & g t ; - & l t ; T a b l e s \ D a t a I n f o \ C o l u m n s \ D a t e & g t ; < / K e y > < / D i a g r a m O b j e c t K e y > < D i a g r a m O b j e c t K e y > < K e y > R e l a t i o n s h i p s \ & l t ; T a b l e s \ S a l e s D a t a \ C o l u m n s \ O r d e r D a t e & g t ; - & l t ; T a b l e s \ D a t a I n f o \ C o l u m n s \ D a t e & g t ; \ F K < / K e y > < / D i a g r a m O b j e c t K e y > < D i a g r a m O b j e c t K e y > < K e y > R e l a t i o n s h i p s \ & l t ; T a b l e s \ S a l e s D a t a \ C o l u m n s \ O r d e r D a t e & g t ; - & l t ; T a b l e s \ D a t a I n f o \ C o l u m n s \ D a t e & g t ; \ P K < / K e y > < / D i a g r a m O b j e c t K e y > < D i a g r a m O b j e c t K e y > < K e y > R e l a t i o n s h i p s \ & l t ; T a b l e s \ S a l e s D a t a \ C o l u m n s \ O r d e r D a t e & g t ; - & l t ; T a b l e s \ D a t a I n f o \ C o l u m n s \ D a t e & g t ; \ C r o s s F i l t e r < / K e y > < / D i a g r a m O b j e c t K e y > < / A l l K e y s > < S e l e c t e d K e y s > < D i a g r a m O b j e c t K e y > < K e y > R e l a t i o n s h i p s \ & l t ; T a b l e s \ S a l e s D a t a \ C o l u m n s \ O r d e r D a t e & g t ; - & l t ; T a b l e s \ D a t a I n f o \ C o l u m n s \ D a t e & g t ; 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S c r o l l V e r t i c a l O f f s e t > 6 2 . 3 7 0 3 7 0 3 7 0 3 7 0 3 8 1 < / S c r o l l V e r t i c a l O f f s e t > < Z o o m P e r c e n t > 9 5 < / 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 T a g s \ T a b l e s \ & l t ; T a b l e s \ M a s t e r P r o d u c t & g t ; < / K e y > < / a : K e y > < a : V a l u e   i : t y p e = " D i a g r a m D i s p l a y T a g V i e w S t a t e " > < I s N o t F i l t e r e d O u t > t r u e < / I s N o t F i l t e r e d O u t > < / a : V a l u e > < / a : K e y V a l u e O f D i a g r a m O b j e c t K e y a n y T y p e z b w N T n L X > < a : K e y V a l u e O f D i a g r a m O b j e c t K e y a n y T y p e z b w N T n L X > < a : K e y > < K e y > D y n a m i c   T a g s \ T a b l e s \ & l t ; T a b l e s \ M a s t e r C u s t o m e r & g t ; < / K e y > < / a : K e y > < a : V a l u e   i : t y p e = " D i a g r a m D i s p l a y T a g V i e w S t a t e " > < I s N o t F i l t e r e d O u t > t r u e < / I s N o t F i l t e r e d O u t > < / a : V a l u e > < / a : K e y V a l u e O f D i a g r a m O b j e c t K e y a n y T y p e z b w N T n L X > < a : K e y V a l u e O f D i a g r a m O b j e c t K e y a n y T y p e z b w N T n L X > < a : K e y > < K e y > D y n a m i c   T a g s \ T a b l e s \ & l t ; T a b l e s \ M a s t e r S a l e s E m p & g t ; < / K e y > < / a : K e y > < a : V a l u e   i : t y p e = " D i a g r a m D i s p l a y T a g V i e w S t a t e " > < I s N o t F i l t e r e d O u t > t r u e < / I s N o t F i l t e r e d O u t > < / a : V a l u e > < / a : K e y V a l u e O f D i a g r a m O b j e c t K e y a n y T y p e z b w N T n L X > < a : K e y V a l u e O f D i a g r a m O b j e c t K e y a n y T y p e z b w N T n L X > < a : K e y > < K e y > D y n a m i c   T a g s \ T a b l e s \ & l t ; T a b l e s \ S a l e s D a t a & g t ; < / K e y > < / a : K e y > < a : V a l u e   i : t y p e = " D i a g r a m D i s p l a y T a g V i e w S t a t e " > < I s N o t F i l t e r e d O u t > t r u e < / I s N o t F i l t e r e d O u t > < / a : V a l u e > < / a : K e y V a l u e O f D i a g r a m O b j e c t K e y a n y T y p e z b w N T n L X > < a : K e y V a l u e O f D i a g r a m O b j e c t K e y a n y T y p e z b w N T n L X > < a : K e y > < K e y > D y n a m i c   T a g s \ T a b l e s \ & l t ; T a b l e s \ D a t a I n f o & g t ; < / K e y > < / a : K e y > < a : V a l u e   i : t y p e = " D i a g r a m D i s p l a y T a g V i e w S t a t e " > < I s N o t F i l t e r e d O u t > t r u e < / I s N o t F i l t e r e d O u t > < / a : V a l u e > < / a : K e y V a l u e O f D i a g r a m O b j e c t K e y a n y T y p e z b w N T n L X > < a : K e y V a l u e O f D i a g r a m O b j e c t K e y a n y T y p e z b w N T n L X > < a : K e y > < K e y > T a b l e s \ M a s t e r P r o d u c t < / K e y > < / a : K e y > < a : V a l u e   i : t y p e = " D i a g r a m D i s p l a y N o d e V i e w S t a t e " > < H e i g h t > 1 5 0 < / H e i g h t > < I s E x p a n d e d > t r u e < / I s E x p a n d e d > < L a y e d O u t > t r u e < / L a y e d O u t > < W i d t h > 2 0 0 < / W i d t h > < / a : V a l u e > < / a : K e y V a l u e O f D i a g r a m O b j e c t K e y a n y T y p e z b w N T n L X > < a : K e y V a l u e O f D i a g r a m O b j e c t K e y a n y T y p e z b w N T n L X > < a : K e y > < K e y > T a b l e s \ M a s t e r P r o d u c t \ C o l u m n s \ P r o d u c t I t e m I D < / K e y > < / a : K e y > < a : V a l u e   i : t y p e = " D i a g r a m D i s p l a y N o d e V i e w S t a t e " > < H e i g h t > 1 5 0 < / H e i g h t > < I s E x p a n d e d > t r u e < / I s E x p a n d e d > < W i d t h > 2 0 0 < / W i d t h > < / a : V a l u e > < / a : K e y V a l u e O f D i a g r a m O b j e c t K e y a n y T y p e z b w N T n L X > < a : K e y V a l u e O f D i a g r a m O b j e c t K e y a n y T y p e z b w N T n L X > < a : K e y > < K e y > T a b l e s \ M a s t e r P r o d u c t \ C o l u m n s \ P r o d u c t N a m e < / K e y > < / a : K e y > < a : V a l u e   i : t y p e = " D i a g r a m D i s p l a y N o d e V i e w S t a t e " > < H e i g h t > 1 5 0 < / H e i g h t > < I s E x p a n d e d > t r u e < / I s E x p a n d e d > < W i d t h > 2 0 0 < / W i d t h > < / a : V a l u e > < / a : K e y V a l u e O f D i a g r a m O b j e c t K e y a n y T y p e z b w N T n L X > < a : K e y V a l u e O f D i a g r a m O b j e c t K e y a n y T y p e z b w N T n L X > < a : K e y > < K e y > T a b l e s \ M a s t e r P r o d u c t \ C o l u m n s \ P r o d u c t G r o u p < / K e y > < / a : K e y > < a : V a l u e   i : t y p e = " D i a g r a m D i s p l a y N o d e V i e w S t a t e " > < H e i g h t > 1 5 0 < / H e i g h t > < I s E x p a n d e d > t r u e < / I s E x p a n d e d > < W i d t h > 2 0 0 < / W i d t h > < / a : V a l u e > < / a : K e y V a l u e O f D i a g r a m O b j e c t K e y a n y T y p e z b w N T n L X > < a : K e y V a l u e O f D i a g r a m O b j e c t K e y a n y T y p e z b w N T n L X > < a : K e y > < K e y > T a b l e s \ M a s t e r P r o d u c t \ C o l u m n s \ I s C h i l l e r S t o c k < / K e y > < / a : K e y > < a : V a l u e   i : t y p e = " D i a g r a m D i s p l a y N o d e V i e w S t a t e " > < H e i g h t > 1 5 0 < / H e i g h t > < I s E x p a n d e d > t r u e < / I s E x p a n d e d > < W i d t h > 2 0 0 < / W i d t h > < / a : V a l u e > < / a : K e y V a l u e O f D i a g r a m O b j e c t K e y a n y T y p e z b w N T n L X > < a : K e y V a l u e O f D i a g r a m O b j e c t K e y a n y T y p e z b w N T n L X > < a : K e y > < K e y > T a b l e s \ M a s t e r C u s t o m e r < / K e y > < / a : K e y > < a : V a l u e   i : t y p e = " D i a g r a m D i s p l a y N o d e V i e w S t a t e " > < H e i g h t > 1 5 0 < / H e i g h t > < I s E x p a n d e d > t r u e < / I s E x p a n d e d > < L a y e d O u t > t r u e < / L a y e d O u t > < L e f t > 3 3 8 . 5 7 0 4 7 7 2 3 4 3 3 2 3 2 < / L e f t > < T a b I n d e x > 1 < / T a b I n d e x > < W i d t h > 2 0 0 < / W i d t h > < / a : V a l u e > < / a : K e y V a l u e O f D i a g r a m O b j e c t K e y a n y T y p e z b w N T n L X > < a : K e y V a l u e O f D i a g r a m O b j e c t K e y a n y T y p e z b w N T n L X > < a : K e y > < K e y > T a b l e s \ M a s t e r C u s t o m e r \ C o l u m n s \ C u s t o m e r I D < / K e y > < / a : K e y > < a : V a l u e   i : t y p e = " D i a g r a m D i s p l a y N o d e V i e w S t a t e " > < H e i g h t > 1 5 0 < / H e i g h t > < I s E x p a n d e d > t r u e < / I s E x p a n d e d > < W i d t h > 2 0 0 < / W i d t h > < / a : V a l u e > < / a : K e y V a l u e O f D i a g r a m O b j e c t K e y a n y T y p e z b w N T n L X > < a : K e y V a l u e O f D i a g r a m O b j e c t K e y a n y T y p e z b w N T n L X > < a : K e y > < K e y > T a b l e s \ M a s t e r C u s t o m e r \ C o l u m n s \ C u s t o m e r N a m e < / K e y > < / a : K e y > < a : V a l u e   i : t y p e = " D i a g r a m D i s p l a y N o d e V i e w S t a t e " > < H e i g h t > 1 5 0 < / H e i g h t > < I s E x p a n d e d > t r u e < / I s E x p a n d e d > < W i d t h > 2 0 0 < / W i d t h > < / a : V a l u e > < / a : K e y V a l u e O f D i a g r a m O b j e c t K e y a n y T y p e z b w N T n L X > < a : K e y V a l u e O f D i a g r a m O b j e c t K e y a n y T y p e z b w N T n L X > < a : K e y > < K e y > T a b l e s \ M a s t e r S a l e s E m p < / K e y > < / a : K e y > < a : V a l u e   i : t y p e = " D i a g r a m D i s p l a y N o d e V i e w S t a t e " > < H e i g h t > 1 5 0 < / H e i g h t > < I s E x p a n d e d > t r u e < / I s E x p a n d e d > < L a y e d O u t > t r u e < / L a y e d O u t > < L e f t > 6 8 9 . 1 4 0 9 5 4 4 6 8 6 6 4 7 5 < / L e f t > < T a b I n d e x > 2 < / T a b I n d e x > < W i d t h > 2 0 0 < / W i d t h > < / a : V a l u e > < / a : K e y V a l u e O f D i a g r a m O b j e c t K e y a n y T y p e z b w N T n L X > < a : K e y V a l u e O f D i a g r a m O b j e c t K e y a n y T y p e z b w N T n L X > < a : K e y > < K e y > T a b l e s \ M a s t e r S a l e s E m p \ C o l u m n s \ F u l l N a m e < / K e y > < / a : K e y > < a : V a l u e   i : t y p e = " D i a g r a m D i s p l a y N o d e V i e w S t a t e " > < H e i g h t > 1 5 0 < / H e i g h t > < I s E x p a n d e d > t r u e < / I s E x p a n d e d > < W i d t h > 2 0 0 < / W i d t h > < / a : V a l u e > < / a : K e y V a l u e O f D i a g r a m O b j e c t K e y a n y T y p e z b w N T n L X > < a : K e y V a l u e O f D i a g r a m O b j e c t K e y a n y T y p e z b w N T n L X > < a : K e y > < K e y > T a b l e s \ M a s t e r S a l e s E m p \ C o l u m n s \ P e r s o n I D < / K e y > < / a : K e y > < a : V a l u e   i : t y p e = " D i a g r a m D i s p l a y N o d e V i e w S t a t e " > < H e i g h t > 1 5 0 < / H e i g h t > < I s E x p a n d e d > t r u e < / I s E x p a n d e d > < W i d t h > 2 0 0 < / W i d t h > < / a : V a l u e > < / a : K e y V a l u e O f D i a g r a m O b j e c t K e y a n y T y p e z b w N T n L X > < a : K e y V a l u e O f D i a g r a m O b j e c t K e y a n y T y p e z b w N T n L X > < a : K e y > < K e y > T a b l e s \ S a l e s D a t a < / K e y > < / a : K e y > < a : V a l u e   i : t y p e = " D i a g r a m D i s p l a y N o d e V i e w S t a t e " > < H e i g h t > 2 7 3 . 3 3 3 3 3 3 3 3 3 3 3 3 3 1 < / H e i g h t > < I s E x p a n d e d > t r u e < / I s E x p a n d e d > < L a y e d O u t > t r u e < / L a y e d O u t > < L e f t > 3 3 3 . 0 4 4 7 6 5 0 3 6 3 3 0 5 5 < / L e f t > < T a b I n d e x > 4 < / T a b I n d e x > < T o p > 2 9 2 . 6 6 6 6 6 6 6 6 6 6 6 6 6 3 < / T o p > < W i d t h > 2 0 8 < / W i d t h > < / a : V a l u e > < / a : K e y V a l u e O f D i a g r a m O b j e c t K e y a n y T y p e z b w N T n L X > < a : K e y V a l u e O f D i a g r a m O b j e c t K e y a n y T y p e z b w N T n L X > < a : K e y > < K e y > T a b l e s \ S a l e s D a t a \ C o l u m n s \ O r d e r L i n e I D < / K e y > < / a : K e y > < a : V a l u e   i : t y p e = " D i a g r a m D i s p l a y N o d e V i e w S t a t e " > < H e i g h t > 1 5 0 < / H e i g h t > < I s E x p a n d e d > t r u e < / I s E x p a n d e d > < W i d t h > 2 0 0 < / W i d t h > < / a : V a l u e > < / a : K e y V a l u e O f D i a g r a m O b j e c t K e y a n y T y p e z b w N T n L X > < a : K e y V a l u e O f D i a g r a m O b j e c t K e y a n y T y p e z b w N T n L X > < a : K e y > < K e y > T a b l e s \ S a l e s D a t a \ C o l u m n s \ O r d e r I D < / K e y > < / a : K e y > < a : V a l u e   i : t y p e = " D i a g r a m D i s p l a y N o d e V i e w S t a t e " > < H e i g h t > 1 5 0 < / H e i g h t > < I s E x p a n d e d > t r u e < / I s E x p a n d e d > < W i d t h > 2 0 0 < / W i d t h > < / a : V a l u e > < / a : K e y V a l u e O f D i a g r a m O b j e c t K e y a n y T y p e z b w N T n L X > < a : K e y V a l u e O f D i a g r a m O b j e c t K e y a n y T y p e z b w N T n L X > < a : K e y > < K e y > T a b l e s \ S a l e s D a t a \ C o l u m n s \ C u s t o m e r I D < / K e y > < / a : K e y > < a : V a l u e   i : t y p e = " D i a g r a m D i s p l a y N o d e V i e w S t a t e " > < H e i g h t > 1 5 0 < / H e i g h t > < I s E x p a n d e d > t r u e < / I s E x p a n d e d > < W i d t h > 2 0 0 < / W i d t h > < / a : V a l u e > < / a : K e y V a l u e O f D i a g r a m O b j e c t K e y a n y T y p e z b w N T n L X > < a : K e y V a l u e O f D i a g r a m O b j e c t K e y a n y T y p e z b w N T n L X > < a : K e y > < K e y > T a b l e s \ S a l e s D a t a \ C o l u m n s \ S a l e s p e r s o n P e r s o n I D < / K e y > < / a : K e y > < a : V a l u e   i : t y p e = " D i a g r a m D i s p l a y N o d e V i e w S t a t e " > < H e i g h t > 1 5 0 < / H e i g h t > < I s E x p a n d e d > t r u e < / I s E x p a n d e d > < W i d t h > 2 0 0 < / W i d t h > < / a : V a l u e > < / a : K e y V a l u e O f D i a g r a m O b j e c t K e y a n y T y p e z b w N T n L X > < a : K e y V a l u e O f D i a g r a m O b j e c t K e y a n y T y p e z b w N T n L X > < a : K e y > < K e y > T a b l e s \ S a l e s D a t a \ C o l u m n s \ O r d e r D a t e < / K e y > < / a : K e y > < a : V a l u e   i : t y p e = " D i a g r a m D i s p l a y N o d e V i e w S t a t e " > < H e i g h t > 1 5 0 < / H e i g h t > < I s E x p a n d e d > t r u e < / I s E x p a n d e d > < W i d t h > 2 0 0 < / W i d t h > < / a : V a l u e > < / a : K e y V a l u e O f D i a g r a m O b j e c t K e y a n y T y p e z b w N T n L X > < a : K e y V a l u e O f D i a g r a m O b j e c t K e y a n y T y p e z b w N T n L X > < a : K e y > < K e y > T a b l e s \ S a l e s D a t a \ C o l u m n s \ P r o d u c t I t e m I D < / K e y > < / a : K e y > < a : V a l u e   i : t y p e = " D i a g r a m D i s p l a y N o d e V i e w S t a t e " > < H e i g h t > 1 5 0 < / H e i g h t > < I s E x p a n d e d > t r u e < / I s E x p a n d e d > < W i d t h > 2 0 0 < / W i d t h > < / a : V a l u e > < / a : K e y V a l u e O f D i a g r a m O b j e c t K e y a n y T y p e z b w N T n L X > < a : K e y V a l u e O f D i a g r a m O b j e c t K e y a n y T y p e z b w N T n L X > < a : K e y > < K e y > T a b l e s \ S a l e s D a t a \ C o l u m n s \ Q u a n t i t y < / K e y > < / a : K e y > < a : V a l u e   i : t y p e = " D i a g r a m D i s p l a y N o d e V i e w S t a t e " > < H e i g h t > 1 5 0 < / H e i g h t > < I s E x p a n d e d > t r u e < / I s E x p a n d e d > < W i d t h > 2 0 0 < / W i d t h > < / a : V a l u e > < / a : K e y V a l u e O f D i a g r a m O b j e c t K e y a n y T y p e z b w N T n L X > < a : K e y V a l u e O f D i a g r a m O b j e c t K e y a n y T y p e z b w N T n L X > < a : K e y > < K e y > T a b l e s \ S a l e s D a t a \ C o l u m n s \ U n i t P r i c e < / K e y > < / a : K e y > < a : V a l u e   i : t y p e = " D i a g r a m D i s p l a y N o d e V i e w S t a t e " > < H e i g h t > 1 5 0 < / H e i g h t > < I s E x p a n d e d > t r u e < / I s E x p a n d e d > < W i d t h > 2 0 0 < / W i d t h > < / a : V a l u e > < / a : K e y V a l u e O f D i a g r a m O b j e c t K e y a n y T y p e z b w N T n L X > < a : K e y V a l u e O f D i a g r a m O b j e c t K e y a n y T y p e z b w N T n L X > < a : K e y > < K e y > T a b l e s \ S a l e s D a t a \ C o l u m n s \ S a l e s   v a l u e < / K e y > < / a : K e y > < a : V a l u e   i : t y p e = " D i a g r a m D i s p l a y N o d e V i e w S t a t e " > < H e i g h t > 1 5 0 < / H e i g h t > < I s E x p a n d e d > t r u e < / I s E x p a n d e d > < W i d t h > 2 0 0 < / W i d t h > < / a : V a l u e > < / a : K e y V a l u e O f D i a g r a m O b j e c t K e y a n y T y p e z b w N T n L X > < a : K e y V a l u e O f D i a g r a m O b j e c t K e y a n y T y p e z b w N T n L X > < a : K e y > < K e y > T a b l e s \ D a t a I n f o < / K e y > < / a : K e y > < a : V a l u e   i : t y p e = " D i a g r a m D i s p l a y N o d e V i e w S t a t e " > < H e i g h t > 1 6 4 < / H e i g h t > < I s E x p a n d e d > t r u e < / I s E x p a n d e d > < L a y e d O u t > t r u e < / L a y e d O u t > < L e f t > 6 9 1 . 1 4 0 9 5 4 4 6 8 6 6 4 7 5 < / L e f t > < T a b I n d e x > 3 < / T a b I n d e x > < T o p > 1 5 8 . 3 3 3 3 3 3 3 3 3 3 3 3 3 1 < / T o p > < W i d t h > 1 9 5 . 3 3 3 3 3 3 3 3 3 3 3 3 2 6 < / W i d t h > < / a : V a l u e > < / a : K e y V a l u e O f D i a g r a m O b j e c t K e y a n y T y p e z b w N T n L X > < a : K e y V a l u e O f D i a g r a m O b j e c t K e y a n y T y p e z b w N T n L X > < a : K e y > < K e y > T a b l e s \ D a t a I n f o \ C o l u m n s \ D a t e < / K e y > < / a : K e y > < a : V a l u e   i : t y p e = " D i a g r a m D i s p l a y N o d e V i e w S t a t e " > < H e i g h t > 1 5 0 < / H e i g h t > < I s E x p a n d e d > t r u e < / I s E x p a n d e d > < W i d t h > 2 0 0 < / W i d t h > < / a : V a l u e > < / a : K e y V a l u e O f D i a g r a m O b j e c t K e y a n y T y p e z b w N T n L X > < a : K e y V a l u e O f D i a g r a m O b j e c t K e y a n y T y p e z b w N T n L X > < a : K e y > < K e y > T a b l e s \ D a t a I n f o \ C o l u m n s \ M o n t h   N a m e < / K e y > < / a : K e y > < a : V a l u e   i : t y p e = " D i a g r a m D i s p l a y N o d e V i e w S t a t e " > < H e i g h t > 1 5 0 < / H e i g h t > < I s E x p a n d e d > t r u e < / I s E x p a n d e d > < W i d t h > 2 0 0 < / W i d t h > < / a : V a l u e > < / a : K e y V a l u e O f D i a g r a m O b j e c t K e y a n y T y p e z b w N T n L X > < a : K e y V a l u e O f D i a g r a m O b j e c t K e y a n y T y p e z b w N T n L X > < a : K e y > < K e y > T a b l e s \ D a t a I n f o \ C o l u m n s \ M o n t h < / K e y > < / a : K e y > < a : V a l u e   i : t y p e = " D i a g r a m D i s p l a y N o d e V i e w S t a t e " > < H e i g h t > 1 5 0 < / H e i g h t > < I s E x p a n d e d > t r u e < / I s E x p a n d e d > < W i d t h > 2 0 0 < / W i d t h > < / a : V a l u e > < / a : K e y V a l u e O f D i a g r a m O b j e c t K e y a n y T y p e z b w N T n L X > < a : K e y V a l u e O f D i a g r a m O b j e c t K e y a n y T y p e z b w N T n L X > < a : K e y > < K e y > T a b l e s \ D a t a I n f o \ C o l u m n s \ S t a r t   o f   M o n t h < / K e y > < / a : K e y > < a : V a l u e   i : t y p e = " D i a g r a m D i s p l a y N o d e V i e w S t a t e " > < H e i g h t > 1 5 0 < / H e i g h t > < I s E x p a n d e d > t r u e < / I s E x p a n d e d > < W i d t h > 2 0 0 < / W i d t h > < / a : V a l u e > < / a : K e y V a l u e O f D i a g r a m O b j e c t K e y a n y T y p e z b w N T n L X > < a : K e y V a l u e O f D i a g r a m O b j e c t K e y a n y T y p e z b w N T n L X > < a : K e y > < K e y > T a b l e s \ D a t a I n f o \ C o l u m n s \ M o n t h   F l a g < / K e y > < / a : K e y > < a : V a l u e   i : t y p e = " D i a g r a m D i s p l a y N o d e V i e w S t a t e " > < H e i g h t > 1 5 0 < / H e i g h t > < I s E x p a n d e d > t r u e < / I s E x p a n d e d > < W i d t h > 2 0 0 < / W i d t h > < / a : V a l u e > < / a : K e y V a l u e O f D i a g r a m O b j e c t K e y a n y T y p e z b w N T n L X > < a : K e y V a l u e O f D i a g r a m O b j e c t K e y a n y T y p e z b w N T n L X > < a : K e y > < K e y > R e l a t i o n s h i p s \ & l t ; T a b l e s \ S a l e s D a t a \ C o l u m n s \ C u s t o m e r I D & g t ; - & l t ; T a b l e s \ M a s t e r C u s t o m e r \ C o l u m n s \ C u s t o m e r I D & g t ; < / K e y > < / a : K e y > < a : V a l u e   i : t y p e = " D i a g r a m D i s p l a y L i n k V i e w S t a t e " > < A u t o m a t i o n P r o p e r t y H e l p e r T e x t > E n d   p o i n t   1 :   ( 4 2 7 . 0 4 4 7 6 5 , 2 7 6 . 6 6 6 6 6 6 6 6 6 6 6 7 ) .   E n d   p o i n t   2 :   ( 4 3 0 . 8 8 6 6 6 9 , 1 6 6 )   < / A u t o m a t i o n P r o p e r t y H e l p e r T e x t > < L a y e d O u t > t r u e < / L a y e d O u t > < P o i n t s   x m l n s : b = " h t t p : / / s c h e m a s . d a t a c o n t r a c t . o r g / 2 0 0 4 / 0 7 / S y s t e m . W i n d o w s " > < b : P o i n t > < b : _ x > 4 2 7 . 0 4 4 7 6 5 < / b : _ x > < b : _ y > 2 7 6 . 6 6 6 6 6 6 6 6 6 6 6 6 6 3 < / b : _ y > < / b : P o i n t > < b : P o i n t > < b : _ x > 4 2 7 . 0 4 4 7 6 5 < / b : _ x > < b : _ y > 2 2 3 . 3 3 3 3 3 4 < / b : _ y > < / b : P o i n t > < b : P o i n t > < b : _ x > 4 3 0 . 8 8 6 6 6 9 < / b : _ x > < b : _ y > 2 1 9 . 3 3 3 3 3 4 < / b : _ y > < / b : P o i n t > < b : P o i n t > < b : _ x > 4 3 0 . 8 8 6 6 6 9 < / b : _ x > < b : _ y > 1 6 5 . 9 9 9 9 9 9 9 9 9 9 9 9 9 7 < / b : _ y > < / b : P o i n t > < / P o i n t s > < / a : V a l u e > < / a : K e y V a l u e O f D i a g r a m O b j e c t K e y a n y T y p e z b w N T n L X > < a : K e y V a l u e O f D i a g r a m O b j e c t K e y a n y T y p e z b w N T n L X > < a : K e y > < K e y > R e l a t i o n s h i p s \ & l t ; T a b l e s \ S a l e s D a t a \ C o l u m n s \ C u s t o m e r I D & g t ; - & l t ; T a b l e s \ M a s t e r C u s t o m e r \ C o l u m n s \ C u s t o m e r I D & g t ; \ F K < / K e y > < / a : K e y > < a : V a l u e   i : t y p e = " D i a g r a m D i s p l a y L i n k E n d p o i n t V i e w S t a t e " > < H e i g h t > 1 6 < / H e i g h t > < L a b e l L o c a t i o n   x m l n s : b = " h t t p : / / s c h e m a s . d a t a c o n t r a c t . o r g / 2 0 0 4 / 0 7 / S y s t e m . W i n d o w s " > < b : _ x > 4 1 9 . 0 4 4 7 6 5 < / b : _ x > < b : _ y > 2 7 6 . 6 6 6 6 6 6 6 6 6 6 6 6 6 3 < / b : _ y > < / L a b e l L o c a t i o n > < L o c a t i o n   x m l n s : b = " h t t p : / / s c h e m a s . d a t a c o n t r a c t . o r g / 2 0 0 4 / 0 7 / S y s t e m . W i n d o w s " > < b : _ x > 4 2 7 . 0 4 4 7 6 5 < / b : _ x > < b : _ y > 2 9 2 . 6 6 6 6 6 6 6 6 6 6 6 6 6 3 < / b : _ y > < / L o c a t i o n > < S h a p e R o t a t e A n g l e > 2 7 0 < / S h a p e R o t a t e A n g l e > < W i d t h > 1 6 < / W i d t h > < / a : V a l u e > < / a : K e y V a l u e O f D i a g r a m O b j e c t K e y a n y T y p e z b w N T n L X > < a : K e y V a l u e O f D i a g r a m O b j e c t K e y a n y T y p e z b w N T n L X > < a : K e y > < K e y > R e l a t i o n s h i p s \ & l t ; T a b l e s \ S a l e s D a t a \ C o l u m n s \ C u s t o m e r I D & g t ; - & l t ; T a b l e s \ M a s t e r C u s t o m e r \ C o l u m n s \ C u s t o m e r I D & g t ; \ P K < / K e y > < / a : K e y > < a : V a l u e   i : t y p e = " D i a g r a m D i s p l a y L i n k E n d p o i n t V i e w S t a t e " > < H e i g h t > 1 6 < / H e i g h t > < L a b e l L o c a t i o n   x m l n s : b = " h t t p : / / s c h e m a s . d a t a c o n t r a c t . o r g / 2 0 0 4 / 0 7 / S y s t e m . W i n d o w s " > < b : _ x > 4 2 2 . 8 8 6 6 6 9 < / b : _ x > < b : _ y > 1 4 9 . 9 9 9 9 9 9 9 9 9 9 9 9 9 7 < / b : _ y > < / L a b e l L o c a t i o n > < L o c a t i o n   x m l n s : b = " h t t p : / / s c h e m a s . d a t a c o n t r a c t . o r g / 2 0 0 4 / 0 7 / S y s t e m . W i n d o w s " > < b : _ x > 4 3 0 . 8 8 6 6 6 9 < / b : _ x > < b : _ y > 1 5 0 < / b : _ y > < / L o c a t i o n > < S h a p e R o t a t e A n g l e > 9 0 < / S h a p e R o t a t e A n g l e > < W i d t h > 1 6 < / W i d t h > < / a : V a l u e > < / a : K e y V a l u e O f D i a g r a m O b j e c t K e y a n y T y p e z b w N T n L X > < a : K e y V a l u e O f D i a g r a m O b j e c t K e y a n y T y p e z b w N T n L X > < a : K e y > < K e y > R e l a t i o n s h i p s \ & l t ; T a b l e s \ S a l e s D a t a \ C o l u m n s \ C u s t o m e r I D & g t ; - & l t ; T a b l e s \ M a s t e r C u s t o m e r \ C o l u m n s \ C u s t o m e r I D & g t ; \ C r o s s F i l t e r < / K e y > < / a : K e y > < a : V a l u e   i : t y p e = " D i a g r a m D i s p l a y L i n k C r o s s F i l t e r V i e w S t a t e " > < P o i n t s   x m l n s : b = " h t t p : / / s c h e m a s . d a t a c o n t r a c t . o r g / 2 0 0 4 / 0 7 / S y s t e m . W i n d o w s " > < b : P o i n t > < b : _ x > 4 2 7 . 0 4 4 7 6 5 < / b : _ x > < b : _ y > 2 7 6 . 6 6 6 6 6 6 6 6 6 6 6 6 6 3 < / b : _ y > < / b : P o i n t > < b : P o i n t > < b : _ x > 4 2 7 . 0 4 4 7 6 5 < / b : _ x > < b : _ y > 2 2 3 . 3 3 3 3 3 4 < / b : _ y > < / b : P o i n t > < b : P o i n t > < b : _ x > 4 3 0 . 8 8 6 6 6 9 < / b : _ x > < b : _ y > 2 1 9 . 3 3 3 3 3 4 < / b : _ y > < / b : P o i n t > < b : P o i n t > < b : _ x > 4 3 0 . 8 8 6 6 6 9 < / b : _ x > < b : _ y > 1 6 5 . 9 9 9 9 9 9 9 9 9 9 9 9 9 7 < / b : _ y > < / b : P o i n t > < / P o i n t s > < / a : V a l u e > < / a : K e y V a l u e O f D i a g r a m O b j e c t K e y a n y T y p e z b w N T n L X > < a : K e y V a l u e O f D i a g r a m O b j e c t K e y a n y T y p e z b w N T n L X > < a : K e y > < K e y > R e l a t i o n s h i p s \ & l t ; T a b l e s \ S a l e s D a t a \ C o l u m n s \ S a l e s p e r s o n P e r s o n I D & g t ; - & l t ; T a b l e s \ M a s t e r S a l e s E m p \ C o l u m n s \ P e r s o n I D & g t ; < / K e y > < / a : K e y > < a : V a l u e   i : t y p e = " D i a g r a m D i s p l a y L i n k V i e w S t a t e " > < A u t o m a t i o n P r o p e r t y H e l p e r T e x t > E n d   p o i n t   1 :   ( 4 5 0 . 8 8 6 6 6 9 , 2 7 6 . 6 6 6 6 6 6 6 6 6 6 6 7 ) .   E n d   p o i n t   2 :   ( 6 7 3 . 1 4 0 9 5 4 4 6 8 6 6 5 , 7 5 )   < / A u t o m a t i o n P r o p e r t y H e l p e r T e x t > < L a y e d O u t > t r u e < / L a y e d O u t > < P o i n t s   x m l n s : b = " h t t p : / / s c h e m a s . d a t a c o n t r a c t . o r g / 2 0 0 4 / 0 7 / S y s t e m . W i n d o w s " > < b : P o i n t > < b : _ x > 4 5 0 . 8 8 6 6 6 9 < / b : _ x > < b : _ y > 2 7 6 . 6 6 6 6 6 6 6 6 6 6 6 6 6 3 < / b : _ y > < / b : P o i n t > < b : P o i n t > < b : _ x > 4 5 0 . 8 8 6 6 6 9 < / b : _ x > < b : _ y > 1 8 5 . 8 3 3 3 3 4 < / b : _ y > < / b : P o i n t > < b : P o i n t > < b : _ x > 4 5 2 . 8 8 6 6 6 9 < / b : _ x > < b : _ y > 1 8 3 . 8 3 3 3 3 4 < / b : _ y > < / b : P o i n t > < b : P o i n t > < b : _ x > 5 6 6 . 0 9 2 8 5 9 5 < / b : _ x > < b : _ y > 1 8 3 . 8 3 3 3 3 4 < / b : _ y > < / b : P o i n t > < b : P o i n t > < b : _ x > 5 6 8 . 0 9 2 8 5 9 5 < / b : _ x > < b : _ y > 1 8 1 . 8 3 3 3 3 4 < / b : _ y > < / b : P o i n t > < b : P o i n t > < b : _ x > 5 6 8 . 0 9 2 8 5 9 5 < / b : _ x > < b : _ y > 7 7 < / b : _ y > < / b : P o i n t > < b : P o i n t > < b : _ x > 5 7 0 . 0 9 2 8 5 9 5 < / b : _ x > < b : _ y > 7 5 < / b : _ y > < / b : P o i n t > < b : P o i n t > < b : _ x > 6 7 3 . 1 4 0 9 5 4 4 6 8 6 6 4 5 2 < / b : _ x > < b : _ y > 7 5 < / b : _ y > < / b : P o i n t > < / P o i n t s > < / a : V a l u e > < / a : K e y V a l u e O f D i a g r a m O b j e c t K e y a n y T y p e z b w N T n L X > < a : K e y V a l u e O f D i a g r a m O b j e c t K e y a n y T y p e z b w N T n L X > < a : K e y > < K e y > R e l a t i o n s h i p s \ & l t ; T a b l e s \ S a l e s D a t a \ C o l u m n s \ S a l e s p e r s o n P e r s o n I D & g t ; - & l t ; T a b l e s \ M a s t e r S a l e s E m p \ C o l u m n s \ P e r s o n I D & g t ; \ F K < / K e y > < / a : K e y > < a : V a l u e   i : t y p e = " D i a g r a m D i s p l a y L i n k E n d p o i n t V i e w S t a t e " > < H e i g h t > 1 6 < / H e i g h t > < L a b e l L o c a t i o n   x m l n s : b = " h t t p : / / s c h e m a s . d a t a c o n t r a c t . o r g / 2 0 0 4 / 0 7 / S y s t e m . W i n d o w s " > < b : _ x > 4 4 2 . 8 8 6 6 6 9 < / b : _ x > < b : _ y > 2 7 6 . 6 6 6 6 6 6 6 6 6 6 6 6 6 3 < / b : _ y > < / L a b e l L o c a t i o n > < L o c a t i o n   x m l n s : b = " h t t p : / / s c h e m a s . d a t a c o n t r a c t . o r g / 2 0 0 4 / 0 7 / S y s t e m . W i n d o w s " > < b : _ x > 4 5 0 . 8 8 6 6 6 9 < / b : _ x > < b : _ y > 2 9 2 . 6 6 6 6 6 6 6 6 6 6 6 6 6 3 < / b : _ y > < / L o c a t i o n > < S h a p e R o t a t e A n g l e > 2 7 0 < / S h a p e R o t a t e A n g l e > < W i d t h > 1 6 < / W i d t h > < / a : V a l u e > < / a : K e y V a l u e O f D i a g r a m O b j e c t K e y a n y T y p e z b w N T n L X > < a : K e y V a l u e O f D i a g r a m O b j e c t K e y a n y T y p e z b w N T n L X > < a : K e y > < K e y > R e l a t i o n s h i p s \ & l t ; T a b l e s \ S a l e s D a t a \ C o l u m n s \ S a l e s p e r s o n P e r s o n I D & g t ; - & l t ; T a b l e s \ M a s t e r S a l e s E m p \ C o l u m n s \ P e r s o n I D & g t ; \ P K < / K e y > < / a : K e y > < a : V a l u e   i : t y p e = " D i a g r a m D i s p l a y L i n k E n d p o i n t V i e w S t a t e " > < H e i g h t > 1 6 < / H e i g h t > < L a b e l L o c a t i o n   x m l n s : b = " h t t p : / / s c h e m a s . d a t a c o n t r a c t . o r g / 2 0 0 4 / 0 7 / S y s t e m . W i n d o w s " > < b : _ x > 6 7 3 . 1 4 0 9 5 4 4 6 8 6 6 4 5 2 < / b : _ x > < b : _ y > 6 7 < / b : _ y > < / L a b e l L o c a t i o n > < L o c a t i o n   x m l n s : b = " h t t p : / / s c h e m a s . d a t a c o n t r a c t . o r g / 2 0 0 4 / 0 7 / S y s t e m . W i n d o w s " > < b : _ x > 6 8 9 . 1 4 0 9 5 4 4 6 8 6 6 4 6 3 < / b : _ x > < b : _ y > 7 5 < / b : _ y > < / L o c a t i o n > < S h a p e R o t a t e A n g l e > 1 8 0 < / S h a p e R o t a t e A n g l e > < W i d t h > 1 6 < / W i d t h > < / a : V a l u e > < / a : K e y V a l u e O f D i a g r a m O b j e c t K e y a n y T y p e z b w N T n L X > < a : K e y V a l u e O f D i a g r a m O b j e c t K e y a n y T y p e z b w N T n L X > < a : K e y > < K e y > R e l a t i o n s h i p s \ & l t ; T a b l e s \ S a l e s D a t a \ C o l u m n s \ S a l e s p e r s o n P e r s o n I D & g t ; - & l t ; T a b l e s \ M a s t e r S a l e s E m p \ C o l u m n s \ P e r s o n I D & g t ; \ C r o s s F i l t e r < / K e y > < / a : K e y > < a : V a l u e   i : t y p e = " D i a g r a m D i s p l a y L i n k C r o s s F i l t e r V i e w S t a t e " > < P o i n t s   x m l n s : b = " h t t p : / / s c h e m a s . d a t a c o n t r a c t . o r g / 2 0 0 4 / 0 7 / S y s t e m . W i n d o w s " > < b : P o i n t > < b : _ x > 4 5 0 . 8 8 6 6 6 9 < / b : _ x > < b : _ y > 2 7 6 . 6 6 6 6 6 6 6 6 6 6 6 6 6 3 < / b : _ y > < / b : P o i n t > < b : P o i n t > < b : _ x > 4 5 0 . 8 8 6 6 6 9 < / b : _ x > < b : _ y > 1 8 5 . 8 3 3 3 3 4 < / b : _ y > < / b : P o i n t > < b : P o i n t > < b : _ x > 4 5 2 . 8 8 6 6 6 9 < / b : _ x > < b : _ y > 1 8 3 . 8 3 3 3 3 4 < / b : _ y > < / b : P o i n t > < b : P o i n t > < b : _ x > 5 6 6 . 0 9 2 8 5 9 5 < / b : _ x > < b : _ y > 1 8 3 . 8 3 3 3 3 4 < / b : _ y > < / b : P o i n t > < b : P o i n t > < b : _ x > 5 6 8 . 0 9 2 8 5 9 5 < / b : _ x > < b : _ y > 1 8 1 . 8 3 3 3 3 4 < / b : _ y > < / b : P o i n t > < b : P o i n t > < b : _ x > 5 6 8 . 0 9 2 8 5 9 5 < / b : _ x > < b : _ y > 7 7 < / b : _ y > < / b : P o i n t > < b : P o i n t > < b : _ x > 5 7 0 . 0 9 2 8 5 9 5 < / b : _ x > < b : _ y > 7 5 < / b : _ y > < / b : P o i n t > < b : P o i n t > < b : _ x > 6 7 3 . 1 4 0 9 5 4 4 6 8 6 6 4 5 2 < / b : _ x > < b : _ y > 7 5 < / b : _ y > < / b : P o i n t > < / P o i n t s > < / a : V a l u e > < / a : K e y V a l u e O f D i a g r a m O b j e c t K e y a n y T y p e z b w N T n L X > < a : K e y V a l u e O f D i a g r a m O b j e c t K e y a n y T y p e z b w N T n L X > < a : K e y > < K e y > R e l a t i o n s h i p s \ & l t ; T a b l e s \ S a l e s D a t a \ C o l u m n s \ P r o d u c t I t e m I D & g t ; - & l t ; T a b l e s \ M a s t e r P r o d u c t \ C o l u m n s \ P r o d u c t I t e m I D & g t ; < / K e y > < / a : K e y > < a : V a l u e   i : t y p e = " D i a g r a m D i s p l a y L i n k V i e w S t a t e " > < A u t o m a t i o n P r o p e r t y H e l p e r T e x t > E n d   p o i n t   1 :   ( 4 0 7 . 0 4 4 7 6 5 , 2 7 6 . 6 6 6 6 6 6 6 6 6 6 6 7 ) .   E n d   p o i n t   2 :   ( 2 1 6 , 7 5 )   < / A u t o m a t i o n P r o p e r t y H e l p e r T e x t > < L a y e d O u t > t r u e < / L a y e d O u t > < P o i n t s   x m l n s : b = " h t t p : / / s c h e m a s . d a t a c o n t r a c t . o r g / 2 0 0 4 / 0 7 / S y s t e m . W i n d o w s " > < b : P o i n t > < b : _ x > 4 0 7 . 0 4 4 7 6 5 < / b : _ x > < b : _ y > 2 7 6 . 6 6 6 6 6 6 6 6 6 6 6 6 6 3 < / b : _ y > < / b : P o i n t > < b : P o i n t > < b : _ x > 4 0 7 . 0 4 4 7 6 5 < / b : _ x > < b : _ y > 1 8 5 . 8 3 3 3 3 4 < / b : _ y > < / b : P o i n t > < b : P o i n t > < b : _ x > 4 0 5 . 0 4 4 7 6 5 < / b : _ x > < b : _ y > 1 8 3 . 8 3 3 3 3 4 < / b : _ y > < / b : P o i n t > < b : P o i n t > < b : _ x > 3 0 5 . 5 2 2 3 8 2 5 < / b : _ x > < b : _ y > 1 8 3 . 8 3 3 3 3 4 < / b : _ y > < / b : P o i n t > < b : P o i n t > < b : _ x > 3 0 3 . 5 2 2 3 8 2 5 < / b : _ x > < b : _ y > 1 8 1 . 8 3 3 3 3 4 < / b : _ y > < / b : P o i n t > < b : P o i n t > < b : _ x > 3 0 3 . 5 2 2 3 8 2 5 < / b : _ x > < b : _ y > 7 7 < / b : _ y > < / b : P o i n t > < b : P o i n t > < b : _ x > 3 0 1 . 5 2 2 3 8 2 5 < / b : _ x > < b : _ y > 7 5 < / b : _ y > < / b : P o i n t > < b : P o i n t > < b : _ x > 2 1 5 . 9 9 9 9 9 9 9 9 9 9 9 9 9 4 < / b : _ x > < b : _ y > 7 5 < / b : _ y > < / b : P o i n t > < / P o i n t s > < / a : V a l u e > < / a : K e y V a l u e O f D i a g r a m O b j e c t K e y a n y T y p e z b w N T n L X > < a : K e y V a l u e O f D i a g r a m O b j e c t K e y a n y T y p e z b w N T n L X > < a : K e y > < K e y > R e l a t i o n s h i p s \ & l t ; T a b l e s \ S a l e s D a t a \ C o l u m n s \ P r o d u c t I t e m I D & g t ; - & l t ; T a b l e s \ M a s t e r P r o d u c t \ C o l u m n s \ P r o d u c t I t e m I D & g t ; \ F K < / K e y > < / a : K e y > < a : V a l u e   i : t y p e = " D i a g r a m D i s p l a y L i n k E n d p o i n t V i e w S t a t e " > < H e i g h t > 1 6 < / H e i g h t > < L a b e l L o c a t i o n   x m l n s : b = " h t t p : / / s c h e m a s . d a t a c o n t r a c t . o r g / 2 0 0 4 / 0 7 / S y s t e m . W i n d o w s " > < b : _ x > 3 9 9 . 0 4 4 7 6 5 < / b : _ x > < b : _ y > 2 7 6 . 6 6 6 6 6 6 6 6 6 6 6 6 6 3 < / b : _ y > < / L a b e l L o c a t i o n > < L o c a t i o n   x m l n s : b = " h t t p : / / s c h e m a s . d a t a c o n t r a c t . o r g / 2 0 0 4 / 0 7 / S y s t e m . W i n d o w s " > < b : _ x > 4 0 7 . 0 4 4 7 6 5 < / b : _ x > < b : _ y > 2 9 2 . 6 6 6 6 6 6 6 6 6 6 6 6 6 3 < / b : _ y > < / L o c a t i o n > < S h a p e R o t a t e A n g l e > 2 7 0 < / S h a p e R o t a t e A n g l e > < W i d t h > 1 6 < / W i d t h > < / a : V a l u e > < / a : K e y V a l u e O f D i a g r a m O b j e c t K e y a n y T y p e z b w N T n L X > < a : K e y V a l u e O f D i a g r a m O b j e c t K e y a n y T y p e z b w N T n L X > < a : K e y > < K e y > R e l a t i o n s h i p s \ & l t ; T a b l e s \ S a l e s D a t a \ C o l u m n s \ P r o d u c t I t e m I D & g t ; - & l t ; T a b l e s \ M a s t e r P r o d u c t \ C o l u m n s \ P r o d u c t I t e m I D & g t ; \ P K < / K e y > < / a : K e y > < a : V a l u e   i : t y p e = " D i a g r a m D i s p l a y L i n k E n d p o i n t V i e w S t a t e " > < H e i g h t > 1 6 < / H e i g h t > < L a b e l L o c a t i o n   x m l n s : b = " h t t p : / / s c h e m a s . d a t a c o n t r a c t . o r g / 2 0 0 4 / 0 7 / S y s t e m . W i n d o w s " > < b : _ x > 1 9 9 . 9 9 9 9 9 9 9 9 9 9 9 9 9 4 < / b : _ x > < b : _ y > 6 7 < / b : _ y > < / L a b e l L o c a t i o n > < L o c a t i o n   x m l n s : b = " h t t p : / / s c h e m a s . d a t a c o n t r a c t . o r g / 2 0 0 4 / 0 7 / S y s t e m . W i n d o w s " > < b : _ x > 1 9 9 . 9 9 9 9 9 9 9 9 9 9 9 9 9 2 < / b : _ x > < b : _ y > 7 5 < / b : _ y > < / L o c a t i o n > < S h a p e R o t a t e A n g l e > 3 6 0 < / S h a p e R o t a t e A n g l e > < W i d t h > 1 6 < / W i d t h > < / a : V a l u e > < / a : K e y V a l u e O f D i a g r a m O b j e c t K e y a n y T y p e z b w N T n L X > < a : K e y V a l u e O f D i a g r a m O b j e c t K e y a n y T y p e z b w N T n L X > < a : K e y > < K e y > R e l a t i o n s h i p s \ & l t ; T a b l e s \ S a l e s D a t a \ C o l u m n s \ P r o d u c t I t e m I D & g t ; - & l t ; T a b l e s \ M a s t e r P r o d u c t \ C o l u m n s \ P r o d u c t I t e m I D & g t ; \ C r o s s F i l t e r < / K e y > < / a : K e y > < a : V a l u e   i : t y p e = " D i a g r a m D i s p l a y L i n k C r o s s F i l t e r V i e w S t a t e " > < P o i n t s   x m l n s : b = " h t t p : / / s c h e m a s . d a t a c o n t r a c t . o r g / 2 0 0 4 / 0 7 / S y s t e m . W i n d o w s " > < b : P o i n t > < b : _ x > 4 0 7 . 0 4 4 7 6 5 < / b : _ x > < b : _ y > 2 7 6 . 6 6 6 6 6 6 6 6 6 6 6 6 6 3 < / b : _ y > < / b : P o i n t > < b : P o i n t > < b : _ x > 4 0 7 . 0 4 4 7 6 5 < / b : _ x > < b : _ y > 1 8 5 . 8 3 3 3 3 4 < / b : _ y > < / b : P o i n t > < b : P o i n t > < b : _ x > 4 0 5 . 0 4 4 7 6 5 < / b : _ x > < b : _ y > 1 8 3 . 8 3 3 3 3 4 < / b : _ y > < / b : P o i n t > < b : P o i n t > < b : _ x > 3 0 5 . 5 2 2 3 8 2 5 < / b : _ x > < b : _ y > 1 8 3 . 8 3 3 3 3 4 < / b : _ y > < / b : P o i n t > < b : P o i n t > < b : _ x > 3 0 3 . 5 2 2 3 8 2 5 < / b : _ x > < b : _ y > 1 8 1 . 8 3 3 3 3 4 < / b : _ y > < / b : P o i n t > < b : P o i n t > < b : _ x > 3 0 3 . 5 2 2 3 8 2 5 < / b : _ x > < b : _ y > 7 7 < / b : _ y > < / b : P o i n t > < b : P o i n t > < b : _ x > 3 0 1 . 5 2 2 3 8 2 5 < / b : _ x > < b : _ y > 7 5 < / b : _ y > < / b : P o i n t > < b : P o i n t > < b : _ x > 2 1 5 . 9 9 9 9 9 9 9 9 9 9 9 9 9 4 < / b : _ x > < b : _ y > 7 5 < / b : _ y > < / b : P o i n t > < / P o i n t s > < / a : V a l u e > < / a : K e y V a l u e O f D i a g r a m O b j e c t K e y a n y T y p e z b w N T n L X > < a : K e y V a l u e O f D i a g r a m O b j e c t K e y a n y T y p e z b w N T n L X > < a : K e y > < K e y > R e l a t i o n s h i p s \ & l t ; T a b l e s \ S a l e s D a t a \ C o l u m n s \ O r d e r D a t e & g t ; - & l t ; T a b l e s \ D a t a I n f o \ C o l u m n s \ D a t e & g t ; < / K e y > < / a : K e y > < a : V a l u e   i : t y p e = " D i a g r a m D i s p l a y L i n k V i e w S t a t e " > < A u t o m a t i o n P r o p e r t y H e l p e r T e x t > E n d   p o i n t   1 :   ( 4 7 0 . 8 8 6 6 6 9 , 2 7 6 . 6 6 6 6 6 6 6 6 6 6 6 7 ) .   E n d   p o i n t   2 :   ( 6 7 5 . 1 4 0 9 5 4 4 6 8 6 6 5 , 2 4 0 . 3 3 3 3 3 3 )   < / A u t o m a t i o n P r o p e r t y H e l p e r T e x t > < I s F o c u s e d > t r u e < / I s F o c u s e d > < L a y e d O u t > t r u e < / L a y e d O u t > < P o i n t s   x m l n s : b = " h t t p : / / s c h e m a s . d a t a c o n t r a c t . o r g / 2 0 0 4 / 0 7 / S y s t e m . W i n d o w s " > < b : P o i n t > < b : _ x > 4 7 0 . 8 8 6 6 6 9 < / b : _ x > < b : _ y > 2 7 6 . 6 6 6 6 6 6 6 6 6 6 6 6 6 3 < / b : _ y > < / b : P o i n t > < b : P o i n t > < b : _ x > 4 7 0 . 8 8 6 6 6 9 < / b : _ x > < b : _ y > 2 4 2 . 3 3 3 3 3 3 < / b : _ y > < / b : P o i n t > < b : P o i n t > < b : _ x > 4 7 2 . 8 8 6 6 6 9 < / b : _ x > < b : _ y > 2 4 0 . 3 3 3 3 3 3 < / b : _ y > < / b : P o i n t > < b : P o i n t > < b : _ x > 6 7 5 . 1 4 0 9 5 4 4 6 8 6 6 4 8 6 < / b : _ x > < b : _ y > 2 4 0 . 3 3 3 3 3 2 9 9 9 9 9 9 9 8 < / b : _ y > < / b : P o i n t > < / P o i n t s > < / a : V a l u e > < / a : K e y V a l u e O f D i a g r a m O b j e c t K e y a n y T y p e z b w N T n L X > < a : K e y V a l u e O f D i a g r a m O b j e c t K e y a n y T y p e z b w N T n L X > < a : K e y > < K e y > R e l a t i o n s h i p s \ & l t ; T a b l e s \ S a l e s D a t a \ C o l u m n s \ O r d e r D a t e & g t ; - & l t ; T a b l e s \ D a t a I n f o \ C o l u m n s \ D a t e & g t ; \ F K < / K e y > < / a : K e y > < a : V a l u e   i : t y p e = " D i a g r a m D i s p l a y L i n k E n d p o i n t V i e w S t a t e " > < H e i g h t > 1 6 < / H e i g h t > < L a b e l L o c a t i o n   x m l n s : b = " h t t p : / / s c h e m a s . d a t a c o n t r a c t . o r g / 2 0 0 4 / 0 7 / S y s t e m . W i n d o w s " > < b : _ x > 4 6 2 . 8 8 6 6 6 9 < / b : _ x > < b : _ y > 2 7 6 . 6 6 6 6 6 6 6 6 6 6 6 6 6 3 < / b : _ y > < / L a b e l L o c a t i o n > < L o c a t i o n   x m l n s : b = " h t t p : / / s c h e m a s . d a t a c o n t r a c t . o r g / 2 0 0 4 / 0 7 / S y s t e m . W i n d o w s " > < b : _ x > 4 7 0 . 8 8 6 6 6 9 < / b : _ x > < b : _ y > 2 9 2 . 6 6 6 6 6 6 6 6 6 6 6 6 6 3 < / b : _ y > < / L o c a t i o n > < S h a p e R o t a t e A n g l e > 2 7 0 < / S h a p e R o t a t e A n g l e > < W i d t h > 1 6 < / W i d t h > < / a : V a l u e > < / a : K e y V a l u e O f D i a g r a m O b j e c t K e y a n y T y p e z b w N T n L X > < a : K e y V a l u e O f D i a g r a m O b j e c t K e y a n y T y p e z b w N T n L X > < a : K e y > < K e y > R e l a t i o n s h i p s \ & l t ; T a b l e s \ S a l e s D a t a \ C o l u m n s \ O r d e r D a t e & g t ; - & l t ; T a b l e s \ D a t a I n f o \ C o l u m n s \ D a t e & g t ; \ P K < / K e y > < / a : K e y > < a : V a l u e   i : t y p e = " D i a g r a m D i s p l a y L i n k E n d p o i n t V i e w S t a t e " > < H e i g h t > 1 6 < / H e i g h t > < L a b e l L o c a t i o n   x m l n s : b = " h t t p : / / s c h e m a s . d a t a c o n t r a c t . o r g / 2 0 0 4 / 0 7 / S y s t e m . W i n d o w s " > < b : _ x > 6 7 5 . 1 4 0 9 5 4 4 6 8 6 6 4 8 6 < / b : _ x > < b : _ y > 2 3 2 . 3 3 3 3 3 2 9 9 9 9 9 9 9 8 < / b : _ y > < / L a b e l L o c a t i o n > < L o c a t i o n   x m l n s : b = " h t t p : / / s c h e m a s . d a t a c o n t r a c t . o r g / 2 0 0 4 / 0 7 / S y s t e m . W i n d o w s " > < b : _ x > 6 9 1 . 1 4 0 9 5 4 4 6 8 6 6 4 8 6 < / b : _ x > < b : _ y > 2 4 0 . 3 3 3 3 3 2 9 9 9 9 9 9 9 8 < / b : _ y > < / L o c a t i o n > < S h a p e R o t a t e A n g l e > 1 8 0 < / S h a p e R o t a t e A n g l e > < W i d t h > 1 6 < / W i d t h > < / a : V a l u e > < / a : K e y V a l u e O f D i a g r a m O b j e c t K e y a n y T y p e z b w N T n L X > < a : K e y V a l u e O f D i a g r a m O b j e c t K e y a n y T y p e z b w N T n L X > < a : K e y > < K e y > R e l a t i o n s h i p s \ & l t ; T a b l e s \ S a l e s D a t a \ C o l u m n s \ O r d e r D a t e & g t ; - & l t ; T a b l e s \ D a t a I n f o \ C o l u m n s \ D a t e & g t ; \ C r o s s F i l t e r < / K e y > < / a : K e y > < a : V a l u e   i : t y p e = " D i a g r a m D i s p l a y L i n k C r o s s F i l t e r V i e w S t a t e " > < P o i n t s   x m l n s : b = " h t t p : / / s c h e m a s . d a t a c o n t r a c t . o r g / 2 0 0 4 / 0 7 / S y s t e m . W i n d o w s " > < b : P o i n t > < b : _ x > 4 7 0 . 8 8 6 6 6 9 < / b : _ x > < b : _ y > 2 7 6 . 6 6 6 6 6 6 6 6 6 6 6 6 6 3 < / b : _ y > < / b : P o i n t > < b : P o i n t > < b : _ x > 4 7 0 . 8 8 6 6 6 9 < / b : _ x > < b : _ y > 2 4 2 . 3 3 3 3 3 3 < / b : _ y > < / b : P o i n t > < b : P o i n t > < b : _ x > 4 7 2 . 8 8 6 6 6 9 < / b : _ x > < b : _ y > 2 4 0 . 3 3 3 3 3 3 < / b : _ y > < / b : P o i n t > < b : P o i n t > < b : _ x > 6 7 5 . 1 4 0 9 5 4 4 6 8 6 6 4 8 6 < / b : _ x > < b : _ y > 2 4 0 . 3 3 3 3 3 2 9 9 9 9 9 9 9 8 < / b : _ y > < / b : P o i n t > < / P o i n t s > < / a : V a l u e > < / a : K e y V a l u e O f D i a g r a m O b j e c t K e y a n y T y p e z b w N T n L X > < / V i e w S t a t e s > < / D i a g r a m M a n a g e r . S e r i a l i z a b l e D i a g r a m > < / A r r a y O f D i a g r a m M a n a g e r . S e r i a l i z a b l e D i a g r a m > ] ] > < / C u s t o m C o n t e n t > < / G e m i n i > 
</file>

<file path=customXml/item17.xml>��< ? x m l   v e r s i o n = " 1 . 0 "   e n c o d i n g = " U T F - 1 6 " ? > < G e m i n i   x m l n s = " h t t p : / / g e m i n i / p i v o t c u s t o m i z a t i o n / M a n u a l C a l c M o d e " > < C u s t o m C o n t e n t > < ! [ C D A T A [ F a l s e ] ] > < / C u s t o m C o n t e n t > < / G e m i n i > 
</file>

<file path=customXml/item18.xml>��< ? x m l   v e r s i o n = " 1 . 0 "   e n c o d i n g = " U T F - 1 6 " ? > < G e m i n i   x m l n s = " h t t p : / / g e m i n i / p i v o t c u s t o m i z a t i o n / I s S a n d b o x E m b e d d e d " > < C u s t o m C o n t e n t > < ! [ C D A T A [ y e s ] ] > < / C u s t o m C o n t e n t > < / G e m i n i > 
</file>

<file path=customXml/item19.xml>��< ? x m l   v e r s i o n = " 1 . 0 "   e n c o d i n g = " u t f - 1 6 " ? > < D a t a M a s h u p   s q m i d = " 6 2 5 c f e 6 d - 2 1 0 5 - 4 a 1 d - a 5 d 0 - 1 7 4 1 2 9 8 5 f 6 c 2 "   x m l n s = " h t t p : / / s c h e m a s . m i c r o s o f t . c o m / D a t a M a s h u p " > A A A A A K I G A A B Q S w M E F A A C A A g A T Q H F U i o e J 9 O j A A A A 9 Q A A A B I A H A B D b 2 5 m a W c v U G F j a 2 F n Z S 5 4 b W w g o h g A K K A U A A A A A A A A A A A A A A A A A A A A A A A A A A A A h Y + x D o I w G I R f h X S n L e h A y E 8 Z X C U x I R r X p l R s h B 9 D i + X d H H w k X 0 G M o m 6 O d 9 9 d c n e / 3 i A f 2 y a 4 6 N 6 a D j M S U U 4 C j a q r D N Y Z G d w h T E g u Y C P V S d Y 6 m M J o 0 9 G a j B y d O 6 e M e e + p X 9 C u r 1 n M e c T 2 x b p U R 9 3 K 0 K B 1 E p U m n 1 b 1 v 0 U E 7 F 5 j R E y T J U 3 4 N A n Y 7 E F h 8 M v j i T 3 p j w m r o X F D r 4 X G c F s C m y W w 9 w X x A F B L A w Q U A A I A C A B N A c V S 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T Q H F U k Y q 9 / K d A w A A u Q w A A B M A H A B G b 3 J t d W x h c y 9 T Z W N 0 a W 9 u M S 5 t I K I Y A C i g F A A A A A A A A A A A A A A A A A A A A A A A A A A A A L V W T W / b O B C 9 B 8 h / I N S L v V A F p N 3 d F l 3 4 0 M p J 1 2 j S J F W K P V h G w U j j m D B F G i S V d R D 4 v 3 e o b + s j T Y 3 W F 8 s c z s y b N z N P 1 h A Z J g U J 8 u + T f 4 6 P j o / 0 i i q I y Q X V B t S U G u p L I Y q L E 8 L B H B 8 R / A Q y V R H g y e k 2 A u 7 9 J 9 X 6 V s r 1 6 I x x 8 N D F g D B 6 5 P j v w q 8 a l A 6 / 0 B V d h l P Q a y M 3 o U 6 T B B Q x i j L B x F 2 I C K S I y f 8 A 6 9 D H y B r I i 9 f h 1 X U Y n L w J p 1 S v b i V V s U U T 1 s C 8 L d d b Z + w S k X L u Y r A U x s d H T D Q B d k u 6 U j J O I 9 N b S 1 / R b n 7 n h t 5 y K H y / Z T / w f u 7 4 O J 8 Z S C Z O 8 4 r j f m I i L s 6 c x W 5 u g y 6 K W C 8 c f 0 X F H U K 6 e d i A g 4 G y a 9 6 N o k I v p U p 8 y d N E W K M e d R O 7 j 4 9 O c W A T z 6 a O S 2 b C / P 2 n Z z 1 2 L q n M n 2 k C a D R 4 T A x s T d P 2 U c l 0 0 z H O t L 9 i n I M K j I z W p Z n L O x Z R v t s 1 + G 0 V 0 S X a T 7 W R t s u H M F 0 6 P 0 V 1 e e c H X H + B R N 4 j q k u z Q j A 5 t b o m P Q C O 6 Y v j U U 9 y 9 9 E p D z K q q 1 8 Z u 7 v x I U 0 d Q m V b u 5 e s 1 d e 9 1 M 3 e / V R n A s p B n y a b g z p T O j / V m f L O L 9 6 C / d S W q z P c / P 4 h R 8 2 R o k 3 h M 1 n K 8 l i o v Q T 5 + t 6 b y i h N U O F + v 9 x V W D y z N S h 2 8 y l w l j B s 0 c R x s b p i c i Z v X X I q I h l j + M n J q 7 9 e u e Q 6 l Q Y C 8 8 B h U j 9 6 n 6 W A R T 2 z K A Y J 2 m L y L 9 A Y g d d t K C z F + S g v 3 y X z 4 v w 9 5 w F K A l V 6 Y o V 3 c e A a d P L b r l 4 q f D x n A v p W I D M + t R t 9 t o z F T T Y T / Z N R R U a q q 2 m K 8 b k p m U N q e 5 1 S Y Z h 5 6 F q + C m a u F I u g P Y c V W z O B 8 2 I J u E i 5 Y R u O O m s 3 r i b u f R z n l I 1 a 1 K I S t X x c A j R a k X m J Z 0 H + I P M K w q I J Y d y Q R 4 E L F H e F M T e U w j i M 1 H a s A y R n n N x T n q J G 7 u 9 d O 2 N z 9 e y k z 8 R S 9 m 5 e t Q s d b Z + m e X J o 4 J 8 y b Z i I T D W 6 z Q 7 v x o e 9 H 3 p T u o O R n 0 n t 8 M u g O Z N O H r 9 3 e F C B V i R T w t 7 B a S O x s 1 O 7 F H N j w 3 v Z s T 0 d W b G 2 e 1 0 r 6 1 D i / p x 9 4 M q 8 3 Z R 1 u r 4 h r W I F h i p D 5 P L 5 i b N h 3 P d q J s 9 M l 8 s W h m r 9 S w g + 5 d E F 3 W K + c x w r D x 9 H w 6 j m 2 V c l i R / l B x q t 0 X X Y o y o U 6 8 j a J G J m N 4 n y o m V 9 l e Z x q 1 a e c X p X l s a W p A B h X 1 g F d h w u Q Z x z O 7 L G I c D x r d N 3 7 + V J c f N K w T 2 T q S 7 u 2 n / Z B 6 r 8 Y F W Z d j T R P + 8 f z X d Q S w E C L Q A U A A I A C A B N A c V S K h 4 n 0 6 M A A A D 1 A A A A E g A A A A A A A A A A A A A A A A A A A A A A Q 2 9 u Z m l n L 1 B h Y 2 t h Z 2 U u e G 1 s U E s B A i 0 A F A A C A A g A T Q H F U g / K 6 a u k A A A A 6 Q A A A B M A A A A A A A A A A A A A A A A A 7 w A A A F t D b 2 5 0 Z W 5 0 X 1 R 5 c G V z X S 5 4 b W x Q S w E C L Q A U A A I A C A B N A c V S R i r 3 8 p 0 D A A C 5 D A A A E w A A A A A A A A A A A A A A A A D g A Q A A R m 9 y b X V s Y X M v U 2 V j d G l v b j E u b V B L B Q Y A A A A A A w A D A M I A A A D K B Q 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5 p O w A A A A A A A E c 7 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N Y X N 0 Z X J E Y X R h Q 2 9 u b m V j d G l v b j 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E t M D Y t M D R U M T U 6 M z U 6 M j A u M T Q 2 N z I 3 N 1 o i I C 8 + P E V u d H J 5 I F R 5 c G U 9 I k Z p b G x T d G F 0 d X M i I F Z h b H V l P S J z Q 2 9 t c G x l d G U i I C 8 + P C 9 T d G F i b G V F b n R y a W V z P j w v S X R l b T 4 8 S X R l b T 4 8 S X R l b U x v Y 2 F 0 a W 9 u P j x J d G V t V H l w Z T 5 G b 3 J t d W x h P C 9 J d G V t V H l w Z T 4 8 S X R l b V B h d G g + U 2 V j d G l v b j E v T W F z d G V y R G F 0 Y U N v b m 5 l Y 3 R p b 2 4 v U 2 9 1 c m N l P C 9 J d G V t U G F 0 a D 4 8 L 0 l 0 Z W 1 M b 2 N h d G l v b j 4 8 U 3 R h Y m x l R W 5 0 c m l l c y A v P j w v S X R l b T 4 8 S X R l b T 4 8 S X R l b U x v Y 2 F 0 a W 9 u P j x J d G V t V H l w Z T 5 G b 3 J t d W x h P C 9 J d G V t V H l w Z T 4 8 S X R l b V B h d G g + U 2 V j d G l v b j E v T W F z d G V y U H J v Z H V j d D 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4 h U G l 2 b 3 R U Y W J s Z T c i I C 8 + P E V u d H J 5 I F R 5 c G U 9 I k Z p b G x l Z E N v b X B s Z X R l U m V z d W x 0 V G 9 X b 3 J r c 2 h l Z X Q i I F Z h b H V l P S J s M C I g L z 4 8 R W 5 0 c n k g V H l w Z T 0 i R m l s b E x h c 3 R V c G R h d G V k I i B W Y W x 1 Z T 0 i Z D I w M j E t M D Y t M D R U M j E 6 M T A 6 M j U u M z M 0 O D k y N F o i I C 8 + P E V u d H J 5 I F R 5 c G U 9 I k Z p b G x D b 2 x 1 b W 5 U e X B l c y I g V m F s d W U 9 I n N B d 1 l H Q V E 9 P S I g L z 4 8 R W 5 0 c n k g V H l w Z T 0 i U X V l c n l J R C I g V m F s d W U 9 I n M x Z G Z j M G E w Y i 1 j N D d i L T Q 0 Z j E t O G E z Y y 0 w Y j A 0 Y 2 V k Y z M 0 M 2 E i I C 8 + P E V u d H J 5 I F R 5 c G U 9 I k Z p b G x F c n J v c k N v d W 5 0 I i B W Y W x 1 Z T 0 i b D A i I C 8 + P E V u d H J 5 I F R 5 c G U 9 I k Z p b G x D b 2 x 1 b W 5 O Y W 1 l c y I g V m F s d W U 9 I n N b J n F 1 b 3 Q 7 U H J v Z H V j d E l 0 Z W 1 J R C Z x d W 9 0 O y w m c X V v d D t Q c m 9 k d W N 0 T m F t Z S Z x d W 9 0 O y w m c X V v d D t Q c m 9 k d W N 0 R 3 J v d X A m c X V v d D s s J n F 1 b 3 Q 7 S X N D a G l s b G V y U 3 R v Y 2 s m c X V v d D t d I i A v P j x F b n R y e S B U e X B l P S J G a W x s R X J y b 3 J D b 2 R l I i B W Y W x 1 Z T 0 i c 1 V u a 2 5 v d 2 4 i I C 8 + P E V u d H J 5 I F R 5 c G U 9 I k Z p b G x T d G F 0 d X M i I F Z h b H V l P S J z Q 2 9 t c G x l d G U i I C 8 + P E V u d H J 5 I F R 5 c G U 9 I k Z p b G x D b 3 V u d C I g V m F s d W U 9 I m w y M j c i I C 8 + P E V u d H J 5 I F R 5 c G U 9 I k F k Z G V k V G 9 E Y X R h T W 9 k Z W w i I F Z h b H V l P S J s M S I g L z 4 8 R W 5 0 c n k g V H l w Z T 0 i U m V s Y X R p b 2 5 z a G l w S W 5 m b 0 N v b n R h a W 5 l c i I g V m F s d W U 9 I n N 7 J n F 1 b 3 Q 7 Y 2 9 s d W 1 u Q 2 9 1 b n Q m c X V v d D s 6 N C w m c X V v d D t r Z X l D b 2 x 1 b W 5 O Y W 1 l c y Z x d W 9 0 O z p b X S w m c X V v d D t x d W V y e V J l b G F 0 a W 9 u c 2 h p c H M m c X V v d D s 6 W 1 0 s J n F 1 b 3 Q 7 Y 2 9 s d W 1 u S W R l b n R p d G l l c y Z x d W 9 0 O z p b J n F 1 b 3 Q 7 U 2 V j d G l v b j E v T W F z d G V y U H J v Z H V j d C 9 D a G F u Z 2 V k I F R 5 c G U u e 1 B y b 2 R 1 Y 3 R J d G V t S U Q s M H 0 m c X V v d D s s J n F 1 b 3 Q 7 U 2 V j d G l v b j E v T W F z d G V y U H J v Z H V j d C 9 D a G F u Z 2 V k I F R 5 c G U u e 1 B y b 2 R 1 Y 3 R O Y W 1 l L D F 9 J n F 1 b 3 Q 7 L C Z x d W 9 0 O 1 N l Y 3 R p b 2 4 x L 0 1 h c 3 R l c l B y b 2 R 1 Y 3 Q v Q 2 h h b m d l Z C B U e X B l L n t Q c m 9 k d W N 0 R 3 J v d X A s M n 0 m c X V v d D s s J n F 1 b 3 Q 7 U 2 V j d G l v b j E v T W F z d G V y U H J v Z H V j d C 9 D a G F u Z 2 V k I F R 5 c G U u e 0 l z Q 2 h p b G x l c l N 0 b 2 N r L D N 9 J n F 1 b 3 Q 7 X S w m c X V v d D t D b 2 x 1 b W 5 D b 3 V u d C Z x d W 9 0 O z o 0 L C Z x d W 9 0 O 0 t l e U N v b H V t b k 5 h b W V z J n F 1 b 3 Q 7 O l t d L C Z x d W 9 0 O 0 N v b H V t b k l k Z W 5 0 a X R p Z X M m c X V v d D s 6 W y Z x d W 9 0 O 1 N l Y 3 R p b 2 4 x L 0 1 h c 3 R l c l B y b 2 R 1 Y 3 Q v Q 2 h h b m d l Z C B U e X B l L n t Q c m 9 k d W N 0 S X R l b U l E L D B 9 J n F 1 b 3 Q 7 L C Z x d W 9 0 O 1 N l Y 3 R p b 2 4 x L 0 1 h c 3 R l c l B y b 2 R 1 Y 3 Q v Q 2 h h b m d l Z C B U e X B l L n t Q c m 9 k d W N 0 T m F t Z S w x f S Z x d W 9 0 O y w m c X V v d D t T Z W N 0 a W 9 u M S 9 N Y X N 0 Z X J Q c m 9 k d W N 0 L 0 N o Y W 5 n Z W Q g V H l w Z S 5 7 U H J v Z H V j d E d y b 3 V w L D J 9 J n F 1 b 3 Q 7 L C Z x d W 9 0 O 1 N l Y 3 R p b 2 4 x L 0 1 h c 3 R l c l B y b 2 R 1 Y 3 Q v Q 2 h h b m d l Z C B U e X B l L n t J c 0 N o a W x s Z X J T d G 9 j a y w z f S Z x d W 9 0 O 1 0 s J n F 1 b 3 Q 7 U m V s Y X R p b 2 5 z a G l w S W 5 m b y Z x d W 9 0 O z p b X X 0 i I C 8 + P C 9 T d G F i b G V F b n R y a W V z P j w v S X R l b T 4 8 S X R l b T 4 8 S X R l b U x v Y 2 F 0 a W 9 u P j x J d G V t V H l w Z T 5 G b 3 J t d W x h P C 9 J d G V t V H l w Z T 4 8 S X R l b V B h d G g + U 2 V j d G l v b j E v T W F z d G V y U H J v Z H V j d C 9 T b 3 V y Y 2 U 8 L 0 l 0 Z W 1 Q Y X R o P j w v S X R l b U x v Y 2 F 0 a W 9 u P j x T d G F i b G V F b n R y a W V z I C 8 + P C 9 J d G V t P j x J d G V t P j x J d G V t T G 9 j Y X R p b 2 4 + P E l 0 Z W 1 U e X B l P k Z v c m 1 1 b G E 8 L 0 l 0 Z W 1 U e X B l P j x J d G V t U G F 0 a D 5 T Z W N 0 a W 9 u M S 9 N Y X N 0 Z X J Q c m 9 k d W N 0 L 1 R h Y m x l U H J v Z H V j d F 9 U Y W J s Z T w v S X R l b V B h d G g + P C 9 J d G V t T G 9 j Y X R p b 2 4 + P F N 0 Y W J s Z U V u d H J p Z X M g L z 4 8 L 0 l 0 Z W 0 + P E l 0 Z W 0 + P E l 0 Z W 1 M b 2 N h d G l v b j 4 8 S X R l b V R 5 c G U + R m 9 y b X V s Y T w v S X R l b V R 5 c G U + P E l 0 Z W 1 Q Y X R o P l N l Y 3 R p b 2 4 x L 0 1 h c 3 R l c l B y b 2 R 1 Y 3 Q v Q 2 h h b m d l Z C U y M F R 5 c G U 8 L 0 l 0 Z W 1 Q Y X R o P j w v S X R l b U x v Y 2 F 0 a W 9 u P j x T d G F i b G V F b n R y a W V z I C 8 + P C 9 J d G V t P j x J d G V t P j x J d G V t T G 9 j Y X R p b 2 4 + P E l 0 Z W 1 U e X B l P k Z v c m 1 1 b G E 8 L 0 l 0 Z W 1 U e X B l P j x J d G V t U G F 0 a D 5 T Z W N 0 a W 9 u M S 9 N Y X N 0 Z X J D d X N 0 b 2 1 l c j w v S X R l b V B h d G g + P C 9 J d G V t T G 9 j Y X R p b 2 4 + P F N 0 Y W J s Z U V u d H J p Z X M + P E V u d H J 5 I F R 5 c G U 9 I k Z p b G x F b m F i b G V k I i B W Y W x 1 Z T 0 i b D A i I C 8 + P E V u d H J 5 I F R 5 c G U 9 I k Z p b G x P Y m p l Y 3 R U e X B l I i B W Y W x 1 Z T 0 i c 0 N v b m 5 l Y 3 R p b 2 5 P b m x 5 I i A v P j x F b n R y e S B U e X B l P S J G a W x s V G 9 E Y X R h T W 9 k Z W x F b m F i b G V k I i B W Y W x 1 Z T 0 i b D E 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G a W x s T G F z d F V w Z G F 0 Z W Q i I F Z h b H V l P S J k M j A y M S 0 w N i 0 w N F Q y M T o x M D o y N S 4 z N T A 1 M D Y 0 W i I g L z 4 8 R W 5 0 c n k g V H l w Z T 0 i R m l s b E N v b H V t b l R 5 c G V z I i B W Y W x 1 Z T 0 i c 0 F 3 W T 0 i I C 8 + P E V u d H J 5 I F R 5 c G U 9 I l F 1 Z X J 5 S U Q i I F Z h b H V l P S J z Y j h k N T l i M W Q t Y T V l Y S 0 0 O D N m L W E 1 M z Q t Y T M w N j d l M D Q 4 Z j B l I i A v P j x F b n R y e S B U e X B l P S J G a W x s R X J y b 3 J D b 3 V u d C I g V m F s d W U 9 I m w w I i A v P j x F b n R y e S B U e X B l P S J G a W x s Q 2 9 s d W 1 u T m F t Z X M i I F Z h b H V l P S J z W y Z x d W 9 0 O 0 N 1 c 3 R v b W V y S U Q m c X V v d D s s J n F 1 b 3 Q 7 Q 3 V z d G 9 t Z X J O Y W 1 l J n F 1 b 3 Q 7 X S I g L z 4 8 R W 5 0 c n k g V H l w Z T 0 i R m l s b E V y c m 9 y Q 2 9 k Z S I g V m F s d W U 9 I n N V b m t u b 3 d u I i A v P j x F b n R y e S B U e X B l P S J G a W x s U 3 R h d H V z I i B W Y W x 1 Z T 0 i c 0 N v b X B s Z X R l I i A v P j x F b n R y e S B U e X B l P S J G a W x s Q 2 9 1 b n Q i I F Z h b H V l P S J s N j Y z I i A v P j x F b n R y e S B U e X B l P S J B Z G R l Z F R v R G F 0 Y U 1 v Z G V s I i B W Y W x 1 Z T 0 i b D E i I C 8 + P E V u d H J 5 I F R 5 c G U 9 I l J l b G F 0 a W 9 u c 2 h p c E l u Z m 9 D b 2 5 0 Y W l u Z X I i I F Z h b H V l P S J z e y Z x d W 9 0 O 2 N v b H V t b k N v d W 5 0 J n F 1 b 3 Q 7 O j I s J n F 1 b 3 Q 7 a 2 V 5 Q 2 9 s d W 1 u T m F t Z X M m c X V v d D s 6 W 1 0 s J n F 1 b 3 Q 7 c X V l c n l S Z W x h d G l v b n N o a X B z J n F 1 b 3 Q 7 O l t d L C Z x d W 9 0 O 2 N v b H V t b k l k Z W 5 0 a X R p Z X M m c X V v d D s 6 W y Z x d W 9 0 O 1 N l Y 3 R p b 2 4 x L 0 1 h c 3 R l c k N 1 c 3 R v b W V y L 0 N o Y W 5 n Z W Q g V H l w Z S 5 7 Q 3 V z d G 9 t Z X J J R C w w f S Z x d W 9 0 O y w m c X V v d D t T Z W N 0 a W 9 u M S 9 N Y X N 0 Z X J D d X N 0 b 2 1 l c i 9 D a G F u Z 2 V k I F R 5 c G U u e 0 N 1 c 3 R v b W V y T m F t Z S w x f S Z x d W 9 0 O 1 0 s J n F 1 b 3 Q 7 Q 2 9 s d W 1 u Q 2 9 1 b n Q m c X V v d D s 6 M i w m c X V v d D t L Z X l D b 2 x 1 b W 5 O Y W 1 l c y Z x d W 9 0 O z p b X S w m c X V v d D t D b 2 x 1 b W 5 J Z G V u d G l 0 a W V z J n F 1 b 3 Q 7 O l s m c X V v d D t T Z W N 0 a W 9 u M S 9 N Y X N 0 Z X J D d X N 0 b 2 1 l c i 9 D a G F u Z 2 V k I F R 5 c G U u e 0 N 1 c 3 R v b W V y S U Q s M H 0 m c X V v d D s s J n F 1 b 3 Q 7 U 2 V j d G l v b j E v T W F z d G V y Q 3 V z d G 9 t Z X I v Q 2 h h b m d l Z C B U e X B l L n t D d X N 0 b 2 1 l c k 5 h b W U s M X 0 m c X V v d D t d L C Z x d W 9 0 O 1 J l b G F 0 a W 9 u c 2 h p c E l u Z m 8 m c X V v d D s 6 W 1 1 9 I i A v P j w v U 3 R h Y m x l R W 5 0 c m l l c z 4 8 L 0 l 0 Z W 0 + P E l 0 Z W 0 + P E l 0 Z W 1 M b 2 N h d G l v b j 4 8 S X R l b V R 5 c G U + R m 9 y b X V s Y T w v S X R l b V R 5 c G U + P E l 0 Z W 1 Q Y X R o P l N l Y 3 R p b 2 4 x L 0 1 h c 3 R l c k N 1 c 3 R v b W V y L 1 N v d X J j Z T w v S X R l b V B h d G g + P C 9 J d G V t T G 9 j Y X R p b 2 4 + P F N 0 Y W J s Z U V u d H J p Z X M g L z 4 8 L 0 l 0 Z W 0 + P E l 0 Z W 0 + P E l 0 Z W 1 M b 2 N h d G l v b j 4 8 S X R l b V R 5 c G U + R m 9 y b X V s Y T w v S X R l b V R 5 c G U + P E l 0 Z W 1 Q Y X R o P l N l Y 3 R p b 2 4 x L 0 1 h c 3 R l c k N 1 c 3 R v b W V y L 1 R h Y m x l Q 3 V z d G 9 t Z X J f V G F i b G U 8 L 0 l 0 Z W 1 Q Y X R o P j w v S X R l b U x v Y 2 F 0 a W 9 u P j x T d G F i b G V F b n R y a W V z I C 8 + P C 9 J d G V t P j x J d G V t P j x J d G V t T G 9 j Y X R p b 2 4 + P E l 0 Z W 1 U e X B l P k Z v c m 1 1 b G E 8 L 0 l 0 Z W 1 U e X B l P j x J d G V t U G F 0 a D 5 T Z W N 0 a W 9 u M S 9 N Y X N 0 Z X J D d X N 0 b 2 1 l c i 9 S Z W 1 v d m V k J T I w T 3 R o Z X I l M j B D b 2 x 1 b W 5 z P C 9 J d G V t U G F 0 a D 4 8 L 0 l 0 Z W 1 M b 2 N h d G l v b j 4 8 U 3 R h Y m x l R W 5 0 c m l l c y A v P j w v S X R l b T 4 8 S X R l b T 4 8 S X R l b U x v Y 2 F 0 a W 9 u P j x J d G V t V H l w Z T 5 G b 3 J t d W x h P C 9 J d G V t V H l w Z T 4 8 S X R l b V B h d G g + U 2 V j d G l v b j E v T W F z d G V y Q 3 V z d G 9 t Z X I v Q 2 h h b m d l Z C U y M F R 5 c G U 8 L 0 l 0 Z W 1 Q Y X R o P j w v S X R l b U x v Y 2 F 0 a W 9 u P j x T d G F i b G V F b n R y a W V z I C 8 + P C 9 J d G V t P j x J d G V t P j x J d G V t T G 9 j Y X R p b 2 4 + P E l 0 Z W 1 U e X B l P k Z v c m 1 1 b G E 8 L 0 l 0 Z W 1 U e X B l P j x J d G V t U G F 0 a D 5 T Z W N 0 a W 9 u M S 9 N Y X N 0 Z X J T Y W x l c 0 V t c D 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4 h U G l 2 b 3 R U Y W J s Z T g i I C 8 + P E V u d H J 5 I F R 5 c G U 9 I k Z p b G x l Z E N v b X B s Z X R l U m V z d W x 0 V G 9 X b 3 J r c 2 h l Z X Q i I F Z h b H V l P S J s M C I g L z 4 8 R W 5 0 c n k g V H l w Z T 0 i R m l s b E x h c 3 R V c G R h d G V k I i B W Y W x 1 Z T 0 i Z D I w M j E t M D Y t M D R U M j E 6 M T A 6 M j U u M z Y 2 M T I y O V o i I C 8 + P E V u d H J 5 I F R 5 c G U 9 I k Z p b G x D b 2 x 1 b W 5 U e X B l c y I g V m F s d W U 9 I n N C Z 0 0 9 I i A v P j x F b n R y e S B U e X B l P S J R d W V y e U l E I i B W Y W x 1 Z T 0 i c z E 5 O T U y Z D N h L W U 4 N T A t N D c w N i 1 h Z m I 3 L T J m M 2 F i N T E y O W F m N C I g L z 4 8 R W 5 0 c n k g V H l w Z T 0 i R m l s b E V y c m 9 y Q 2 9 1 b n Q i I F Z h b H V l P S J s M C I g L z 4 8 R W 5 0 c n k g V H l w Z T 0 i R m l s b E N v b H V t b k 5 h b W V z I i B W Y W x 1 Z T 0 i c 1 s m c X V v d D t G d W x s T m F t Z S Z x d W 9 0 O y w m c X V v d D t Q Z X J z b 2 5 J R C Z x d W 9 0 O 1 0 i I C 8 + P E V u d H J 5 I F R 5 c G U 9 I k Z p b G x F c n J v c k N v Z G U i I F Z h b H V l P S J z V W 5 r b m 9 3 b i I g L z 4 8 R W 5 0 c n k g V H l w Z T 0 i R m l s b F N 0 Y X R 1 c y I g V m F s d W U 9 I n N D b 2 1 w b G V 0 Z S I g L z 4 8 R W 5 0 c n k g V H l w Z T 0 i R m l s b E N v d W 5 0 I i B W Y W x 1 Z T 0 i b D E x M T E i I C 8 + P E V u d H J 5 I F R 5 c G U 9 I k F k Z G V k V G 9 E Y X R h T W 9 k Z W w i I F Z h b H V l P S J s M S I g L z 4 8 R W 5 0 c n k g V H l w Z T 0 i U m V s Y X R p b 2 5 z a G l w S W 5 m b 0 N v b n R h a W 5 l c i I g V m F s d W U 9 I n N 7 J n F 1 b 3 Q 7 Y 2 9 s d W 1 u Q 2 9 1 b n Q m c X V v d D s 6 M i w m c X V v d D t r Z X l D b 2 x 1 b W 5 O Y W 1 l c y Z x d W 9 0 O z p b X S w m c X V v d D t x d W V y e V J l b G F 0 a W 9 u c 2 h p c H M m c X V v d D s 6 W 1 0 s J n F 1 b 3 Q 7 Y 2 9 s d W 1 u S W R l b n R p d G l l c y Z x d W 9 0 O z p b J n F 1 b 3 Q 7 U 2 V j d G l v b j E v T W F z d G V y U 2 F s Z X N F b X A v Q 2 h h b m d l Z C B U e X B l L n t G d W x s T m F t Z S w w f S Z x d W 9 0 O y w m c X V v d D t T Z W N 0 a W 9 u M S 9 N Y X N 0 Z X J T Y W x l c 0 V t c C 9 D a G F u Z 2 V k I F R 5 c G U u e 1 B l c n N v b k l E L D F 9 J n F 1 b 3 Q 7 X S w m c X V v d D t D b 2 x 1 b W 5 D b 3 V u d C Z x d W 9 0 O z o y L C Z x d W 9 0 O 0 t l e U N v b H V t b k 5 h b W V z J n F 1 b 3 Q 7 O l t d L C Z x d W 9 0 O 0 N v b H V t b k l k Z W 5 0 a X R p Z X M m c X V v d D s 6 W y Z x d W 9 0 O 1 N l Y 3 R p b 2 4 x L 0 1 h c 3 R l c l N h b G V z R W 1 w L 0 N o Y W 5 n Z W Q g V H l w Z S 5 7 R n V s b E 5 h b W U s M H 0 m c X V v d D s s J n F 1 b 3 Q 7 U 2 V j d G l v b j E v T W F z d G V y U 2 F s Z X N F b X A v Q 2 h h b m d l Z C B U e X B l L n t Q Z X J z b 2 5 J R C w x f S Z x d W 9 0 O 1 0 s J n F 1 b 3 Q 7 U m V s Y X R p b 2 5 z a G l w S W 5 m b y Z x d W 9 0 O z p b X X 0 i I C 8 + P C 9 T d G F i b G V F b n R y a W V z P j w v S X R l b T 4 8 S X R l b T 4 8 S X R l b U x v Y 2 F 0 a W 9 u P j x J d G V t V H l w Z T 5 G b 3 J t d W x h P C 9 J d G V t V H l w Z T 4 8 S X R l b V B h d G g + U 2 V j d G l v b j E v T W F z d G V y U 2 F s Z X N F b X A v U 2 9 1 c m N l P C 9 J d G V t U G F 0 a D 4 8 L 0 l 0 Z W 1 M b 2 N h d G l v b j 4 8 U 3 R h Y m x l R W 5 0 c m l l c y A v P j w v S X R l b T 4 8 S X R l b T 4 8 S X R l b U x v Y 2 F 0 a W 9 u P j x J d G V t V H l w Z T 5 G b 3 J t d W x h P C 9 J d G V t V H l w Z T 4 8 S X R l b V B h d G g + U 2 V j d G l v b j E v T W F z d G V y U 2 F s Z X N F b X A v V G F i b G V T Y W x l c 0 V t c F 9 U Y W J s Z T w v S X R l b V B h d G g + P C 9 J d G V t T G 9 j Y X R p b 2 4 + P F N 0 Y W J s Z U V u d H J p Z X M g L z 4 8 L 0 l 0 Z W 0 + P E l 0 Z W 0 + P E l 0 Z W 1 M b 2 N h d G l v b j 4 8 S X R l b V R 5 c G U + R m 9 y b X V s Y T w v S X R l b V R 5 c G U + P E l 0 Z W 1 Q Y X R o P l N l Y 3 R p b 2 4 x L 0 1 h c 3 R l c l N h b G V z R W 1 w L 0 N o Y W 5 n Z W Q l M j B U e X B l P C 9 J d G V t U G F 0 a D 4 8 L 0 l 0 Z W 1 M b 2 N h d G l v b j 4 8 U 3 R h Y m x l R W 5 0 c m l l c y A v P j w v S X R l b T 4 8 S X R l b T 4 8 S X R l b U x v Y 2 F 0 a W 9 u P j x J d G V t V H l w Z T 5 G b 3 J t d W x h P C 9 J d G V t V H l w Z T 4 8 S X R l b V B h d G g + U 2 V j d G l v b j E v U 2 F s Z X N E Y X R h P C 9 J d G V t U G F 0 a D 4 8 L 0 l 0 Z W 1 M b 2 N h d G l v b j 4 8 U 3 R h Y m x l R W 5 0 c m l l c z 4 8 R W 5 0 c n k g V H l w Z T 0 i S X N Q c m l 2 Y X R l I i B W Y W x 1 Z T 0 i b D A i I C 8 + P E V u d H J 5 I F R 5 c G U 9 I k Z p b G x F b m F i b G V k I i B W Y W x 1 Z T 0 i b D A i I C 8 + P E V u d H J 5 I F R 5 c G U 9 I k Z p b G x P Y m p l Y 3 R U e X B l I i B W Y W x 1 Z T 0 i c 1 B p d m 9 0 V G F i b G U 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l B p d m 9 0 T 2 J q Z W N 0 T m F t Z S I g V m F s d W U 9 I n N D Y W x j d W x h d G l v b i F Q a X Z v d F R h Y m x l N C I g L z 4 8 R W 5 0 c n k g V H l w Z T 0 i R m l s b G V k Q 2 9 t c G x l d G V S Z X N 1 b H R U b 1 d v c m t z a G V l d C I g V m F s d W U 9 I m w w I i A v P j x F b n R y e S B U e X B l P S J G a W x s T G F z d F V w Z G F 0 Z W Q i I F Z h b H V l P S J k M j A y M S 0 w N i 0 w N F Q y M T o x M D o y N S 4 z N j Y x M j I 5 W i I g L z 4 8 R W 5 0 c n k g V H l w Z T 0 i R m l s b E V y c m 9 y Q 2 9 1 b n Q i I F Z h b H V l P S J s M C I g L z 4 8 R W 5 0 c n k g V H l w Z T 0 i R m l s b E V y c m 9 y Q 2 9 k Z S I g V m F s d W U 9 I n N V b m t u b 3 d u I i A v P j x F b n R y e S B U e X B l P S J G a W x s Q 2 9 1 b n Q i I F Z h b H V l P S J s M j k 5 M D I i I C 8 + P E V u d H J 5 I F R 5 c G U 9 I l F 1 Z X J 5 S U Q i I F Z h b H V l P S J z N T c 0 M D U x O G M t M j Z i Z i 0 0 M z I x L T g w N m M t O D M z N W I 3 O D M 2 N j Q 3 I i A v P j x F b n R y e S B U e X B l P S J G a W x s Q 2 9 s d W 1 u V H l w Z X M i I F Z h b H V l P S J z Q X d N R E F 3 a 0 R B d 0 1 E I i A v P j x F b n R y e S B U e X B l P S J G a W x s Q 2 9 s d W 1 u T m F t Z X M i I F Z h b H V l P S J z W y Z x d W 9 0 O 0 9 y Z G V y T G l u Z U l E J n F 1 b 3 Q 7 L C Z x d W 9 0 O 0 9 y Z G V y S U Q m c X V v d D s s J n F 1 b 3 Q 7 Q 3 V z d G 9 t Z X J J R C Z x d W 9 0 O y w m c X V v d D t T Y W x l c 3 B l c n N v b l B l c n N v b k l E J n F 1 b 3 Q 7 L C Z x d W 9 0 O 0 9 y Z G V y R G F 0 Z S Z x d W 9 0 O y w m c X V v d D t Q c m 9 k d W N 0 S X R l b U l E J n F 1 b 3 Q 7 L C Z x d W 9 0 O 1 F 1 Y W 5 0 a X R 5 J n F 1 b 3 Q 7 L C Z x d W 9 0 O 1 V u a X R Q c m l j Z S Z x d W 9 0 O y w m c X V v d D t T Y W x l c y B 2 Y W x 1 Z S Z x d W 9 0 O 1 0 i I C 8 + P E V u d H J 5 I F R 5 c G U 9 I k F k Z G V k V G 9 E Y X R h T W 9 k Z W w i I F Z h b H V l P S J s M S I g L z 4 8 R W 5 0 c n k g V H l w Z T 0 i R m l s b F N 0 Y X R 1 c y I g V m F s d W U 9 I n N D b 2 1 w b G V 0 Z S I g L z 4 8 R W 5 0 c n k g V H l w Z T 0 i U m V s Y X R p b 2 5 z a G l w S W 5 m b 0 N v b n R h a W 5 l c i I g V m F s d W U 9 I n N 7 J n F 1 b 3 Q 7 Y 2 9 s d W 1 u Q 2 9 1 b n Q m c X V v d D s 6 O S w m c X V v d D t r Z X l D b 2 x 1 b W 5 O Y W 1 l c y Z x d W 9 0 O z p b X S w m c X V v d D t x d W V y e V J l b G F 0 a W 9 u c 2 h p c H M m c X V v d D s 6 W 1 0 s J n F 1 b 3 Q 7 Y 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J b n N l c n R l Z C B N d W x 0 a X B s a W N h d G l v b i 5 7 T X V s d G l w b G l j Y X R p b 2 4 s O H 0 m c X V v d D t d L C Z x d W 9 0 O 0 N v b H V t b k N v d W 5 0 J n F 1 b 3 Q 7 O j k s J n F 1 b 3 Q 7 S 2 V 5 Q 2 9 s d W 1 u T m F t Z X M m c X V v d D s 6 W 1 0 s J n F 1 b 3 Q 7 Q 2 9 s d W 1 u S W R l b n R p d G l l c y Z x d W 9 0 O z p b J n F 1 b 3 Q 7 U 2 V j d G l v b j E v U 2 F s Z X N E Y X R h L 0 N o Y W 5 n Z W Q g V H l w Z S 5 7 T 3 J k Z X J M a W 5 l S U Q s M H 0 m c X V v d D s s J n F 1 b 3 Q 7 U 2 V j d G l v b j E v U 2 F s Z X N E Y X R h L 0 N o Y W 5 n Z W Q g V H l w Z S 5 7 T 3 J k Z X J J R C w x f S Z x d W 9 0 O y w m c X V v d D t T Z W N 0 a W 9 u M S 9 T Y W x l c 0 R h d G E v Q 2 h h b m d l Z C B U e X B l L n t D d X N 0 b 2 1 l c k l E L D J 9 J n F 1 b 3 Q 7 L C Z x d W 9 0 O 1 N l Y 3 R p b 2 4 x L 1 N h b G V z R G F 0 Y S 9 D a G F u Z 2 V k I F R 5 c G U u e 1 N h b G V z c G V y c 2 9 u U G V y c 2 9 u S U Q s M 3 0 m c X V v d D s s J n F 1 b 3 Q 7 U 2 V j d G l v b j E v U 2 F s Z X N E Y X R h L 0 N o Y W 5 n Z W Q g V H l w Z S 5 7 T 3 J k Z X J E Y X R l L D R 9 J n F 1 b 3 Q 7 L C Z x d W 9 0 O 1 N l Y 3 R p b 2 4 x L 1 N h b G V z R G F 0 Y S 9 D a G F u Z 2 V k I F R 5 c G U u e 1 B y b 2 R 1 Y 3 R J d G V t S U Q s N X 0 m c X V v d D s s J n F 1 b 3 Q 7 U 2 V j d G l v b j E v U 2 F s Z X N E Y X R h L 0 N o Y W 5 n Z W Q g V H l w Z S 5 7 U X V h b n R p d H k s N n 0 m c X V v d D s s J n F 1 b 3 Q 7 U 2 V j d G l v b j E v U 2 F s Z X N E Y X R h L 0 N o Y W 5 n Z W Q g V H l w Z S 5 7 V W 5 p d F B y a W N l L D d 9 J n F 1 b 3 Q 7 L C Z x d W 9 0 O 1 N l Y 3 R p b 2 4 x L 1 N h b G V z R G F 0 Y S 9 J b n N l c n R l Z C B N d W x 0 a X B s a W N h d G l v b i 5 7 T X V s d G l w b G l j Y X R p b 2 4 s O H 0 m c X V v d D t d L C Z x d W 9 0 O 1 J l b G F 0 a W 9 u c 2 h p c E l u Z m 8 m c X V v d D s 6 W 1 1 9 I i A v P j w v U 3 R h Y m x l R W 5 0 c m l l c z 4 8 L 0 l 0 Z W 0 + P E l 0 Z W 0 + P E l 0 Z W 1 M b 2 N h d G l v b j 4 8 S X R l b V R 5 c G U + R m 9 y b X V s Y T w v S X R l b V R 5 c G U + P E l 0 Z W 1 Q Y X R o P l N l Y 3 R p b 2 4 x L 1 N h b G V z R G F 0 Y S 9 T b 3 V y Y 2 U 8 L 0 l 0 Z W 1 Q Y X R o P j w v S X R l b U x v Y 2 F 0 a W 9 u P j x T d G F i b G V F b n R y a W V z I C 8 + P C 9 J d G V t P j x J d G V t P j x J d G V t T G 9 j Y X R p b 2 4 + P E l 0 Z W 1 U e X B l P k Z v c m 1 1 b G E 8 L 0 l 0 Z W 1 U e X B l P j x J d G V t U G F 0 a D 5 T Z W N 0 a W 9 u M S 9 T Y W x l c 0 R h d G E v U H J v b W 9 0 Z W Q l M j B I Z W F k Z X J z P C 9 J d G V t U G F 0 a D 4 8 L 0 l 0 Z W 1 M b 2 N h d G l v b j 4 8 U 3 R h Y m x l R W 5 0 c m l l c y A v P j w v S X R l b T 4 8 S X R l b T 4 8 S X R l b U x v Y 2 F 0 a W 9 u P j x J d G V t V H l w Z T 5 G b 3 J t d W x h P C 9 J d G V t V H l w Z T 4 8 S X R l b V B h d G g + U 2 V j d G l v b j E v U 2 F s Z X N E Y X R h L 0 N o Y W 5 n Z W Q l M j B U e X B l P C 9 J d G V t U G F 0 a D 4 8 L 0 l 0 Z W 1 M b 2 N h d G l v b j 4 8 U 3 R h Y m x l R W 5 0 c m l l c y A v P j w v S X R l b T 4 8 S X R l b T 4 8 S X R l b U x v Y 2 F 0 a W 9 u P j x J d G V t V H l w Z T 5 G b 3 J t d W x h P C 9 J d G V t V H l w Z T 4 8 S X R l b V B h d G g + U 2 V j d G l v b j E v U 2 F s Z X N E Y X R h L 0 l u c 2 V y d G V k J T I w T X V s d G l w b G l j Y X R p b 2 4 8 L 0 l 0 Z W 1 Q Y X R o P j w v S X R l b U x v Y 2 F 0 a W 9 u P j x T d G F i b G V F b n R y a W V z I C 8 + P C 9 J d G V t P j x J d G V t P j x J d G V t T G 9 j Y X R p b 2 4 + P E l 0 Z W 1 U e X B l P k Z v c m 1 1 b G E 8 L 0 l 0 Z W 1 U e X B l P j x J d G V t U G F 0 a D 5 T Z W N 0 a W 9 u M S 9 T Y W x l c 0 R h d G E v U m V u Y W 1 l Z C U y M E N v b H V t b n M 8 L 0 l 0 Z W 1 Q Y X R o P j w v S X R l b U x v Y 2 F 0 a W 9 u P j x T d G F i b G V F b n R y a W V z I C 8 + P C 9 J d G V t P j x J d G V t P j x J d G V t T G 9 j Y X R p b 2 4 + P E l 0 Z W 1 U e X B l P k Z v c m 1 1 b G E 8 L 0 l 0 Z W 1 U e X B l P j x J d G V t U G F 0 a D 5 T Z W N 0 a W 9 u M S 9 E Y X R h S W 5 m b z w v S X R l b V B h d G g + P C 9 J d G V t T G 9 j Y X R p b 2 4 + P F N 0 Y W J s Z U V u d H J p Z X M + P E V u d H J 5 I F R 5 c G U 9 I k Z p b G x F b m F i b G V k I i B W Y W x 1 Z T 0 i b D A i I C 8 + P E V u d H J 5 I F R 5 c G U 9 I k Z p b G x P Y m p l Y 3 R U e X B l I i B W Y W x 1 Z T 0 i c 1 B p d m 9 0 V G F i b G U i I C 8 + P E V u d H J 5 I F R 5 c G U 9 I k Z p b G x U b 0 R h d G F N b 2 R l 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Q a X Z v d E 9 i a m V j d E 5 h b W U i I F Z h b H V l P S J z Q 2 F s Y 3 V s Y X R p b 2 4 h U G l 2 b 3 R U Y W J s Z T I i I C 8 + P E V u d H J 5 I F R 5 c G U 9 I k Z p b G x l Z E N v b X B s Z X R l U m V z d W x 0 V G 9 X b 3 J r c 2 h l Z X Q i I F Z h b H V l P S J s M C I g L z 4 8 R W 5 0 c n k g V H l w Z T 0 i R m l s b E x h c 3 R V c G R h d G V k I i B W Y W x 1 Z T 0 i Z D I w M j E t M D Y t M D R U M j E 6 M T A 6 M j U u M z g x N z Q 3 M F o i I C 8 + P E V u d H J 5 I F R 5 c G U 9 I k Z p b G x F c n J v c k N v d W 5 0 I i B W Y W x 1 Z T 0 i b D A i I C 8 + P E V u d H J 5 I F R 5 c G U 9 I k Z p b G x F c n J v c k N v Z G U i I F Z h b H V l P S J z V W 5 r b m 9 3 b i I g L z 4 8 R W 5 0 c n k g V H l w Z T 0 i R m l s b E N v d W 5 0 I i B W Y W x 1 Z T 0 i b D E z M C I g L z 4 8 R W 5 0 c n k g V H l w Z T 0 i U X V l c n l J R C I g V m F s d W U 9 I n M 0 Z D g 0 M T E z Y i 0 3 M m E 4 L T R l N G E t O D F m Y i 0 w Y T k y Y 2 Z j N j I 5 Z j U i I C 8 + P E V u d H J 5 I F R 5 c G U 9 I k Z p b G x D b 2 x 1 b W 5 U e X B l c y I g V m F s d W U 9 I n N D U V l E Q 1 F Z P S I g L z 4 8 R W 5 0 c n k g V H l w Z T 0 i R m l s b E N v b H V t b k 5 h b W V z I i B W Y W x 1 Z T 0 i c 1 s m c X V v d D t E Y X R l J n F 1 b 3 Q 7 L C Z x d W 9 0 O 0 1 v b n R o I E 5 h b W U m c X V v d D s s J n F 1 b 3 Q 7 T W 9 u d G g m c X V v d D s s J n F 1 b 3 Q 7 U 3 R h c n Q g b 2 Y g T W 9 u d G g m c X V v d D s s J n F 1 b 3 Q 7 T W 9 u d G g g R m x h Z y Z x d W 9 0 O 1 0 i I C 8 + P E V u d H J 5 I F R 5 c G U 9 I k F k Z G V k V G 9 E Y X R h T W 9 k Z W w i I F Z h b H V l P S J s M S I g L z 4 8 R W 5 0 c n k g V H l w Z T 0 i R m l s b F N 0 Y X R 1 c y I g V m F s d W U 9 I n N D b 2 1 w b G V 0 Z S I g L z 4 8 R W 5 0 c n k g V H l w Z T 0 i U m V s Y X R p b 2 5 z a G l w S W 5 m b 0 N v b n R h a W 5 l c i I g V m F s d W U 9 I n N 7 J n F 1 b 3 Q 7 Y 2 9 s d W 1 u Q 2 9 1 b n Q m c X V v d D s 6 N S w m c X V v d D t r Z X l D b 2 x 1 b W 5 O Y W 1 l c y Z x d W 9 0 O z p b J n F 1 b 3 Q 7 R G F 0 Z S Z x d W 9 0 O 1 0 s J n F 1 b 3 Q 7 c X V l c n l S Z W x h d G l v b n N o a X B z J n F 1 b 3 Q 7 O l t d L C Z x d W 9 0 O 2 N v b H V t b k l k Z W 5 0 a X R p Z X M m c X V v d D s 6 W y Z x d W 9 0 O 1 N l Y 3 R p b 2 4 x L 1 N h b G V z R G F 0 Y S 9 D a G F u Z 2 V k I F R 5 c G U u e 0 9 y Z G V y R G F 0 Z S w 0 f S Z x d W 9 0 O y w m c X V v d D t T Z W N 0 a W 9 u M S 9 E Y X R h S W 5 m b y 9 J b n N l c n R l Z C B N b 2 5 0 a C B O Y W 1 l L n t N b 2 5 0 a C B O Y W 1 l L D F 9 J n F 1 b 3 Q 7 L C Z x d W 9 0 O 1 N l Y 3 R p b 2 4 x L 0 R h d G F J b m Z v L 0 l u c 2 V y d G V k I E 1 v b n R o L n t N b 2 5 0 a C w y f S Z x d W 9 0 O y w m c X V v d D t T Z W N 0 a W 9 u M S 9 E Y X R h S W 5 m b y 9 J b n N l c n R l Z C B T d G F y d C B v Z i B N b 2 5 0 a C 5 7 U 3 R h c n Q g b 2 Y g T W 9 u d G g s M 3 0 m c X V v d D s s J n F 1 b 3 Q 7 U 2 V j d G l v b j E v R G F 0 Y U l u Z m 8 v Q 2 h h b m d l Z C B U e X B l L n t N b 2 5 0 a C B G b G F n L D R 9 J n F 1 b 3 Q 7 X S w m c X V v d D t D b 2 x 1 b W 5 D b 3 V u d C Z x d W 9 0 O z o 1 L C Z x d W 9 0 O 0 t l e U N v b H V t b k 5 h b W V z J n F 1 b 3 Q 7 O l s m c X V v d D t E Y X R l J n F 1 b 3 Q 7 X S w m c X V v d D t D b 2 x 1 b W 5 J Z G V u d G l 0 a W V z J n F 1 b 3 Q 7 O l s m c X V v d D t T Z W N 0 a W 9 u M S 9 T Y W x l c 0 R h d G E v Q 2 h h b m d l Z C B U e X B l L n t P c m R l c k R h d G U s N H 0 m c X V v d D s s J n F 1 b 3 Q 7 U 2 V j d G l v b j E v R G F 0 Y U l u Z m 8 v S W 5 z Z X J 0 Z W Q g T W 9 u d G g g T m F t Z S 5 7 T W 9 u d G g g T m F t Z S w x f S Z x d W 9 0 O y w m c X V v d D t T Z W N 0 a W 9 u M S 9 E Y X R h S W 5 m b y 9 J b n N l c n R l Z C B N b 2 5 0 a C 5 7 T W 9 u d G g s M n 0 m c X V v d D s s J n F 1 b 3 Q 7 U 2 V j d G l v b j E v R G F 0 Y U l u Z m 8 v S W 5 z Z X J 0 Z W Q g U 3 R h c n Q g b 2 Y g T W 9 u d G g u e 1 N 0 Y X J 0 I G 9 m I E 1 v b n R o L D N 9 J n F 1 b 3 Q 7 L C Z x d W 9 0 O 1 N l Y 3 R p b 2 4 x L 0 R h d G F J b m Z v L 0 N o Y W 5 n Z W Q g V H l w Z S 5 7 T W 9 u d G g g R m x h Z y w 0 f S Z x d W 9 0 O 1 0 s J n F 1 b 3 Q 7 U m V s Y X R p b 2 5 z a G l w S W 5 m b y Z x d W 9 0 O z p b X X 0 i I C 8 + P C 9 T d G F i b G V F b n R y a W V z P j w v S X R l b T 4 8 S X R l b T 4 8 S X R l b U x v Y 2 F 0 a W 9 u P j x J d G V t V H l w Z T 5 G b 3 J t d W x h P C 9 J d G V t V H l w Z T 4 8 S X R l b V B h d G g + U 2 V j d G l v b j E v R G F 0 Y U l u Z m 8 v U 2 9 1 c m N l P C 9 J d G V t U G F 0 a D 4 8 L 0 l 0 Z W 1 M b 2 N h d G l v b j 4 8 U 3 R h Y m x l R W 5 0 c m l l c y A v P j w v S X R l b T 4 8 S X R l b T 4 8 S X R l b U x v Y 2 F 0 a W 9 u P j x J d G V t V H l w Z T 5 G b 3 J t d W x h P C 9 J d G V t V H l w Z T 4 8 S X R l b V B h d G g + U 2 V j d G l v b j E v R G F 0 Y U l u Z m 8 v U m V t b 3 Z l Z C U y M E R 1 c G x p Y 2 F 0 Z X M 8 L 0 l 0 Z W 1 Q Y X R o P j w v S X R l b U x v Y 2 F 0 a W 9 u P j x T d G F i b G V F b n R y a W V z I C 8 + P C 9 J d G V t P j x J d G V t P j x J d G V t T G 9 j Y X R p b 2 4 + P E l 0 Z W 1 U e X B l P k Z v c m 1 1 b G E 8 L 0 l 0 Z W 1 U e X B l P j x J d G V t U G F 0 a D 5 T Z W N 0 a W 9 u M S 9 E Y X R h S W 5 m b y 9 S Z W 1 v d m V k J T I w T 3 R o Z X I l M j B D b 2 x 1 b W 5 z P C 9 J d G V t U G F 0 a D 4 8 L 0 l 0 Z W 1 M b 2 N h d G l v b j 4 8 U 3 R h Y m x l R W 5 0 c m l l c y A v P j w v S X R l b T 4 8 S X R l b T 4 8 S X R l b U x v Y 2 F 0 a W 9 u P j x J d G V t V H l w Z T 5 G b 3 J t d W x h P C 9 J d G V t V H l w Z T 4 8 S X R l b V B h d G g + U 2 V j d G l v b j E v R G F 0 Y U l u Z m 8 v U m V u Y W 1 l Z C U y M E N v b H V t b n M 8 L 0 l 0 Z W 1 Q Y X R o P j w v S X R l b U x v Y 2 F 0 a W 9 u P j x T d G F i b G V F b n R y a W V z I C 8 + P C 9 J d G V t P j x J d G V t P j x J d G V t T G 9 j Y X R p b 2 4 + P E l 0 Z W 1 U e X B l P k Z v c m 1 1 b G E 8 L 0 l 0 Z W 1 U e X B l P j x J d G V t U G F 0 a D 5 T Z W N 0 a W 9 u M S 9 E Y X R h S W 5 m b y 9 J b n N l c n R l Z C U y M E 1 v b n R o J T I w T m F t Z T w v S X R l b V B h d G g + P C 9 J d G V t T G 9 j Y X R p b 2 4 + P F N 0 Y W J s Z U V u d H J p Z X M g L z 4 8 L 0 l 0 Z W 0 + P E l 0 Z W 0 + P E l 0 Z W 1 M b 2 N h d G l v b j 4 8 S X R l b V R 5 c G U + R m 9 y b X V s Y T w v S X R l b V R 5 c G U + P E l 0 Z W 1 Q Y X R o P l N l Y 3 R p b 2 4 x L 0 R h d G F J b m Z v L 0 l u c 2 V y d G V k J T I w T W 9 u d G g 8 L 0 l 0 Z W 1 Q Y X R o P j w v S X R l b U x v Y 2 F 0 a W 9 u P j x T d G F i b G V F b n R y a W V z I C 8 + P C 9 J d G V t P j x J d G V t P j x J d G V t T G 9 j Y X R p b 2 4 + P E l 0 Z W 1 U e X B l P k Z v c m 1 1 b G E 8 L 0 l 0 Z W 1 U e X B l P j x J d G V t U G F 0 a D 5 T Z W N 0 a W 9 u M S 9 E Y X R h S W 5 m b y 9 J b n N l c n R l Z C U y M F N 0 Y X J 0 J T I w b 2 Y l M j B N b 2 5 0 a D w v S X R l b V B h d G g + P C 9 J d G V t T G 9 j Y X R p b 2 4 + P F N 0 Y W J s Z U V u d H J p Z X M g L z 4 8 L 0 l 0 Z W 0 + P E l 0 Z W 0 + P E l 0 Z W 1 M b 2 N h d G l v b j 4 8 S X R l b V R 5 c G U + R m 9 y b X V s Y T w v S X R l b V R 5 c G U + P E l 0 Z W 1 Q Y X R o P l N l Y 3 R p b 2 4 x L 0 R h d G F J b m Z v L 0 N h b G N N Y X g 8 L 0 l 0 Z W 1 Q Y X R o P j w v S X R l b U x v Y 2 F 0 a W 9 u P j x T d G F i b G V F b n R y a W V z I C 8 + P C 9 J d G V t P j x J d G V t P j x J d G V t T G 9 j Y X R p b 2 4 + P E l 0 Z W 1 U e X B l P k Z v c m 1 1 b G E 8 L 0 l 0 Z W 1 U e X B l P j x J d G V t U G F 0 a D 5 T Z W N 0 a W 9 u M S 9 E Y X R h S W 5 m b y 9 H b 0 J h Y 2 s 8 L 0 l 0 Z W 1 Q Y X R o P j w v S X R l b U x v Y 2 F 0 a W 9 u P j x T d G F i b G V F b n R y a W V z I C 8 + P C 9 J d G V t P j x J d G V t P j x J d G V t T G 9 j Y X R p b 2 4 + P E l 0 Z W 1 U e X B l P k Z v c m 1 1 b G E 8 L 0 l 0 Z W 1 U e X B l P j x J d G V t U G F 0 a D 5 T Z W N 0 a W 9 u M S 9 E Y X R h S W 5 m b y 9 B Z G R l Z C U y M E N v b m R p d G l v b m F s J T I w Q 2 9 s d W 1 u P C 9 J d G V t U G F 0 a D 4 8 L 0 l 0 Z W 1 M b 2 N h d G l v b j 4 8 U 3 R h Y m x l R W 5 0 c m l l c y A v P j w v S X R l b T 4 8 S X R l b T 4 8 S X R l b U x v Y 2 F 0 a W 9 u P j x J d G V t V H l w Z T 5 G b 3 J t d W x h P C 9 J d G V t V H l w Z T 4 8 S X R l b V B h d G g + U 2 V j d G l v b j E v R G F 0 Y U l u Z m 8 v Q 2 h h b m d l Z C U y M F R 5 c G U 8 L 0 l 0 Z W 1 Q Y X R o P j w v S X R l b U x v Y 2 F 0 a W 9 u P j x T d G F i b G V F b n R y a W V z I C 8 + P C 9 J d G V t P j w v S X R l b X M + P C 9 M b 2 N h b F B h Y 2 t h Z 2 V N Z X R h Z G F 0 Y U Z p b G U + F g A A A F B L B Q Y A A A A A A A A A A A A A A A A A A A A A A A A m A Q A A A Q A A A N C M n d 8 B F d E R j H o A w E / C l + s B A A A A F U H 9 b x w A 0 E + 4 L 2 k E 3 B U p g Q A A A A A C A A A A A A A Q Z g A A A A E A A C A A A A A N k i 9 R 5 B v Z L Q a G J d A c A V a Y k d h a v p B M F q 3 C I 3 h V o B 4 C s Q A A A A A O g A A A A A I A A C A A A A C E X + k l 9 6 2 n G Z 6 / 9 l o 2 + F 4 c 0 c V c G K U g y E b d h c f 7 6 o L I 4 1 A A A A A p u + z w E 5 U T v + 5 n f v s h G 9 i z j h Q Y b K B q w h m k e Y x k + X S G V Y B P a e r Y D s n z x i O a w o F 8 M c N h / 4 Z H d Q I M h Z 8 F H n 6 6 9 p g u o v p M p b Y S Y E r i T u v B n C y d w E A A A A C I L 2 n X 2 Y z V R S r 7 g f U U E u L X w 8 I t w 6 J q D y F O 1 S U M r A g w t N N S s A Y U S n U K T q w X y C H z F z 7 n E Z 9 c r 6 E 6 Y G 6 6 o 9 p e A 7 m M < / D a t a M a s h u p > 
</file>

<file path=customXml/item2.xml>��< ? x m l   v e r s i o n = " 1 . 0 "   e n c o d i n g = " U T F - 1 6 " ? > < G e m i n i   x m l n s = " h t t p : / / g e m i n i / p i v o t c u s t o m i z a t i o n / S a n d b o x N o n E m p t y " > < C u s t o m C o n t e n t > < ! [ C D A T A [ 1 ] ] > < / C u s t o m C o n t e n t > < / G e m i n i > 
</file>

<file path=customXml/item3.xml>��< ? x m l   v e r s i o n = " 1 . 0 "   e n c o d i n g = " U T F - 1 6 " ? > < G e m i n i   x m l n s = " h t t p : / / g e m i n i / p i v o t c u s t o m i z a t i o n / T a b l e X M L _ D a t a I n f o _ 6 9 6 1 4 d 6 0 - 2 9 7 e - 4 9 8 e - 8 c c 8 - 2 0 3 7 c e 4 4 c 7 4 4 " > < C u s t o m C o n t e n t > < ! [ C D A T A [ < T a b l e W i d g e t G r i d S e r i a l i z a t i o n   x m l n s : x s i = " h t t p : / / w w w . w 3 . o r g / 2 0 0 1 / X M L S c h e m a - i n s t a n c e "   x m l n s : x s d = " h t t p : / / w w w . w 3 . o r g / 2 0 0 1 / X M L S c h e m a " > < C o l u m n S u g g e s t e d T y p e   / > < C o l u m n F o r m a t   / > < C o l u m n A c c u r a c y   / > < C o l u m n C u r r e n c y S y m b o l   / > < C o l u m n P o s i t i v e P a t t e r n   / > < C o l u m n N e g a t i v e P a t t e r n   / > < C o l u m n W i d t h s > < i t e m > < k e y > < s t r i n g > D a t e < / s t r i n g > < / k e y > < v a l u e > < i n t > 9 2 < / i n t > < / v a l u e > < / i t e m > < i t e m > < k e y > < s t r i n g > M o n t h   N a m e < / s t r i n g > < / k e y > < v a l u e > < i n t > 1 7 0 < / i n t > < / v a l u e > < / i t e m > < i t e m > < k e y > < s t r i n g > M o n t h < / s t r i n g > < / k e y > < v a l u e > < i n t > 1 1 1 < / i n t > < / v a l u e > < / i t e m > < i t e m > < k e y > < s t r i n g > S t a r t   o f   M o n t h < / s t r i n g > < / k e y > < v a l u e > < i n t > 1 8 3 < / i n t > < / v a l u e > < / i t e m > < i t e m > < k e y > < s t r i n g > M o n t h   F l a g < / s t r i n g > < / k e y > < v a l u e > < i n t > 1 5 2 < / i n t > < / v a l u e > < / i t e m > < / C o l u m n W i d t h s > < C o l u m n D i s p l a y I n d e x > < i t e m > < k e y > < s t r i n g > D a t e < / s t r i n g > < / k e y > < v a l u e > < i n t > 0 < / i n t > < / v a l u e > < / i t e m > < i t e m > < k e y > < s t r i n g > M o n t h   N a m e < / s t r i n g > < / k e y > < v a l u e > < i n t > 1 < / i n t > < / v a l u e > < / i t e m > < i t e m > < k e y > < s t r i n g > M o n t h < / s t r i n g > < / k e y > < v a l u e > < i n t > 2 < / i n t > < / v a l u e > < / i t e m > < i t e m > < k e y > < s t r i n g > S t a r t   o f   M o n t h < / s t r i n g > < / k e y > < v a l u e > < i n t > 3 < / i n t > < / v a l u e > < / i t e m > < i t e m > < k e y > < s t r i n g > M o n t h   F l a g < / s t r i n g > < / k e y > < v a l u e > < i n t > 4 < / i n t > < / v a l u e > < / i t e m > < / C o l u m n D i s p l a y I n d e x > < C o l u m n F r o z e n   / > < C o l u m n C h e c k e d   / > < C o l u m n F i l t e r   / > < S e l e c t i o n F i l t e r   / > < F i l t e r P a r a m e t e r s   / > < I s S o r t D e s c e n d i n g > f a l s e < / I s S o r t D e s c e n d i n g > < / T a b l e W i d g e t G r i d S e r i a l i z a t i o n > ] ] > < / C u s t o m C o n t e n t > < / G e m i n i > 
</file>

<file path=customXml/item4.xml>��< ? x m l   v e r s i o n = " 1 . 0 "   e n c o d i n g = " U T F - 1 6 " ? > < G e m i n i   x m l n s = " h t t p : / / g e m i n i / p i v o t c u s t o m i z a t i o n / P o w e r P i v o t V e r s i o n " > < C u s t o m C o n t e n t > < ! [ C D A T A [ 2 0 1 5 . 1 3 0 . 1 6 0 5 . 1 9 9 ] ] > < / C u s t o m C o n t e n t > < / G e m i n i > 
</file>

<file path=customXml/item5.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6.xml>��< ? x m l   v e r s i o n = " 1 . 0 "   e n c o d i n g = " U T F - 1 6 " ? > < G e m i n i   x m l n s = " h t t p : / / g e m i n i / p i v o t c u s t o m i z a t i o n / T a b l e X M L _ M a s t e r P r o d u c t _ 4 2 8 7 6 3 6 3 - 8 d 0 9 - 4 2 3 2 - b a c d - 5 a 2 7 f f c e 6 0 8 1 " > < C u s t o m C o n t e n t > < ! [ C D A T A [ < T a b l e W i d g e t G r i d S e r i a l i z a t i o n   x m l n s : x s i = " h t t p : / / w w w . w 3 . o r g / 2 0 0 1 / X M L S c h e m a - i n s t a n c e "   x m l n s : x s d = " h t t p : / / w w w . w 3 . o r g / 2 0 0 1 / X M L S c h e m a " > < C o l u m n S u g g e s t e d T y p e   / > < C o l u m n F o r m a t   / > < C o l u m n A c c u r a c y   / > < C o l u m n C u r r e n c y S y m b o l   / > < C o l u m n P o s i t i v e P a t t e r n   / > < C o l u m n N e g a t i v e P a t t e r n   / > < C o l u m n W i d t h s > < i t e m > < k e y > < s t r i n g > P r o d u c t I t e m I D < / s t r i n g > < / k e y > < v a l u e > < i n t > 1 8 2 < / i n t > < / v a l u e > < / i t e m > < i t e m > < k e y > < s t r i n g > P r o d u c t N a m e < / s t r i n g > < / k e y > < v a l u e > < i n t > 1 7 4 < / i n t > < / v a l u e > < / i t e m > < i t e m > < k e y > < s t r i n g > P r o d u c t G r o u p < / s t r i n g > < / k e y > < v a l u e > < i n t > 1 7 8 < / i n t > < / v a l u e > < / i t e m > < i t e m > < k e y > < s t r i n g > I s C h i l l e r S t o c k < / s t r i n g > < / k e y > < v a l u e > < i n t > 1 7 0 < / i n t > < / v a l u e > < / i t e m > < / C o l u m n W i d t h s > < C o l u m n D i s p l a y I n d e x > < i t e m > < k e y > < s t r i n g > P r o d u c t I t e m I D < / s t r i n g > < / k e y > < v a l u e > < i n t > 0 < / i n t > < / v a l u e > < / i t e m > < i t e m > < k e y > < s t r i n g > P r o d u c t N a m e < / s t r i n g > < / k e y > < v a l u e > < i n t > 1 < / i n t > < / v a l u e > < / i t e m > < i t e m > < k e y > < s t r i n g > P r o d u c t G r o u p < / s t r i n g > < / k e y > < v a l u e > < i n t > 2 < / i n t > < / v a l u e > < / i t e m > < i t e m > < k e y > < s t r i n g > I s C h i l l e r S t o c k < / s t r i n g > < / k e y > < v a l u e > < i n t > 3 < / i n t > < / v a l u e > < / i t e m > < / C o l u m n D i s p l a y I n d e x > < C o l u m n F r o z e n   / > < C o l u m n C h e c k e d   / > < C o l u m n F i l t e r   / > < S e l e c t i o n F i l t e r   / > < F i l t e r P a r a m e t e r s   / > < I s S o r t D e s c e n d i n g > f a l s e < / I s S o r t D e s c e n d i n g > < / T a b l e W i d g e t G r i d S e r i a l i z a t i o n > ] ] > < / C u s t o m C o n t e n t > < / G e m i n i > 
</file>

<file path=customXml/item7.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 M a s t e r P r o d u c t _ 4 2 8 7 6 3 6 3 - 8 d 0 9 - 4 2 3 2 - b a c d - 5 a 2 7 f f c e 6 0 8 1 < / K e y > < V a l u e   x m l n s : a = " h t t p : / / s c h e m a s . d a t a c o n t r a c t . o r g / 2 0 0 4 / 0 7 / M i c r o s o f t . A n a l y s i s S e r v i c e s . C o m m o n " > < a : H a s F o c u s > t r u e < / a : H a s F o c u s > < a : S i z e A t D p i 9 6 > 1 4 3 < / a : S i z e A t D p i 9 6 > < a : V i s i b l e > t r u e < / a : V i s i b l e > < / V a l u e > < / K e y V a l u e O f s t r i n g S a n d b o x E d i t o r . M e a s u r e G r i d S t a t e S c d E 3 5 R y > < K e y V a l u e O f s t r i n g S a n d b o x E d i t o r . M e a s u r e G r i d S t a t e S c d E 3 5 R y > < K e y > S a l e s D a t a _ b 4 1 a 8 b 0 8 - f c b b - 4 8 1 d - 9 0 e b - 2 d 5 9 6 8 a 8 6 3 9 8 < / K e y > < V a l u e   x m l n s : a = " h t t p : / / s c h e m a s . d a t a c o n t r a c t . o r g / 2 0 0 4 / 0 7 / M i c r o s o f t . A n a l y s i s S e r v i c e s . C o m m o n " > < a : H a s F o c u s > f a l s e < / a : H a s F o c u s > < a : S i z e A t D p i 9 6 > 1 4 3 < / a : S i z e A t D p i 9 6 > < a : V i s i b l e > t r u e < / a : V i s i b l e > < / V a l u e > < / K e y V a l u e O f s t r i n g S a n d b o x E d i t o r . M e a s u r e G r i d S t a t e S c d E 3 5 R y > < K e y V a l u e O f s t r i n g S a n d b o x E d i t o r . M e a s u r e G r i d S t a t e S c d E 3 5 R y > < K e y > D a t a I n f o _ 6 9 6 1 4 d 6 0 - 2 9 7 e - 4 9 8 e - 8 c c 8 - 2 0 3 7 c e 4 4 c 7 4 4 < / 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8.xml>��< ? x m l   v e r s i o n = " 1 . 0 "   e n c o d i n g = " U T F - 1 6 " ? > < G e m i n i   x m l n s = " h t t p : / / g e m i n i / p i v o t c u s t o m i z a t i o n / R e l a t i o n s h i p A u t o D e t e c t i o n E n a b l e d " > < C u s t o m C o n t e n t > < ! [ C D A T A [ T r u e ] ] > < / C u s t o m C o n t e n t > < / G e m i n i > 
</file>

<file path=customXml/item9.xml>��< ? x m l   v e r s i o n = " 1 . 0 "   e n c o d i n g = " U T F - 1 6 " ? > < G e m i n i   x m l n s = " h t t p : / / g e m i n i / p i v o t c u s t o m i z a t i o n / T a b l e X M L _ S a l e s D a t a _ b 4 1 a 8 b 0 8 - f c b b - 4 8 1 d - 9 0 e b - 2 d 5 9 6 8 a 8 6 3 9 8 " > < C u s t o m C o n t e n t > < ! [ C D A T A [ < T a b l e W i d g e t G r i d S e r i a l i z a t i o n   x m l n s : x s i = " h t t p : / / w w w . w 3 . o r g / 2 0 0 1 / X M L S c h e m a - i n s t a n c e "   x m l n s : x s d = " h t t p : / / w w w . w 3 . o r g / 2 0 0 1 / X M L S c h e m a " > < C o l u m n S u g g e s t e d T y p e   / > < C o l u m n F o r m a t   / > < C o l u m n A c c u r a c y   / > < C o l u m n C u r r e n c y S y m b o l   / > < C o l u m n P o s i t i v e P a t t e r n   / > < C o l u m n N e g a t i v e P a t t e r n   / > < C o l u m n W i d t h s > < i t e m > < k e y > < s t r i n g > O r d e r L i n e I D < / s t r i n g > < / k e y > < v a l u e > < i n t > 1 6 0 < / i n t > < / v a l u e > < / i t e m > < i t e m > < k e y > < s t r i n g > O r d e r I D < / s t r i n g > < / k e y > < v a l u e > < i n t > 1 2 3 < / i n t > < / v a l u e > < / i t e m > < i t e m > < k e y > < s t r i n g > C u s t o m e r I D < / s t r i n g > < / k e y > < v a l u e > < i n t > 1 5 8 < / i n t > < / v a l u e > < / i t e m > < i t e m > < k e y > < s t r i n g > S a l e s p e r s o n P e r s o n I D < / s t r i n g > < / k e y > < v a l u e > < i n t > 2 4 2 < / i n t > < / v a l u e > < / i t e m > < i t e m > < k e y > < s t r i n g > O r d e r D a t e < / s t r i n g > < / k e y > < v a l u e > < i n t > 1 4 6 < / i n t > < / v a l u e > < / i t e m > < i t e m > < k e y > < s t r i n g > P r o d u c t I t e m I D < / s t r i n g > < / k e y > < v a l u e > < i n t > 1 8 2 < / i n t > < / v a l u e > < / i t e m > < i t e m > < k e y > < s t r i n g > Q u a n t i t y < / s t r i n g > < / k e y > < v a l u e > < i n t > 1 2 8 < / i n t > < / v a l u e > < / i t e m > < i t e m > < k e y > < s t r i n g > U n i t P r i c e < / s t r i n g > < / k e y > < v a l u e > < i n t > 1 3 1 < / i n t > < / v a l u e > < / i t e m > < i t e m > < k e y > < s t r i n g > S a l e s   v a l u e < / s t r i n g > < / k e y > < v a l u e > < i n t > 1 4 9 < / i n t > < / v a l u e > < / i t e m > < / C o l u m n W i d t h s > < C o l u m n D i s p l a y I n d e x > < i t e m > < k e y > < s t r i n g > O r d e r L i n e I D < / s t r i n g > < / k e y > < v a l u e > < i n t > 0 < / i n t > < / v a l u e > < / i t e m > < i t e m > < k e y > < s t r i n g > O r d e r I D < / s t r i n g > < / k e y > < v a l u e > < i n t > 1 < / i n t > < / v a l u e > < / i t e m > < i t e m > < k e y > < s t r i n g > C u s t o m e r I D < / s t r i n g > < / k e y > < v a l u e > < i n t > 2 < / i n t > < / v a l u e > < / i t e m > < i t e m > < k e y > < s t r i n g > S a l e s p e r s o n P e r s o n I D < / s t r i n g > < / k e y > < v a l u e > < i n t > 3 < / i n t > < / v a l u e > < / i t e m > < i t e m > < k e y > < s t r i n g > O r d e r D a t e < / s t r i n g > < / k e y > < v a l u e > < i n t > 4 < / i n t > < / v a l u e > < / i t e m > < i t e m > < k e y > < s t r i n g > P r o d u c t I t e m I D < / s t r i n g > < / k e y > < v a l u e > < i n t > 5 < / i n t > < / v a l u e > < / i t e m > < i t e m > < k e y > < s t r i n g > Q u a n t i t y < / s t r i n g > < / k e y > < v a l u e > < i n t > 6 < / i n t > < / v a l u e > < / i t e m > < i t e m > < k e y > < s t r i n g > U n i t P r i c e < / s t r i n g > < / k e y > < v a l u e > < i n t > 7 < / i n t > < / v a l u e > < / i t e m > < i t e m > < k e y > < s t r i n g > S a l e s   v a l u e < / s t r i n g > < / k e y > < v a l u e > < i n t > 8 < / i n t > < / v a l u e > < / i t e m > < / C o l u m n D i s p l a y I n d e x > < C o l u m n F r o z e n   / > < C o l u m n C h e c k e d   / > < C o l u m n F i l t e r   / > < S e l e c t i o n F i l t e r   / > < F i l t e r P a r a m e t e r s   / > < I s S o r t D e s c e n d i n g > f a l s e < / I s S o r t D e s c e n d i n g > < / T a b l e W i d g e t G r i d S e r i a l i z a t i o n > ] ] > < / C u s t o m C o n t e n t > < / G e m i n i > 
</file>

<file path=customXml/itemProps1.xml><?xml version="1.0" encoding="utf-8"?>
<ds:datastoreItem xmlns:ds="http://schemas.openxmlformats.org/officeDocument/2006/customXml" ds:itemID="{8A59B0F5-9AC0-4A7D-B8B0-5A9B9EC92A7A}">
  <ds:schemaRefs/>
</ds:datastoreItem>
</file>

<file path=customXml/itemProps10.xml><?xml version="1.0" encoding="utf-8"?>
<ds:datastoreItem xmlns:ds="http://schemas.openxmlformats.org/officeDocument/2006/customXml" ds:itemID="{0590A911-A498-41FA-A13E-997F6DFD8E49}">
  <ds:schemaRefs/>
</ds:datastoreItem>
</file>

<file path=customXml/itemProps11.xml><?xml version="1.0" encoding="utf-8"?>
<ds:datastoreItem xmlns:ds="http://schemas.openxmlformats.org/officeDocument/2006/customXml" ds:itemID="{F7D5E32E-BCB5-41D4-8765-805EDC8A6FB1}">
  <ds:schemaRefs/>
</ds:datastoreItem>
</file>

<file path=customXml/itemProps12.xml><?xml version="1.0" encoding="utf-8"?>
<ds:datastoreItem xmlns:ds="http://schemas.openxmlformats.org/officeDocument/2006/customXml" ds:itemID="{D513129F-08DA-4443-9D1A-B42E879644FB}">
  <ds:schemaRefs/>
</ds:datastoreItem>
</file>

<file path=customXml/itemProps13.xml><?xml version="1.0" encoding="utf-8"?>
<ds:datastoreItem xmlns:ds="http://schemas.openxmlformats.org/officeDocument/2006/customXml" ds:itemID="{58DE0BFB-9E3B-4803-BF2C-81AAC503677A}">
  <ds:schemaRefs/>
</ds:datastoreItem>
</file>

<file path=customXml/itemProps14.xml><?xml version="1.0" encoding="utf-8"?>
<ds:datastoreItem xmlns:ds="http://schemas.openxmlformats.org/officeDocument/2006/customXml" ds:itemID="{C6782B04-C52A-4EA5-A381-68C921785B60}">
  <ds:schemaRefs/>
</ds:datastoreItem>
</file>

<file path=customXml/itemProps15.xml><?xml version="1.0" encoding="utf-8"?>
<ds:datastoreItem xmlns:ds="http://schemas.openxmlformats.org/officeDocument/2006/customXml" ds:itemID="{17CF691A-9DCB-44EA-8027-921ADCE94B4E}">
  <ds:schemaRefs/>
</ds:datastoreItem>
</file>

<file path=customXml/itemProps16.xml><?xml version="1.0" encoding="utf-8"?>
<ds:datastoreItem xmlns:ds="http://schemas.openxmlformats.org/officeDocument/2006/customXml" ds:itemID="{B2E2B5ED-AD5B-4332-8EF1-7EAFAA33E8B2}">
  <ds:schemaRefs/>
</ds:datastoreItem>
</file>

<file path=customXml/itemProps17.xml><?xml version="1.0" encoding="utf-8"?>
<ds:datastoreItem xmlns:ds="http://schemas.openxmlformats.org/officeDocument/2006/customXml" ds:itemID="{C6880DF0-78FA-4A4C-83EB-DB451E24E02F}">
  <ds:schemaRefs/>
</ds:datastoreItem>
</file>

<file path=customXml/itemProps18.xml><?xml version="1.0" encoding="utf-8"?>
<ds:datastoreItem xmlns:ds="http://schemas.openxmlformats.org/officeDocument/2006/customXml" ds:itemID="{2CD8E9D7-63E7-415A-9168-459E8612BCBE}">
  <ds:schemaRefs/>
</ds:datastoreItem>
</file>

<file path=customXml/itemProps19.xml><?xml version="1.0" encoding="utf-8"?>
<ds:datastoreItem xmlns:ds="http://schemas.openxmlformats.org/officeDocument/2006/customXml" ds:itemID="{73E4A82B-2F30-4887-8E89-C37963BF506F}">
  <ds:schemaRefs>
    <ds:schemaRef ds:uri="http://schemas.microsoft.com/DataMashup"/>
  </ds:schemaRefs>
</ds:datastoreItem>
</file>

<file path=customXml/itemProps2.xml><?xml version="1.0" encoding="utf-8"?>
<ds:datastoreItem xmlns:ds="http://schemas.openxmlformats.org/officeDocument/2006/customXml" ds:itemID="{6159E873-EA4A-4CE8-9FE5-C5E51B6D90C8}">
  <ds:schemaRefs/>
</ds:datastoreItem>
</file>

<file path=customXml/itemProps3.xml><?xml version="1.0" encoding="utf-8"?>
<ds:datastoreItem xmlns:ds="http://schemas.openxmlformats.org/officeDocument/2006/customXml" ds:itemID="{96017531-E4BA-4D5C-AB5F-20BB396C2184}">
  <ds:schemaRefs/>
</ds:datastoreItem>
</file>

<file path=customXml/itemProps4.xml><?xml version="1.0" encoding="utf-8"?>
<ds:datastoreItem xmlns:ds="http://schemas.openxmlformats.org/officeDocument/2006/customXml" ds:itemID="{88A13813-8C3F-484D-8277-1A2EF64A1851}">
  <ds:schemaRefs/>
</ds:datastoreItem>
</file>

<file path=customXml/itemProps5.xml><?xml version="1.0" encoding="utf-8"?>
<ds:datastoreItem xmlns:ds="http://schemas.openxmlformats.org/officeDocument/2006/customXml" ds:itemID="{00DA4CA9-40EC-45E2-8814-5743A7E1D4C2}">
  <ds:schemaRefs/>
</ds:datastoreItem>
</file>

<file path=customXml/itemProps6.xml><?xml version="1.0" encoding="utf-8"?>
<ds:datastoreItem xmlns:ds="http://schemas.openxmlformats.org/officeDocument/2006/customXml" ds:itemID="{9712B2D8-4B08-4B7A-90D7-34572FE58680}">
  <ds:schemaRefs/>
</ds:datastoreItem>
</file>

<file path=customXml/itemProps7.xml><?xml version="1.0" encoding="utf-8"?>
<ds:datastoreItem xmlns:ds="http://schemas.openxmlformats.org/officeDocument/2006/customXml" ds:itemID="{997F0296-AE44-474D-ADF2-EE2052C23823}">
  <ds:schemaRefs/>
</ds:datastoreItem>
</file>

<file path=customXml/itemProps8.xml><?xml version="1.0" encoding="utf-8"?>
<ds:datastoreItem xmlns:ds="http://schemas.openxmlformats.org/officeDocument/2006/customXml" ds:itemID="{412591FC-10C1-452F-9924-A52713C4E4A6}">
  <ds:schemaRefs/>
</ds:datastoreItem>
</file>

<file path=customXml/itemProps9.xml><?xml version="1.0" encoding="utf-8"?>
<ds:datastoreItem xmlns:ds="http://schemas.openxmlformats.org/officeDocument/2006/customXml" ds:itemID="{37833797-2A00-425C-BC67-C0D0849B41DB}">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Calculation</vt:lpstr>
      <vt:lpstr>Draft</vt:lpstr>
      <vt:lpstr>Instructions</vt:lpstr>
    </vt:vector>
  </TitlesOfParts>
  <Company>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cp:lastModifiedBy>Rahaf</cp:lastModifiedBy>
  <dcterms:created xsi:type="dcterms:W3CDTF">2020-04-06T08:43:01Z</dcterms:created>
  <dcterms:modified xsi:type="dcterms:W3CDTF">2021-06-04T21:11:41Z</dcterms:modified>
</cp:coreProperties>
</file>