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TI\OneDrive - City University of Hong Kong\All-from 2019\My Courses\2nd Semester_2019\"/>
    </mc:Choice>
  </mc:AlternateContent>
  <xr:revisionPtr revIDLastSave="19" documentId="8_{E3BC5F1D-41C4-4BC7-9998-ED6AEAA78F27}" xr6:coauthVersionLast="41" xr6:coauthVersionMax="41" xr10:uidLastSave="{F6BA0ABD-2162-405C-A153-41F599BD662A}"/>
  <bookViews>
    <workbookView xWindow="-120" yWindow="-120" windowWidth="19440" windowHeight="11640" activeTab="2" xr2:uid="{00000000-000D-0000-FFFF-FFFF00000000}"/>
  </bookViews>
  <sheets>
    <sheet name="ct" sheetId="1" r:id="rId1"/>
    <sheet name="at" sheetId="2" r:id="rId2"/>
    <sheet name="catm" sheetId="3" r:id="rId3"/>
  </sheets>
  <definedNames>
    <definedName name="_xlnm.Print_Titles" localSheetId="1">at!$8:$8</definedName>
    <definedName name="_xlnm.Print_Titles" localSheetId="2">catm!$1:$9</definedName>
    <definedName name="_xlnm.Print_Titles" localSheetId="0">ct!$1:$9</definedName>
  </definedNames>
  <calcPr calcId="181029"/>
</workbook>
</file>

<file path=xl/calcChain.xml><?xml version="1.0" encoding="utf-8"?>
<calcChain xmlns="http://schemas.openxmlformats.org/spreadsheetml/2006/main">
  <c r="E9" i="2" l="1"/>
  <c r="F9" i="2" s="1"/>
  <c r="E10" i="2"/>
  <c r="F10" i="2" s="1"/>
  <c r="I11" i="1" s="1"/>
  <c r="E11" i="2"/>
  <c r="F11" i="2" s="1"/>
  <c r="E12" i="2"/>
  <c r="F12" i="2" s="1"/>
  <c r="I13" i="1" s="1"/>
  <c r="E13" i="2"/>
  <c r="E14" i="2"/>
  <c r="F14" i="2" s="1"/>
  <c r="E15" i="2"/>
  <c r="E16" i="2"/>
  <c r="F16" i="2" s="1"/>
  <c r="E17" i="2"/>
  <c r="F17" i="2" s="1"/>
  <c r="E18" i="2"/>
  <c r="F18" i="2" s="1"/>
  <c r="E19" i="2"/>
  <c r="F19" i="2" s="1"/>
  <c r="I20" i="1" s="1"/>
  <c r="E20" i="2"/>
  <c r="F20" i="2" s="1"/>
  <c r="E21" i="2"/>
  <c r="E22" i="2"/>
  <c r="F22" i="2" s="1"/>
  <c r="E23" i="2"/>
  <c r="F23" i="2" s="1"/>
  <c r="I24" i="1" s="1"/>
  <c r="E24" i="2"/>
  <c r="F24" i="2" s="1"/>
  <c r="I25" i="1" s="1"/>
  <c r="E25" i="2"/>
  <c r="F25" i="2" s="1"/>
  <c r="E26" i="2"/>
  <c r="F26" i="2" s="1"/>
  <c r="I27" i="1" s="1"/>
  <c r="E27" i="2"/>
  <c r="E28" i="2"/>
  <c r="F28" i="2" s="1"/>
  <c r="E29" i="2"/>
  <c r="F29" i="2" s="1"/>
  <c r="E30" i="2"/>
  <c r="F30" i="2" s="1"/>
  <c r="E31" i="2"/>
  <c r="F31" i="2" s="1"/>
  <c r="E32" i="2"/>
  <c r="F32" i="2" s="1"/>
  <c r="I33" i="1" s="1"/>
  <c r="E33" i="2"/>
  <c r="E34" i="2"/>
  <c r="F34" i="2" s="1"/>
  <c r="I35" i="1" s="1"/>
  <c r="E35" i="2"/>
  <c r="F35" i="2" s="1"/>
  <c r="E36" i="2"/>
  <c r="F36" i="2" s="1"/>
  <c r="I37" i="1" s="1"/>
  <c r="E37" i="2"/>
  <c r="F37" i="2" s="1"/>
  <c r="I38" i="1" s="1"/>
  <c r="E38" i="2"/>
  <c r="F38" i="2" s="1"/>
  <c r="I39" i="1" s="1"/>
  <c r="E39" i="2"/>
  <c r="E40" i="2"/>
  <c r="F40" i="2" s="1"/>
  <c r="I41" i="1" s="1"/>
  <c r="E41" i="2"/>
  <c r="E42" i="2"/>
  <c r="F42" i="2" s="1"/>
  <c r="E43" i="2"/>
  <c r="E44" i="2"/>
  <c r="F44" i="2" s="1"/>
  <c r="E45" i="2"/>
  <c r="F45" i="2" s="1"/>
  <c r="I46" i="1" s="1"/>
  <c r="E46" i="2"/>
  <c r="F46" i="2" s="1"/>
  <c r="E47" i="2"/>
  <c r="F47" i="2" s="1"/>
  <c r="I48" i="1" s="1"/>
  <c r="E48" i="2"/>
  <c r="F48" i="2" s="1"/>
  <c r="E49" i="2"/>
  <c r="E50" i="2"/>
  <c r="F50" i="2" s="1"/>
  <c r="I51" i="1" s="1"/>
  <c r="E51" i="2"/>
  <c r="F51" i="2" s="1"/>
  <c r="I52" i="1" s="1"/>
  <c r="E52" i="2"/>
  <c r="F52" i="2" s="1"/>
  <c r="I53" i="1" s="1"/>
  <c r="E53" i="2"/>
  <c r="F53" i="2" s="1"/>
  <c r="I54" i="1" s="1"/>
  <c r="E54" i="2"/>
  <c r="F54" i="2" s="1"/>
  <c r="I55" i="1" s="1"/>
  <c r="E55" i="2"/>
  <c r="F55" i="2" s="1"/>
  <c r="I56" i="1" s="1"/>
  <c r="E56" i="2"/>
  <c r="F56" i="2" s="1"/>
  <c r="E57" i="2"/>
  <c r="E58" i="2"/>
  <c r="F58" i="2" s="1"/>
  <c r="I59" i="1" s="1"/>
  <c r="E59" i="2"/>
  <c r="F59" i="2" s="1"/>
  <c r="E60" i="2"/>
  <c r="F60" i="2" s="1"/>
  <c r="I61" i="1" s="1"/>
  <c r="E61" i="2"/>
  <c r="E62" i="2"/>
  <c r="F62" i="2" s="1"/>
  <c r="I63" i="1" s="1"/>
  <c r="E63" i="2"/>
  <c r="F63" i="2" s="1"/>
  <c r="E64" i="2"/>
  <c r="F64" i="2" s="1"/>
  <c r="I65" i="1" s="1"/>
  <c r="E65" i="2"/>
  <c r="F65" i="2" s="1"/>
  <c r="E66" i="2"/>
  <c r="F66" i="2" s="1"/>
  <c r="I67" i="1" s="1"/>
  <c r="E67" i="2"/>
  <c r="E68" i="2"/>
  <c r="F68" i="2" s="1"/>
  <c r="I69" i="1" s="1"/>
  <c r="E69" i="2"/>
  <c r="F69" i="2" s="1"/>
  <c r="E70" i="2"/>
  <c r="F70" i="2" s="1"/>
  <c r="I71" i="1" s="1"/>
  <c r="E71" i="2"/>
  <c r="E72" i="2"/>
  <c r="F72" i="2" s="1"/>
  <c r="I73" i="1" s="1"/>
  <c r="E73" i="2"/>
  <c r="F73" i="2" s="1"/>
  <c r="E74" i="2"/>
  <c r="F74" i="2" s="1"/>
  <c r="E75" i="2"/>
  <c r="E76" i="2"/>
  <c r="F76" i="2" s="1"/>
  <c r="E77" i="2"/>
  <c r="E78" i="2"/>
  <c r="F78" i="2" s="1"/>
  <c r="I79" i="1" s="1"/>
  <c r="E79" i="2"/>
  <c r="F79" i="2" s="1"/>
  <c r="E80" i="2"/>
  <c r="F80" i="2" s="1"/>
  <c r="I81" i="1" s="1"/>
  <c r="G11" i="1"/>
  <c r="G12" i="1"/>
  <c r="G13" i="1"/>
  <c r="G14" i="1"/>
  <c r="H14" i="1" s="1"/>
  <c r="D14" i="3" s="1"/>
  <c r="G15" i="1"/>
  <c r="H15" i="1" s="1"/>
  <c r="D15" i="3" s="1"/>
  <c r="G16" i="1"/>
  <c r="H16" i="1" s="1"/>
  <c r="D16" i="3" s="1"/>
  <c r="G17" i="1"/>
  <c r="H17" i="1" s="1"/>
  <c r="D17" i="3" s="1"/>
  <c r="G18" i="1"/>
  <c r="H18" i="1" s="1"/>
  <c r="D18" i="3" s="1"/>
  <c r="G19" i="1"/>
  <c r="H19" i="1" s="1"/>
  <c r="D19" i="3" s="1"/>
  <c r="G20" i="1"/>
  <c r="H20" i="1" s="1"/>
  <c r="D20" i="3" s="1"/>
  <c r="G21" i="1"/>
  <c r="H21" i="1" s="1"/>
  <c r="G22" i="1"/>
  <c r="H22" i="1" s="1"/>
  <c r="D22" i="3" s="1"/>
  <c r="G23" i="1"/>
  <c r="G24" i="1"/>
  <c r="H24" i="1" s="1"/>
  <c r="D24" i="3" s="1"/>
  <c r="G25" i="1"/>
  <c r="H25" i="1" s="1"/>
  <c r="D25" i="3" s="1"/>
  <c r="G26" i="1"/>
  <c r="H26" i="1" s="1"/>
  <c r="D26" i="3" s="1"/>
  <c r="G27" i="1"/>
  <c r="H27" i="1" s="1"/>
  <c r="D27" i="3" s="1"/>
  <c r="G28" i="1"/>
  <c r="H28" i="1" s="1"/>
  <c r="D28" i="3" s="1"/>
  <c r="G29" i="1"/>
  <c r="H29" i="1" s="1"/>
  <c r="G30" i="1"/>
  <c r="H30" i="1" s="1"/>
  <c r="D30" i="3" s="1"/>
  <c r="G31" i="1"/>
  <c r="G32" i="1"/>
  <c r="G33" i="1"/>
  <c r="G34" i="1"/>
  <c r="H34" i="1" s="1"/>
  <c r="G35" i="1"/>
  <c r="H35" i="1" s="1"/>
  <c r="D35" i="3" s="1"/>
  <c r="G36" i="1"/>
  <c r="G37" i="1"/>
  <c r="H37" i="1" s="1"/>
  <c r="D37" i="3" s="1"/>
  <c r="G38" i="1"/>
  <c r="H38" i="1" s="1"/>
  <c r="D38" i="3" s="1"/>
  <c r="G39" i="1"/>
  <c r="H39" i="1" s="1"/>
  <c r="D39" i="3" s="1"/>
  <c r="G40" i="1"/>
  <c r="H40" i="1" s="1"/>
  <c r="D40" i="3" s="1"/>
  <c r="G41" i="1"/>
  <c r="G42" i="1"/>
  <c r="H42" i="1" s="1"/>
  <c r="D42" i="3" s="1"/>
  <c r="G43" i="1"/>
  <c r="H43" i="1" s="1"/>
  <c r="D43" i="3" s="1"/>
  <c r="G44" i="1"/>
  <c r="G45" i="1"/>
  <c r="H45" i="1" s="1"/>
  <c r="D45" i="3" s="1"/>
  <c r="G46" i="1"/>
  <c r="H46" i="1" s="1"/>
  <c r="D46" i="3" s="1"/>
  <c r="G47" i="1"/>
  <c r="H47" i="1" s="1"/>
  <c r="D47" i="3" s="1"/>
  <c r="G48" i="1"/>
  <c r="H48" i="1" s="1"/>
  <c r="D48" i="3" s="1"/>
  <c r="G49" i="1"/>
  <c r="G50" i="1"/>
  <c r="H50" i="1" s="1"/>
  <c r="G51" i="1"/>
  <c r="H51" i="1" s="1"/>
  <c r="D51" i="3" s="1"/>
  <c r="G52" i="1"/>
  <c r="H52" i="1" s="1"/>
  <c r="D52" i="3" s="1"/>
  <c r="G53" i="1"/>
  <c r="G54" i="1"/>
  <c r="H54" i="1" s="1"/>
  <c r="D54" i="3" s="1"/>
  <c r="G55" i="1"/>
  <c r="H55" i="1" s="1"/>
  <c r="D55" i="3" s="1"/>
  <c r="G56" i="1"/>
  <c r="H56" i="1" s="1"/>
  <c r="D56" i="3" s="1"/>
  <c r="G57" i="1"/>
  <c r="G58" i="1"/>
  <c r="H58" i="1" s="1"/>
  <c r="D58" i="3" s="1"/>
  <c r="G59" i="1"/>
  <c r="H59" i="1" s="1"/>
  <c r="D59" i="3" s="1"/>
  <c r="G60" i="1"/>
  <c r="H60" i="1" s="1"/>
  <c r="D60" i="3" s="1"/>
  <c r="G61" i="1"/>
  <c r="H61" i="1" s="1"/>
  <c r="D61" i="3" s="1"/>
  <c r="G62" i="1"/>
  <c r="H62" i="1" s="1"/>
  <c r="D62" i="3" s="1"/>
  <c r="G63" i="1"/>
  <c r="G64" i="1"/>
  <c r="H64" i="1" s="1"/>
  <c r="D64" i="3" s="1"/>
  <c r="G65" i="1"/>
  <c r="G66" i="1"/>
  <c r="H66" i="1" s="1"/>
  <c r="D66" i="3" s="1"/>
  <c r="G67" i="1"/>
  <c r="H67" i="1" s="1"/>
  <c r="D67" i="3" s="1"/>
  <c r="G68" i="1"/>
  <c r="H68" i="1" s="1"/>
  <c r="G69" i="1"/>
  <c r="G70" i="1"/>
  <c r="H70" i="1" s="1"/>
  <c r="D70" i="3" s="1"/>
  <c r="G71" i="1"/>
  <c r="H71" i="1" s="1"/>
  <c r="D71" i="3" s="1"/>
  <c r="G72" i="1"/>
  <c r="H72" i="1" s="1"/>
  <c r="D72" i="3" s="1"/>
  <c r="G73" i="1"/>
  <c r="H73" i="1" s="1"/>
  <c r="D73" i="3" s="1"/>
  <c r="G74" i="1"/>
  <c r="H74" i="1" s="1"/>
  <c r="D74" i="3" s="1"/>
  <c r="G75" i="1"/>
  <c r="H75" i="1" s="1"/>
  <c r="D75" i="3" s="1"/>
  <c r="G76" i="1"/>
  <c r="H76" i="1" s="1"/>
  <c r="D76" i="3" s="1"/>
  <c r="G77" i="1"/>
  <c r="H77" i="1" s="1"/>
  <c r="G78" i="1"/>
  <c r="H78" i="1" s="1"/>
  <c r="G79" i="1"/>
  <c r="H79" i="1" s="1"/>
  <c r="D79" i="3" s="1"/>
  <c r="G80" i="1"/>
  <c r="G81" i="1"/>
  <c r="H81" i="1" s="1"/>
  <c r="D81" i="3" s="1"/>
  <c r="H11" i="1"/>
  <c r="D11" i="3" s="1"/>
  <c r="H12" i="1"/>
  <c r="D12" i="3" s="1"/>
  <c r="H13" i="1"/>
  <c r="D13" i="3" s="1"/>
  <c r="H23" i="1"/>
  <c r="D23" i="3" s="1"/>
  <c r="H31" i="1"/>
  <c r="H32" i="1"/>
  <c r="D32" i="3" s="1"/>
  <c r="H33" i="1"/>
  <c r="D33" i="3" s="1"/>
  <c r="H36" i="1"/>
  <c r="D36" i="3" s="1"/>
  <c r="H41" i="1"/>
  <c r="D41" i="3" s="1"/>
  <c r="H44" i="1"/>
  <c r="H49" i="1"/>
  <c r="D49" i="3" s="1"/>
  <c r="H53" i="1"/>
  <c r="D53" i="3" s="1"/>
  <c r="H57" i="1"/>
  <c r="D57" i="3" s="1"/>
  <c r="H63" i="1"/>
  <c r="H65" i="1"/>
  <c r="D65" i="3" s="1"/>
  <c r="H69" i="1"/>
  <c r="D69" i="3" s="1"/>
  <c r="H80" i="1"/>
  <c r="D80" i="3" s="1"/>
  <c r="F13" i="2"/>
  <c r="I14" i="1" s="1"/>
  <c r="F21" i="2"/>
  <c r="I22" i="1" s="1"/>
  <c r="F27" i="2"/>
  <c r="F33" i="2"/>
  <c r="I34" i="1" s="1"/>
  <c r="F41" i="2"/>
  <c r="I42" i="1" s="1"/>
  <c r="F49" i="2"/>
  <c r="I50" i="1" s="1"/>
  <c r="F57" i="2"/>
  <c r="I58" i="1" s="1"/>
  <c r="F61" i="2"/>
  <c r="F67" i="2"/>
  <c r="I68" i="1" s="1"/>
  <c r="F71" i="2"/>
  <c r="I72" i="1" s="1"/>
  <c r="J72" i="1" s="1"/>
  <c r="F77" i="2"/>
  <c r="I78" i="1" s="1"/>
  <c r="F15" i="2"/>
  <c r="I16" i="1" s="1"/>
  <c r="F39" i="2"/>
  <c r="I40" i="1" s="1"/>
  <c r="F43" i="2"/>
  <c r="I44" i="1" s="1"/>
  <c r="F75" i="2"/>
  <c r="I76" i="1" s="1"/>
  <c r="E68" i="3"/>
  <c r="D31" i="3"/>
  <c r="D44" i="3"/>
  <c r="D63" i="3"/>
  <c r="D68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G10" i="1"/>
  <c r="H10" i="1" s="1"/>
  <c r="D10" i="3" s="1"/>
  <c r="C10" i="3"/>
  <c r="E50" i="3"/>
  <c r="D77" i="3"/>
  <c r="D29" i="3"/>
  <c r="E40" i="3" l="1"/>
  <c r="J55" i="1"/>
  <c r="J53" i="1"/>
  <c r="J42" i="1"/>
  <c r="J40" i="1"/>
  <c r="J69" i="1"/>
  <c r="J13" i="1"/>
  <c r="I47" i="1"/>
  <c r="J47" i="1" s="1"/>
  <c r="E47" i="3"/>
  <c r="F47" i="3" s="1"/>
  <c r="I23" i="1"/>
  <c r="J23" i="1" s="1"/>
  <c r="E23" i="3"/>
  <c r="E78" i="3"/>
  <c r="J81" i="1"/>
  <c r="I29" i="1"/>
  <c r="J29" i="1" s="1"/>
  <c r="E29" i="3"/>
  <c r="J68" i="1"/>
  <c r="D78" i="3"/>
  <c r="J78" i="1"/>
  <c r="F23" i="3"/>
  <c r="J22" i="1"/>
  <c r="J58" i="1"/>
  <c r="J76" i="1"/>
  <c r="J63" i="1"/>
  <c r="J37" i="1"/>
  <c r="J14" i="1"/>
  <c r="D50" i="3"/>
  <c r="J50" i="1"/>
  <c r="D34" i="3"/>
  <c r="J34" i="1"/>
  <c r="F50" i="3"/>
  <c r="J79" i="1"/>
  <c r="J73" i="1"/>
  <c r="J71" i="1"/>
  <c r="J67" i="1"/>
  <c r="J65" i="1"/>
  <c r="J61" i="1"/>
  <c r="J59" i="1"/>
  <c r="J51" i="1"/>
  <c r="J41" i="1"/>
  <c r="J39" i="1"/>
  <c r="J35" i="1"/>
  <c r="J33" i="1"/>
  <c r="J25" i="1"/>
  <c r="J11" i="1"/>
  <c r="F29" i="3"/>
  <c r="J56" i="1"/>
  <c r="J54" i="1"/>
  <c r="J52" i="1"/>
  <c r="J48" i="1"/>
  <c r="J46" i="1"/>
  <c r="J38" i="1"/>
  <c r="J24" i="1"/>
  <c r="J20" i="1"/>
  <c r="E33" i="3"/>
  <c r="F33" i="3" s="1"/>
  <c r="E14" i="3"/>
  <c r="F14" i="3" s="1"/>
  <c r="E55" i="3"/>
  <c r="F55" i="3" s="1"/>
  <c r="I80" i="1"/>
  <c r="J80" i="1" s="1"/>
  <c r="E80" i="3"/>
  <c r="F80" i="3" s="1"/>
  <c r="I77" i="1"/>
  <c r="J77" i="1" s="1"/>
  <c r="E77" i="3"/>
  <c r="F77" i="3" s="1"/>
  <c r="I75" i="1"/>
  <c r="J75" i="1" s="1"/>
  <c r="E75" i="3"/>
  <c r="I66" i="1"/>
  <c r="J66" i="1" s="1"/>
  <c r="E66" i="3"/>
  <c r="F66" i="3" s="1"/>
  <c r="I64" i="1"/>
  <c r="J64" i="1" s="1"/>
  <c r="E64" i="3"/>
  <c r="F64" i="3" s="1"/>
  <c r="I60" i="1"/>
  <c r="J60" i="1" s="1"/>
  <c r="E60" i="3"/>
  <c r="F60" i="3" s="1"/>
  <c r="I57" i="1"/>
  <c r="J57" i="1" s="1"/>
  <c r="E57" i="3"/>
  <c r="F57" i="3" s="1"/>
  <c r="I43" i="1"/>
  <c r="J43" i="1" s="1"/>
  <c r="E43" i="3"/>
  <c r="F43" i="3" s="1"/>
  <c r="I36" i="1"/>
  <c r="J36" i="1" s="1"/>
  <c r="E36" i="3"/>
  <c r="F36" i="3" s="1"/>
  <c r="I32" i="1"/>
  <c r="J32" i="1" s="1"/>
  <c r="E32" i="3"/>
  <c r="I30" i="1"/>
  <c r="J30" i="1" s="1"/>
  <c r="E30" i="3"/>
  <c r="F30" i="3" s="1"/>
  <c r="I18" i="1"/>
  <c r="J18" i="1" s="1"/>
  <c r="E18" i="3"/>
  <c r="F18" i="3" s="1"/>
  <c r="I17" i="1"/>
  <c r="J17" i="1" s="1"/>
  <c r="E17" i="3"/>
  <c r="F17" i="3" s="1"/>
  <c r="I15" i="1"/>
  <c r="E15" i="3"/>
  <c r="F15" i="3" s="1"/>
  <c r="I12" i="1"/>
  <c r="J12" i="1" s="1"/>
  <c r="E12" i="3"/>
  <c r="F12" i="3" s="1"/>
  <c r="E54" i="3"/>
  <c r="F54" i="3" s="1"/>
  <c r="F75" i="3"/>
  <c r="E13" i="3"/>
  <c r="F13" i="3" s="1"/>
  <c r="E58" i="3"/>
  <c r="F58" i="3" s="1"/>
  <c r="E11" i="3"/>
  <c r="F11" i="3" s="1"/>
  <c r="F68" i="3"/>
  <c r="F40" i="3"/>
  <c r="E79" i="3"/>
  <c r="F79" i="3" s="1"/>
  <c r="E72" i="3"/>
  <c r="F72" i="3" s="1"/>
  <c r="E51" i="3"/>
  <c r="F51" i="3" s="1"/>
  <c r="E25" i="3"/>
  <c r="F25" i="3" s="1"/>
  <c r="E53" i="3"/>
  <c r="F53" i="3" s="1"/>
  <c r="E10" i="3"/>
  <c r="I10" i="1"/>
  <c r="J10" i="1" s="1"/>
  <c r="F10" i="3"/>
  <c r="E74" i="3"/>
  <c r="F74" i="3" s="1"/>
  <c r="I74" i="1"/>
  <c r="J74" i="1" s="1"/>
  <c r="I70" i="1"/>
  <c r="J70" i="1" s="1"/>
  <c r="E70" i="3"/>
  <c r="F70" i="3" s="1"/>
  <c r="I49" i="1"/>
  <c r="J49" i="1" s="1"/>
  <c r="E49" i="3"/>
  <c r="F49" i="3" s="1"/>
  <c r="I31" i="1"/>
  <c r="J31" i="1" s="1"/>
  <c r="E31" i="3"/>
  <c r="F31" i="3" s="1"/>
  <c r="F32" i="3"/>
  <c r="E62" i="3"/>
  <c r="I62" i="1"/>
  <c r="J62" i="1" s="1"/>
  <c r="E45" i="3"/>
  <c r="F45" i="3" s="1"/>
  <c r="I45" i="1"/>
  <c r="J45" i="1" s="1"/>
  <c r="I28" i="1"/>
  <c r="J28" i="1" s="1"/>
  <c r="E28" i="3"/>
  <c r="F28" i="3" s="1"/>
  <c r="I26" i="1"/>
  <c r="J26" i="1" s="1"/>
  <c r="E26" i="3"/>
  <c r="F26" i="3" s="1"/>
  <c r="E21" i="3"/>
  <c r="I21" i="1"/>
  <c r="J21" i="1" s="1"/>
  <c r="I19" i="1"/>
  <c r="J19" i="1" s="1"/>
  <c r="E19" i="3"/>
  <c r="F19" i="3" s="1"/>
  <c r="F62" i="3"/>
  <c r="E76" i="3"/>
  <c r="F76" i="3" s="1"/>
  <c r="E73" i="3"/>
  <c r="F73" i="3" s="1"/>
  <c r="E71" i="3"/>
  <c r="F71" i="3" s="1"/>
  <c r="E67" i="3"/>
  <c r="F67" i="3" s="1"/>
  <c r="E63" i="3"/>
  <c r="F63" i="3" s="1"/>
  <c r="E59" i="3"/>
  <c r="F59" i="3" s="1"/>
  <c r="E56" i="3"/>
  <c r="F56" i="3" s="1"/>
  <c r="E52" i="3"/>
  <c r="F52" i="3" s="1"/>
  <c r="E48" i="3"/>
  <c r="F48" i="3" s="1"/>
  <c r="E44" i="3"/>
  <c r="F44" i="3" s="1"/>
  <c r="E41" i="3"/>
  <c r="F41" i="3" s="1"/>
  <c r="E39" i="3"/>
  <c r="F39" i="3" s="1"/>
  <c r="E35" i="3"/>
  <c r="F35" i="3" s="1"/>
  <c r="E27" i="3"/>
  <c r="F27" i="3" s="1"/>
  <c r="E24" i="3"/>
  <c r="F24" i="3" s="1"/>
  <c r="E20" i="3"/>
  <c r="F20" i="3" s="1"/>
  <c r="E16" i="3"/>
  <c r="F16" i="3" s="1"/>
  <c r="E81" i="3"/>
  <c r="F81" i="3" s="1"/>
  <c r="E69" i="3"/>
  <c r="F69" i="3" s="1"/>
  <c r="E65" i="3"/>
  <c r="F65" i="3" s="1"/>
  <c r="E61" i="3"/>
  <c r="F61" i="3" s="1"/>
  <c r="E37" i="3"/>
  <c r="F37" i="3" s="1"/>
  <c r="E46" i="3"/>
  <c r="F46" i="3" s="1"/>
  <c r="E42" i="3"/>
  <c r="F42" i="3" s="1"/>
  <c r="E38" i="3"/>
  <c r="F38" i="3" s="1"/>
  <c r="E34" i="3"/>
  <c r="E22" i="3"/>
  <c r="F22" i="3" s="1"/>
  <c r="J16" i="1"/>
  <c r="J27" i="1"/>
  <c r="J44" i="1"/>
  <c r="D21" i="3"/>
  <c r="J15" i="1"/>
  <c r="F78" i="3" l="1"/>
  <c r="F34" i="3"/>
  <c r="F21" i="3"/>
</calcChain>
</file>

<file path=xl/sharedStrings.xml><?xml version="1.0" encoding="utf-8"?>
<sst xmlns="http://schemas.openxmlformats.org/spreadsheetml/2006/main" count="21" uniqueCount="14">
  <si>
    <t>SL.</t>
  </si>
  <si>
    <t>ID</t>
  </si>
  <si>
    <t>CT-1</t>
  </si>
  <si>
    <t>CT-2</t>
  </si>
  <si>
    <t>CT-3</t>
  </si>
  <si>
    <t>Total Class</t>
  </si>
  <si>
    <t>Percentage</t>
  </si>
  <si>
    <t>Total Presents</t>
  </si>
  <si>
    <t>AT Marks</t>
  </si>
  <si>
    <t>AT Marks(7.5)</t>
  </si>
  <si>
    <t>CT-4</t>
  </si>
  <si>
    <t>CT Marks(13.5)</t>
  </si>
  <si>
    <t>CATM(21)</t>
  </si>
  <si>
    <t>Sum of Best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</si>
</sst>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2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 applyProtection="1">
      <alignment horizontal="left"/>
      <protection locked="0"/>
    </xf>
    <xf numFmtId="0" fontId="7" fillId="0" borderId="0" xfId="0" applyFont="1" applyAlignment="1"/>
    <xf numFmtId="0" fontId="0" fillId="0" borderId="0" xfId="0" applyFont="1"/>
    <xf numFmtId="0" fontId="8" fillId="0" borderId="1" xfId="0" applyFont="1" applyBorder="1" applyAlignment="1">
      <alignment horizontal="center" vertical="center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8" fillId="0" borderId="8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3" fillId="0" borderId="8" xfId="0" applyFont="1" applyFill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  <xf numFmtId="0" fontId="8" fillId="0" borderId="0" xfId="0" applyFont="1"/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2" fillId="0" borderId="3" xfId="0" applyFont="1" applyBorder="1" applyAlignment="1" applyProtection="1">
      <alignment horizontal="center"/>
      <protection locked="0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3" fillId="2" borderId="7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wrapText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485775</xdr:colOff>
      <xdr:row>4</xdr:row>
      <xdr:rowOff>161925</xdr:rowOff>
    </xdr:from>
    <xdr:ext cx="194454" cy="2834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13ACAD-CEED-4C7E-87D1-B85450F0A3D6}"/>
            </a:ext>
          </a:extLst>
        </xdr:cNvPr>
        <xdr:cNvSpPr txBox="1"/>
      </xdr:nvSpPr>
      <xdr:spPr>
        <a:xfrm>
          <a:off x="5800725" y="111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28576</xdr:colOff>
      <xdr:row>0</xdr:row>
      <xdr:rowOff>47622</xdr:rowOff>
    </xdr:from>
    <xdr:ext cx="5143499" cy="143404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7B4F84A-F42F-4466-8BCF-E7A5DD728DA2}"/>
            </a:ext>
          </a:extLst>
        </xdr:cNvPr>
        <xdr:cNvSpPr txBox="1"/>
      </xdr:nvSpPr>
      <xdr:spPr>
        <a:xfrm>
          <a:off x="390526" y="47622"/>
          <a:ext cx="5143499" cy="1434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200" b="1" i="0" u="none" strike="noStrike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University of Chittagong</a:t>
          </a:r>
          <a:r>
            <a:rPr lang="en-US" sz="1200">
              <a:latin typeface="Times New Roman" pitchFamily="18" charset="0"/>
              <a:cs typeface="Times New Roman" pitchFamily="18" charset="0"/>
            </a:rPr>
            <a:t> </a:t>
          </a:r>
          <a:endParaRPr lang="en-US" sz="1200" b="1" i="0" u="none" strike="noStrike">
            <a:solidFill>
              <a:schemeClr val="tx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200">
              <a:latin typeface="Times New Roman" pitchFamily="18" charset="0"/>
              <a:cs typeface="Times New Roman" pitchFamily="18" charset="0"/>
            </a:rPr>
            <a:t> </a:t>
          </a:r>
          <a:r>
            <a:rPr lang="en-US" sz="1200" b="1" i="0" u="none" strike="noStrike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Dept. of Electrical and</a:t>
          </a:r>
          <a:r>
            <a:rPr lang="en-US" sz="1200" b="1" i="0" u="none" strike="noStrike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Electronic</a:t>
          </a:r>
          <a:r>
            <a:rPr lang="en-US" sz="1200" b="1" i="0" u="none" strike="noStrike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Engineering</a:t>
          </a:r>
          <a:r>
            <a:rPr lang="en-US" sz="1200">
              <a:latin typeface="Times New Roman" pitchFamily="18" charset="0"/>
              <a:cs typeface="Times New Roman" pitchFamily="18" charset="0"/>
            </a:rPr>
            <a:t> </a:t>
          </a:r>
        </a:p>
        <a:p>
          <a:pPr algn="ctr"/>
          <a:r>
            <a:rPr lang="en-US" sz="1200" b="1" i="0" u="none" strike="noStrike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Second</a:t>
          </a:r>
          <a:r>
            <a:rPr lang="en-US" sz="1200" b="1" i="0" u="none" strike="noStrike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Semester B.Sc. Engineering Examination-2019   </a:t>
          </a:r>
          <a:r>
            <a:rPr lang="en-US" sz="1200">
              <a:latin typeface="Times New Roman" pitchFamily="18" charset="0"/>
              <a:cs typeface="Times New Roman" pitchFamily="18" charset="0"/>
            </a:rPr>
            <a:t> </a:t>
          </a:r>
          <a:r>
            <a:rPr lang="en-US" sz="1200" b="1" i="0" u="none" strike="noStrike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                 </a:t>
          </a:r>
        </a:p>
        <a:p>
          <a:pPr algn="ctr"/>
          <a:r>
            <a:rPr lang="en-US" sz="1100" b="1" i="0" u="none" strike="noStrike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Session: 2018-2019 </a:t>
          </a:r>
        </a:p>
        <a:p>
          <a:pPr algn="ctr"/>
          <a:r>
            <a:rPr lang="en-US" sz="1100" b="1" i="0" u="none" strike="noStrike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Detail  Mark Sheet for Class Test and Attendance</a:t>
          </a:r>
        </a:p>
        <a:p>
          <a:pPr algn="ctr"/>
          <a:r>
            <a:rPr lang="en-US" sz="1100" b="1" i="0" u="none" strike="noStrike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         EEE</a:t>
          </a:r>
          <a:r>
            <a:rPr lang="en-US" sz="1100" b="1" i="0" u="none" strike="noStrike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-211:</a:t>
          </a:r>
          <a:r>
            <a:rPr lang="en-US" sz="1100" b="1" i="0" u="none" strike="noStrike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Electrical Circuit II</a:t>
          </a:r>
          <a:endParaRPr lang="en-US" b="1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en-US" sz="1100" b="1" i="0" u="none" strike="noStrike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Total Marks:</a:t>
          </a:r>
          <a:r>
            <a:rPr lang="en-US" sz="1100" b="1" i="0" u="none" strike="noStrike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21</a:t>
          </a:r>
          <a:r>
            <a:rPr lang="en-US" b="1">
              <a:latin typeface="Times New Roman" pitchFamily="18" charset="0"/>
              <a:cs typeface="Times New Roman" pitchFamily="18" charset="0"/>
            </a:rPr>
            <a:t>		     	  </a:t>
          </a:r>
          <a:r>
            <a:rPr lang="en-US" sz="1100" b="1" i="0" u="none" strike="noStrike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Each CT mark:</a:t>
          </a:r>
          <a:r>
            <a:rPr lang="en-US" b="1">
              <a:latin typeface="Times New Roman" pitchFamily="18" charset="0"/>
              <a:cs typeface="Times New Roman" pitchFamily="18" charset="0"/>
            </a:rPr>
            <a:t> </a:t>
          </a:r>
          <a:r>
            <a:rPr lang="en-US" sz="1100" b="1" i="0" u="none" strike="noStrike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13.5</a:t>
          </a:r>
        </a:p>
        <a:p>
          <a:pPr algn="ctr"/>
          <a:r>
            <a:rPr lang="en-US" sz="1100" b="1" i="0" u="sng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CATM (21)</a:t>
          </a:r>
          <a:r>
            <a:rPr lang="en-US" sz="11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100" b="1" i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endParaRPr lang="en-US" sz="1100">
            <a:solidFill>
              <a:schemeClr val="tx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104775</xdr:rowOff>
    </xdr:from>
    <xdr:ext cx="4972049" cy="128195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BDFC09-3003-4D3B-901F-C86797C08729}"/>
            </a:ext>
          </a:extLst>
        </xdr:cNvPr>
        <xdr:cNvSpPr txBox="1"/>
      </xdr:nvSpPr>
      <xdr:spPr>
        <a:xfrm>
          <a:off x="0" y="104775"/>
          <a:ext cx="4972049" cy="12819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200" b="1" i="0" u="none" strike="noStrike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University of Chittagong</a:t>
          </a:r>
          <a:r>
            <a:rPr lang="en-US" sz="1200">
              <a:latin typeface="Times New Roman" pitchFamily="18" charset="0"/>
              <a:cs typeface="Times New Roman" pitchFamily="18" charset="0"/>
            </a:rPr>
            <a:t> </a:t>
          </a:r>
          <a:endParaRPr lang="en-US" sz="1200" b="1" i="0" u="none" strike="noStrike">
            <a:solidFill>
              <a:schemeClr val="tx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200">
              <a:latin typeface="Times New Roman" pitchFamily="18" charset="0"/>
              <a:cs typeface="Times New Roman" pitchFamily="18" charset="0"/>
            </a:rPr>
            <a:t> </a:t>
          </a:r>
          <a:r>
            <a:rPr lang="en-US" sz="1200" b="1" i="0" u="none" strike="noStrike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Dept. of Electrical</a:t>
          </a:r>
          <a:r>
            <a:rPr lang="en-US" sz="1200" b="1" i="0" u="none" strike="noStrike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and Electronic</a:t>
          </a:r>
          <a:r>
            <a:rPr lang="en-US" sz="1200" b="1" i="0" u="none" strike="noStrike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Engineering</a:t>
          </a:r>
          <a:r>
            <a:rPr lang="en-US" sz="1200">
              <a:latin typeface="Times New Roman" pitchFamily="18" charset="0"/>
              <a:cs typeface="Times New Roman" pitchFamily="18" charset="0"/>
            </a:rPr>
            <a:t> </a:t>
          </a:r>
        </a:p>
        <a:p>
          <a:pPr algn="ctr"/>
          <a:r>
            <a:rPr lang="en-US" sz="1200" b="1" i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2nd</a:t>
          </a:r>
          <a:r>
            <a:rPr lang="en-US" sz="1200" b="1" i="0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1200" b="1" i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Semester B.Sc. Engineering Examination-2019</a:t>
          </a:r>
        </a:p>
        <a:p>
          <a:pPr algn="ctr"/>
          <a:r>
            <a:rPr lang="en-US" sz="1100" b="1" i="0" u="none" strike="noStrike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Session: 2018-2019</a:t>
          </a:r>
          <a:r>
            <a:rPr lang="en-US">
              <a:latin typeface="Times New Roman" pitchFamily="18" charset="0"/>
              <a:cs typeface="Times New Roman" pitchFamily="18" charset="0"/>
            </a:rPr>
            <a:t> </a:t>
          </a:r>
          <a:r>
            <a:rPr lang="en-US" sz="1100" b="1" i="0" u="none" strike="noStrike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</a:t>
          </a:r>
        </a:p>
        <a:p>
          <a:pPr algn="ctr"/>
          <a:r>
            <a:rPr lang="en-US" sz="1100" b="1" i="0" u="none" strike="noStrike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Detail  Mark Sheet for</a:t>
          </a:r>
          <a:r>
            <a:rPr lang="en-US" sz="1100" b="1" i="0" u="none" strike="noStrike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Attendance</a:t>
          </a:r>
          <a:endParaRPr lang="en-US" sz="1100" b="1" i="0" u="none" strike="noStrike">
            <a:solidFill>
              <a:schemeClr val="tx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100" b="0" i="0" u="none" strike="noStrike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         </a:t>
          </a:r>
          <a:r>
            <a:rPr lang="en-US" sz="1100" b="1" i="0" u="none" strike="noStrike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EEE</a:t>
          </a:r>
          <a:r>
            <a:rPr lang="en-US" sz="1100" b="1" i="0" u="none" strike="noStrike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-211:</a:t>
          </a:r>
          <a:r>
            <a:rPr lang="en-US" b="1">
              <a:latin typeface="Times New Roman" pitchFamily="18" charset="0"/>
              <a:cs typeface="Times New Roman" pitchFamily="18" charset="0"/>
            </a:rPr>
            <a:t> Electrical</a:t>
          </a:r>
          <a:r>
            <a:rPr lang="en-US" b="1" baseline="0">
              <a:latin typeface="Times New Roman" pitchFamily="18" charset="0"/>
              <a:cs typeface="Times New Roman" pitchFamily="18" charset="0"/>
            </a:rPr>
            <a:t> Circuit II</a:t>
          </a:r>
          <a:endParaRPr lang="en-US" b="1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en-US" sz="1100" b="1" i="0" u="sng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Attendance Marks(7.5)</a:t>
          </a:r>
          <a:r>
            <a:rPr lang="en-US"/>
            <a:t> </a:t>
          </a:r>
          <a:endParaRPr 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104775</xdr:rowOff>
    </xdr:from>
    <xdr:ext cx="5143499" cy="15081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DFDB213-F4CA-4BCC-A85E-E207DF7457F8}"/>
            </a:ext>
          </a:extLst>
        </xdr:cNvPr>
        <xdr:cNvSpPr txBox="1"/>
      </xdr:nvSpPr>
      <xdr:spPr>
        <a:xfrm>
          <a:off x="0" y="104775"/>
          <a:ext cx="5143499" cy="15081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200" b="1" i="0" u="none" strike="noStrike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University of Chittagong</a:t>
          </a:r>
          <a:r>
            <a:rPr lang="en-US" sz="1200">
              <a:latin typeface="Times New Roman" pitchFamily="18" charset="0"/>
              <a:cs typeface="Times New Roman" pitchFamily="18" charset="0"/>
            </a:rPr>
            <a:t> </a:t>
          </a:r>
          <a:endParaRPr lang="en-US" sz="1200" b="1" i="0" u="none" strike="noStrike">
            <a:solidFill>
              <a:schemeClr val="tx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200">
              <a:latin typeface="Times New Roman" pitchFamily="18" charset="0"/>
              <a:cs typeface="Times New Roman" pitchFamily="18" charset="0"/>
            </a:rPr>
            <a:t> </a:t>
          </a:r>
          <a:r>
            <a:rPr lang="en-US" sz="1200" b="1" i="0" u="none" strike="noStrike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Dept. of Electrical and</a:t>
          </a:r>
          <a:r>
            <a:rPr lang="en-US" sz="1200" b="1" i="0" u="none" strike="noStrike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Electronic</a:t>
          </a:r>
          <a:r>
            <a:rPr lang="en-US" sz="1200" b="1" i="0" u="none" strike="noStrike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Engineering</a:t>
          </a:r>
          <a:r>
            <a:rPr lang="en-US" sz="1200">
              <a:latin typeface="Times New Roman" pitchFamily="18" charset="0"/>
              <a:cs typeface="Times New Roman" pitchFamily="18" charset="0"/>
            </a:rPr>
            <a:t> </a:t>
          </a:r>
        </a:p>
        <a:p>
          <a:pPr algn="ctr"/>
          <a:r>
            <a:rPr lang="en-US" sz="1200" b="1" i="0" u="none" strike="noStrike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Second </a:t>
          </a:r>
          <a:r>
            <a:rPr lang="en-US" sz="1200" b="1" i="0" u="none" strike="noStrike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Semester B.Sc. Engineering Examination-2019   </a:t>
          </a:r>
          <a:r>
            <a:rPr lang="en-US" sz="1200">
              <a:latin typeface="Times New Roman" pitchFamily="18" charset="0"/>
              <a:cs typeface="Times New Roman" pitchFamily="18" charset="0"/>
            </a:rPr>
            <a:t> </a:t>
          </a:r>
          <a:r>
            <a:rPr lang="en-US" sz="1200" b="1" i="0" u="none" strike="noStrike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                 </a:t>
          </a:r>
        </a:p>
        <a:p>
          <a:pPr algn="ctr"/>
          <a:r>
            <a:rPr lang="en-US" sz="1200" b="1" i="0" u="none" strike="noStrike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Session: 2018-2019 </a:t>
          </a:r>
        </a:p>
        <a:p>
          <a:pPr algn="ctr"/>
          <a:r>
            <a:rPr lang="en-US" sz="1200" b="1" i="0" u="none" strike="noStrike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Mark Sheet for CATM</a:t>
          </a:r>
        </a:p>
        <a:p>
          <a:pPr algn="ctr"/>
          <a:r>
            <a:rPr lang="en-US" sz="1200" b="1" i="0" u="none" strike="noStrike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         EEE</a:t>
          </a:r>
          <a:r>
            <a:rPr lang="en-US" sz="1200" b="1" i="0" u="none" strike="noStrike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-211.:</a:t>
          </a:r>
          <a:r>
            <a:rPr lang="en-US" sz="1200" b="1">
              <a:latin typeface="Times New Roman" pitchFamily="18" charset="0"/>
              <a:cs typeface="Times New Roman" pitchFamily="18" charset="0"/>
            </a:rPr>
            <a:t> Electrical</a:t>
          </a:r>
          <a:r>
            <a:rPr lang="en-US" sz="1200" b="1" baseline="0">
              <a:latin typeface="Times New Roman" pitchFamily="18" charset="0"/>
              <a:cs typeface="Times New Roman" pitchFamily="18" charset="0"/>
            </a:rPr>
            <a:t> Circuit II</a:t>
          </a:r>
          <a:endParaRPr lang="en-US" sz="1200" b="1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en-US" sz="1200" b="1" i="0" u="none" strike="noStrike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Total Marks:</a:t>
          </a:r>
          <a:r>
            <a:rPr lang="en-US" sz="1200" b="1" i="0" u="none" strike="noStrike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21</a:t>
          </a:r>
          <a:r>
            <a:rPr lang="en-US" sz="1200" b="1">
              <a:latin typeface="Times New Roman" pitchFamily="18" charset="0"/>
              <a:cs typeface="Times New Roman" pitchFamily="18" charset="0"/>
            </a:rPr>
            <a:t>		     </a:t>
          </a:r>
          <a:r>
            <a:rPr lang="en-US" sz="1200" b="1" i="0" u="none" strike="noStrike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Each CT mark:</a:t>
          </a:r>
          <a:r>
            <a:rPr lang="en-US" sz="1200" b="1">
              <a:latin typeface="Times New Roman" pitchFamily="18" charset="0"/>
              <a:cs typeface="Times New Roman" pitchFamily="18" charset="0"/>
            </a:rPr>
            <a:t> </a:t>
          </a:r>
          <a:r>
            <a:rPr lang="en-US" sz="1200" b="1" i="0" u="none" strike="noStrike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13.5</a:t>
          </a:r>
        </a:p>
        <a:p>
          <a:pPr algn="ctr"/>
          <a:r>
            <a:rPr lang="en-US" sz="1200" b="1" i="0" u="sng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CATM(21)</a:t>
          </a:r>
          <a:r>
            <a:rPr lang="en-US" sz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200" b="1" i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endParaRPr lang="en-US" sz="1200">
            <a:solidFill>
              <a:schemeClr val="tx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"/>
  <sheetViews>
    <sheetView workbookViewId="0">
      <selection activeCell="A12" sqref="A12:XFD12"/>
    </sheetView>
  </sheetViews>
  <sheetFormatPr defaultRowHeight="15.75" x14ac:dyDescent="0.25"/>
  <cols>
    <col min="1" max="1" width="5.42578125" style="3" customWidth="1"/>
    <col min="2" max="2" width="12.140625" customWidth="1"/>
    <col min="3" max="3" width="6.140625" customWidth="1"/>
    <col min="4" max="4" width="7" bestFit="1" customWidth="1"/>
    <col min="5" max="5" width="6" customWidth="1"/>
    <col min="6" max="6" width="6.42578125" customWidth="1"/>
    <col min="7" max="7" width="7.7109375" customWidth="1"/>
    <col min="8" max="8" width="14.5703125" customWidth="1"/>
    <col min="9" max="9" width="14.140625" customWidth="1"/>
    <col min="10" max="10" width="11.7109375" style="38" customWidth="1"/>
  </cols>
  <sheetData>
    <row r="1" spans="1:10" x14ac:dyDescent="0.25">
      <c r="A1" s="35"/>
      <c r="B1" s="42"/>
      <c r="C1" s="42"/>
      <c r="D1" s="43"/>
      <c r="E1" s="43"/>
      <c r="F1" s="43"/>
      <c r="G1" s="35"/>
      <c r="H1" s="38"/>
      <c r="I1" s="38"/>
    </row>
    <row r="2" spans="1:10" x14ac:dyDescent="0.25">
      <c r="A2" s="43"/>
      <c r="B2" s="42"/>
      <c r="C2" s="42"/>
      <c r="D2" s="43"/>
      <c r="E2" s="43"/>
      <c r="F2" s="43"/>
      <c r="G2" s="35"/>
      <c r="H2" s="38"/>
      <c r="I2" s="38"/>
    </row>
    <row r="3" spans="1:10" x14ac:dyDescent="0.25">
      <c r="A3" s="35"/>
      <c r="B3" s="42"/>
      <c r="C3" s="42"/>
      <c r="D3" s="43"/>
      <c r="E3" s="43"/>
      <c r="F3" s="43"/>
      <c r="G3" s="38"/>
      <c r="H3" s="38"/>
      <c r="I3" s="38"/>
    </row>
    <row r="4" spans="1:10" x14ac:dyDescent="0.25">
      <c r="A4" s="35"/>
      <c r="B4" s="42"/>
      <c r="C4" s="42"/>
      <c r="D4" s="42"/>
      <c r="E4" s="42"/>
      <c r="F4" s="42"/>
      <c r="G4" s="38"/>
      <c r="H4" s="38"/>
      <c r="I4" s="38"/>
    </row>
    <row r="5" spans="1:10" x14ac:dyDescent="0.25">
      <c r="A5" s="35"/>
      <c r="B5" s="42"/>
      <c r="C5" s="42"/>
      <c r="D5" s="42"/>
      <c r="E5" s="42"/>
      <c r="F5" s="42"/>
      <c r="G5" s="38"/>
      <c r="H5" s="38"/>
      <c r="I5" s="38"/>
    </row>
    <row r="6" spans="1:10" x14ac:dyDescent="0.25">
      <c r="A6" s="39"/>
      <c r="B6" s="40"/>
      <c r="C6" s="40"/>
      <c r="D6" s="41"/>
      <c r="E6" s="41"/>
      <c r="F6" s="41"/>
      <c r="G6" s="38"/>
      <c r="H6" s="38"/>
      <c r="I6" s="38"/>
    </row>
    <row r="7" spans="1:10" x14ac:dyDescent="0.25">
      <c r="A7" s="39"/>
      <c r="B7" s="40"/>
      <c r="C7" s="40"/>
      <c r="D7" s="41"/>
      <c r="E7" s="41"/>
      <c r="F7" s="41"/>
      <c r="G7" s="38"/>
      <c r="H7" s="38"/>
      <c r="I7" s="38"/>
    </row>
    <row r="8" spans="1:10" x14ac:dyDescent="0.25">
      <c r="A8" s="35"/>
      <c r="B8" s="38"/>
      <c r="C8" s="38"/>
      <c r="D8" s="38"/>
      <c r="E8" s="38"/>
      <c r="F8" s="38"/>
      <c r="G8" s="38"/>
      <c r="H8" s="38"/>
      <c r="I8" s="38"/>
    </row>
    <row r="9" spans="1:10" ht="30" customHeight="1" x14ac:dyDescent="0.25">
      <c r="A9" s="16" t="s">
        <v>0</v>
      </c>
      <c r="B9" s="17" t="s">
        <v>1</v>
      </c>
      <c r="C9" s="16" t="s">
        <v>2</v>
      </c>
      <c r="D9" s="16" t="s">
        <v>3</v>
      </c>
      <c r="E9" s="16" t="s">
        <v>4</v>
      </c>
      <c r="F9" s="16" t="s">
        <v>10</v>
      </c>
      <c r="G9" s="18" t="s">
        <v>13</v>
      </c>
      <c r="H9" s="18" t="s">
        <v>11</v>
      </c>
      <c r="I9" s="16" t="s">
        <v>9</v>
      </c>
      <c r="J9" s="16" t="s">
        <v>12</v>
      </c>
    </row>
    <row r="10" spans="1:10" x14ac:dyDescent="0.25">
      <c r="A10" s="7">
        <v>1</v>
      </c>
      <c r="B10" s="29">
        <v>19702001</v>
      </c>
      <c r="C10" s="30">
        <v>11</v>
      </c>
      <c r="D10" s="28">
        <v>10</v>
      </c>
      <c r="E10" s="31">
        <v>7</v>
      </c>
      <c r="F10" s="7">
        <v>8</v>
      </c>
      <c r="G10" s="7">
        <f>SUM(C10:F10)-MIN(C10:F10)</f>
        <v>29</v>
      </c>
      <c r="H10" s="15">
        <f>ROUND((G10/3),2)</f>
        <v>9.67</v>
      </c>
      <c r="I10" s="15">
        <f>at!F9</f>
        <v>7.5</v>
      </c>
      <c r="J10" s="26">
        <f>CEILING((H10+I10),1)</f>
        <v>18</v>
      </c>
    </row>
    <row r="11" spans="1:10" x14ac:dyDescent="0.25">
      <c r="A11" s="7">
        <v>2</v>
      </c>
      <c r="B11" s="29">
        <v>19702003</v>
      </c>
      <c r="C11" s="32">
        <v>0</v>
      </c>
      <c r="D11" s="28">
        <v>5</v>
      </c>
      <c r="E11" s="31">
        <v>4</v>
      </c>
      <c r="F11" s="7">
        <v>8</v>
      </c>
      <c r="G11" s="7">
        <f t="shared" ref="G11:G74" si="0">SUM(C11:F11)-MIN(C11:F11)</f>
        <v>17</v>
      </c>
      <c r="H11" s="15">
        <f t="shared" ref="H11:H74" si="1">ROUND((G11/3),2)</f>
        <v>5.67</v>
      </c>
      <c r="I11" s="15">
        <f>at!F10</f>
        <v>6.75</v>
      </c>
      <c r="J11" s="26">
        <f t="shared" ref="J11:J74" si="2">CEILING((H11+I11),1)</f>
        <v>13</v>
      </c>
    </row>
    <row r="12" spans="1:10" x14ac:dyDescent="0.25">
      <c r="A12" s="7">
        <v>3</v>
      </c>
      <c r="B12" s="29">
        <v>19702004</v>
      </c>
      <c r="C12" s="33">
        <v>0</v>
      </c>
      <c r="D12" s="28">
        <v>9</v>
      </c>
      <c r="E12" s="31">
        <v>5</v>
      </c>
      <c r="F12" s="7">
        <v>8</v>
      </c>
      <c r="G12" s="7">
        <f t="shared" si="0"/>
        <v>22</v>
      </c>
      <c r="H12" s="15">
        <f t="shared" si="1"/>
        <v>7.33</v>
      </c>
      <c r="I12" s="15">
        <f>at!F11</f>
        <v>0</v>
      </c>
      <c r="J12" s="26">
        <f t="shared" si="2"/>
        <v>8</v>
      </c>
    </row>
    <row r="13" spans="1:10" x14ac:dyDescent="0.25">
      <c r="A13" s="7">
        <v>4</v>
      </c>
      <c r="B13" s="29">
        <v>19702005</v>
      </c>
      <c r="C13" s="30">
        <v>5</v>
      </c>
      <c r="D13" s="28">
        <v>6</v>
      </c>
      <c r="E13" s="34">
        <v>9</v>
      </c>
      <c r="F13" s="7">
        <v>8</v>
      </c>
      <c r="G13" s="7">
        <f t="shared" si="0"/>
        <v>23</v>
      </c>
      <c r="H13" s="15">
        <f t="shared" si="1"/>
        <v>7.67</v>
      </c>
      <c r="I13" s="15">
        <f>at!F12</f>
        <v>7.5</v>
      </c>
      <c r="J13" s="26">
        <f t="shared" si="2"/>
        <v>16</v>
      </c>
    </row>
    <row r="14" spans="1:10" x14ac:dyDescent="0.25">
      <c r="A14" s="7">
        <v>5</v>
      </c>
      <c r="B14" s="29">
        <v>19702006</v>
      </c>
      <c r="C14" s="30">
        <v>6</v>
      </c>
      <c r="D14" s="28">
        <v>6</v>
      </c>
      <c r="E14" s="31">
        <v>6</v>
      </c>
      <c r="F14" s="7">
        <v>8</v>
      </c>
      <c r="G14" s="7">
        <f t="shared" si="0"/>
        <v>20</v>
      </c>
      <c r="H14" s="15">
        <f t="shared" si="1"/>
        <v>6.67</v>
      </c>
      <c r="I14" s="15">
        <f>at!F13</f>
        <v>7.5</v>
      </c>
      <c r="J14" s="26">
        <f t="shared" si="2"/>
        <v>15</v>
      </c>
    </row>
    <row r="15" spans="1:10" x14ac:dyDescent="0.25">
      <c r="A15" s="7">
        <v>6</v>
      </c>
      <c r="B15" s="29">
        <v>19702007</v>
      </c>
      <c r="C15" s="30">
        <v>3</v>
      </c>
      <c r="D15" s="28">
        <v>6</v>
      </c>
      <c r="E15" s="31">
        <v>9</v>
      </c>
      <c r="F15" s="7">
        <v>8</v>
      </c>
      <c r="G15" s="7">
        <f t="shared" si="0"/>
        <v>23</v>
      </c>
      <c r="H15" s="15">
        <f t="shared" si="1"/>
        <v>7.67</v>
      </c>
      <c r="I15" s="15">
        <f>at!F14</f>
        <v>7.5</v>
      </c>
      <c r="J15" s="26">
        <f t="shared" si="2"/>
        <v>16</v>
      </c>
    </row>
    <row r="16" spans="1:10" x14ac:dyDescent="0.25">
      <c r="A16" s="7">
        <v>7</v>
      </c>
      <c r="B16" s="29">
        <v>19702008</v>
      </c>
      <c r="C16" s="30">
        <v>8</v>
      </c>
      <c r="D16" s="28">
        <v>6</v>
      </c>
      <c r="E16" s="31">
        <v>5</v>
      </c>
      <c r="F16" s="7">
        <v>8</v>
      </c>
      <c r="G16" s="7">
        <f t="shared" si="0"/>
        <v>22</v>
      </c>
      <c r="H16" s="15">
        <f t="shared" si="1"/>
        <v>7.33</v>
      </c>
      <c r="I16" s="15">
        <f>at!F15</f>
        <v>7.5</v>
      </c>
      <c r="J16" s="26">
        <f t="shared" si="2"/>
        <v>15</v>
      </c>
    </row>
    <row r="17" spans="1:10" x14ac:dyDescent="0.25">
      <c r="A17" s="7">
        <v>8</v>
      </c>
      <c r="B17" s="29">
        <v>19702009</v>
      </c>
      <c r="C17" s="30">
        <v>5</v>
      </c>
      <c r="D17" s="28">
        <v>4</v>
      </c>
      <c r="E17" s="31">
        <v>8</v>
      </c>
      <c r="F17" s="7">
        <v>8</v>
      </c>
      <c r="G17" s="7">
        <f t="shared" si="0"/>
        <v>21</v>
      </c>
      <c r="H17" s="15">
        <f t="shared" si="1"/>
        <v>7</v>
      </c>
      <c r="I17" s="15">
        <f>at!F16</f>
        <v>7.5</v>
      </c>
      <c r="J17" s="26">
        <f t="shared" si="2"/>
        <v>15</v>
      </c>
    </row>
    <row r="18" spans="1:10" x14ac:dyDescent="0.25">
      <c r="A18" s="7">
        <v>9</v>
      </c>
      <c r="B18" s="29">
        <v>19702010</v>
      </c>
      <c r="C18" s="30">
        <v>4</v>
      </c>
      <c r="D18" s="28">
        <v>4</v>
      </c>
      <c r="E18" s="31">
        <v>10</v>
      </c>
      <c r="F18" s="7">
        <v>8</v>
      </c>
      <c r="G18" s="7">
        <f t="shared" si="0"/>
        <v>22</v>
      </c>
      <c r="H18" s="15">
        <f t="shared" si="1"/>
        <v>7.33</v>
      </c>
      <c r="I18" s="15">
        <f>at!F17</f>
        <v>6.75</v>
      </c>
      <c r="J18" s="26">
        <f t="shared" si="2"/>
        <v>15</v>
      </c>
    </row>
    <row r="19" spans="1:10" x14ac:dyDescent="0.25">
      <c r="A19" s="7">
        <v>10</v>
      </c>
      <c r="B19" s="29">
        <v>19702011</v>
      </c>
      <c r="C19" s="33">
        <v>0</v>
      </c>
      <c r="D19" s="28">
        <v>5</v>
      </c>
      <c r="E19" s="31">
        <v>7</v>
      </c>
      <c r="F19" s="7">
        <v>9</v>
      </c>
      <c r="G19" s="7">
        <f t="shared" si="0"/>
        <v>21</v>
      </c>
      <c r="H19" s="15">
        <f t="shared" si="1"/>
        <v>7</v>
      </c>
      <c r="I19" s="15">
        <f>at!F18</f>
        <v>4.5</v>
      </c>
      <c r="J19" s="26">
        <f t="shared" si="2"/>
        <v>12</v>
      </c>
    </row>
    <row r="20" spans="1:10" x14ac:dyDescent="0.25">
      <c r="A20" s="7">
        <v>11</v>
      </c>
      <c r="B20" s="29">
        <v>19702012</v>
      </c>
      <c r="C20" s="33">
        <v>0</v>
      </c>
      <c r="D20" s="28">
        <v>8</v>
      </c>
      <c r="E20" s="31">
        <v>5</v>
      </c>
      <c r="F20" s="7">
        <v>9</v>
      </c>
      <c r="G20" s="7">
        <f t="shared" si="0"/>
        <v>22</v>
      </c>
      <c r="H20" s="15">
        <f t="shared" si="1"/>
        <v>7.33</v>
      </c>
      <c r="I20" s="15">
        <f>at!F19</f>
        <v>6</v>
      </c>
      <c r="J20" s="26">
        <f t="shared" si="2"/>
        <v>14</v>
      </c>
    </row>
    <row r="21" spans="1:10" x14ac:dyDescent="0.25">
      <c r="A21" s="7">
        <v>12</v>
      </c>
      <c r="B21" s="29">
        <v>19702015</v>
      </c>
      <c r="C21" s="30">
        <v>6</v>
      </c>
      <c r="D21" s="28">
        <v>6</v>
      </c>
      <c r="E21" s="31">
        <v>5</v>
      </c>
      <c r="F21" s="7">
        <v>9</v>
      </c>
      <c r="G21" s="7">
        <f t="shared" si="0"/>
        <v>21</v>
      </c>
      <c r="H21" s="15">
        <f t="shared" si="1"/>
        <v>7</v>
      </c>
      <c r="I21" s="15">
        <f>at!F20</f>
        <v>7.5</v>
      </c>
      <c r="J21" s="26">
        <f t="shared" si="2"/>
        <v>15</v>
      </c>
    </row>
    <row r="22" spans="1:10" x14ac:dyDescent="0.25">
      <c r="A22" s="7">
        <v>13</v>
      </c>
      <c r="B22" s="29">
        <v>19702016</v>
      </c>
      <c r="C22" s="30">
        <v>5</v>
      </c>
      <c r="D22" s="28">
        <v>6</v>
      </c>
      <c r="E22" s="31">
        <v>4</v>
      </c>
      <c r="F22" s="7">
        <v>9</v>
      </c>
      <c r="G22" s="7">
        <f t="shared" si="0"/>
        <v>20</v>
      </c>
      <c r="H22" s="15">
        <f t="shared" si="1"/>
        <v>6.67</v>
      </c>
      <c r="I22" s="15">
        <f>at!F21</f>
        <v>7.5</v>
      </c>
      <c r="J22" s="26">
        <f t="shared" si="2"/>
        <v>15</v>
      </c>
    </row>
    <row r="23" spans="1:10" x14ac:dyDescent="0.25">
      <c r="A23" s="7">
        <v>14</v>
      </c>
      <c r="B23" s="29">
        <v>19702017</v>
      </c>
      <c r="C23" s="30">
        <v>5</v>
      </c>
      <c r="D23" s="28">
        <v>7</v>
      </c>
      <c r="E23" s="31">
        <v>8</v>
      </c>
      <c r="F23" s="7">
        <v>9</v>
      </c>
      <c r="G23" s="7">
        <f t="shared" si="0"/>
        <v>24</v>
      </c>
      <c r="H23" s="15">
        <f t="shared" si="1"/>
        <v>8</v>
      </c>
      <c r="I23" s="15">
        <f>at!F22</f>
        <v>7.5</v>
      </c>
      <c r="J23" s="26">
        <f t="shared" si="2"/>
        <v>16</v>
      </c>
    </row>
    <row r="24" spans="1:10" x14ac:dyDescent="0.25">
      <c r="A24" s="7">
        <v>15</v>
      </c>
      <c r="B24" s="29">
        <v>19702018</v>
      </c>
      <c r="C24" s="30">
        <v>7</v>
      </c>
      <c r="D24" s="28">
        <v>8</v>
      </c>
      <c r="E24" s="31">
        <v>7</v>
      </c>
      <c r="F24" s="7">
        <v>9</v>
      </c>
      <c r="G24" s="7">
        <f t="shared" si="0"/>
        <v>24</v>
      </c>
      <c r="H24" s="15">
        <f t="shared" si="1"/>
        <v>8</v>
      </c>
      <c r="I24" s="15">
        <f>at!F23</f>
        <v>7.5</v>
      </c>
      <c r="J24" s="26">
        <f t="shared" si="2"/>
        <v>16</v>
      </c>
    </row>
    <row r="25" spans="1:10" x14ac:dyDescent="0.25">
      <c r="A25" s="7">
        <v>16</v>
      </c>
      <c r="B25" s="29">
        <v>19702019</v>
      </c>
      <c r="C25" s="30">
        <v>5</v>
      </c>
      <c r="D25" s="28">
        <v>13</v>
      </c>
      <c r="E25" s="31">
        <v>10</v>
      </c>
      <c r="F25" s="7">
        <v>9</v>
      </c>
      <c r="G25" s="7">
        <f t="shared" si="0"/>
        <v>32</v>
      </c>
      <c r="H25" s="15">
        <f t="shared" si="1"/>
        <v>10.67</v>
      </c>
      <c r="I25" s="15">
        <f>at!F24</f>
        <v>7.5</v>
      </c>
      <c r="J25" s="26">
        <f t="shared" si="2"/>
        <v>19</v>
      </c>
    </row>
    <row r="26" spans="1:10" x14ac:dyDescent="0.25">
      <c r="A26" s="7">
        <v>17</v>
      </c>
      <c r="B26" s="29">
        <v>19702020</v>
      </c>
      <c r="C26" s="30">
        <v>6</v>
      </c>
      <c r="D26" s="28">
        <v>12</v>
      </c>
      <c r="E26" s="31">
        <v>8</v>
      </c>
      <c r="F26" s="7">
        <v>9</v>
      </c>
      <c r="G26" s="7">
        <f t="shared" si="0"/>
        <v>29</v>
      </c>
      <c r="H26" s="15">
        <f t="shared" si="1"/>
        <v>9.67</v>
      </c>
      <c r="I26" s="15">
        <f>at!F25</f>
        <v>7.5</v>
      </c>
      <c r="J26" s="26">
        <f t="shared" si="2"/>
        <v>18</v>
      </c>
    </row>
    <row r="27" spans="1:10" x14ac:dyDescent="0.25">
      <c r="A27" s="7">
        <v>18</v>
      </c>
      <c r="B27" s="29">
        <v>19702021</v>
      </c>
      <c r="C27" s="30">
        <v>10</v>
      </c>
      <c r="D27" s="28">
        <v>8</v>
      </c>
      <c r="E27" s="31">
        <v>9</v>
      </c>
      <c r="F27" s="7">
        <v>8</v>
      </c>
      <c r="G27" s="7">
        <f t="shared" si="0"/>
        <v>27</v>
      </c>
      <c r="H27" s="15">
        <f t="shared" si="1"/>
        <v>9</v>
      </c>
      <c r="I27" s="15">
        <f>at!F26</f>
        <v>7.5</v>
      </c>
      <c r="J27" s="26">
        <f t="shared" si="2"/>
        <v>17</v>
      </c>
    </row>
    <row r="28" spans="1:10" x14ac:dyDescent="0.25">
      <c r="A28" s="7">
        <v>19</v>
      </c>
      <c r="B28" s="29">
        <v>19702022</v>
      </c>
      <c r="C28" s="30">
        <v>6</v>
      </c>
      <c r="D28" s="28">
        <v>13</v>
      </c>
      <c r="E28" s="31">
        <v>5</v>
      </c>
      <c r="F28" s="7">
        <v>8</v>
      </c>
      <c r="G28" s="7">
        <f t="shared" si="0"/>
        <v>27</v>
      </c>
      <c r="H28" s="15">
        <f t="shared" si="1"/>
        <v>9</v>
      </c>
      <c r="I28" s="15">
        <f>at!F27</f>
        <v>7.5</v>
      </c>
      <c r="J28" s="26">
        <f t="shared" si="2"/>
        <v>17</v>
      </c>
    </row>
    <row r="29" spans="1:10" x14ac:dyDescent="0.25">
      <c r="A29" s="7">
        <v>20</v>
      </c>
      <c r="B29" s="29">
        <v>19702023</v>
      </c>
      <c r="C29" s="30">
        <v>11</v>
      </c>
      <c r="D29" s="28">
        <v>12</v>
      </c>
      <c r="E29" s="31">
        <v>6</v>
      </c>
      <c r="F29" s="7">
        <v>8</v>
      </c>
      <c r="G29" s="7">
        <f t="shared" si="0"/>
        <v>31</v>
      </c>
      <c r="H29" s="15">
        <f t="shared" si="1"/>
        <v>10.33</v>
      </c>
      <c r="I29" s="15">
        <f>at!F28</f>
        <v>7.5</v>
      </c>
      <c r="J29" s="26">
        <f t="shared" si="2"/>
        <v>18</v>
      </c>
    </row>
    <row r="30" spans="1:10" x14ac:dyDescent="0.25">
      <c r="A30" s="7">
        <v>21</v>
      </c>
      <c r="B30" s="29">
        <v>19702024</v>
      </c>
      <c r="C30" s="30">
        <v>11</v>
      </c>
      <c r="D30" s="28">
        <v>11</v>
      </c>
      <c r="E30" s="31">
        <v>8</v>
      </c>
      <c r="F30" s="7">
        <v>8</v>
      </c>
      <c r="G30" s="7">
        <f t="shared" si="0"/>
        <v>30</v>
      </c>
      <c r="H30" s="15">
        <f t="shared" si="1"/>
        <v>10</v>
      </c>
      <c r="I30" s="15">
        <f>at!F29</f>
        <v>6.75</v>
      </c>
      <c r="J30" s="26">
        <f t="shared" si="2"/>
        <v>17</v>
      </c>
    </row>
    <row r="31" spans="1:10" x14ac:dyDescent="0.25">
      <c r="A31" s="7">
        <v>22</v>
      </c>
      <c r="B31" s="29">
        <v>19702025</v>
      </c>
      <c r="C31" s="30">
        <v>7</v>
      </c>
      <c r="D31" s="28">
        <v>7</v>
      </c>
      <c r="E31" s="31">
        <v>3</v>
      </c>
      <c r="F31" s="7">
        <v>8</v>
      </c>
      <c r="G31" s="7">
        <f t="shared" si="0"/>
        <v>22</v>
      </c>
      <c r="H31" s="15">
        <f t="shared" si="1"/>
        <v>7.33</v>
      </c>
      <c r="I31" s="15">
        <f>at!F30</f>
        <v>4.5</v>
      </c>
      <c r="J31" s="26">
        <f t="shared" si="2"/>
        <v>12</v>
      </c>
    </row>
    <row r="32" spans="1:10" x14ac:dyDescent="0.25">
      <c r="A32" s="7">
        <v>23</v>
      </c>
      <c r="B32" s="29">
        <v>19702026</v>
      </c>
      <c r="C32" s="30">
        <v>6</v>
      </c>
      <c r="D32" s="28">
        <v>6</v>
      </c>
      <c r="E32" s="31">
        <v>8</v>
      </c>
      <c r="F32" s="7">
        <v>8</v>
      </c>
      <c r="G32" s="7">
        <f t="shared" si="0"/>
        <v>22</v>
      </c>
      <c r="H32" s="15">
        <f t="shared" si="1"/>
        <v>7.33</v>
      </c>
      <c r="I32" s="15">
        <f>at!F31</f>
        <v>7.5</v>
      </c>
      <c r="J32" s="26">
        <f t="shared" si="2"/>
        <v>15</v>
      </c>
    </row>
    <row r="33" spans="1:10" x14ac:dyDescent="0.25">
      <c r="A33" s="7">
        <v>24</v>
      </c>
      <c r="B33" s="29">
        <v>19702027</v>
      </c>
      <c r="C33" s="30">
        <v>8</v>
      </c>
      <c r="D33" s="28">
        <v>9</v>
      </c>
      <c r="E33" s="31">
        <v>7</v>
      </c>
      <c r="F33" s="7">
        <v>8</v>
      </c>
      <c r="G33" s="7">
        <f t="shared" si="0"/>
        <v>25</v>
      </c>
      <c r="H33" s="15">
        <f t="shared" si="1"/>
        <v>8.33</v>
      </c>
      <c r="I33" s="15">
        <f>at!F32</f>
        <v>7.5</v>
      </c>
      <c r="J33" s="26">
        <f t="shared" si="2"/>
        <v>16</v>
      </c>
    </row>
    <row r="34" spans="1:10" x14ac:dyDescent="0.25">
      <c r="A34" s="7">
        <v>25</v>
      </c>
      <c r="B34" s="29">
        <v>19702028</v>
      </c>
      <c r="C34" s="30">
        <v>4</v>
      </c>
      <c r="D34" s="28">
        <v>6</v>
      </c>
      <c r="E34" s="31">
        <v>5</v>
      </c>
      <c r="F34" s="7">
        <v>8</v>
      </c>
      <c r="G34" s="7">
        <f t="shared" si="0"/>
        <v>19</v>
      </c>
      <c r="H34" s="15">
        <f t="shared" si="1"/>
        <v>6.33</v>
      </c>
      <c r="I34" s="15">
        <f>at!F33</f>
        <v>6</v>
      </c>
      <c r="J34" s="26">
        <f t="shared" si="2"/>
        <v>13</v>
      </c>
    </row>
    <row r="35" spans="1:10" x14ac:dyDescent="0.25">
      <c r="A35" s="7">
        <v>26</v>
      </c>
      <c r="B35" s="29">
        <v>19702029</v>
      </c>
      <c r="C35" s="30">
        <v>6</v>
      </c>
      <c r="D35" s="28">
        <v>7</v>
      </c>
      <c r="E35" s="31">
        <v>11</v>
      </c>
      <c r="F35" s="7">
        <v>8</v>
      </c>
      <c r="G35" s="7">
        <f t="shared" si="0"/>
        <v>26</v>
      </c>
      <c r="H35" s="15">
        <f t="shared" si="1"/>
        <v>8.67</v>
      </c>
      <c r="I35" s="15">
        <f>at!F34</f>
        <v>7.5</v>
      </c>
      <c r="J35" s="26">
        <f t="shared" si="2"/>
        <v>17</v>
      </c>
    </row>
    <row r="36" spans="1:10" x14ac:dyDescent="0.25">
      <c r="A36" s="7">
        <v>27</v>
      </c>
      <c r="B36" s="29">
        <v>19702030</v>
      </c>
      <c r="C36" s="30">
        <v>5</v>
      </c>
      <c r="D36" s="28">
        <v>10</v>
      </c>
      <c r="E36" s="31">
        <v>8</v>
      </c>
      <c r="F36" s="7">
        <v>8</v>
      </c>
      <c r="G36" s="7">
        <f t="shared" si="0"/>
        <v>26</v>
      </c>
      <c r="H36" s="15">
        <f t="shared" si="1"/>
        <v>8.67</v>
      </c>
      <c r="I36" s="15">
        <f>at!F35</f>
        <v>7.5</v>
      </c>
      <c r="J36" s="26">
        <f t="shared" si="2"/>
        <v>17</v>
      </c>
    </row>
    <row r="37" spans="1:10" x14ac:dyDescent="0.25">
      <c r="A37" s="7">
        <v>28</v>
      </c>
      <c r="B37" s="29">
        <v>19702031</v>
      </c>
      <c r="C37" s="30">
        <v>6</v>
      </c>
      <c r="D37" s="28">
        <v>4</v>
      </c>
      <c r="E37" s="31">
        <v>8</v>
      </c>
      <c r="F37" s="7">
        <v>0</v>
      </c>
      <c r="G37" s="7">
        <f t="shared" si="0"/>
        <v>18</v>
      </c>
      <c r="H37" s="15">
        <f t="shared" si="1"/>
        <v>6</v>
      </c>
      <c r="I37" s="15">
        <f>at!F36</f>
        <v>7.5</v>
      </c>
      <c r="J37" s="26">
        <f t="shared" si="2"/>
        <v>14</v>
      </c>
    </row>
    <row r="38" spans="1:10" x14ac:dyDescent="0.25">
      <c r="A38" s="7">
        <v>29</v>
      </c>
      <c r="B38" s="29">
        <v>19702032</v>
      </c>
      <c r="C38" s="30">
        <v>10</v>
      </c>
      <c r="D38" s="28">
        <v>7</v>
      </c>
      <c r="E38" s="31">
        <v>6</v>
      </c>
      <c r="F38" s="7">
        <v>0</v>
      </c>
      <c r="G38" s="7">
        <f t="shared" si="0"/>
        <v>23</v>
      </c>
      <c r="H38" s="15">
        <f t="shared" si="1"/>
        <v>7.67</v>
      </c>
      <c r="I38" s="15">
        <f>at!F37</f>
        <v>6</v>
      </c>
      <c r="J38" s="26">
        <f t="shared" si="2"/>
        <v>14</v>
      </c>
    </row>
    <row r="39" spans="1:10" x14ac:dyDescent="0.25">
      <c r="A39" s="7">
        <v>30</v>
      </c>
      <c r="B39" s="29">
        <v>19702033</v>
      </c>
      <c r="C39" s="30">
        <v>6</v>
      </c>
      <c r="D39" s="28">
        <v>7</v>
      </c>
      <c r="E39" s="31">
        <v>7</v>
      </c>
      <c r="F39" s="7">
        <v>0</v>
      </c>
      <c r="G39" s="7">
        <f t="shared" si="0"/>
        <v>20</v>
      </c>
      <c r="H39" s="15">
        <f t="shared" si="1"/>
        <v>6.67</v>
      </c>
      <c r="I39" s="15">
        <f>at!F38</f>
        <v>7.5</v>
      </c>
      <c r="J39" s="26">
        <f t="shared" si="2"/>
        <v>15</v>
      </c>
    </row>
    <row r="40" spans="1:10" x14ac:dyDescent="0.25">
      <c r="A40" s="7">
        <v>31</v>
      </c>
      <c r="B40" s="29">
        <v>19702034</v>
      </c>
      <c r="C40" s="30">
        <v>7</v>
      </c>
      <c r="D40" s="28">
        <v>6</v>
      </c>
      <c r="E40" s="31">
        <v>9</v>
      </c>
      <c r="F40" s="7">
        <v>0</v>
      </c>
      <c r="G40" s="7">
        <f t="shared" si="0"/>
        <v>22</v>
      </c>
      <c r="H40" s="15">
        <f t="shared" si="1"/>
        <v>7.33</v>
      </c>
      <c r="I40" s="15">
        <f>at!F39</f>
        <v>7.5</v>
      </c>
      <c r="J40" s="26">
        <f t="shared" si="2"/>
        <v>15</v>
      </c>
    </row>
    <row r="41" spans="1:10" x14ac:dyDescent="0.25">
      <c r="A41" s="7">
        <v>32</v>
      </c>
      <c r="B41" s="29">
        <v>19702036</v>
      </c>
      <c r="C41" s="30">
        <v>7</v>
      </c>
      <c r="D41" s="28">
        <v>6</v>
      </c>
      <c r="E41" s="31">
        <v>5</v>
      </c>
      <c r="F41" s="7">
        <v>0</v>
      </c>
      <c r="G41" s="7">
        <f t="shared" si="0"/>
        <v>18</v>
      </c>
      <c r="H41" s="15">
        <f t="shared" si="1"/>
        <v>6</v>
      </c>
      <c r="I41" s="15">
        <f>at!F40</f>
        <v>7.5</v>
      </c>
      <c r="J41" s="26">
        <f t="shared" si="2"/>
        <v>14</v>
      </c>
    </row>
    <row r="42" spans="1:10" x14ac:dyDescent="0.25">
      <c r="A42" s="7">
        <v>33</v>
      </c>
      <c r="B42" s="29">
        <v>19702037</v>
      </c>
      <c r="C42" s="30">
        <v>13</v>
      </c>
      <c r="D42" s="28">
        <v>7</v>
      </c>
      <c r="E42" s="31">
        <v>7</v>
      </c>
      <c r="F42" s="7">
        <v>0</v>
      </c>
      <c r="G42" s="7">
        <f t="shared" si="0"/>
        <v>27</v>
      </c>
      <c r="H42" s="15">
        <f t="shared" si="1"/>
        <v>9</v>
      </c>
      <c r="I42" s="15">
        <f>at!F41</f>
        <v>7.5</v>
      </c>
      <c r="J42" s="26">
        <f t="shared" si="2"/>
        <v>17</v>
      </c>
    </row>
    <row r="43" spans="1:10" x14ac:dyDescent="0.25">
      <c r="A43" s="7">
        <v>34</v>
      </c>
      <c r="B43" s="29">
        <v>19702038</v>
      </c>
      <c r="C43" s="30">
        <v>5</v>
      </c>
      <c r="D43" s="28">
        <v>7</v>
      </c>
      <c r="E43" s="31">
        <v>8</v>
      </c>
      <c r="F43" s="7">
        <v>0</v>
      </c>
      <c r="G43" s="7">
        <f t="shared" si="0"/>
        <v>20</v>
      </c>
      <c r="H43" s="15">
        <f t="shared" si="1"/>
        <v>6.67</v>
      </c>
      <c r="I43" s="15">
        <f>at!F42</f>
        <v>7.5</v>
      </c>
      <c r="J43" s="26">
        <f t="shared" si="2"/>
        <v>15</v>
      </c>
    </row>
    <row r="44" spans="1:10" x14ac:dyDescent="0.25">
      <c r="A44" s="7">
        <v>35</v>
      </c>
      <c r="B44" s="29">
        <v>19702039</v>
      </c>
      <c r="C44" s="30">
        <v>7</v>
      </c>
      <c r="D44" s="28">
        <v>9</v>
      </c>
      <c r="E44" s="31">
        <v>4</v>
      </c>
      <c r="F44" s="7">
        <v>0</v>
      </c>
      <c r="G44" s="7">
        <f t="shared" si="0"/>
        <v>20</v>
      </c>
      <c r="H44" s="15">
        <f t="shared" si="1"/>
        <v>6.67</v>
      </c>
      <c r="I44" s="15">
        <f>at!F43</f>
        <v>7.5</v>
      </c>
      <c r="J44" s="26">
        <f t="shared" si="2"/>
        <v>15</v>
      </c>
    </row>
    <row r="45" spans="1:10" x14ac:dyDescent="0.25">
      <c r="A45" s="7">
        <v>36</v>
      </c>
      <c r="B45" s="29">
        <v>19702041</v>
      </c>
      <c r="C45" s="30">
        <v>0</v>
      </c>
      <c r="D45" s="28">
        <v>0</v>
      </c>
      <c r="E45" s="31">
        <v>0</v>
      </c>
      <c r="F45" s="7">
        <v>0</v>
      </c>
      <c r="G45" s="7">
        <f t="shared" si="0"/>
        <v>0</v>
      </c>
      <c r="H45" s="15">
        <f t="shared" si="1"/>
        <v>0</v>
      </c>
      <c r="I45" s="15">
        <f>at!F44</f>
        <v>0</v>
      </c>
      <c r="J45" s="26">
        <f t="shared" si="2"/>
        <v>0</v>
      </c>
    </row>
    <row r="46" spans="1:10" x14ac:dyDescent="0.25">
      <c r="A46" s="7">
        <v>37</v>
      </c>
      <c r="B46" s="29">
        <v>19702042</v>
      </c>
      <c r="C46" s="30">
        <v>6</v>
      </c>
      <c r="D46" s="28">
        <v>8</v>
      </c>
      <c r="E46" s="31">
        <v>10</v>
      </c>
      <c r="F46" s="7">
        <v>0</v>
      </c>
      <c r="G46" s="7">
        <f t="shared" si="0"/>
        <v>24</v>
      </c>
      <c r="H46" s="15">
        <f t="shared" si="1"/>
        <v>8</v>
      </c>
      <c r="I46" s="15">
        <f>at!F45</f>
        <v>7.5</v>
      </c>
      <c r="J46" s="26">
        <f t="shared" si="2"/>
        <v>16</v>
      </c>
    </row>
    <row r="47" spans="1:10" x14ac:dyDescent="0.25">
      <c r="A47" s="7">
        <v>38</v>
      </c>
      <c r="B47" s="29">
        <v>19702045</v>
      </c>
      <c r="C47" s="30">
        <v>7</v>
      </c>
      <c r="D47" s="28">
        <v>8</v>
      </c>
      <c r="E47" s="31">
        <v>4</v>
      </c>
      <c r="F47" s="7">
        <v>0</v>
      </c>
      <c r="G47" s="7">
        <f t="shared" si="0"/>
        <v>19</v>
      </c>
      <c r="H47" s="15">
        <f t="shared" si="1"/>
        <v>6.33</v>
      </c>
      <c r="I47" s="15">
        <f>at!F46</f>
        <v>6</v>
      </c>
      <c r="J47" s="26">
        <f t="shared" si="2"/>
        <v>13</v>
      </c>
    </row>
    <row r="48" spans="1:10" x14ac:dyDescent="0.25">
      <c r="A48" s="7">
        <v>39</v>
      </c>
      <c r="B48" s="29">
        <v>19702046</v>
      </c>
      <c r="C48" s="30">
        <v>7</v>
      </c>
      <c r="D48" s="28">
        <v>9</v>
      </c>
      <c r="E48" s="31">
        <v>7</v>
      </c>
      <c r="F48" s="7">
        <v>0</v>
      </c>
      <c r="G48" s="7">
        <f t="shared" si="0"/>
        <v>23</v>
      </c>
      <c r="H48" s="15">
        <f t="shared" si="1"/>
        <v>7.67</v>
      </c>
      <c r="I48" s="15">
        <f>at!F47</f>
        <v>6.75</v>
      </c>
      <c r="J48" s="26">
        <f t="shared" si="2"/>
        <v>15</v>
      </c>
    </row>
    <row r="49" spans="1:10" x14ac:dyDescent="0.25">
      <c r="A49" s="7">
        <v>40</v>
      </c>
      <c r="B49" s="29">
        <v>19702047</v>
      </c>
      <c r="C49" s="30">
        <v>5</v>
      </c>
      <c r="D49" s="28">
        <v>6</v>
      </c>
      <c r="E49" s="31">
        <v>3</v>
      </c>
      <c r="F49" s="7">
        <v>0</v>
      </c>
      <c r="G49" s="7">
        <f t="shared" si="0"/>
        <v>14</v>
      </c>
      <c r="H49" s="15">
        <f t="shared" si="1"/>
        <v>4.67</v>
      </c>
      <c r="I49" s="15">
        <f>at!F48</f>
        <v>7.5</v>
      </c>
      <c r="J49" s="26">
        <f t="shared" si="2"/>
        <v>13</v>
      </c>
    </row>
    <row r="50" spans="1:10" x14ac:dyDescent="0.25">
      <c r="A50" s="7">
        <v>41</v>
      </c>
      <c r="B50" s="29">
        <v>19702048</v>
      </c>
      <c r="C50" s="30">
        <v>2</v>
      </c>
      <c r="D50" s="28">
        <v>8</v>
      </c>
      <c r="E50" s="31">
        <v>8</v>
      </c>
      <c r="F50" s="7">
        <v>0</v>
      </c>
      <c r="G50" s="7">
        <f t="shared" si="0"/>
        <v>18</v>
      </c>
      <c r="H50" s="15">
        <f t="shared" si="1"/>
        <v>6</v>
      </c>
      <c r="I50" s="15">
        <f>at!F49</f>
        <v>7.5</v>
      </c>
      <c r="J50" s="26">
        <f t="shared" si="2"/>
        <v>14</v>
      </c>
    </row>
    <row r="51" spans="1:10" s="9" customFormat="1" x14ac:dyDescent="0.25">
      <c r="A51" s="7">
        <v>42</v>
      </c>
      <c r="B51" s="29">
        <v>19702049</v>
      </c>
      <c r="C51" s="30">
        <v>3</v>
      </c>
      <c r="D51" s="28">
        <v>6</v>
      </c>
      <c r="E51" s="31">
        <v>7</v>
      </c>
      <c r="F51" s="7">
        <v>0</v>
      </c>
      <c r="G51" s="7">
        <f t="shared" si="0"/>
        <v>16</v>
      </c>
      <c r="H51" s="15">
        <f t="shared" si="1"/>
        <v>5.33</v>
      </c>
      <c r="I51" s="15">
        <f>at!F50</f>
        <v>7.5</v>
      </c>
      <c r="J51" s="26">
        <f t="shared" si="2"/>
        <v>13</v>
      </c>
    </row>
    <row r="52" spans="1:10" s="9" customFormat="1" x14ac:dyDescent="0.25">
      <c r="A52" s="7">
        <v>43</v>
      </c>
      <c r="B52" s="29">
        <v>19702050</v>
      </c>
      <c r="C52" s="30">
        <v>5</v>
      </c>
      <c r="D52" s="35">
        <v>0</v>
      </c>
      <c r="E52" s="31">
        <v>0</v>
      </c>
      <c r="F52" s="7">
        <v>0</v>
      </c>
      <c r="G52" s="7">
        <f t="shared" si="0"/>
        <v>5</v>
      </c>
      <c r="H52" s="15">
        <f t="shared" si="1"/>
        <v>1.67</v>
      </c>
      <c r="I52" s="15">
        <f>at!F51</f>
        <v>0</v>
      </c>
      <c r="J52" s="26">
        <f t="shared" si="2"/>
        <v>2</v>
      </c>
    </row>
    <row r="53" spans="1:10" s="9" customFormat="1" x14ac:dyDescent="0.25">
      <c r="A53" s="7">
        <v>44</v>
      </c>
      <c r="B53" s="36">
        <v>19702051</v>
      </c>
      <c r="C53" s="33">
        <v>0</v>
      </c>
      <c r="D53" s="28">
        <v>4</v>
      </c>
      <c r="E53" s="31">
        <v>7</v>
      </c>
      <c r="F53" s="7">
        <v>7</v>
      </c>
      <c r="G53" s="7">
        <f t="shared" si="0"/>
        <v>18</v>
      </c>
      <c r="H53" s="15">
        <f t="shared" si="1"/>
        <v>6</v>
      </c>
      <c r="I53" s="15">
        <f>at!F52</f>
        <v>6</v>
      </c>
      <c r="J53" s="26">
        <f t="shared" si="2"/>
        <v>12</v>
      </c>
    </row>
    <row r="54" spans="1:10" s="9" customFormat="1" x14ac:dyDescent="0.25">
      <c r="A54" s="7">
        <v>45</v>
      </c>
      <c r="B54" s="29">
        <v>19702052</v>
      </c>
      <c r="C54" s="30">
        <v>4</v>
      </c>
      <c r="D54" s="35">
        <v>0</v>
      </c>
      <c r="E54" s="31">
        <v>0</v>
      </c>
      <c r="F54" s="7">
        <v>0</v>
      </c>
      <c r="G54" s="7">
        <f t="shared" si="0"/>
        <v>4</v>
      </c>
      <c r="H54" s="15">
        <f t="shared" si="1"/>
        <v>1.33</v>
      </c>
      <c r="I54" s="15">
        <f>at!F53</f>
        <v>0</v>
      </c>
      <c r="J54" s="26">
        <f t="shared" si="2"/>
        <v>2</v>
      </c>
    </row>
    <row r="55" spans="1:10" s="9" customFormat="1" x14ac:dyDescent="0.25">
      <c r="A55" s="7">
        <v>46</v>
      </c>
      <c r="B55" s="29">
        <v>19702053</v>
      </c>
      <c r="C55" s="30">
        <v>10</v>
      </c>
      <c r="D55" s="28">
        <v>5</v>
      </c>
      <c r="E55" s="31">
        <v>11</v>
      </c>
      <c r="F55" s="7">
        <v>7</v>
      </c>
      <c r="G55" s="7">
        <f t="shared" si="0"/>
        <v>28</v>
      </c>
      <c r="H55" s="15">
        <f t="shared" si="1"/>
        <v>9.33</v>
      </c>
      <c r="I55" s="15">
        <f>at!F54</f>
        <v>7.5</v>
      </c>
      <c r="J55" s="26">
        <f t="shared" si="2"/>
        <v>17</v>
      </c>
    </row>
    <row r="56" spans="1:10" s="9" customFormat="1" x14ac:dyDescent="0.25">
      <c r="A56" s="7">
        <v>47</v>
      </c>
      <c r="B56" s="29">
        <v>19702054</v>
      </c>
      <c r="C56" s="30">
        <v>7</v>
      </c>
      <c r="D56" s="28">
        <v>11</v>
      </c>
      <c r="E56" s="31">
        <v>9</v>
      </c>
      <c r="F56" s="7">
        <v>7</v>
      </c>
      <c r="G56" s="7">
        <f t="shared" si="0"/>
        <v>27</v>
      </c>
      <c r="H56" s="15">
        <f t="shared" si="1"/>
        <v>9</v>
      </c>
      <c r="I56" s="15">
        <f>at!F55</f>
        <v>7.5</v>
      </c>
      <c r="J56" s="26">
        <f t="shared" si="2"/>
        <v>17</v>
      </c>
    </row>
    <row r="57" spans="1:10" s="9" customFormat="1" x14ac:dyDescent="0.25">
      <c r="A57" s="7">
        <v>48</v>
      </c>
      <c r="B57" s="29">
        <v>19702055</v>
      </c>
      <c r="C57" s="30">
        <v>4</v>
      </c>
      <c r="D57" s="28">
        <v>5</v>
      </c>
      <c r="E57" s="31">
        <v>9</v>
      </c>
      <c r="F57" s="7">
        <v>7</v>
      </c>
      <c r="G57" s="7">
        <f t="shared" si="0"/>
        <v>21</v>
      </c>
      <c r="H57" s="15">
        <f t="shared" si="1"/>
        <v>7</v>
      </c>
      <c r="I57" s="15">
        <f>at!F56</f>
        <v>7.5</v>
      </c>
      <c r="J57" s="26">
        <f t="shared" si="2"/>
        <v>15</v>
      </c>
    </row>
    <row r="58" spans="1:10" s="9" customFormat="1" x14ac:dyDescent="0.25">
      <c r="A58" s="7">
        <v>49</v>
      </c>
      <c r="B58" s="29">
        <v>19702056</v>
      </c>
      <c r="C58" s="30">
        <v>5</v>
      </c>
      <c r="D58" s="28">
        <v>7</v>
      </c>
      <c r="E58" s="31">
        <v>8</v>
      </c>
      <c r="F58" s="7">
        <v>7</v>
      </c>
      <c r="G58" s="7">
        <f t="shared" si="0"/>
        <v>22</v>
      </c>
      <c r="H58" s="15">
        <f t="shared" si="1"/>
        <v>7.33</v>
      </c>
      <c r="I58" s="15">
        <f>at!F57</f>
        <v>7.5</v>
      </c>
      <c r="J58" s="26">
        <f t="shared" si="2"/>
        <v>15</v>
      </c>
    </row>
    <row r="59" spans="1:10" s="9" customFormat="1" x14ac:dyDescent="0.25">
      <c r="A59" s="7">
        <v>50</v>
      </c>
      <c r="B59" s="29">
        <v>19702057</v>
      </c>
      <c r="C59" s="30">
        <v>5</v>
      </c>
      <c r="D59" s="28">
        <v>7</v>
      </c>
      <c r="E59" s="31">
        <v>3</v>
      </c>
      <c r="F59" s="7">
        <v>7</v>
      </c>
      <c r="G59" s="7">
        <f t="shared" si="0"/>
        <v>19</v>
      </c>
      <c r="H59" s="15">
        <f t="shared" si="1"/>
        <v>6.33</v>
      </c>
      <c r="I59" s="15">
        <f>at!F58</f>
        <v>7.5</v>
      </c>
      <c r="J59" s="26">
        <f t="shared" si="2"/>
        <v>14</v>
      </c>
    </row>
    <row r="60" spans="1:10" s="9" customFormat="1" x14ac:dyDescent="0.25">
      <c r="A60" s="7">
        <v>51</v>
      </c>
      <c r="B60" s="29">
        <v>19702059</v>
      </c>
      <c r="C60" s="30">
        <v>4</v>
      </c>
      <c r="D60" s="28">
        <v>7</v>
      </c>
      <c r="E60" s="31">
        <v>3</v>
      </c>
      <c r="F60" s="7">
        <v>7</v>
      </c>
      <c r="G60" s="7">
        <f t="shared" si="0"/>
        <v>18</v>
      </c>
      <c r="H60" s="15">
        <f t="shared" si="1"/>
        <v>6</v>
      </c>
      <c r="I60" s="15">
        <f>at!F59</f>
        <v>7.5</v>
      </c>
      <c r="J60" s="26">
        <f t="shared" si="2"/>
        <v>14</v>
      </c>
    </row>
    <row r="61" spans="1:10" s="9" customFormat="1" x14ac:dyDescent="0.25">
      <c r="A61" s="7">
        <v>52</v>
      </c>
      <c r="B61" s="29">
        <v>19702060</v>
      </c>
      <c r="C61" s="30">
        <v>4</v>
      </c>
      <c r="D61" s="28">
        <v>6</v>
      </c>
      <c r="E61" s="31">
        <v>8</v>
      </c>
      <c r="F61" s="7">
        <v>7</v>
      </c>
      <c r="G61" s="7">
        <f t="shared" si="0"/>
        <v>21</v>
      </c>
      <c r="H61" s="15">
        <f t="shared" si="1"/>
        <v>7</v>
      </c>
      <c r="I61" s="15">
        <f>at!F60</f>
        <v>7.5</v>
      </c>
      <c r="J61" s="26">
        <f t="shared" si="2"/>
        <v>15</v>
      </c>
    </row>
    <row r="62" spans="1:10" s="9" customFormat="1" x14ac:dyDescent="0.25">
      <c r="A62" s="7">
        <v>53</v>
      </c>
      <c r="B62" s="29">
        <v>19702061</v>
      </c>
      <c r="C62" s="30">
        <v>4</v>
      </c>
      <c r="D62" s="28">
        <v>10</v>
      </c>
      <c r="E62" s="31">
        <v>9</v>
      </c>
      <c r="F62" s="7">
        <v>9</v>
      </c>
      <c r="G62" s="7">
        <f t="shared" si="0"/>
        <v>28</v>
      </c>
      <c r="H62" s="15">
        <f t="shared" si="1"/>
        <v>9.33</v>
      </c>
      <c r="I62" s="15">
        <f>at!F61</f>
        <v>7.5</v>
      </c>
      <c r="J62" s="26">
        <f t="shared" si="2"/>
        <v>17</v>
      </c>
    </row>
    <row r="63" spans="1:10" s="9" customFormat="1" x14ac:dyDescent="0.25">
      <c r="A63" s="7">
        <v>54</v>
      </c>
      <c r="B63" s="29">
        <v>19702062</v>
      </c>
      <c r="C63" s="30">
        <v>2</v>
      </c>
      <c r="D63" s="28">
        <v>6</v>
      </c>
      <c r="E63" s="31">
        <v>9</v>
      </c>
      <c r="F63" s="7">
        <v>9</v>
      </c>
      <c r="G63" s="7">
        <f t="shared" si="0"/>
        <v>24</v>
      </c>
      <c r="H63" s="15">
        <f t="shared" si="1"/>
        <v>8</v>
      </c>
      <c r="I63" s="15">
        <f>at!F62</f>
        <v>7.5</v>
      </c>
      <c r="J63" s="26">
        <f t="shared" si="2"/>
        <v>16</v>
      </c>
    </row>
    <row r="64" spans="1:10" s="9" customFormat="1" x14ac:dyDescent="0.25">
      <c r="A64" s="7">
        <v>55</v>
      </c>
      <c r="B64" s="29">
        <v>19702064</v>
      </c>
      <c r="C64" s="30">
        <v>11</v>
      </c>
      <c r="D64" s="28">
        <v>13</v>
      </c>
      <c r="E64" s="31">
        <v>9</v>
      </c>
      <c r="F64" s="7">
        <v>9</v>
      </c>
      <c r="G64" s="7">
        <f t="shared" si="0"/>
        <v>33</v>
      </c>
      <c r="H64" s="15">
        <f t="shared" si="1"/>
        <v>11</v>
      </c>
      <c r="I64" s="15">
        <f>at!F63</f>
        <v>7.5</v>
      </c>
      <c r="J64" s="26">
        <f t="shared" si="2"/>
        <v>19</v>
      </c>
    </row>
    <row r="65" spans="1:10" s="9" customFormat="1" x14ac:dyDescent="0.25">
      <c r="A65" s="7">
        <v>56</v>
      </c>
      <c r="B65" s="29">
        <v>19702065</v>
      </c>
      <c r="C65" s="30">
        <v>4</v>
      </c>
      <c r="D65" s="28">
        <v>4</v>
      </c>
      <c r="E65" s="31">
        <v>9</v>
      </c>
      <c r="F65" s="7">
        <v>9</v>
      </c>
      <c r="G65" s="7">
        <f t="shared" si="0"/>
        <v>22</v>
      </c>
      <c r="H65" s="15">
        <f t="shared" si="1"/>
        <v>7.33</v>
      </c>
      <c r="I65" s="15">
        <f>at!F64</f>
        <v>6</v>
      </c>
      <c r="J65" s="26">
        <f t="shared" si="2"/>
        <v>14</v>
      </c>
    </row>
    <row r="66" spans="1:10" s="9" customFormat="1" x14ac:dyDescent="0.25">
      <c r="A66" s="7">
        <v>57</v>
      </c>
      <c r="B66" s="29">
        <v>18702006</v>
      </c>
      <c r="C66" s="30">
        <v>5</v>
      </c>
      <c r="D66" s="28">
        <v>6</v>
      </c>
      <c r="E66" s="31">
        <v>9</v>
      </c>
      <c r="F66" s="7">
        <v>8</v>
      </c>
      <c r="G66" s="7">
        <f t="shared" si="0"/>
        <v>23</v>
      </c>
      <c r="H66" s="15">
        <f t="shared" si="1"/>
        <v>7.67</v>
      </c>
      <c r="I66" s="15">
        <f>at!F65</f>
        <v>7.5</v>
      </c>
      <c r="J66" s="26">
        <f t="shared" si="2"/>
        <v>16</v>
      </c>
    </row>
    <row r="67" spans="1:10" s="9" customFormat="1" x14ac:dyDescent="0.25">
      <c r="A67" s="7">
        <v>58</v>
      </c>
      <c r="B67" s="29">
        <v>18702008</v>
      </c>
      <c r="C67" s="30">
        <v>7</v>
      </c>
      <c r="D67" s="28">
        <v>7</v>
      </c>
      <c r="E67" s="31">
        <v>8</v>
      </c>
      <c r="F67" s="7">
        <v>8</v>
      </c>
      <c r="G67" s="7">
        <f t="shared" si="0"/>
        <v>23</v>
      </c>
      <c r="H67" s="15">
        <f t="shared" si="1"/>
        <v>7.67</v>
      </c>
      <c r="I67" s="15">
        <f>at!F66</f>
        <v>7.5</v>
      </c>
      <c r="J67" s="26">
        <f t="shared" si="2"/>
        <v>16</v>
      </c>
    </row>
    <row r="68" spans="1:10" s="9" customFormat="1" x14ac:dyDescent="0.25">
      <c r="A68" s="7">
        <v>59</v>
      </c>
      <c r="B68" s="29">
        <v>18702016</v>
      </c>
      <c r="C68" s="30">
        <v>9</v>
      </c>
      <c r="D68" s="28">
        <v>11</v>
      </c>
      <c r="E68" s="31">
        <v>7</v>
      </c>
      <c r="F68" s="7">
        <v>8</v>
      </c>
      <c r="G68" s="7">
        <f t="shared" si="0"/>
        <v>28</v>
      </c>
      <c r="H68" s="15">
        <f t="shared" si="1"/>
        <v>9.33</v>
      </c>
      <c r="I68" s="15">
        <f>at!F67</f>
        <v>6.75</v>
      </c>
      <c r="J68" s="26">
        <f t="shared" si="2"/>
        <v>17</v>
      </c>
    </row>
    <row r="69" spans="1:10" s="9" customFormat="1" x14ac:dyDescent="0.25">
      <c r="A69" s="7">
        <v>60</v>
      </c>
      <c r="B69" s="29">
        <v>18702032</v>
      </c>
      <c r="C69" s="30">
        <v>7</v>
      </c>
      <c r="D69" s="28">
        <v>12</v>
      </c>
      <c r="E69" s="31">
        <v>9</v>
      </c>
      <c r="F69" s="7">
        <v>9</v>
      </c>
      <c r="G69" s="7">
        <f t="shared" si="0"/>
        <v>30</v>
      </c>
      <c r="H69" s="15">
        <f t="shared" si="1"/>
        <v>10</v>
      </c>
      <c r="I69" s="15">
        <f>at!F68</f>
        <v>7.5</v>
      </c>
      <c r="J69" s="26">
        <f t="shared" si="2"/>
        <v>18</v>
      </c>
    </row>
    <row r="70" spans="1:10" s="9" customFormat="1" x14ac:dyDescent="0.25">
      <c r="A70" s="7">
        <v>61</v>
      </c>
      <c r="B70" s="29">
        <v>18702037</v>
      </c>
      <c r="C70" s="30">
        <v>7</v>
      </c>
      <c r="D70" s="28">
        <v>3</v>
      </c>
      <c r="E70" s="31">
        <v>7</v>
      </c>
      <c r="F70" s="7">
        <v>9</v>
      </c>
      <c r="G70" s="7">
        <f t="shared" si="0"/>
        <v>23</v>
      </c>
      <c r="H70" s="15">
        <f t="shared" si="1"/>
        <v>7.67</v>
      </c>
      <c r="I70" s="15">
        <f>at!F69</f>
        <v>0</v>
      </c>
      <c r="J70" s="26">
        <f t="shared" si="2"/>
        <v>8</v>
      </c>
    </row>
    <row r="71" spans="1:10" x14ac:dyDescent="0.25">
      <c r="A71" s="7">
        <v>62</v>
      </c>
      <c r="B71" s="29">
        <v>18702043</v>
      </c>
      <c r="C71" s="30">
        <v>6</v>
      </c>
      <c r="D71" s="28">
        <v>8</v>
      </c>
      <c r="E71" s="31">
        <v>6</v>
      </c>
      <c r="F71" s="7">
        <v>9</v>
      </c>
      <c r="G71" s="7">
        <f t="shared" si="0"/>
        <v>23</v>
      </c>
      <c r="H71" s="15">
        <f t="shared" si="1"/>
        <v>7.67</v>
      </c>
      <c r="I71" s="15">
        <f>at!F70</f>
        <v>7.5</v>
      </c>
      <c r="J71" s="26">
        <f t="shared" si="2"/>
        <v>16</v>
      </c>
    </row>
    <row r="72" spans="1:10" x14ac:dyDescent="0.25">
      <c r="A72" s="7">
        <v>63</v>
      </c>
      <c r="B72" s="29">
        <v>18702046</v>
      </c>
      <c r="C72" s="30">
        <v>10</v>
      </c>
      <c r="D72" s="28">
        <v>4</v>
      </c>
      <c r="E72" s="31">
        <v>9</v>
      </c>
      <c r="F72" s="7">
        <v>9</v>
      </c>
      <c r="G72" s="7">
        <f t="shared" si="0"/>
        <v>28</v>
      </c>
      <c r="H72" s="15">
        <f t="shared" si="1"/>
        <v>9.33</v>
      </c>
      <c r="I72" s="15">
        <f>at!F71</f>
        <v>7.5</v>
      </c>
      <c r="J72" s="26">
        <f t="shared" si="2"/>
        <v>17</v>
      </c>
    </row>
    <row r="73" spans="1:10" x14ac:dyDescent="0.25">
      <c r="A73" s="7">
        <v>64</v>
      </c>
      <c r="B73" s="29">
        <v>18702047</v>
      </c>
      <c r="C73" s="30">
        <v>10</v>
      </c>
      <c r="D73" s="28">
        <v>7</v>
      </c>
      <c r="E73" s="31">
        <v>6</v>
      </c>
      <c r="F73" s="7">
        <v>9</v>
      </c>
      <c r="G73" s="7">
        <f t="shared" si="0"/>
        <v>26</v>
      </c>
      <c r="H73" s="15">
        <f t="shared" si="1"/>
        <v>8.67</v>
      </c>
      <c r="I73" s="15">
        <f>at!F72</f>
        <v>7.5</v>
      </c>
      <c r="J73" s="26">
        <f t="shared" si="2"/>
        <v>17</v>
      </c>
    </row>
    <row r="74" spans="1:10" x14ac:dyDescent="0.25">
      <c r="A74" s="7">
        <v>65</v>
      </c>
      <c r="B74" s="29">
        <v>18702050</v>
      </c>
      <c r="C74" s="30">
        <v>5</v>
      </c>
      <c r="D74" s="28">
        <v>10</v>
      </c>
      <c r="E74" s="31">
        <v>8</v>
      </c>
      <c r="F74" s="7">
        <v>9</v>
      </c>
      <c r="G74" s="7">
        <f t="shared" si="0"/>
        <v>27</v>
      </c>
      <c r="H74" s="15">
        <f t="shared" si="1"/>
        <v>9</v>
      </c>
      <c r="I74" s="15">
        <f>at!F73</f>
        <v>7.5</v>
      </c>
      <c r="J74" s="26">
        <f t="shared" si="2"/>
        <v>17</v>
      </c>
    </row>
    <row r="75" spans="1:10" x14ac:dyDescent="0.25">
      <c r="A75" s="7">
        <v>66</v>
      </c>
      <c r="B75" s="29">
        <v>18702053</v>
      </c>
      <c r="C75" s="30">
        <v>4</v>
      </c>
      <c r="D75" s="28">
        <v>5</v>
      </c>
      <c r="E75" s="31">
        <v>6</v>
      </c>
      <c r="F75" s="7">
        <v>9</v>
      </c>
      <c r="G75" s="7">
        <f t="shared" ref="G75:G81" si="3">SUM(C75:F75)-MIN(C75:F75)</f>
        <v>20</v>
      </c>
      <c r="H75" s="15">
        <f t="shared" ref="H75:H81" si="4">ROUND((G75/3),2)</f>
        <v>6.67</v>
      </c>
      <c r="I75" s="15">
        <f>at!F74</f>
        <v>6</v>
      </c>
      <c r="J75" s="26">
        <f t="shared" ref="J75:J81" si="5">CEILING((H75+I75),1)</f>
        <v>13</v>
      </c>
    </row>
    <row r="76" spans="1:10" x14ac:dyDescent="0.25">
      <c r="A76" s="7">
        <v>67</v>
      </c>
      <c r="B76" s="29">
        <v>18702057</v>
      </c>
      <c r="C76" s="30">
        <v>5</v>
      </c>
      <c r="D76" s="28">
        <v>11</v>
      </c>
      <c r="E76" s="31">
        <v>7</v>
      </c>
      <c r="F76" s="7">
        <v>9</v>
      </c>
      <c r="G76" s="7">
        <f t="shared" si="3"/>
        <v>27</v>
      </c>
      <c r="H76" s="15">
        <f t="shared" si="4"/>
        <v>9</v>
      </c>
      <c r="I76" s="15">
        <f>at!F75</f>
        <v>7.5</v>
      </c>
      <c r="J76" s="26">
        <f t="shared" si="5"/>
        <v>17</v>
      </c>
    </row>
    <row r="77" spans="1:10" x14ac:dyDescent="0.25">
      <c r="A77" s="7">
        <v>68</v>
      </c>
      <c r="B77" s="29">
        <v>18702059</v>
      </c>
      <c r="C77" s="30">
        <v>10</v>
      </c>
      <c r="D77" s="28">
        <v>6</v>
      </c>
      <c r="E77" s="31">
        <v>8</v>
      </c>
      <c r="F77" s="7">
        <v>9</v>
      </c>
      <c r="G77" s="7">
        <f t="shared" si="3"/>
        <v>27</v>
      </c>
      <c r="H77" s="15">
        <f t="shared" si="4"/>
        <v>9</v>
      </c>
      <c r="I77" s="15">
        <f>at!F76</f>
        <v>5.25</v>
      </c>
      <c r="J77" s="26">
        <f t="shared" si="5"/>
        <v>15</v>
      </c>
    </row>
    <row r="78" spans="1:10" x14ac:dyDescent="0.25">
      <c r="A78" s="7">
        <v>69</v>
      </c>
      <c r="B78" s="29">
        <v>18702063</v>
      </c>
      <c r="C78" s="30">
        <v>8</v>
      </c>
      <c r="D78" s="28">
        <v>11</v>
      </c>
      <c r="E78" s="31">
        <v>7</v>
      </c>
      <c r="F78" s="7">
        <v>9</v>
      </c>
      <c r="G78" s="7">
        <f t="shared" si="3"/>
        <v>28</v>
      </c>
      <c r="H78" s="15">
        <f t="shared" si="4"/>
        <v>9.33</v>
      </c>
      <c r="I78" s="15">
        <f>at!F77</f>
        <v>7.5</v>
      </c>
      <c r="J78" s="26">
        <f t="shared" si="5"/>
        <v>17</v>
      </c>
    </row>
    <row r="79" spans="1:10" x14ac:dyDescent="0.25">
      <c r="A79" s="7">
        <v>70</v>
      </c>
      <c r="B79" s="29">
        <v>18702066</v>
      </c>
      <c r="C79" s="30">
        <v>4</v>
      </c>
      <c r="D79" s="35">
        <v>0</v>
      </c>
      <c r="E79" s="31">
        <v>7</v>
      </c>
      <c r="F79" s="7">
        <v>9</v>
      </c>
      <c r="G79" s="7">
        <f t="shared" si="3"/>
        <v>20</v>
      </c>
      <c r="H79" s="15">
        <f t="shared" si="4"/>
        <v>6.67</v>
      </c>
      <c r="I79" s="15">
        <f>at!F78</f>
        <v>7.5</v>
      </c>
      <c r="J79" s="26">
        <f t="shared" si="5"/>
        <v>15</v>
      </c>
    </row>
    <row r="80" spans="1:10" x14ac:dyDescent="0.25">
      <c r="A80" s="7">
        <v>71</v>
      </c>
      <c r="B80" s="29">
        <v>18702068</v>
      </c>
      <c r="C80" s="30">
        <v>4</v>
      </c>
      <c r="D80" s="28">
        <v>7</v>
      </c>
      <c r="E80" s="31">
        <v>9</v>
      </c>
      <c r="F80" s="7">
        <v>9</v>
      </c>
      <c r="G80" s="7">
        <f t="shared" si="3"/>
        <v>25</v>
      </c>
      <c r="H80" s="15">
        <f t="shared" si="4"/>
        <v>8.33</v>
      </c>
      <c r="I80" s="15">
        <f>at!F79</f>
        <v>7.5</v>
      </c>
      <c r="J80" s="26">
        <f t="shared" si="5"/>
        <v>16</v>
      </c>
    </row>
    <row r="81" spans="1:10" x14ac:dyDescent="0.25">
      <c r="A81" s="7">
        <v>72</v>
      </c>
      <c r="B81" s="29">
        <v>16702055</v>
      </c>
      <c r="C81" s="30">
        <v>9</v>
      </c>
      <c r="D81" s="28">
        <v>2</v>
      </c>
      <c r="E81" s="31">
        <v>6</v>
      </c>
      <c r="F81" s="7">
        <v>9</v>
      </c>
      <c r="G81" s="7">
        <f t="shared" si="3"/>
        <v>24</v>
      </c>
      <c r="H81" s="15">
        <f t="shared" si="4"/>
        <v>8</v>
      </c>
      <c r="I81" s="15">
        <f>at!F80</f>
        <v>4.5</v>
      </c>
      <c r="J81" s="26">
        <f t="shared" si="5"/>
        <v>13</v>
      </c>
    </row>
    <row r="82" spans="1:10" x14ac:dyDescent="0.25">
      <c r="A82" s="23"/>
      <c r="B82" s="9"/>
      <c r="C82" s="9"/>
      <c r="D82" s="9"/>
      <c r="E82" s="9"/>
      <c r="F82" s="9"/>
      <c r="G82" s="23"/>
      <c r="H82" s="24"/>
      <c r="I82" s="25"/>
      <c r="J82" s="37"/>
    </row>
    <row r="83" spans="1:10" ht="56.25" customHeight="1" x14ac:dyDescent="0.25">
      <c r="B83" s="53"/>
      <c r="C83" s="53"/>
      <c r="D83" s="53"/>
      <c r="E83" s="53"/>
      <c r="F83" s="53"/>
      <c r="G83" s="53"/>
      <c r="H83" s="53"/>
      <c r="I83" s="53"/>
      <c r="J83" s="53"/>
    </row>
  </sheetData>
  <mergeCells count="1">
    <mergeCell ref="B83:J83"/>
  </mergeCells>
  <conditionalFormatting sqref="C10:E10 C13:E18 D11:E12 D19:E20 C80:E81 C79 E79 D53:E53 C52 E52 C54 E54 C21:E51 C55:E78">
    <cfRule type="cellIs" dxfId="1" priority="1" operator="equal">
      <formula>"P"</formula>
    </cfRule>
  </conditionalFormatting>
  <conditionalFormatting sqref="C10:E10 C13:E18 D11:E12 D19:E20 C80:E81 C79 E79 D53:E53 C52 E52 C54 E54 C21:E51 C55:E78">
    <cfRule type="cellIs" dxfId="0" priority="2" operator="equal">
      <formula>"A"</formula>
    </cfRule>
  </conditionalFormatting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4"/>
  <sheetViews>
    <sheetView topLeftCell="A61" workbookViewId="0">
      <selection activeCell="I15" sqref="I15"/>
    </sheetView>
  </sheetViews>
  <sheetFormatPr defaultRowHeight="15" x14ac:dyDescent="0.25"/>
  <cols>
    <col min="1" max="1" width="6.42578125" customWidth="1"/>
    <col min="2" max="2" width="11.42578125" style="3" customWidth="1"/>
    <col min="3" max="3" width="11.140625" customWidth="1"/>
    <col min="4" max="4" width="13.5703125" customWidth="1"/>
    <col min="5" max="5" width="12.5703125" customWidth="1"/>
    <col min="6" max="6" width="10.7109375" style="6" customWidth="1"/>
  </cols>
  <sheetData>
    <row r="1" spans="1:6" ht="18.75" x14ac:dyDescent="0.3">
      <c r="B1" s="2"/>
      <c r="C1" s="1"/>
      <c r="D1" s="2"/>
      <c r="E1" s="2"/>
      <c r="F1" s="2"/>
    </row>
    <row r="2" spans="1:6" ht="18.75" x14ac:dyDescent="0.3">
      <c r="A2" s="1"/>
      <c r="B2" s="2"/>
      <c r="C2" s="1"/>
      <c r="D2" s="2"/>
      <c r="E2" s="2"/>
      <c r="F2" s="2"/>
    </row>
    <row r="3" spans="1:6" ht="18.75" x14ac:dyDescent="0.3">
      <c r="B3" s="2"/>
      <c r="C3" s="1"/>
      <c r="D3" s="2"/>
      <c r="E3" s="2"/>
      <c r="F3" s="2"/>
    </row>
    <row r="4" spans="1:6" ht="18.75" x14ac:dyDescent="0.3">
      <c r="B4" s="2"/>
      <c r="C4" s="1"/>
      <c r="D4" s="1"/>
      <c r="E4" s="1"/>
      <c r="F4" s="1"/>
    </row>
    <row r="5" spans="1:6" ht="18.75" x14ac:dyDescent="0.3">
      <c r="B5" s="2"/>
      <c r="C5" s="1"/>
      <c r="D5" s="1"/>
      <c r="E5" s="1"/>
      <c r="F5" s="1"/>
    </row>
    <row r="6" spans="1:6" ht="18.75" x14ac:dyDescent="0.3">
      <c r="A6" s="4"/>
      <c r="B6" s="8"/>
      <c r="C6" s="4"/>
      <c r="D6" s="5"/>
      <c r="E6" s="5"/>
      <c r="F6" s="1"/>
    </row>
    <row r="8" spans="1:6" x14ac:dyDescent="0.25">
      <c r="A8" s="27" t="s">
        <v>0</v>
      </c>
      <c r="B8" s="19" t="s">
        <v>1</v>
      </c>
      <c r="C8" s="27" t="s">
        <v>5</v>
      </c>
      <c r="D8" s="27" t="s">
        <v>7</v>
      </c>
      <c r="E8" s="27" t="s">
        <v>6</v>
      </c>
      <c r="F8" s="27" t="s">
        <v>8</v>
      </c>
    </row>
    <row r="9" spans="1:6" ht="15.75" x14ac:dyDescent="0.25">
      <c r="A9" s="7">
        <v>1</v>
      </c>
      <c r="B9" s="52">
        <v>19702001</v>
      </c>
      <c r="C9" s="52">
        <v>23</v>
      </c>
      <c r="D9" s="52">
        <v>23</v>
      </c>
      <c r="E9" s="7">
        <f t="shared" ref="E9:E72" si="0">ROUND((D9/C9)*100,0)</f>
        <v>100</v>
      </c>
      <c r="F9" s="7">
        <f>IF(E9&gt;=90,7.5,IF(E9&gt;=85,6.75,IF(E9&gt;=80,6,IF(E9&gt;=75,5.25,IF(E9&gt;=70,4.5,0)))))</f>
        <v>7.5</v>
      </c>
    </row>
    <row r="10" spans="1:6" ht="15.75" x14ac:dyDescent="0.25">
      <c r="A10" s="7">
        <v>2</v>
      </c>
      <c r="B10" s="52">
        <v>19702003</v>
      </c>
      <c r="C10" s="52">
        <v>23</v>
      </c>
      <c r="D10" s="52">
        <v>20</v>
      </c>
      <c r="E10" s="7">
        <f t="shared" si="0"/>
        <v>87</v>
      </c>
      <c r="F10" s="7">
        <f t="shared" ref="F10:F73" si="1">IF(E10&gt;=90,7.5,IF(E10&gt;=85,6.75,IF(E10&gt;=80,6,IF(E10&gt;=75,5.25,IF(E10&gt;=70,4.5,0)))))</f>
        <v>6.75</v>
      </c>
    </row>
    <row r="11" spans="1:6" ht="15.75" x14ac:dyDescent="0.25">
      <c r="A11" s="7">
        <v>3</v>
      </c>
      <c r="B11" s="52">
        <v>19702004</v>
      </c>
      <c r="C11" s="52">
        <v>23</v>
      </c>
      <c r="D11" s="52">
        <v>7</v>
      </c>
      <c r="E11" s="7">
        <f t="shared" si="0"/>
        <v>30</v>
      </c>
      <c r="F11" s="7">
        <f t="shared" si="1"/>
        <v>0</v>
      </c>
    </row>
    <row r="12" spans="1:6" ht="15.75" x14ac:dyDescent="0.25">
      <c r="A12" s="7">
        <v>4</v>
      </c>
      <c r="B12" s="52">
        <v>19702005</v>
      </c>
      <c r="C12" s="52">
        <v>23</v>
      </c>
      <c r="D12" s="52">
        <v>23</v>
      </c>
      <c r="E12" s="7">
        <f t="shared" si="0"/>
        <v>100</v>
      </c>
      <c r="F12" s="7">
        <f t="shared" si="1"/>
        <v>7.5</v>
      </c>
    </row>
    <row r="13" spans="1:6" ht="15.75" x14ac:dyDescent="0.25">
      <c r="A13" s="7">
        <v>5</v>
      </c>
      <c r="B13" s="52">
        <v>19702006</v>
      </c>
      <c r="C13" s="52">
        <v>23</v>
      </c>
      <c r="D13" s="52">
        <v>21</v>
      </c>
      <c r="E13" s="7">
        <f t="shared" si="0"/>
        <v>91</v>
      </c>
      <c r="F13" s="7">
        <f t="shared" si="1"/>
        <v>7.5</v>
      </c>
    </row>
    <row r="14" spans="1:6" ht="15.75" x14ac:dyDescent="0.25">
      <c r="A14" s="7">
        <v>6</v>
      </c>
      <c r="B14" s="52">
        <v>19702007</v>
      </c>
      <c r="C14" s="52">
        <v>23</v>
      </c>
      <c r="D14" s="52">
        <v>23</v>
      </c>
      <c r="E14" s="7">
        <f t="shared" si="0"/>
        <v>100</v>
      </c>
      <c r="F14" s="7">
        <f t="shared" si="1"/>
        <v>7.5</v>
      </c>
    </row>
    <row r="15" spans="1:6" ht="15.75" x14ac:dyDescent="0.25">
      <c r="A15" s="7">
        <v>7</v>
      </c>
      <c r="B15" s="52">
        <v>19702008</v>
      </c>
      <c r="C15" s="52">
        <v>23</v>
      </c>
      <c r="D15" s="52">
        <v>23</v>
      </c>
      <c r="E15" s="7">
        <f t="shared" si="0"/>
        <v>100</v>
      </c>
      <c r="F15" s="7">
        <f t="shared" si="1"/>
        <v>7.5</v>
      </c>
    </row>
    <row r="16" spans="1:6" ht="15.75" x14ac:dyDescent="0.25">
      <c r="A16" s="7">
        <v>8</v>
      </c>
      <c r="B16" s="52">
        <v>19702009</v>
      </c>
      <c r="C16" s="52">
        <v>23</v>
      </c>
      <c r="D16" s="52">
        <v>23</v>
      </c>
      <c r="E16" s="7">
        <f t="shared" si="0"/>
        <v>100</v>
      </c>
      <c r="F16" s="7">
        <f t="shared" si="1"/>
        <v>7.5</v>
      </c>
    </row>
    <row r="17" spans="1:6" ht="15.75" x14ac:dyDescent="0.25">
      <c r="A17" s="7">
        <v>9</v>
      </c>
      <c r="B17" s="52">
        <v>19702010</v>
      </c>
      <c r="C17" s="52">
        <v>23</v>
      </c>
      <c r="D17" s="52">
        <v>20</v>
      </c>
      <c r="E17" s="7">
        <f t="shared" si="0"/>
        <v>87</v>
      </c>
      <c r="F17" s="7">
        <f t="shared" si="1"/>
        <v>6.75</v>
      </c>
    </row>
    <row r="18" spans="1:6" ht="15.75" x14ac:dyDescent="0.25">
      <c r="A18" s="7">
        <v>10</v>
      </c>
      <c r="B18" s="52">
        <v>19702011</v>
      </c>
      <c r="C18" s="52">
        <v>23</v>
      </c>
      <c r="D18" s="52">
        <v>17</v>
      </c>
      <c r="E18" s="7">
        <f t="shared" si="0"/>
        <v>74</v>
      </c>
      <c r="F18" s="7">
        <f t="shared" si="1"/>
        <v>4.5</v>
      </c>
    </row>
    <row r="19" spans="1:6" ht="15.75" x14ac:dyDescent="0.25">
      <c r="A19" s="7">
        <v>11</v>
      </c>
      <c r="B19" s="52">
        <v>19702012</v>
      </c>
      <c r="C19" s="52">
        <v>23</v>
      </c>
      <c r="D19" s="52">
        <v>19</v>
      </c>
      <c r="E19" s="7">
        <f t="shared" si="0"/>
        <v>83</v>
      </c>
      <c r="F19" s="7">
        <f t="shared" si="1"/>
        <v>6</v>
      </c>
    </row>
    <row r="20" spans="1:6" ht="15.75" x14ac:dyDescent="0.25">
      <c r="A20" s="7">
        <v>12</v>
      </c>
      <c r="B20" s="52">
        <v>19702015</v>
      </c>
      <c r="C20" s="52">
        <v>23</v>
      </c>
      <c r="D20" s="52">
        <v>23</v>
      </c>
      <c r="E20" s="7">
        <f t="shared" si="0"/>
        <v>100</v>
      </c>
      <c r="F20" s="7">
        <f t="shared" si="1"/>
        <v>7.5</v>
      </c>
    </row>
    <row r="21" spans="1:6" ht="15.75" x14ac:dyDescent="0.25">
      <c r="A21" s="7">
        <v>13</v>
      </c>
      <c r="B21" s="52">
        <v>19702016</v>
      </c>
      <c r="C21" s="52">
        <v>23</v>
      </c>
      <c r="D21" s="52">
        <v>23</v>
      </c>
      <c r="E21" s="7">
        <f t="shared" si="0"/>
        <v>100</v>
      </c>
      <c r="F21" s="7">
        <f t="shared" si="1"/>
        <v>7.5</v>
      </c>
    </row>
    <row r="22" spans="1:6" ht="15.75" x14ac:dyDescent="0.25">
      <c r="A22" s="7">
        <v>14</v>
      </c>
      <c r="B22" s="52">
        <v>19702017</v>
      </c>
      <c r="C22" s="52">
        <v>23</v>
      </c>
      <c r="D22" s="52">
        <v>23</v>
      </c>
      <c r="E22" s="7">
        <f t="shared" si="0"/>
        <v>100</v>
      </c>
      <c r="F22" s="7">
        <f t="shared" si="1"/>
        <v>7.5</v>
      </c>
    </row>
    <row r="23" spans="1:6" ht="15.75" x14ac:dyDescent="0.25">
      <c r="A23" s="7">
        <v>15</v>
      </c>
      <c r="B23" s="52">
        <v>19702018</v>
      </c>
      <c r="C23" s="52">
        <v>23</v>
      </c>
      <c r="D23" s="52">
        <v>21</v>
      </c>
      <c r="E23" s="7">
        <f t="shared" si="0"/>
        <v>91</v>
      </c>
      <c r="F23" s="7">
        <f t="shared" si="1"/>
        <v>7.5</v>
      </c>
    </row>
    <row r="24" spans="1:6" ht="15.75" x14ac:dyDescent="0.25">
      <c r="A24" s="7">
        <v>16</v>
      </c>
      <c r="B24" s="52">
        <v>19702019</v>
      </c>
      <c r="C24" s="52">
        <v>23</v>
      </c>
      <c r="D24" s="52">
        <v>23</v>
      </c>
      <c r="E24" s="7">
        <f t="shared" si="0"/>
        <v>100</v>
      </c>
      <c r="F24" s="7">
        <f t="shared" si="1"/>
        <v>7.5</v>
      </c>
    </row>
    <row r="25" spans="1:6" ht="15.75" x14ac:dyDescent="0.25">
      <c r="A25" s="7">
        <v>17</v>
      </c>
      <c r="B25" s="52">
        <v>19702020</v>
      </c>
      <c r="C25" s="52">
        <v>23</v>
      </c>
      <c r="D25" s="52">
        <v>23</v>
      </c>
      <c r="E25" s="7">
        <f t="shared" si="0"/>
        <v>100</v>
      </c>
      <c r="F25" s="7">
        <f t="shared" si="1"/>
        <v>7.5</v>
      </c>
    </row>
    <row r="26" spans="1:6" ht="15.75" x14ac:dyDescent="0.25">
      <c r="A26" s="7">
        <v>18</v>
      </c>
      <c r="B26" s="52">
        <v>19702021</v>
      </c>
      <c r="C26" s="52">
        <v>23</v>
      </c>
      <c r="D26" s="52">
        <v>23</v>
      </c>
      <c r="E26" s="7">
        <f t="shared" si="0"/>
        <v>100</v>
      </c>
      <c r="F26" s="7">
        <f t="shared" si="1"/>
        <v>7.5</v>
      </c>
    </row>
    <row r="27" spans="1:6" ht="15.75" x14ac:dyDescent="0.25">
      <c r="A27" s="7">
        <v>19</v>
      </c>
      <c r="B27" s="52">
        <v>19702022</v>
      </c>
      <c r="C27" s="52">
        <v>23</v>
      </c>
      <c r="D27" s="52">
        <v>23</v>
      </c>
      <c r="E27" s="7">
        <f t="shared" si="0"/>
        <v>100</v>
      </c>
      <c r="F27" s="7">
        <f t="shared" si="1"/>
        <v>7.5</v>
      </c>
    </row>
    <row r="28" spans="1:6" ht="15.75" x14ac:dyDescent="0.25">
      <c r="A28" s="7">
        <v>20</v>
      </c>
      <c r="B28" s="52">
        <v>19702023</v>
      </c>
      <c r="C28" s="52">
        <v>23</v>
      </c>
      <c r="D28" s="52">
        <v>23</v>
      </c>
      <c r="E28" s="7">
        <f t="shared" si="0"/>
        <v>100</v>
      </c>
      <c r="F28" s="7">
        <f t="shared" si="1"/>
        <v>7.5</v>
      </c>
    </row>
    <row r="29" spans="1:6" ht="15.75" x14ac:dyDescent="0.25">
      <c r="A29" s="7">
        <v>21</v>
      </c>
      <c r="B29" s="52">
        <v>19702024</v>
      </c>
      <c r="C29" s="52">
        <v>23</v>
      </c>
      <c r="D29" s="52">
        <v>20</v>
      </c>
      <c r="E29" s="7">
        <f t="shared" si="0"/>
        <v>87</v>
      </c>
      <c r="F29" s="7">
        <f t="shared" si="1"/>
        <v>6.75</v>
      </c>
    </row>
    <row r="30" spans="1:6" ht="15.75" x14ac:dyDescent="0.25">
      <c r="A30" s="7">
        <v>22</v>
      </c>
      <c r="B30" s="52">
        <v>19702025</v>
      </c>
      <c r="C30" s="52">
        <v>23</v>
      </c>
      <c r="D30" s="52">
        <v>17</v>
      </c>
      <c r="E30" s="7">
        <f t="shared" si="0"/>
        <v>74</v>
      </c>
      <c r="F30" s="7">
        <f t="shared" si="1"/>
        <v>4.5</v>
      </c>
    </row>
    <row r="31" spans="1:6" ht="15.75" x14ac:dyDescent="0.25">
      <c r="A31" s="7">
        <v>23</v>
      </c>
      <c r="B31" s="52">
        <v>19702026</v>
      </c>
      <c r="C31" s="52">
        <v>23</v>
      </c>
      <c r="D31" s="52">
        <v>21</v>
      </c>
      <c r="E31" s="7">
        <f t="shared" si="0"/>
        <v>91</v>
      </c>
      <c r="F31" s="7">
        <f t="shared" si="1"/>
        <v>7.5</v>
      </c>
    </row>
    <row r="32" spans="1:6" ht="15.75" x14ac:dyDescent="0.25">
      <c r="A32" s="7">
        <v>24</v>
      </c>
      <c r="B32" s="52">
        <v>19702027</v>
      </c>
      <c r="C32" s="52">
        <v>23</v>
      </c>
      <c r="D32" s="52">
        <v>23</v>
      </c>
      <c r="E32" s="7">
        <f t="shared" si="0"/>
        <v>100</v>
      </c>
      <c r="F32" s="7">
        <f t="shared" si="1"/>
        <v>7.5</v>
      </c>
    </row>
    <row r="33" spans="1:6" ht="15.75" x14ac:dyDescent="0.25">
      <c r="A33" s="7">
        <v>25</v>
      </c>
      <c r="B33" s="52">
        <v>19702028</v>
      </c>
      <c r="C33" s="52">
        <v>23</v>
      </c>
      <c r="D33" s="52">
        <v>19</v>
      </c>
      <c r="E33" s="7">
        <f t="shared" si="0"/>
        <v>83</v>
      </c>
      <c r="F33" s="7">
        <f t="shared" si="1"/>
        <v>6</v>
      </c>
    </row>
    <row r="34" spans="1:6" ht="15.75" x14ac:dyDescent="0.25">
      <c r="A34" s="7">
        <v>26</v>
      </c>
      <c r="B34" s="52">
        <v>19702029</v>
      </c>
      <c r="C34" s="52">
        <v>23</v>
      </c>
      <c r="D34" s="52">
        <v>23</v>
      </c>
      <c r="E34" s="7">
        <f t="shared" si="0"/>
        <v>100</v>
      </c>
      <c r="F34" s="7">
        <f t="shared" si="1"/>
        <v>7.5</v>
      </c>
    </row>
    <row r="35" spans="1:6" ht="15.75" x14ac:dyDescent="0.25">
      <c r="A35" s="7">
        <v>27</v>
      </c>
      <c r="B35" s="52">
        <v>19702030</v>
      </c>
      <c r="C35" s="52">
        <v>23</v>
      </c>
      <c r="D35" s="52">
        <v>23</v>
      </c>
      <c r="E35" s="7">
        <f t="shared" si="0"/>
        <v>100</v>
      </c>
      <c r="F35" s="7">
        <f t="shared" si="1"/>
        <v>7.5</v>
      </c>
    </row>
    <row r="36" spans="1:6" ht="15.75" x14ac:dyDescent="0.25">
      <c r="A36" s="7">
        <v>28</v>
      </c>
      <c r="B36" s="52">
        <v>19702031</v>
      </c>
      <c r="C36" s="52">
        <v>23</v>
      </c>
      <c r="D36" s="52">
        <v>21</v>
      </c>
      <c r="E36" s="7">
        <f t="shared" si="0"/>
        <v>91</v>
      </c>
      <c r="F36" s="7">
        <f t="shared" si="1"/>
        <v>7.5</v>
      </c>
    </row>
    <row r="37" spans="1:6" ht="15.75" x14ac:dyDescent="0.25">
      <c r="A37" s="7">
        <v>29</v>
      </c>
      <c r="B37" s="52">
        <v>19702032</v>
      </c>
      <c r="C37" s="52">
        <v>23</v>
      </c>
      <c r="D37" s="52">
        <v>19</v>
      </c>
      <c r="E37" s="7">
        <f t="shared" si="0"/>
        <v>83</v>
      </c>
      <c r="F37" s="7">
        <f t="shared" si="1"/>
        <v>6</v>
      </c>
    </row>
    <row r="38" spans="1:6" ht="15.75" x14ac:dyDescent="0.25">
      <c r="A38" s="7">
        <v>30</v>
      </c>
      <c r="B38" s="52">
        <v>19702033</v>
      </c>
      <c r="C38" s="52">
        <v>23</v>
      </c>
      <c r="D38" s="52">
        <v>21</v>
      </c>
      <c r="E38" s="7">
        <f t="shared" si="0"/>
        <v>91</v>
      </c>
      <c r="F38" s="7">
        <f t="shared" si="1"/>
        <v>7.5</v>
      </c>
    </row>
    <row r="39" spans="1:6" ht="15.75" x14ac:dyDescent="0.25">
      <c r="A39" s="7">
        <v>31</v>
      </c>
      <c r="B39" s="52">
        <v>19702034</v>
      </c>
      <c r="C39" s="52">
        <v>23</v>
      </c>
      <c r="D39" s="52">
        <v>23</v>
      </c>
      <c r="E39" s="7">
        <f t="shared" si="0"/>
        <v>100</v>
      </c>
      <c r="F39" s="7">
        <f t="shared" si="1"/>
        <v>7.5</v>
      </c>
    </row>
    <row r="40" spans="1:6" ht="15.75" x14ac:dyDescent="0.25">
      <c r="A40" s="7">
        <v>32</v>
      </c>
      <c r="B40" s="52">
        <v>19702036</v>
      </c>
      <c r="C40" s="52">
        <v>23</v>
      </c>
      <c r="D40" s="52">
        <v>23</v>
      </c>
      <c r="E40" s="7">
        <f t="shared" si="0"/>
        <v>100</v>
      </c>
      <c r="F40" s="7">
        <f t="shared" si="1"/>
        <v>7.5</v>
      </c>
    </row>
    <row r="41" spans="1:6" ht="15.75" x14ac:dyDescent="0.25">
      <c r="A41" s="7">
        <v>33</v>
      </c>
      <c r="B41" s="52">
        <v>19702037</v>
      </c>
      <c r="C41" s="52">
        <v>23</v>
      </c>
      <c r="D41" s="52">
        <v>23</v>
      </c>
      <c r="E41" s="7">
        <f t="shared" si="0"/>
        <v>100</v>
      </c>
      <c r="F41" s="7">
        <f t="shared" si="1"/>
        <v>7.5</v>
      </c>
    </row>
    <row r="42" spans="1:6" ht="15.75" x14ac:dyDescent="0.25">
      <c r="A42" s="7">
        <v>34</v>
      </c>
      <c r="B42" s="52">
        <v>19702038</v>
      </c>
      <c r="C42" s="52">
        <v>23</v>
      </c>
      <c r="D42" s="52">
        <v>23</v>
      </c>
      <c r="E42" s="7">
        <f t="shared" si="0"/>
        <v>100</v>
      </c>
      <c r="F42" s="7">
        <f t="shared" si="1"/>
        <v>7.5</v>
      </c>
    </row>
    <row r="43" spans="1:6" ht="15.75" x14ac:dyDescent="0.25">
      <c r="A43" s="7">
        <v>35</v>
      </c>
      <c r="B43" s="52">
        <v>19702039</v>
      </c>
      <c r="C43" s="52">
        <v>23</v>
      </c>
      <c r="D43" s="52">
        <v>23</v>
      </c>
      <c r="E43" s="7">
        <f t="shared" si="0"/>
        <v>100</v>
      </c>
      <c r="F43" s="7">
        <f t="shared" si="1"/>
        <v>7.5</v>
      </c>
    </row>
    <row r="44" spans="1:6" ht="15.75" x14ac:dyDescent="0.25">
      <c r="A44" s="7">
        <v>36</v>
      </c>
      <c r="B44" s="52">
        <v>19702041</v>
      </c>
      <c r="C44" s="52">
        <v>23</v>
      </c>
      <c r="D44" s="52">
        <v>10</v>
      </c>
      <c r="E44" s="7">
        <f t="shared" si="0"/>
        <v>43</v>
      </c>
      <c r="F44" s="7">
        <f t="shared" si="1"/>
        <v>0</v>
      </c>
    </row>
    <row r="45" spans="1:6" ht="15.75" x14ac:dyDescent="0.25">
      <c r="A45" s="7">
        <v>37</v>
      </c>
      <c r="B45" s="52">
        <v>19702042</v>
      </c>
      <c r="C45" s="52">
        <v>23</v>
      </c>
      <c r="D45" s="52">
        <v>23</v>
      </c>
      <c r="E45" s="7">
        <f t="shared" si="0"/>
        <v>100</v>
      </c>
      <c r="F45" s="7">
        <f t="shared" si="1"/>
        <v>7.5</v>
      </c>
    </row>
    <row r="46" spans="1:6" ht="15.75" x14ac:dyDescent="0.25">
      <c r="A46" s="7">
        <v>38</v>
      </c>
      <c r="B46" s="52">
        <v>19702045</v>
      </c>
      <c r="C46" s="52">
        <v>23</v>
      </c>
      <c r="D46" s="52">
        <v>19</v>
      </c>
      <c r="E46" s="7">
        <f t="shared" si="0"/>
        <v>83</v>
      </c>
      <c r="F46" s="7">
        <f t="shared" si="1"/>
        <v>6</v>
      </c>
    </row>
    <row r="47" spans="1:6" ht="15.75" x14ac:dyDescent="0.25">
      <c r="A47" s="7">
        <v>39</v>
      </c>
      <c r="B47" s="52">
        <v>19702046</v>
      </c>
      <c r="C47" s="52">
        <v>23</v>
      </c>
      <c r="D47" s="52">
        <v>20</v>
      </c>
      <c r="E47" s="7">
        <f t="shared" si="0"/>
        <v>87</v>
      </c>
      <c r="F47" s="7">
        <f t="shared" si="1"/>
        <v>6.75</v>
      </c>
    </row>
    <row r="48" spans="1:6" ht="15.75" x14ac:dyDescent="0.25">
      <c r="A48" s="7">
        <v>40</v>
      </c>
      <c r="B48" s="52">
        <v>19702047</v>
      </c>
      <c r="C48" s="52">
        <v>23</v>
      </c>
      <c r="D48" s="52">
        <v>23</v>
      </c>
      <c r="E48" s="7">
        <f t="shared" si="0"/>
        <v>100</v>
      </c>
      <c r="F48" s="7">
        <f t="shared" si="1"/>
        <v>7.5</v>
      </c>
    </row>
    <row r="49" spans="1:6" ht="15.75" x14ac:dyDescent="0.25">
      <c r="A49" s="7">
        <v>41</v>
      </c>
      <c r="B49" s="52">
        <v>19702048</v>
      </c>
      <c r="C49" s="52">
        <v>23</v>
      </c>
      <c r="D49" s="52">
        <v>23</v>
      </c>
      <c r="E49" s="7">
        <f t="shared" si="0"/>
        <v>100</v>
      </c>
      <c r="F49" s="7">
        <f t="shared" si="1"/>
        <v>7.5</v>
      </c>
    </row>
    <row r="50" spans="1:6" ht="15.75" x14ac:dyDescent="0.25">
      <c r="A50" s="7">
        <v>42</v>
      </c>
      <c r="B50" s="52">
        <v>19702049</v>
      </c>
      <c r="C50" s="52">
        <v>23</v>
      </c>
      <c r="D50" s="52">
        <v>23</v>
      </c>
      <c r="E50" s="7">
        <f t="shared" si="0"/>
        <v>100</v>
      </c>
      <c r="F50" s="7">
        <f t="shared" si="1"/>
        <v>7.5</v>
      </c>
    </row>
    <row r="51" spans="1:6" ht="15.75" x14ac:dyDescent="0.25">
      <c r="A51" s="7">
        <v>43</v>
      </c>
      <c r="B51" s="52">
        <v>19702050</v>
      </c>
      <c r="C51" s="52">
        <v>23</v>
      </c>
      <c r="D51" s="52">
        <v>3</v>
      </c>
      <c r="E51" s="7">
        <f t="shared" si="0"/>
        <v>13</v>
      </c>
      <c r="F51" s="7">
        <f t="shared" si="1"/>
        <v>0</v>
      </c>
    </row>
    <row r="52" spans="1:6" ht="15.75" x14ac:dyDescent="0.25">
      <c r="A52" s="7">
        <v>44</v>
      </c>
      <c r="B52" s="52">
        <v>19702051</v>
      </c>
      <c r="C52" s="52">
        <v>23</v>
      </c>
      <c r="D52" s="52">
        <v>19</v>
      </c>
      <c r="E52" s="7">
        <f t="shared" si="0"/>
        <v>83</v>
      </c>
      <c r="F52" s="7">
        <f t="shared" si="1"/>
        <v>6</v>
      </c>
    </row>
    <row r="53" spans="1:6" ht="15.75" x14ac:dyDescent="0.25">
      <c r="A53" s="7">
        <v>45</v>
      </c>
      <c r="B53" s="52">
        <v>19702052</v>
      </c>
      <c r="C53" s="52">
        <v>23</v>
      </c>
      <c r="D53" s="52">
        <v>10</v>
      </c>
      <c r="E53" s="7">
        <f t="shared" si="0"/>
        <v>43</v>
      </c>
      <c r="F53" s="7">
        <f t="shared" si="1"/>
        <v>0</v>
      </c>
    </row>
    <row r="54" spans="1:6" ht="15.75" x14ac:dyDescent="0.25">
      <c r="A54" s="7">
        <v>46</v>
      </c>
      <c r="B54" s="52">
        <v>19702053</v>
      </c>
      <c r="C54" s="52">
        <v>23</v>
      </c>
      <c r="D54" s="52">
        <v>22</v>
      </c>
      <c r="E54" s="7">
        <f t="shared" si="0"/>
        <v>96</v>
      </c>
      <c r="F54" s="7">
        <f t="shared" si="1"/>
        <v>7.5</v>
      </c>
    </row>
    <row r="55" spans="1:6" ht="15.75" x14ac:dyDescent="0.25">
      <c r="A55" s="7">
        <v>47</v>
      </c>
      <c r="B55" s="52">
        <v>19702054</v>
      </c>
      <c r="C55" s="52">
        <v>23</v>
      </c>
      <c r="D55" s="52">
        <v>23</v>
      </c>
      <c r="E55" s="7">
        <f t="shared" si="0"/>
        <v>100</v>
      </c>
      <c r="F55" s="7">
        <f t="shared" si="1"/>
        <v>7.5</v>
      </c>
    </row>
    <row r="56" spans="1:6" ht="15.75" x14ac:dyDescent="0.25">
      <c r="A56" s="7">
        <v>48</v>
      </c>
      <c r="B56" s="52">
        <v>19702055</v>
      </c>
      <c r="C56" s="52">
        <v>23</v>
      </c>
      <c r="D56" s="52">
        <v>23</v>
      </c>
      <c r="E56" s="7">
        <f t="shared" si="0"/>
        <v>100</v>
      </c>
      <c r="F56" s="7">
        <f t="shared" si="1"/>
        <v>7.5</v>
      </c>
    </row>
    <row r="57" spans="1:6" ht="15.75" x14ac:dyDescent="0.25">
      <c r="A57" s="7">
        <v>49</v>
      </c>
      <c r="B57" s="52">
        <v>19702056</v>
      </c>
      <c r="C57" s="52">
        <v>23</v>
      </c>
      <c r="D57" s="52">
        <v>23</v>
      </c>
      <c r="E57" s="7">
        <f t="shared" si="0"/>
        <v>100</v>
      </c>
      <c r="F57" s="7">
        <f t="shared" si="1"/>
        <v>7.5</v>
      </c>
    </row>
    <row r="58" spans="1:6" ht="15.75" x14ac:dyDescent="0.25">
      <c r="A58" s="7">
        <v>50</v>
      </c>
      <c r="B58" s="52">
        <v>19702057</v>
      </c>
      <c r="C58" s="52">
        <v>23</v>
      </c>
      <c r="D58" s="52">
        <v>23</v>
      </c>
      <c r="E58" s="7">
        <f t="shared" si="0"/>
        <v>100</v>
      </c>
      <c r="F58" s="7">
        <f t="shared" si="1"/>
        <v>7.5</v>
      </c>
    </row>
    <row r="59" spans="1:6" ht="15.75" x14ac:dyDescent="0.25">
      <c r="A59" s="7">
        <v>51</v>
      </c>
      <c r="B59" s="52">
        <v>19702059</v>
      </c>
      <c r="C59" s="52">
        <v>23</v>
      </c>
      <c r="D59" s="52">
        <v>23</v>
      </c>
      <c r="E59" s="7">
        <f t="shared" si="0"/>
        <v>100</v>
      </c>
      <c r="F59" s="7">
        <f t="shared" si="1"/>
        <v>7.5</v>
      </c>
    </row>
    <row r="60" spans="1:6" ht="15.75" x14ac:dyDescent="0.25">
      <c r="A60" s="7">
        <v>52</v>
      </c>
      <c r="B60" s="52">
        <v>19702060</v>
      </c>
      <c r="C60" s="52">
        <v>23</v>
      </c>
      <c r="D60" s="52">
        <v>23</v>
      </c>
      <c r="E60" s="7">
        <f t="shared" si="0"/>
        <v>100</v>
      </c>
      <c r="F60" s="7">
        <f t="shared" si="1"/>
        <v>7.5</v>
      </c>
    </row>
    <row r="61" spans="1:6" ht="15.75" x14ac:dyDescent="0.25">
      <c r="A61" s="7">
        <v>53</v>
      </c>
      <c r="B61" s="52">
        <v>19702061</v>
      </c>
      <c r="C61" s="52">
        <v>23</v>
      </c>
      <c r="D61" s="52">
        <v>23</v>
      </c>
      <c r="E61" s="7">
        <f t="shared" si="0"/>
        <v>100</v>
      </c>
      <c r="F61" s="7">
        <f t="shared" si="1"/>
        <v>7.5</v>
      </c>
    </row>
    <row r="62" spans="1:6" ht="15.75" x14ac:dyDescent="0.25">
      <c r="A62" s="7">
        <v>54</v>
      </c>
      <c r="B62" s="52">
        <v>19702062</v>
      </c>
      <c r="C62" s="52">
        <v>23</v>
      </c>
      <c r="D62" s="52">
        <v>23</v>
      </c>
      <c r="E62" s="7">
        <f t="shared" si="0"/>
        <v>100</v>
      </c>
      <c r="F62" s="7">
        <f t="shared" si="1"/>
        <v>7.5</v>
      </c>
    </row>
    <row r="63" spans="1:6" ht="15.75" x14ac:dyDescent="0.25">
      <c r="A63" s="7">
        <v>55</v>
      </c>
      <c r="B63" s="52">
        <v>19702064</v>
      </c>
      <c r="C63" s="52">
        <v>23</v>
      </c>
      <c r="D63" s="52">
        <v>23</v>
      </c>
      <c r="E63" s="7">
        <f t="shared" si="0"/>
        <v>100</v>
      </c>
      <c r="F63" s="7">
        <f t="shared" si="1"/>
        <v>7.5</v>
      </c>
    </row>
    <row r="64" spans="1:6" ht="15.75" x14ac:dyDescent="0.25">
      <c r="A64" s="7">
        <v>56</v>
      </c>
      <c r="B64" s="52">
        <v>19702065</v>
      </c>
      <c r="C64" s="52">
        <v>23</v>
      </c>
      <c r="D64" s="52">
        <v>19</v>
      </c>
      <c r="E64" s="7">
        <f t="shared" si="0"/>
        <v>83</v>
      </c>
      <c r="F64" s="7">
        <f t="shared" si="1"/>
        <v>6</v>
      </c>
    </row>
    <row r="65" spans="1:6" ht="15.75" x14ac:dyDescent="0.25">
      <c r="A65" s="7">
        <v>57</v>
      </c>
      <c r="B65" s="33">
        <v>18702006</v>
      </c>
      <c r="C65" s="33">
        <v>23</v>
      </c>
      <c r="D65" s="33">
        <v>21</v>
      </c>
      <c r="E65" s="7">
        <f t="shared" si="0"/>
        <v>91</v>
      </c>
      <c r="F65" s="7">
        <f t="shared" si="1"/>
        <v>7.5</v>
      </c>
    </row>
    <row r="66" spans="1:6" ht="15.75" x14ac:dyDescent="0.25">
      <c r="A66" s="7">
        <v>58</v>
      </c>
      <c r="B66" s="33">
        <v>18702008</v>
      </c>
      <c r="C66" s="33">
        <v>23</v>
      </c>
      <c r="D66" s="33">
        <v>23</v>
      </c>
      <c r="E66" s="7">
        <f t="shared" si="0"/>
        <v>100</v>
      </c>
      <c r="F66" s="7">
        <f t="shared" si="1"/>
        <v>7.5</v>
      </c>
    </row>
    <row r="67" spans="1:6" ht="15.75" x14ac:dyDescent="0.25">
      <c r="A67" s="7">
        <v>59</v>
      </c>
      <c r="B67" s="33">
        <v>18702016</v>
      </c>
      <c r="C67" s="33">
        <v>23</v>
      </c>
      <c r="D67" s="33">
        <v>20</v>
      </c>
      <c r="E67" s="7">
        <f t="shared" si="0"/>
        <v>87</v>
      </c>
      <c r="F67" s="7">
        <f t="shared" si="1"/>
        <v>6.75</v>
      </c>
    </row>
    <row r="68" spans="1:6" ht="15.75" x14ac:dyDescent="0.25">
      <c r="A68" s="7">
        <v>60</v>
      </c>
      <c r="B68" s="33">
        <v>18702032</v>
      </c>
      <c r="C68" s="33">
        <v>23</v>
      </c>
      <c r="D68" s="33">
        <v>22</v>
      </c>
      <c r="E68" s="7">
        <f t="shared" si="0"/>
        <v>96</v>
      </c>
      <c r="F68" s="7">
        <f t="shared" si="1"/>
        <v>7.5</v>
      </c>
    </row>
    <row r="69" spans="1:6" ht="15.75" x14ac:dyDescent="0.25">
      <c r="A69" s="7">
        <v>61</v>
      </c>
      <c r="B69" s="33">
        <v>18702037</v>
      </c>
      <c r="C69" s="33">
        <v>23</v>
      </c>
      <c r="D69" s="33">
        <v>14</v>
      </c>
      <c r="E69" s="7">
        <f t="shared" si="0"/>
        <v>61</v>
      </c>
      <c r="F69" s="7">
        <f t="shared" si="1"/>
        <v>0</v>
      </c>
    </row>
    <row r="70" spans="1:6" ht="15.75" x14ac:dyDescent="0.25">
      <c r="A70" s="7">
        <v>62</v>
      </c>
      <c r="B70" s="33">
        <v>18702043</v>
      </c>
      <c r="C70" s="33">
        <v>23</v>
      </c>
      <c r="D70" s="33">
        <v>23</v>
      </c>
      <c r="E70" s="7">
        <f t="shared" si="0"/>
        <v>100</v>
      </c>
      <c r="F70" s="7">
        <f t="shared" si="1"/>
        <v>7.5</v>
      </c>
    </row>
    <row r="71" spans="1:6" ht="15.75" x14ac:dyDescent="0.25">
      <c r="A71" s="7">
        <v>63</v>
      </c>
      <c r="B71" s="33">
        <v>18702046</v>
      </c>
      <c r="C71" s="33">
        <v>23</v>
      </c>
      <c r="D71" s="33">
        <v>21</v>
      </c>
      <c r="E71" s="7">
        <f t="shared" si="0"/>
        <v>91</v>
      </c>
      <c r="F71" s="7">
        <f t="shared" si="1"/>
        <v>7.5</v>
      </c>
    </row>
    <row r="72" spans="1:6" ht="15.75" x14ac:dyDescent="0.25">
      <c r="A72" s="7">
        <v>64</v>
      </c>
      <c r="B72" s="33">
        <v>18702047</v>
      </c>
      <c r="C72" s="33">
        <v>23</v>
      </c>
      <c r="D72" s="33">
        <v>21</v>
      </c>
      <c r="E72" s="7">
        <f t="shared" si="0"/>
        <v>91</v>
      </c>
      <c r="F72" s="7">
        <f t="shared" si="1"/>
        <v>7.5</v>
      </c>
    </row>
    <row r="73" spans="1:6" ht="15.75" x14ac:dyDescent="0.25">
      <c r="A73" s="7">
        <v>65</v>
      </c>
      <c r="B73" s="33">
        <v>18702050</v>
      </c>
      <c r="C73" s="33">
        <v>23</v>
      </c>
      <c r="D73" s="33">
        <v>23</v>
      </c>
      <c r="E73" s="7">
        <f t="shared" ref="E73:E80" si="2">ROUND((D73/C73)*100,0)</f>
        <v>100</v>
      </c>
      <c r="F73" s="7">
        <f t="shared" si="1"/>
        <v>7.5</v>
      </c>
    </row>
    <row r="74" spans="1:6" ht="15.75" x14ac:dyDescent="0.25">
      <c r="A74" s="7">
        <v>66</v>
      </c>
      <c r="B74" s="33">
        <v>18702053</v>
      </c>
      <c r="C74" s="33">
        <v>23</v>
      </c>
      <c r="D74" s="33">
        <v>19</v>
      </c>
      <c r="E74" s="7">
        <f t="shared" si="2"/>
        <v>83</v>
      </c>
      <c r="F74" s="7">
        <f t="shared" ref="F74:F80" si="3">IF(E74&gt;=90,7.5,IF(E74&gt;=85,6.75,IF(E74&gt;=80,6,IF(E74&gt;=75,5.25,IF(E74&gt;=70,4.5,0)))))</f>
        <v>6</v>
      </c>
    </row>
    <row r="75" spans="1:6" ht="15.75" x14ac:dyDescent="0.25">
      <c r="A75" s="7">
        <v>67</v>
      </c>
      <c r="B75" s="33">
        <v>18702057</v>
      </c>
      <c r="C75" s="33">
        <v>23</v>
      </c>
      <c r="D75" s="33">
        <v>23</v>
      </c>
      <c r="E75" s="7">
        <f t="shared" si="2"/>
        <v>100</v>
      </c>
      <c r="F75" s="7">
        <f t="shared" si="3"/>
        <v>7.5</v>
      </c>
    </row>
    <row r="76" spans="1:6" ht="15.75" x14ac:dyDescent="0.25">
      <c r="A76" s="7">
        <v>68</v>
      </c>
      <c r="B76" s="33">
        <v>18702059</v>
      </c>
      <c r="C76" s="33">
        <v>23</v>
      </c>
      <c r="D76" s="33">
        <v>18</v>
      </c>
      <c r="E76" s="7">
        <f t="shared" si="2"/>
        <v>78</v>
      </c>
      <c r="F76" s="7">
        <f t="shared" si="3"/>
        <v>5.25</v>
      </c>
    </row>
    <row r="77" spans="1:6" ht="15.75" x14ac:dyDescent="0.25">
      <c r="A77" s="7">
        <v>69</v>
      </c>
      <c r="B77" s="33">
        <v>18702063</v>
      </c>
      <c r="C77" s="33">
        <v>23</v>
      </c>
      <c r="D77" s="33">
        <v>23</v>
      </c>
      <c r="E77" s="7">
        <f t="shared" si="2"/>
        <v>100</v>
      </c>
      <c r="F77" s="7">
        <f t="shared" si="3"/>
        <v>7.5</v>
      </c>
    </row>
    <row r="78" spans="1:6" ht="15.75" x14ac:dyDescent="0.25">
      <c r="A78" s="7">
        <v>70</v>
      </c>
      <c r="B78" s="33">
        <v>18702066</v>
      </c>
      <c r="C78" s="33">
        <v>23</v>
      </c>
      <c r="D78" s="33">
        <v>23</v>
      </c>
      <c r="E78" s="7">
        <f t="shared" si="2"/>
        <v>100</v>
      </c>
      <c r="F78" s="7">
        <f t="shared" si="3"/>
        <v>7.5</v>
      </c>
    </row>
    <row r="79" spans="1:6" ht="15.75" x14ac:dyDescent="0.25">
      <c r="A79" s="7">
        <v>71</v>
      </c>
      <c r="B79" s="33">
        <v>18702068</v>
      </c>
      <c r="C79" s="33">
        <v>23</v>
      </c>
      <c r="D79" s="33">
        <v>23</v>
      </c>
      <c r="E79" s="7">
        <f t="shared" si="2"/>
        <v>100</v>
      </c>
      <c r="F79" s="7">
        <f t="shared" si="3"/>
        <v>7.5</v>
      </c>
    </row>
    <row r="80" spans="1:6" ht="15.75" x14ac:dyDescent="0.25">
      <c r="A80" s="7">
        <v>72</v>
      </c>
      <c r="B80" s="33">
        <v>16702055</v>
      </c>
      <c r="C80" s="33">
        <v>23</v>
      </c>
      <c r="D80" s="33">
        <v>16</v>
      </c>
      <c r="E80" s="7">
        <f t="shared" si="2"/>
        <v>70</v>
      </c>
      <c r="F80" s="7">
        <f t="shared" si="3"/>
        <v>4.5</v>
      </c>
    </row>
    <row r="81" spans="2:6" x14ac:dyDescent="0.25">
      <c r="B81"/>
      <c r="F81"/>
    </row>
    <row r="82" spans="2:6" x14ac:dyDescent="0.25">
      <c r="B82"/>
      <c r="F82"/>
    </row>
    <row r="83" spans="2:6" x14ac:dyDescent="0.25">
      <c r="B83"/>
      <c r="F83"/>
    </row>
    <row r="84" spans="2:6" x14ac:dyDescent="0.25">
      <c r="B84"/>
      <c r="F84"/>
    </row>
    <row r="85" spans="2:6" x14ac:dyDescent="0.25">
      <c r="B85"/>
      <c r="F85"/>
    </row>
    <row r="86" spans="2:6" x14ac:dyDescent="0.25">
      <c r="B86"/>
      <c r="F86"/>
    </row>
    <row r="87" spans="2:6" x14ac:dyDescent="0.25">
      <c r="B87"/>
      <c r="F87"/>
    </row>
    <row r="88" spans="2:6" x14ac:dyDescent="0.25">
      <c r="B88"/>
      <c r="F88"/>
    </row>
    <row r="89" spans="2:6" x14ac:dyDescent="0.25">
      <c r="B89"/>
      <c r="F89"/>
    </row>
    <row r="90" spans="2:6" x14ac:dyDescent="0.25">
      <c r="B90"/>
      <c r="F90"/>
    </row>
    <row r="91" spans="2:6" x14ac:dyDescent="0.25">
      <c r="B91"/>
      <c r="F91"/>
    </row>
    <row r="92" spans="2:6" x14ac:dyDescent="0.25">
      <c r="B92"/>
      <c r="F92"/>
    </row>
    <row r="93" spans="2:6" x14ac:dyDescent="0.25">
      <c r="B93"/>
      <c r="F93"/>
    </row>
    <row r="94" spans="2:6" x14ac:dyDescent="0.25">
      <c r="B94"/>
      <c r="F94"/>
    </row>
  </sheetData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4"/>
  <sheetViews>
    <sheetView tabSelected="1" topLeftCell="A70" workbookViewId="0">
      <selection activeCell="I12" sqref="I12"/>
    </sheetView>
  </sheetViews>
  <sheetFormatPr defaultRowHeight="15" x14ac:dyDescent="0.25"/>
  <cols>
    <col min="1" max="1" width="6.5703125" customWidth="1"/>
    <col min="2" max="2" width="7.42578125" customWidth="1"/>
    <col min="3" max="3" width="12.5703125" customWidth="1"/>
    <col min="4" max="4" width="14.28515625" customWidth="1"/>
    <col min="5" max="5" width="13.140625" customWidth="1"/>
    <col min="6" max="6" width="11.7109375" customWidth="1"/>
    <col min="7" max="7" width="9.140625" customWidth="1"/>
  </cols>
  <sheetData>
    <row r="1" spans="1:6" ht="18.75" x14ac:dyDescent="0.3">
      <c r="B1" s="1"/>
      <c r="C1" s="1"/>
      <c r="D1" s="2"/>
      <c r="E1" s="2"/>
    </row>
    <row r="2" spans="1:6" ht="18.75" x14ac:dyDescent="0.3">
      <c r="A2" s="1"/>
      <c r="B2" s="1"/>
      <c r="C2" s="1"/>
      <c r="D2" s="2"/>
      <c r="E2" s="2"/>
    </row>
    <row r="3" spans="1:6" ht="18.75" x14ac:dyDescent="0.3">
      <c r="B3" s="1"/>
      <c r="C3" s="1"/>
      <c r="D3" s="2"/>
      <c r="E3" s="2"/>
      <c r="F3" s="2"/>
    </row>
    <row r="4" spans="1:6" ht="18.75" x14ac:dyDescent="0.3">
      <c r="B4" s="1"/>
      <c r="C4" s="1"/>
      <c r="D4" s="1"/>
      <c r="E4" s="1"/>
      <c r="F4" s="1"/>
    </row>
    <row r="5" spans="1:6" ht="18.75" x14ac:dyDescent="0.3">
      <c r="B5" s="1"/>
      <c r="C5" s="1"/>
      <c r="D5" s="1"/>
      <c r="E5" s="1"/>
    </row>
    <row r="6" spans="1:6" ht="15.75" x14ac:dyDescent="0.25">
      <c r="A6" s="4"/>
      <c r="B6" s="4"/>
      <c r="C6" s="4"/>
      <c r="D6" s="5"/>
      <c r="E6" s="5"/>
    </row>
    <row r="7" spans="1:6" ht="15.75" x14ac:dyDescent="0.25">
      <c r="A7" s="4"/>
      <c r="B7" s="4"/>
      <c r="C7" s="4"/>
      <c r="D7" s="5"/>
      <c r="E7" s="5"/>
    </row>
    <row r="8" spans="1:6" ht="15.75" thickBot="1" x14ac:dyDescent="0.3"/>
    <row r="9" spans="1:6" x14ac:dyDescent="0.25">
      <c r="B9" s="48" t="s">
        <v>0</v>
      </c>
      <c r="C9" s="49" t="s">
        <v>1</v>
      </c>
      <c r="D9" s="50" t="s">
        <v>11</v>
      </c>
      <c r="E9" s="50" t="s">
        <v>9</v>
      </c>
      <c r="F9" s="51" t="s">
        <v>12</v>
      </c>
    </row>
    <row r="10" spans="1:6" ht="15.75" x14ac:dyDescent="0.25">
      <c r="B10" s="44">
        <v>1</v>
      </c>
      <c r="C10" s="45">
        <f>ct!B10</f>
        <v>19702001</v>
      </c>
      <c r="D10" s="46">
        <f>ct!H10</f>
        <v>9.67</v>
      </c>
      <c r="E10" s="46">
        <f>at!F9</f>
        <v>7.5</v>
      </c>
      <c r="F10" s="47">
        <f>CEILING(D10+E10, 1)</f>
        <v>18</v>
      </c>
    </row>
    <row r="11" spans="1:6" ht="15.75" x14ac:dyDescent="0.25">
      <c r="B11" s="44">
        <v>2</v>
      </c>
      <c r="C11" s="45">
        <f>ct!B11</f>
        <v>19702003</v>
      </c>
      <c r="D11" s="46">
        <f>ct!H11</f>
        <v>5.67</v>
      </c>
      <c r="E11" s="46">
        <f>at!F10</f>
        <v>6.75</v>
      </c>
      <c r="F11" s="47">
        <f t="shared" ref="F11:F74" si="0">CEILING(D11+E11, 1)</f>
        <v>13</v>
      </c>
    </row>
    <row r="12" spans="1:6" ht="15.75" x14ac:dyDescent="0.25">
      <c r="B12" s="44">
        <v>3</v>
      </c>
      <c r="C12" s="45">
        <f>ct!B12</f>
        <v>19702004</v>
      </c>
      <c r="D12" s="46">
        <f>ct!H12</f>
        <v>7.33</v>
      </c>
      <c r="E12" s="46">
        <f>at!F11</f>
        <v>0</v>
      </c>
      <c r="F12" s="47">
        <f t="shared" si="0"/>
        <v>8</v>
      </c>
    </row>
    <row r="13" spans="1:6" ht="15.75" x14ac:dyDescent="0.25">
      <c r="B13" s="44">
        <v>4</v>
      </c>
      <c r="C13" s="45">
        <f>ct!B13</f>
        <v>19702005</v>
      </c>
      <c r="D13" s="46">
        <f>ct!H13</f>
        <v>7.67</v>
      </c>
      <c r="E13" s="46">
        <f>at!F12</f>
        <v>7.5</v>
      </c>
      <c r="F13" s="47">
        <f t="shared" si="0"/>
        <v>16</v>
      </c>
    </row>
    <row r="14" spans="1:6" ht="15.75" x14ac:dyDescent="0.25">
      <c r="B14" s="44">
        <v>5</v>
      </c>
      <c r="C14" s="45">
        <f>ct!B14</f>
        <v>19702006</v>
      </c>
      <c r="D14" s="46">
        <f>ct!H14</f>
        <v>6.67</v>
      </c>
      <c r="E14" s="46">
        <f>at!F13</f>
        <v>7.5</v>
      </c>
      <c r="F14" s="47">
        <f t="shared" si="0"/>
        <v>15</v>
      </c>
    </row>
    <row r="15" spans="1:6" ht="15.75" x14ac:dyDescent="0.25">
      <c r="B15" s="44">
        <v>6</v>
      </c>
      <c r="C15" s="45">
        <f>ct!B15</f>
        <v>19702007</v>
      </c>
      <c r="D15" s="46">
        <f>ct!H15</f>
        <v>7.67</v>
      </c>
      <c r="E15" s="46">
        <f>at!F14</f>
        <v>7.5</v>
      </c>
      <c r="F15" s="47">
        <f t="shared" si="0"/>
        <v>16</v>
      </c>
    </row>
    <row r="16" spans="1:6" ht="15.75" x14ac:dyDescent="0.25">
      <c r="B16" s="44">
        <v>7</v>
      </c>
      <c r="C16" s="45">
        <f>ct!B16</f>
        <v>19702008</v>
      </c>
      <c r="D16" s="46">
        <f>ct!H16</f>
        <v>7.33</v>
      </c>
      <c r="E16" s="46">
        <f>at!F15</f>
        <v>7.5</v>
      </c>
      <c r="F16" s="47">
        <f t="shared" si="0"/>
        <v>15</v>
      </c>
    </row>
    <row r="17" spans="2:6" ht="15.75" x14ac:dyDescent="0.25">
      <c r="B17" s="44">
        <v>8</v>
      </c>
      <c r="C17" s="45">
        <f>ct!B17</f>
        <v>19702009</v>
      </c>
      <c r="D17" s="46">
        <f>ct!H17</f>
        <v>7</v>
      </c>
      <c r="E17" s="46">
        <f>at!F16</f>
        <v>7.5</v>
      </c>
      <c r="F17" s="47">
        <f t="shared" si="0"/>
        <v>15</v>
      </c>
    </row>
    <row r="18" spans="2:6" ht="15.75" x14ac:dyDescent="0.25">
      <c r="B18" s="44">
        <v>9</v>
      </c>
      <c r="C18" s="45">
        <f>ct!B18</f>
        <v>19702010</v>
      </c>
      <c r="D18" s="46">
        <f>ct!H18</f>
        <v>7.33</v>
      </c>
      <c r="E18" s="46">
        <f>at!F17</f>
        <v>6.75</v>
      </c>
      <c r="F18" s="47">
        <f t="shared" si="0"/>
        <v>15</v>
      </c>
    </row>
    <row r="19" spans="2:6" ht="15.75" x14ac:dyDescent="0.25">
      <c r="B19" s="44">
        <v>10</v>
      </c>
      <c r="C19" s="45">
        <f>ct!B19</f>
        <v>19702011</v>
      </c>
      <c r="D19" s="46">
        <f>ct!H19</f>
        <v>7</v>
      </c>
      <c r="E19" s="46">
        <f>at!F18</f>
        <v>4.5</v>
      </c>
      <c r="F19" s="47">
        <f t="shared" si="0"/>
        <v>12</v>
      </c>
    </row>
    <row r="20" spans="2:6" ht="15.75" x14ac:dyDescent="0.25">
      <c r="B20" s="44">
        <v>11</v>
      </c>
      <c r="C20" s="45">
        <f>ct!B20</f>
        <v>19702012</v>
      </c>
      <c r="D20" s="46">
        <f>ct!H20</f>
        <v>7.33</v>
      </c>
      <c r="E20" s="46">
        <f>at!F19</f>
        <v>6</v>
      </c>
      <c r="F20" s="47">
        <f t="shared" si="0"/>
        <v>14</v>
      </c>
    </row>
    <row r="21" spans="2:6" ht="15.75" x14ac:dyDescent="0.25">
      <c r="B21" s="44">
        <v>12</v>
      </c>
      <c r="C21" s="45">
        <f>ct!B21</f>
        <v>19702015</v>
      </c>
      <c r="D21" s="46">
        <f>ct!H21</f>
        <v>7</v>
      </c>
      <c r="E21" s="46">
        <f>at!F20</f>
        <v>7.5</v>
      </c>
      <c r="F21" s="47">
        <f t="shared" si="0"/>
        <v>15</v>
      </c>
    </row>
    <row r="22" spans="2:6" ht="15.75" x14ac:dyDescent="0.25">
      <c r="B22" s="44">
        <v>13</v>
      </c>
      <c r="C22" s="45">
        <f>ct!B22</f>
        <v>19702016</v>
      </c>
      <c r="D22" s="46">
        <f>ct!H22</f>
        <v>6.67</v>
      </c>
      <c r="E22" s="46">
        <f>at!F21</f>
        <v>7.5</v>
      </c>
      <c r="F22" s="47">
        <f t="shared" si="0"/>
        <v>15</v>
      </c>
    </row>
    <row r="23" spans="2:6" ht="15.75" x14ac:dyDescent="0.25">
      <c r="B23" s="44">
        <v>14</v>
      </c>
      <c r="C23" s="45">
        <f>ct!B23</f>
        <v>19702017</v>
      </c>
      <c r="D23" s="46">
        <f>ct!H23</f>
        <v>8</v>
      </c>
      <c r="E23" s="46">
        <f>at!F22</f>
        <v>7.5</v>
      </c>
      <c r="F23" s="47">
        <f t="shared" si="0"/>
        <v>16</v>
      </c>
    </row>
    <row r="24" spans="2:6" ht="15.75" x14ac:dyDescent="0.25">
      <c r="B24" s="44">
        <v>15</v>
      </c>
      <c r="C24" s="45">
        <f>ct!B24</f>
        <v>19702018</v>
      </c>
      <c r="D24" s="46">
        <f>ct!H24</f>
        <v>8</v>
      </c>
      <c r="E24" s="46">
        <f>at!F23</f>
        <v>7.5</v>
      </c>
      <c r="F24" s="47">
        <f t="shared" si="0"/>
        <v>16</v>
      </c>
    </row>
    <row r="25" spans="2:6" ht="15.75" x14ac:dyDescent="0.25">
      <c r="B25" s="44">
        <v>16</v>
      </c>
      <c r="C25" s="45">
        <f>ct!B25</f>
        <v>19702019</v>
      </c>
      <c r="D25" s="46">
        <f>ct!H25</f>
        <v>10.67</v>
      </c>
      <c r="E25" s="46">
        <f>at!F24</f>
        <v>7.5</v>
      </c>
      <c r="F25" s="47">
        <f t="shared" si="0"/>
        <v>19</v>
      </c>
    </row>
    <row r="26" spans="2:6" ht="15.75" x14ac:dyDescent="0.25">
      <c r="B26" s="44">
        <v>17</v>
      </c>
      <c r="C26" s="45">
        <f>ct!B26</f>
        <v>19702020</v>
      </c>
      <c r="D26" s="46">
        <f>ct!H26</f>
        <v>9.67</v>
      </c>
      <c r="E26" s="46">
        <f>at!F25</f>
        <v>7.5</v>
      </c>
      <c r="F26" s="47">
        <f t="shared" si="0"/>
        <v>18</v>
      </c>
    </row>
    <row r="27" spans="2:6" ht="15.75" x14ac:dyDescent="0.25">
      <c r="B27" s="44">
        <v>18</v>
      </c>
      <c r="C27" s="45">
        <f>ct!B27</f>
        <v>19702021</v>
      </c>
      <c r="D27" s="46">
        <f>ct!H27</f>
        <v>9</v>
      </c>
      <c r="E27" s="46">
        <f>at!F26</f>
        <v>7.5</v>
      </c>
      <c r="F27" s="47">
        <f t="shared" si="0"/>
        <v>17</v>
      </c>
    </row>
    <row r="28" spans="2:6" ht="15.75" x14ac:dyDescent="0.25">
      <c r="B28" s="44">
        <v>19</v>
      </c>
      <c r="C28" s="45">
        <f>ct!B28</f>
        <v>19702022</v>
      </c>
      <c r="D28" s="46">
        <f>ct!H28</f>
        <v>9</v>
      </c>
      <c r="E28" s="46">
        <f>at!F27</f>
        <v>7.5</v>
      </c>
      <c r="F28" s="47">
        <f t="shared" si="0"/>
        <v>17</v>
      </c>
    </row>
    <row r="29" spans="2:6" ht="15.75" x14ac:dyDescent="0.25">
      <c r="B29" s="44">
        <v>20</v>
      </c>
      <c r="C29" s="45">
        <f>ct!B29</f>
        <v>19702023</v>
      </c>
      <c r="D29" s="46">
        <f>ct!H29</f>
        <v>10.33</v>
      </c>
      <c r="E29" s="46">
        <f>at!F28</f>
        <v>7.5</v>
      </c>
      <c r="F29" s="47">
        <f t="shared" si="0"/>
        <v>18</v>
      </c>
    </row>
    <row r="30" spans="2:6" ht="15.75" x14ac:dyDescent="0.25">
      <c r="B30" s="44">
        <v>21</v>
      </c>
      <c r="C30" s="45">
        <f>ct!B30</f>
        <v>19702024</v>
      </c>
      <c r="D30" s="46">
        <f>ct!H30</f>
        <v>10</v>
      </c>
      <c r="E30" s="46">
        <f>at!F29</f>
        <v>6.75</v>
      </c>
      <c r="F30" s="47">
        <f t="shared" si="0"/>
        <v>17</v>
      </c>
    </row>
    <row r="31" spans="2:6" ht="15.75" x14ac:dyDescent="0.25">
      <c r="B31" s="44">
        <v>22</v>
      </c>
      <c r="C31" s="45">
        <f>ct!B31</f>
        <v>19702025</v>
      </c>
      <c r="D31" s="46">
        <f>ct!H31</f>
        <v>7.33</v>
      </c>
      <c r="E31" s="46">
        <f>at!F30</f>
        <v>4.5</v>
      </c>
      <c r="F31" s="47">
        <f t="shared" si="0"/>
        <v>12</v>
      </c>
    </row>
    <row r="32" spans="2:6" ht="15.75" x14ac:dyDescent="0.25">
      <c r="B32" s="44">
        <v>23</v>
      </c>
      <c r="C32" s="45">
        <f>ct!B32</f>
        <v>19702026</v>
      </c>
      <c r="D32" s="46">
        <f>ct!H32</f>
        <v>7.33</v>
      </c>
      <c r="E32" s="46">
        <f>at!F31</f>
        <v>7.5</v>
      </c>
      <c r="F32" s="47">
        <f t="shared" si="0"/>
        <v>15</v>
      </c>
    </row>
    <row r="33" spans="2:6" ht="15.75" x14ac:dyDescent="0.25">
      <c r="B33" s="44">
        <v>24</v>
      </c>
      <c r="C33" s="45">
        <f>ct!B33</f>
        <v>19702027</v>
      </c>
      <c r="D33" s="46">
        <f>ct!H33</f>
        <v>8.33</v>
      </c>
      <c r="E33" s="46">
        <f>at!F32</f>
        <v>7.5</v>
      </c>
      <c r="F33" s="47">
        <f t="shared" si="0"/>
        <v>16</v>
      </c>
    </row>
    <row r="34" spans="2:6" ht="15.75" x14ac:dyDescent="0.25">
      <c r="B34" s="44">
        <v>25</v>
      </c>
      <c r="C34" s="45">
        <f>ct!B34</f>
        <v>19702028</v>
      </c>
      <c r="D34" s="46">
        <f>ct!H34</f>
        <v>6.33</v>
      </c>
      <c r="E34" s="46">
        <f>at!F33</f>
        <v>6</v>
      </c>
      <c r="F34" s="47">
        <f t="shared" si="0"/>
        <v>13</v>
      </c>
    </row>
    <row r="35" spans="2:6" ht="15.75" x14ac:dyDescent="0.25">
      <c r="B35" s="44">
        <v>26</v>
      </c>
      <c r="C35" s="45">
        <f>ct!B35</f>
        <v>19702029</v>
      </c>
      <c r="D35" s="46">
        <f>ct!H35</f>
        <v>8.67</v>
      </c>
      <c r="E35" s="46">
        <f>at!F34</f>
        <v>7.5</v>
      </c>
      <c r="F35" s="47">
        <f t="shared" si="0"/>
        <v>17</v>
      </c>
    </row>
    <row r="36" spans="2:6" ht="15.75" x14ac:dyDescent="0.25">
      <c r="B36" s="44">
        <v>27</v>
      </c>
      <c r="C36" s="45">
        <f>ct!B36</f>
        <v>19702030</v>
      </c>
      <c r="D36" s="46">
        <f>ct!H36</f>
        <v>8.67</v>
      </c>
      <c r="E36" s="46">
        <f>at!F35</f>
        <v>7.5</v>
      </c>
      <c r="F36" s="47">
        <f t="shared" si="0"/>
        <v>17</v>
      </c>
    </row>
    <row r="37" spans="2:6" ht="15.75" x14ac:dyDescent="0.25">
      <c r="B37" s="44">
        <v>28</v>
      </c>
      <c r="C37" s="45">
        <f>ct!B37</f>
        <v>19702031</v>
      </c>
      <c r="D37" s="46">
        <f>ct!H37</f>
        <v>6</v>
      </c>
      <c r="E37" s="46">
        <f>at!F36</f>
        <v>7.5</v>
      </c>
      <c r="F37" s="47">
        <f t="shared" si="0"/>
        <v>14</v>
      </c>
    </row>
    <row r="38" spans="2:6" ht="15.75" x14ac:dyDescent="0.25">
      <c r="B38" s="44">
        <v>29</v>
      </c>
      <c r="C38" s="45">
        <f>ct!B38</f>
        <v>19702032</v>
      </c>
      <c r="D38" s="46">
        <f>ct!H38</f>
        <v>7.67</v>
      </c>
      <c r="E38" s="46">
        <f>at!F37</f>
        <v>6</v>
      </c>
      <c r="F38" s="47">
        <f t="shared" si="0"/>
        <v>14</v>
      </c>
    </row>
    <row r="39" spans="2:6" ht="15.75" x14ac:dyDescent="0.25">
      <c r="B39" s="44">
        <v>30</v>
      </c>
      <c r="C39" s="45">
        <f>ct!B39</f>
        <v>19702033</v>
      </c>
      <c r="D39" s="46">
        <f>ct!H39</f>
        <v>6.67</v>
      </c>
      <c r="E39" s="46">
        <f>at!F38</f>
        <v>7.5</v>
      </c>
      <c r="F39" s="47">
        <f t="shared" si="0"/>
        <v>15</v>
      </c>
    </row>
    <row r="40" spans="2:6" ht="15.75" x14ac:dyDescent="0.25">
      <c r="B40" s="44">
        <v>31</v>
      </c>
      <c r="C40" s="45">
        <f>ct!B40</f>
        <v>19702034</v>
      </c>
      <c r="D40" s="46">
        <f>ct!H40</f>
        <v>7.33</v>
      </c>
      <c r="E40" s="46">
        <f>at!F39</f>
        <v>7.5</v>
      </c>
      <c r="F40" s="47">
        <f t="shared" si="0"/>
        <v>15</v>
      </c>
    </row>
    <row r="41" spans="2:6" ht="15.75" x14ac:dyDescent="0.25">
      <c r="B41" s="44">
        <v>32</v>
      </c>
      <c r="C41" s="45">
        <f>ct!B41</f>
        <v>19702036</v>
      </c>
      <c r="D41" s="46">
        <f>ct!H41</f>
        <v>6</v>
      </c>
      <c r="E41" s="46">
        <f>at!F40</f>
        <v>7.5</v>
      </c>
      <c r="F41" s="47">
        <f t="shared" si="0"/>
        <v>14</v>
      </c>
    </row>
    <row r="42" spans="2:6" ht="15.75" x14ac:dyDescent="0.25">
      <c r="B42" s="44">
        <v>33</v>
      </c>
      <c r="C42" s="45">
        <f>ct!B42</f>
        <v>19702037</v>
      </c>
      <c r="D42" s="46">
        <f>ct!H42</f>
        <v>9</v>
      </c>
      <c r="E42" s="46">
        <f>at!F41</f>
        <v>7.5</v>
      </c>
      <c r="F42" s="47">
        <f t="shared" si="0"/>
        <v>17</v>
      </c>
    </row>
    <row r="43" spans="2:6" ht="15.75" x14ac:dyDescent="0.25">
      <c r="B43" s="44">
        <v>34</v>
      </c>
      <c r="C43" s="45">
        <f>ct!B43</f>
        <v>19702038</v>
      </c>
      <c r="D43" s="46">
        <f>ct!H43</f>
        <v>6.67</v>
      </c>
      <c r="E43" s="46">
        <f>at!F42</f>
        <v>7.5</v>
      </c>
      <c r="F43" s="47">
        <f t="shared" si="0"/>
        <v>15</v>
      </c>
    </row>
    <row r="44" spans="2:6" ht="15.75" x14ac:dyDescent="0.25">
      <c r="B44" s="44">
        <v>35</v>
      </c>
      <c r="C44" s="45">
        <f>ct!B44</f>
        <v>19702039</v>
      </c>
      <c r="D44" s="46">
        <f>ct!H44</f>
        <v>6.67</v>
      </c>
      <c r="E44" s="46">
        <f>at!F43</f>
        <v>7.5</v>
      </c>
      <c r="F44" s="47">
        <f t="shared" si="0"/>
        <v>15</v>
      </c>
    </row>
    <row r="45" spans="2:6" ht="15.75" x14ac:dyDescent="0.25">
      <c r="B45" s="44">
        <v>36</v>
      </c>
      <c r="C45" s="45">
        <f>ct!B45</f>
        <v>19702041</v>
      </c>
      <c r="D45" s="46">
        <f>ct!H45</f>
        <v>0</v>
      </c>
      <c r="E45" s="46">
        <f>at!F44</f>
        <v>0</v>
      </c>
      <c r="F45" s="47">
        <f t="shared" si="0"/>
        <v>0</v>
      </c>
    </row>
    <row r="46" spans="2:6" ht="15.75" x14ac:dyDescent="0.25">
      <c r="B46" s="44">
        <v>37</v>
      </c>
      <c r="C46" s="45">
        <f>ct!B46</f>
        <v>19702042</v>
      </c>
      <c r="D46" s="46">
        <f>ct!H46</f>
        <v>8</v>
      </c>
      <c r="E46" s="46">
        <f>at!F45</f>
        <v>7.5</v>
      </c>
      <c r="F46" s="47">
        <f t="shared" si="0"/>
        <v>16</v>
      </c>
    </row>
    <row r="47" spans="2:6" ht="15.75" x14ac:dyDescent="0.25">
      <c r="B47" s="44">
        <v>38</v>
      </c>
      <c r="C47" s="45">
        <f>ct!B47</f>
        <v>19702045</v>
      </c>
      <c r="D47" s="46">
        <f>ct!H47</f>
        <v>6.33</v>
      </c>
      <c r="E47" s="46">
        <f>at!F46</f>
        <v>6</v>
      </c>
      <c r="F47" s="47">
        <f t="shared" si="0"/>
        <v>13</v>
      </c>
    </row>
    <row r="48" spans="2:6" ht="15.75" x14ac:dyDescent="0.25">
      <c r="B48" s="44">
        <v>39</v>
      </c>
      <c r="C48" s="45">
        <f>ct!B48</f>
        <v>19702046</v>
      </c>
      <c r="D48" s="46">
        <f>ct!H48</f>
        <v>7.67</v>
      </c>
      <c r="E48" s="46">
        <f>at!F47</f>
        <v>6.75</v>
      </c>
      <c r="F48" s="47">
        <f t="shared" si="0"/>
        <v>15</v>
      </c>
    </row>
    <row r="49" spans="1:6" ht="15.75" x14ac:dyDescent="0.25">
      <c r="B49" s="44">
        <v>40</v>
      </c>
      <c r="C49" s="45">
        <f>ct!B49</f>
        <v>19702047</v>
      </c>
      <c r="D49" s="46">
        <f>ct!H49</f>
        <v>4.67</v>
      </c>
      <c r="E49" s="46">
        <f>at!F48</f>
        <v>7.5</v>
      </c>
      <c r="F49" s="47">
        <f t="shared" si="0"/>
        <v>13</v>
      </c>
    </row>
    <row r="50" spans="1:6" ht="15.75" x14ac:dyDescent="0.25">
      <c r="B50" s="44">
        <v>41</v>
      </c>
      <c r="C50" s="45">
        <f>ct!B50</f>
        <v>19702048</v>
      </c>
      <c r="D50" s="46">
        <f>ct!H50</f>
        <v>6</v>
      </c>
      <c r="E50" s="46">
        <f>at!F49</f>
        <v>7.5</v>
      </c>
      <c r="F50" s="47">
        <f t="shared" si="0"/>
        <v>14</v>
      </c>
    </row>
    <row r="51" spans="1:6" s="9" customFormat="1" ht="15.75" x14ac:dyDescent="0.25">
      <c r="A51" s="10"/>
      <c r="B51" s="44">
        <v>42</v>
      </c>
      <c r="C51" s="45">
        <f>ct!B51</f>
        <v>19702049</v>
      </c>
      <c r="D51" s="46">
        <f>ct!H51</f>
        <v>5.33</v>
      </c>
      <c r="E51" s="46">
        <f>at!F50</f>
        <v>7.5</v>
      </c>
      <c r="F51" s="47">
        <f t="shared" si="0"/>
        <v>13</v>
      </c>
    </row>
    <row r="52" spans="1:6" s="9" customFormat="1" ht="15.75" x14ac:dyDescent="0.25">
      <c r="A52" s="10"/>
      <c r="B52" s="44">
        <v>43</v>
      </c>
      <c r="C52" s="45">
        <f>ct!B52</f>
        <v>19702050</v>
      </c>
      <c r="D52" s="46">
        <f>ct!H52</f>
        <v>1.67</v>
      </c>
      <c r="E52" s="46">
        <f>at!F51</f>
        <v>0</v>
      </c>
      <c r="F52" s="47">
        <f t="shared" si="0"/>
        <v>2</v>
      </c>
    </row>
    <row r="53" spans="1:6" s="9" customFormat="1" ht="15.75" x14ac:dyDescent="0.25">
      <c r="A53" s="10"/>
      <c r="B53" s="44">
        <v>44</v>
      </c>
      <c r="C53" s="45">
        <f>ct!B53</f>
        <v>19702051</v>
      </c>
      <c r="D53" s="46">
        <f>ct!H53</f>
        <v>6</v>
      </c>
      <c r="E53" s="46">
        <f>at!F52</f>
        <v>6</v>
      </c>
      <c r="F53" s="47">
        <f t="shared" si="0"/>
        <v>12</v>
      </c>
    </row>
    <row r="54" spans="1:6" s="9" customFormat="1" ht="15.75" x14ac:dyDescent="0.25">
      <c r="A54" s="10"/>
      <c r="B54" s="44">
        <v>45</v>
      </c>
      <c r="C54" s="45">
        <f>ct!B54</f>
        <v>19702052</v>
      </c>
      <c r="D54" s="46">
        <f>ct!H54</f>
        <v>1.33</v>
      </c>
      <c r="E54" s="46">
        <f>at!F53</f>
        <v>0</v>
      </c>
      <c r="F54" s="47">
        <f t="shared" si="0"/>
        <v>2</v>
      </c>
    </row>
    <row r="55" spans="1:6" s="9" customFormat="1" ht="15.75" x14ac:dyDescent="0.25">
      <c r="A55" s="10"/>
      <c r="B55" s="44">
        <v>46</v>
      </c>
      <c r="C55" s="45">
        <f>ct!B55</f>
        <v>19702053</v>
      </c>
      <c r="D55" s="46">
        <f>ct!H55</f>
        <v>9.33</v>
      </c>
      <c r="E55" s="46">
        <f>at!F54</f>
        <v>7.5</v>
      </c>
      <c r="F55" s="47">
        <f t="shared" si="0"/>
        <v>17</v>
      </c>
    </row>
    <row r="56" spans="1:6" s="9" customFormat="1" ht="15.75" x14ac:dyDescent="0.25">
      <c r="A56" s="10"/>
      <c r="B56" s="44">
        <v>47</v>
      </c>
      <c r="C56" s="45">
        <f>ct!B56</f>
        <v>19702054</v>
      </c>
      <c r="D56" s="46">
        <f>ct!H56</f>
        <v>9</v>
      </c>
      <c r="E56" s="46">
        <f>at!F55</f>
        <v>7.5</v>
      </c>
      <c r="F56" s="47">
        <f t="shared" si="0"/>
        <v>17</v>
      </c>
    </row>
    <row r="57" spans="1:6" s="9" customFormat="1" ht="15.75" x14ac:dyDescent="0.25">
      <c r="A57" s="10"/>
      <c r="B57" s="44">
        <v>48</v>
      </c>
      <c r="C57" s="45">
        <f>ct!B57</f>
        <v>19702055</v>
      </c>
      <c r="D57" s="46">
        <f>ct!H57</f>
        <v>7</v>
      </c>
      <c r="E57" s="46">
        <f>at!F56</f>
        <v>7.5</v>
      </c>
      <c r="F57" s="47">
        <f t="shared" si="0"/>
        <v>15</v>
      </c>
    </row>
    <row r="58" spans="1:6" s="9" customFormat="1" ht="15.75" x14ac:dyDescent="0.25">
      <c r="A58" s="10"/>
      <c r="B58" s="44">
        <v>49</v>
      </c>
      <c r="C58" s="45">
        <f>ct!B58</f>
        <v>19702056</v>
      </c>
      <c r="D58" s="46">
        <f>ct!H58</f>
        <v>7.33</v>
      </c>
      <c r="E58" s="46">
        <f>at!F57</f>
        <v>7.5</v>
      </c>
      <c r="F58" s="47">
        <f t="shared" si="0"/>
        <v>15</v>
      </c>
    </row>
    <row r="59" spans="1:6" s="9" customFormat="1" ht="15.75" x14ac:dyDescent="0.25">
      <c r="A59" s="10"/>
      <c r="B59" s="44">
        <v>50</v>
      </c>
      <c r="C59" s="45">
        <f>ct!B59</f>
        <v>19702057</v>
      </c>
      <c r="D59" s="46">
        <f>ct!H59</f>
        <v>6.33</v>
      </c>
      <c r="E59" s="46">
        <f>at!F58</f>
        <v>7.5</v>
      </c>
      <c r="F59" s="47">
        <f t="shared" si="0"/>
        <v>14</v>
      </c>
    </row>
    <row r="60" spans="1:6" s="9" customFormat="1" ht="15.75" x14ac:dyDescent="0.25">
      <c r="A60" s="10"/>
      <c r="B60" s="44">
        <v>51</v>
      </c>
      <c r="C60" s="45">
        <f>ct!B60</f>
        <v>19702059</v>
      </c>
      <c r="D60" s="46">
        <f>ct!H60</f>
        <v>6</v>
      </c>
      <c r="E60" s="46">
        <f>at!F59</f>
        <v>7.5</v>
      </c>
      <c r="F60" s="47">
        <f t="shared" si="0"/>
        <v>14</v>
      </c>
    </row>
    <row r="61" spans="1:6" s="9" customFormat="1" ht="15.75" x14ac:dyDescent="0.25">
      <c r="A61" s="10"/>
      <c r="B61" s="44">
        <v>52</v>
      </c>
      <c r="C61" s="45">
        <f>ct!B61</f>
        <v>19702060</v>
      </c>
      <c r="D61" s="46">
        <f>ct!H61</f>
        <v>7</v>
      </c>
      <c r="E61" s="46">
        <f>at!F60</f>
        <v>7.5</v>
      </c>
      <c r="F61" s="47">
        <f t="shared" si="0"/>
        <v>15</v>
      </c>
    </row>
    <row r="62" spans="1:6" s="9" customFormat="1" ht="15.75" x14ac:dyDescent="0.25">
      <c r="A62" s="10"/>
      <c r="B62" s="44">
        <v>53</v>
      </c>
      <c r="C62" s="45">
        <f>ct!B62</f>
        <v>19702061</v>
      </c>
      <c r="D62" s="46">
        <f>ct!H62</f>
        <v>9.33</v>
      </c>
      <c r="E62" s="46">
        <f>at!F61</f>
        <v>7.5</v>
      </c>
      <c r="F62" s="47">
        <f t="shared" si="0"/>
        <v>17</v>
      </c>
    </row>
    <row r="63" spans="1:6" s="9" customFormat="1" ht="15.75" x14ac:dyDescent="0.25">
      <c r="A63" s="10"/>
      <c r="B63" s="44">
        <v>54</v>
      </c>
      <c r="C63" s="45">
        <f>ct!B63</f>
        <v>19702062</v>
      </c>
      <c r="D63" s="46">
        <f>ct!H63</f>
        <v>8</v>
      </c>
      <c r="E63" s="46">
        <f>at!F62</f>
        <v>7.5</v>
      </c>
      <c r="F63" s="47">
        <f t="shared" si="0"/>
        <v>16</v>
      </c>
    </row>
    <row r="64" spans="1:6" s="9" customFormat="1" ht="15.75" x14ac:dyDescent="0.25">
      <c r="A64" s="10"/>
      <c r="B64" s="44">
        <v>55</v>
      </c>
      <c r="C64" s="45">
        <f>ct!B64</f>
        <v>19702064</v>
      </c>
      <c r="D64" s="46">
        <f>ct!H64</f>
        <v>11</v>
      </c>
      <c r="E64" s="46">
        <f>at!F63</f>
        <v>7.5</v>
      </c>
      <c r="F64" s="47">
        <f t="shared" si="0"/>
        <v>19</v>
      </c>
    </row>
    <row r="65" spans="1:6" s="9" customFormat="1" ht="15.75" x14ac:dyDescent="0.25">
      <c r="A65" s="10"/>
      <c r="B65" s="44">
        <v>56</v>
      </c>
      <c r="C65" s="45">
        <f>ct!B65</f>
        <v>19702065</v>
      </c>
      <c r="D65" s="46">
        <f>ct!H65</f>
        <v>7.33</v>
      </c>
      <c r="E65" s="46">
        <f>at!F64</f>
        <v>6</v>
      </c>
      <c r="F65" s="47">
        <f t="shared" si="0"/>
        <v>14</v>
      </c>
    </row>
    <row r="66" spans="1:6" s="9" customFormat="1" ht="15.75" x14ac:dyDescent="0.25">
      <c r="A66" s="10"/>
      <c r="B66" s="44">
        <v>57</v>
      </c>
      <c r="C66" s="45">
        <f>ct!B66</f>
        <v>18702006</v>
      </c>
      <c r="D66" s="46">
        <f>ct!H66</f>
        <v>7.67</v>
      </c>
      <c r="E66" s="46">
        <f>at!F65</f>
        <v>7.5</v>
      </c>
      <c r="F66" s="47">
        <f t="shared" si="0"/>
        <v>16</v>
      </c>
    </row>
    <row r="67" spans="1:6" s="9" customFormat="1" ht="15.75" x14ac:dyDescent="0.25">
      <c r="A67" s="10"/>
      <c r="B67" s="44">
        <v>58</v>
      </c>
      <c r="C67" s="45">
        <f>ct!B67</f>
        <v>18702008</v>
      </c>
      <c r="D67" s="46">
        <f>ct!H67</f>
        <v>7.67</v>
      </c>
      <c r="E67" s="46">
        <f>at!F66</f>
        <v>7.5</v>
      </c>
      <c r="F67" s="47">
        <f t="shared" si="0"/>
        <v>16</v>
      </c>
    </row>
    <row r="68" spans="1:6" s="9" customFormat="1" ht="15.75" x14ac:dyDescent="0.25">
      <c r="A68" s="10"/>
      <c r="B68" s="44">
        <v>59</v>
      </c>
      <c r="C68" s="45">
        <f>ct!B68</f>
        <v>18702016</v>
      </c>
      <c r="D68" s="46">
        <f>ct!H68</f>
        <v>9.33</v>
      </c>
      <c r="E68" s="46">
        <f>at!F67</f>
        <v>6.75</v>
      </c>
      <c r="F68" s="47">
        <f t="shared" si="0"/>
        <v>17</v>
      </c>
    </row>
    <row r="69" spans="1:6" s="9" customFormat="1" ht="15.75" x14ac:dyDescent="0.25">
      <c r="A69" s="10"/>
      <c r="B69" s="44">
        <v>60</v>
      </c>
      <c r="C69" s="45">
        <f>ct!B69</f>
        <v>18702032</v>
      </c>
      <c r="D69" s="46">
        <f>ct!H69</f>
        <v>10</v>
      </c>
      <c r="E69" s="46">
        <f>at!F68</f>
        <v>7.5</v>
      </c>
      <c r="F69" s="47">
        <f t="shared" si="0"/>
        <v>18</v>
      </c>
    </row>
    <row r="70" spans="1:6" s="9" customFormat="1" ht="15.75" x14ac:dyDescent="0.25">
      <c r="B70" s="44">
        <v>61</v>
      </c>
      <c r="C70" s="45">
        <f>ct!B70</f>
        <v>18702037</v>
      </c>
      <c r="D70" s="46">
        <f>ct!H70</f>
        <v>7.67</v>
      </c>
      <c r="E70" s="46">
        <f>at!F69</f>
        <v>0</v>
      </c>
      <c r="F70" s="47">
        <f t="shared" si="0"/>
        <v>8</v>
      </c>
    </row>
    <row r="71" spans="1:6" ht="15.75" x14ac:dyDescent="0.25">
      <c r="B71" s="44">
        <v>62</v>
      </c>
      <c r="C71" s="45">
        <f>ct!B71</f>
        <v>18702043</v>
      </c>
      <c r="D71" s="46">
        <f>ct!H71</f>
        <v>7.67</v>
      </c>
      <c r="E71" s="46">
        <f>at!F70</f>
        <v>7.5</v>
      </c>
      <c r="F71" s="47">
        <f t="shared" si="0"/>
        <v>16</v>
      </c>
    </row>
    <row r="72" spans="1:6" ht="15.75" x14ac:dyDescent="0.25">
      <c r="B72" s="44">
        <v>63</v>
      </c>
      <c r="C72" s="45">
        <f>ct!B72</f>
        <v>18702046</v>
      </c>
      <c r="D72" s="46">
        <f>ct!H72</f>
        <v>9.33</v>
      </c>
      <c r="E72" s="46">
        <f>at!F71</f>
        <v>7.5</v>
      </c>
      <c r="F72" s="47">
        <f t="shared" si="0"/>
        <v>17</v>
      </c>
    </row>
    <row r="73" spans="1:6" ht="15.75" x14ac:dyDescent="0.25">
      <c r="B73" s="44">
        <v>64</v>
      </c>
      <c r="C73" s="45">
        <f>ct!B73</f>
        <v>18702047</v>
      </c>
      <c r="D73" s="46">
        <f>ct!H73</f>
        <v>8.67</v>
      </c>
      <c r="E73" s="46">
        <f>at!F72</f>
        <v>7.5</v>
      </c>
      <c r="F73" s="47">
        <f t="shared" si="0"/>
        <v>17</v>
      </c>
    </row>
    <row r="74" spans="1:6" ht="15.75" x14ac:dyDescent="0.25">
      <c r="B74" s="44">
        <v>65</v>
      </c>
      <c r="C74" s="45">
        <f>ct!B74</f>
        <v>18702050</v>
      </c>
      <c r="D74" s="46">
        <f>ct!H74</f>
        <v>9</v>
      </c>
      <c r="E74" s="46">
        <f>at!F73</f>
        <v>7.5</v>
      </c>
      <c r="F74" s="47">
        <f t="shared" si="0"/>
        <v>17</v>
      </c>
    </row>
    <row r="75" spans="1:6" ht="15.75" x14ac:dyDescent="0.25">
      <c r="B75" s="44">
        <v>66</v>
      </c>
      <c r="C75" s="45">
        <f>ct!B75</f>
        <v>18702053</v>
      </c>
      <c r="D75" s="46">
        <f>ct!H75</f>
        <v>6.67</v>
      </c>
      <c r="E75" s="46">
        <f>at!F74</f>
        <v>6</v>
      </c>
      <c r="F75" s="47">
        <f t="shared" ref="F75:F81" si="1">CEILING(D75+E75, 1)</f>
        <v>13</v>
      </c>
    </row>
    <row r="76" spans="1:6" ht="15.75" x14ac:dyDescent="0.25">
      <c r="B76" s="44">
        <v>67</v>
      </c>
      <c r="C76" s="45">
        <f>ct!B76</f>
        <v>18702057</v>
      </c>
      <c r="D76" s="46">
        <f>ct!H76</f>
        <v>9</v>
      </c>
      <c r="E76" s="46">
        <f>at!F75</f>
        <v>7.5</v>
      </c>
      <c r="F76" s="47">
        <f t="shared" si="1"/>
        <v>17</v>
      </c>
    </row>
    <row r="77" spans="1:6" ht="15.75" x14ac:dyDescent="0.25">
      <c r="B77" s="44">
        <v>68</v>
      </c>
      <c r="C77" s="45">
        <f>ct!B77</f>
        <v>18702059</v>
      </c>
      <c r="D77" s="46">
        <f>ct!H77</f>
        <v>9</v>
      </c>
      <c r="E77" s="46">
        <f>at!F76</f>
        <v>5.25</v>
      </c>
      <c r="F77" s="47">
        <f t="shared" si="1"/>
        <v>15</v>
      </c>
    </row>
    <row r="78" spans="1:6" ht="15.75" x14ac:dyDescent="0.25">
      <c r="B78" s="44">
        <v>69</v>
      </c>
      <c r="C78" s="45">
        <f>ct!B78</f>
        <v>18702063</v>
      </c>
      <c r="D78" s="46">
        <f>ct!H78</f>
        <v>9.33</v>
      </c>
      <c r="E78" s="46">
        <f>at!F77</f>
        <v>7.5</v>
      </c>
      <c r="F78" s="47">
        <f t="shared" si="1"/>
        <v>17</v>
      </c>
    </row>
    <row r="79" spans="1:6" ht="15.75" x14ac:dyDescent="0.25">
      <c r="B79" s="44">
        <v>70</v>
      </c>
      <c r="C79" s="45">
        <f>ct!B79</f>
        <v>18702066</v>
      </c>
      <c r="D79" s="46">
        <f>ct!H79</f>
        <v>6.67</v>
      </c>
      <c r="E79" s="46">
        <f>at!F78</f>
        <v>7.5</v>
      </c>
      <c r="F79" s="47">
        <f t="shared" si="1"/>
        <v>15</v>
      </c>
    </row>
    <row r="80" spans="1:6" ht="15.75" x14ac:dyDescent="0.25">
      <c r="B80" s="44">
        <v>71</v>
      </c>
      <c r="C80" s="45">
        <f>ct!B80</f>
        <v>18702068</v>
      </c>
      <c r="D80" s="46">
        <f>ct!H80</f>
        <v>8.33</v>
      </c>
      <c r="E80" s="46">
        <f>at!F79</f>
        <v>7.5</v>
      </c>
      <c r="F80" s="47">
        <f t="shared" si="1"/>
        <v>16</v>
      </c>
    </row>
    <row r="81" spans="2:10" ht="15.75" x14ac:dyDescent="0.25">
      <c r="B81" s="44">
        <v>72</v>
      </c>
      <c r="C81" s="45">
        <f>ct!B81</f>
        <v>16702055</v>
      </c>
      <c r="D81" s="46">
        <f>ct!H81</f>
        <v>8</v>
      </c>
      <c r="E81" s="46">
        <f>at!F80</f>
        <v>4.5</v>
      </c>
      <c r="F81" s="47">
        <f t="shared" si="1"/>
        <v>13</v>
      </c>
    </row>
    <row r="82" spans="2:10" x14ac:dyDescent="0.25">
      <c r="B82" s="12"/>
      <c r="C82" s="11"/>
      <c r="D82" s="14"/>
      <c r="E82" s="14"/>
      <c r="F82" s="13"/>
    </row>
    <row r="83" spans="2:10" x14ac:dyDescent="0.25">
      <c r="B83" s="10"/>
      <c r="C83" s="20"/>
      <c r="D83" s="21"/>
      <c r="E83" s="21"/>
      <c r="F83" s="22"/>
    </row>
    <row r="84" spans="2:10" ht="57.75" customHeight="1" x14ac:dyDescent="0.25">
      <c r="B84" s="53"/>
      <c r="C84" s="53"/>
      <c r="D84" s="53"/>
      <c r="E84" s="53"/>
      <c r="F84" s="53"/>
      <c r="G84" s="53"/>
      <c r="H84" s="53"/>
      <c r="I84" s="53"/>
      <c r="J84" s="53"/>
    </row>
  </sheetData>
  <mergeCells count="1">
    <mergeCell ref="B84:J84"/>
  </mergeCell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ct</vt:lpstr>
      <vt:lpstr>at</vt:lpstr>
      <vt:lpstr>catm</vt:lpstr>
      <vt:lpstr>at!Print_Titles</vt:lpstr>
      <vt:lpstr>catm!Print_Titles</vt:lpstr>
      <vt:lpstr>ct!Print_Titles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LTI</cp:lastModifiedBy>
  <cp:lastPrinted>2019-04-03T09:29:08Z</cp:lastPrinted>
  <dcterms:created xsi:type="dcterms:W3CDTF">2014-03-27T17:16:51Z</dcterms:created>
  <dcterms:modified xsi:type="dcterms:W3CDTF">2020-01-24T13:49:17Z</dcterms:modified>
</cp:coreProperties>
</file>