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ie/Courses/Datacamp/Financial Analytics in Spreadsheets/DC-Fin-Analytics-Spreadsheets/"/>
    </mc:Choice>
  </mc:AlternateContent>
  <xr:revisionPtr revIDLastSave="0" documentId="13_ncr:1_{A668A038-B387-374D-8748-BDF29395E671}" xr6:coauthVersionLast="45" xr6:coauthVersionMax="45" xr10:uidLastSave="{00000000-0000-0000-0000-000000000000}"/>
  <bookViews>
    <workbookView xWindow="20" yWindow="460" windowWidth="40960" windowHeight="21060" activeTab="1" xr2:uid="{66361434-592C-AD4C-B648-7A569EAC29EA}"/>
  </bookViews>
  <sheets>
    <sheet name="1" sheetId="2" r:id="rId1"/>
    <sheet name="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E42" i="1" s="1"/>
  <c r="D43" i="1"/>
  <c r="E43" i="1" s="1"/>
  <c r="D44" i="1"/>
  <c r="E44" i="1" s="1"/>
  <c r="D45" i="1"/>
  <c r="E45" i="1" s="1"/>
  <c r="D46" i="1"/>
  <c r="D47" i="1"/>
  <c r="D48" i="1"/>
  <c r="E48" i="1" s="1"/>
  <c r="D49" i="1"/>
  <c r="E49" i="1" s="1"/>
  <c r="D50" i="1"/>
  <c r="E50" i="1" s="1"/>
  <c r="D51" i="1"/>
  <c r="E51" i="1" s="1"/>
  <c r="D52" i="1"/>
  <c r="D53" i="1"/>
  <c r="D54" i="1"/>
  <c r="E54" i="1" s="1"/>
  <c r="D55" i="1"/>
  <c r="E55" i="1" s="1"/>
  <c r="D56" i="1"/>
  <c r="E56" i="1" s="1"/>
  <c r="D57" i="1"/>
  <c r="E57" i="1" s="1"/>
  <c r="D58" i="1"/>
  <c r="D59" i="1"/>
  <c r="D60" i="1"/>
  <c r="E60" i="1" s="1"/>
  <c r="D61" i="1"/>
  <c r="E61" i="1" s="1"/>
  <c r="D62" i="1"/>
  <c r="E62" i="1" s="1"/>
  <c r="D4" i="1"/>
  <c r="D5" i="1"/>
  <c r="D6" i="1"/>
  <c r="D7" i="1"/>
  <c r="E7" i="1" s="1"/>
  <c r="D8" i="1"/>
  <c r="E8" i="1" s="1"/>
  <c r="D9" i="1"/>
  <c r="E9" i="1" s="1"/>
  <c r="D10" i="1"/>
  <c r="D11" i="1"/>
  <c r="D12" i="1"/>
  <c r="D13" i="1"/>
  <c r="E13" i="1" s="1"/>
  <c r="D14" i="1"/>
  <c r="E14" i="1" s="1"/>
  <c r="D15" i="1"/>
  <c r="E15" i="1" s="1"/>
  <c r="D16" i="1"/>
  <c r="D17" i="1"/>
  <c r="D18" i="1"/>
  <c r="D19" i="1"/>
  <c r="E19" i="1" s="1"/>
  <c r="D20" i="1"/>
  <c r="E20" i="1" s="1"/>
  <c r="D21" i="1"/>
  <c r="E21" i="1" s="1"/>
  <c r="D22" i="1"/>
  <c r="D23" i="1"/>
  <c r="D24" i="1"/>
  <c r="E24" i="1" s="1"/>
  <c r="D25" i="1"/>
  <c r="E25" i="1" s="1"/>
  <c r="D26" i="1"/>
  <c r="E26" i="1" s="1"/>
  <c r="D27" i="1"/>
  <c r="E27" i="1" s="1"/>
  <c r="D28" i="1"/>
  <c r="D29" i="1"/>
  <c r="D30" i="1"/>
  <c r="E30" i="1" s="1"/>
  <c r="D31" i="1"/>
  <c r="E31" i="1" s="1"/>
  <c r="D32" i="1"/>
  <c r="E32" i="1" s="1"/>
  <c r="D33" i="1"/>
  <c r="E33" i="1" s="1"/>
  <c r="D34" i="1"/>
  <c r="D35" i="1"/>
  <c r="D36" i="1"/>
  <c r="E36" i="1" s="1"/>
  <c r="D37" i="1"/>
  <c r="E37" i="1" s="1"/>
  <c r="D38" i="1"/>
  <c r="E38" i="1" s="1"/>
  <c r="D39" i="1"/>
  <c r="D3" i="1"/>
  <c r="E58" i="1"/>
  <c r="E59" i="1"/>
  <c r="E22" i="1"/>
  <c r="E23" i="1"/>
  <c r="E28" i="1"/>
  <c r="E29" i="1"/>
  <c r="E34" i="1"/>
  <c r="E35" i="1"/>
  <c r="E39" i="1"/>
  <c r="E40" i="1"/>
  <c r="E41" i="1"/>
  <c r="E46" i="1"/>
  <c r="E47" i="1"/>
  <c r="E52" i="1"/>
  <c r="E53" i="1"/>
  <c r="E4" i="1"/>
  <c r="E5" i="1"/>
  <c r="E6" i="1"/>
  <c r="E10" i="1"/>
  <c r="E11" i="1"/>
  <c r="E12" i="1"/>
  <c r="E16" i="1"/>
  <c r="E17" i="1"/>
  <c r="E18" i="1"/>
  <c r="E3" i="1"/>
  <c r="E3" i="2"/>
  <c r="D3" i="2"/>
</calcChain>
</file>

<file path=xl/sharedStrings.xml><?xml version="1.0" encoding="utf-8"?>
<sst xmlns="http://schemas.openxmlformats.org/spreadsheetml/2006/main" count="10" uniqueCount="6">
  <si>
    <t>Date</t>
  </si>
  <si>
    <t>ABC Price</t>
  </si>
  <si>
    <t>ABC Dividend</t>
  </si>
  <si>
    <t>Dollar Return</t>
  </si>
  <si>
    <t>% Return</t>
  </si>
  <si>
    <t>Percentage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</si>
</sst>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4" fontId="4" fillId="0" borderId="0" xfId="0" applyNumberFormat="1" applyFont="1"/>
    <xf numFmtId="169" fontId="4" fillId="0" borderId="0" xfId="0" applyNumberFormat="1" applyFont="1"/>
    <xf numFmtId="169" fontId="0" fillId="0" borderId="0" xfId="0" applyNumberFormat="1"/>
    <xf numFmtId="9" fontId="0" fillId="0" borderId="0" xfId="1" applyFont="1"/>
    <xf numFmtId="0" fontId="4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right"/>
    </xf>
    <xf numFmtId="1" fontId="4" fillId="0" borderId="0" xfId="0" applyNumberFormat="1" applyFont="1" applyFill="1"/>
    <xf numFmtId="169" fontId="4" fillId="0" borderId="0" xfId="0" applyNumberFormat="1" applyFont="1" applyFill="1"/>
    <xf numFmtId="0" fontId="2" fillId="0" borderId="0" xfId="0" applyFont="1" applyFill="1" applyAlignment="1">
      <alignment horizontal="right"/>
    </xf>
    <xf numFmtId="14" fontId="4" fillId="0" borderId="0" xfId="0" applyNumberFormat="1" applyFont="1" applyFill="1"/>
    <xf numFmtId="0" fontId="4" fillId="0" borderId="0" xfId="0" applyFont="1" applyFill="1" applyAlignment="1">
      <alignment horizontal="right"/>
    </xf>
    <xf numFmtId="0" fontId="3" fillId="0" borderId="0" xfId="0" applyFont="1" applyFill="1"/>
    <xf numFmtId="14" fontId="3" fillId="0" borderId="0" xfId="0" applyNumberFormat="1" applyFont="1" applyFill="1"/>
    <xf numFmtId="10" fontId="4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15C6-3D78-4D4D-8B34-DDC5095B0576}">
  <dimension ref="A1:E3"/>
  <sheetViews>
    <sheetView workbookViewId="0">
      <selection activeCell="E4" sqref="E4"/>
    </sheetView>
  </sheetViews>
  <sheetFormatPr baseColWidth="10" defaultRowHeight="16" x14ac:dyDescent="0.2"/>
  <cols>
    <col min="4" max="4" width="11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43466</v>
      </c>
      <c r="B2" s="3">
        <v>50</v>
      </c>
      <c r="C2" s="3">
        <v>1</v>
      </c>
    </row>
    <row r="3" spans="1:5" x14ac:dyDescent="0.2">
      <c r="A3" s="2">
        <v>43831</v>
      </c>
      <c r="B3" s="3">
        <v>55</v>
      </c>
      <c r="C3" s="3">
        <v>0</v>
      </c>
      <c r="D3" s="4">
        <f>B3+C2-B2</f>
        <v>6</v>
      </c>
      <c r="E3" s="5">
        <f>(D3/B2)</f>
        <v>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5D68-D4AF-5342-8238-D3A89DE8EC87}">
  <dimension ref="A1:J62"/>
  <sheetViews>
    <sheetView tabSelected="1" topLeftCell="A20" zoomScaleNormal="100" workbookViewId="0">
      <selection activeCell="D3" sqref="D3:D62"/>
    </sheetView>
  </sheetViews>
  <sheetFormatPr baseColWidth="10" defaultRowHeight="16" x14ac:dyDescent="0.2"/>
  <cols>
    <col min="1" max="1" width="10.1640625" bestFit="1" customWidth="1"/>
    <col min="2" max="2" width="9.5" bestFit="1" customWidth="1"/>
    <col min="3" max="3" width="12.33203125" bestFit="1" customWidth="1"/>
    <col min="4" max="4" width="11.83203125" bestFit="1" customWidth="1"/>
    <col min="5" max="5" width="13.33203125" bestFit="1" customWidth="1"/>
    <col min="6" max="6" width="13.83203125" bestFit="1" customWidth="1"/>
    <col min="8" max="8" width="18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/>
      <c r="H1" s="6"/>
      <c r="I1" s="6"/>
      <c r="J1" s="7"/>
    </row>
    <row r="2" spans="1:10" x14ac:dyDescent="0.2">
      <c r="A2" s="2">
        <v>41274</v>
      </c>
      <c r="B2" s="3">
        <v>52.82</v>
      </c>
      <c r="C2" s="3">
        <v>0.13</v>
      </c>
      <c r="D2" s="2"/>
      <c r="E2" s="2"/>
      <c r="F2" s="2"/>
      <c r="H2" s="8"/>
      <c r="I2" s="9"/>
      <c r="J2" s="7"/>
    </row>
    <row r="3" spans="1:10" x14ac:dyDescent="0.2">
      <c r="A3" s="2">
        <v>41305</v>
      </c>
      <c r="B3" s="3">
        <v>52.4</v>
      </c>
      <c r="C3" s="3">
        <v>0</v>
      </c>
      <c r="D3" s="3">
        <f>(B3+C3-B2)</f>
        <v>-0.42000000000000171</v>
      </c>
      <c r="E3" s="16">
        <f>D3/B2</f>
        <v>-7.9515335100341106E-3</v>
      </c>
      <c r="F3" s="2"/>
      <c r="H3" s="8"/>
      <c r="I3" s="10"/>
      <c r="J3" s="7"/>
    </row>
    <row r="4" spans="1:10" x14ac:dyDescent="0.2">
      <c r="A4" s="2">
        <v>41333</v>
      </c>
      <c r="B4" s="3">
        <v>51.61</v>
      </c>
      <c r="C4" s="3">
        <v>0</v>
      </c>
      <c r="D4" s="3">
        <f t="shared" ref="D4:D62" si="0">(B4+C4-B3)</f>
        <v>-0.78999999999999915</v>
      </c>
      <c r="E4" s="16">
        <f t="shared" ref="E4:E21" si="1">D4/B3</f>
        <v>-1.5076335877862579E-2</v>
      </c>
      <c r="F4" s="2"/>
      <c r="H4" s="11"/>
      <c r="I4" s="12"/>
      <c r="J4" s="7"/>
    </row>
    <row r="5" spans="1:10" x14ac:dyDescent="0.2">
      <c r="A5" s="2">
        <v>41364</v>
      </c>
      <c r="B5" s="3">
        <v>50.11</v>
      </c>
      <c r="C5" s="3">
        <v>0.15</v>
      </c>
      <c r="D5" s="3">
        <f t="shared" si="0"/>
        <v>-1.3500000000000014</v>
      </c>
      <c r="E5" s="16">
        <f t="shared" si="1"/>
        <v>-2.6157721371827192E-2</v>
      </c>
      <c r="F5" s="2"/>
      <c r="H5" s="8"/>
      <c r="I5" s="10"/>
      <c r="J5" s="7"/>
    </row>
    <row r="6" spans="1:10" x14ac:dyDescent="0.2">
      <c r="A6" s="2">
        <v>41394</v>
      </c>
      <c r="B6" s="3">
        <v>47.14</v>
      </c>
      <c r="C6" s="3">
        <v>0</v>
      </c>
      <c r="D6" s="3">
        <f t="shared" si="0"/>
        <v>-2.9699999999999989</v>
      </c>
      <c r="E6" s="16">
        <f t="shared" si="1"/>
        <v>-5.9269606864897205E-2</v>
      </c>
      <c r="F6" s="2"/>
      <c r="H6" s="8"/>
      <c r="I6" s="12"/>
      <c r="J6" s="7"/>
    </row>
    <row r="7" spans="1:10" x14ac:dyDescent="0.2">
      <c r="A7" s="2">
        <v>41425</v>
      </c>
      <c r="B7" s="3">
        <v>47.23</v>
      </c>
      <c r="C7" s="3">
        <v>0.15</v>
      </c>
      <c r="D7" s="3">
        <f t="shared" si="0"/>
        <v>0.23999999999999488</v>
      </c>
      <c r="E7" s="16">
        <f t="shared" si="1"/>
        <v>5.0912176495544097E-3</v>
      </c>
      <c r="F7" s="2"/>
      <c r="H7" s="13"/>
      <c r="I7" s="6"/>
      <c r="J7" s="7"/>
    </row>
    <row r="8" spans="1:10" x14ac:dyDescent="0.2">
      <c r="A8" s="2">
        <v>41455</v>
      </c>
      <c r="B8" s="3">
        <v>48.2</v>
      </c>
      <c r="C8" s="3">
        <v>0</v>
      </c>
      <c r="D8" s="3">
        <f t="shared" si="0"/>
        <v>0.97000000000000597</v>
      </c>
      <c r="E8" s="16">
        <f t="shared" si="1"/>
        <v>2.0537793775143046E-2</v>
      </c>
      <c r="F8" s="2"/>
      <c r="H8" s="14"/>
      <c r="I8" s="6"/>
      <c r="J8" s="7"/>
    </row>
    <row r="9" spans="1:10" x14ac:dyDescent="0.2">
      <c r="A9" s="2">
        <v>41486</v>
      </c>
      <c r="B9" s="3">
        <v>49.35</v>
      </c>
      <c r="C9" s="3">
        <v>0</v>
      </c>
      <c r="D9" s="3">
        <f t="shared" si="0"/>
        <v>1.1499999999999986</v>
      </c>
      <c r="E9" s="16">
        <f t="shared" si="1"/>
        <v>2.3858921161825697E-2</v>
      </c>
      <c r="F9" s="2"/>
      <c r="H9" s="15"/>
      <c r="I9" s="6"/>
      <c r="J9" s="7"/>
    </row>
    <row r="10" spans="1:10" x14ac:dyDescent="0.2">
      <c r="A10" s="2">
        <v>41517</v>
      </c>
      <c r="B10" s="3">
        <v>44.96</v>
      </c>
      <c r="C10" s="3">
        <v>0.15</v>
      </c>
      <c r="D10" s="3">
        <f t="shared" si="0"/>
        <v>-4.240000000000002</v>
      </c>
      <c r="E10" s="16">
        <f t="shared" si="1"/>
        <v>-8.591691995947319E-2</v>
      </c>
      <c r="F10" s="2"/>
      <c r="H10" s="13"/>
      <c r="I10" s="6"/>
      <c r="J10" s="7"/>
    </row>
    <row r="11" spans="1:10" x14ac:dyDescent="0.2">
      <c r="A11" s="2">
        <v>41547</v>
      </c>
      <c r="B11" s="3">
        <v>43.82</v>
      </c>
      <c r="C11" s="3">
        <v>0</v>
      </c>
      <c r="D11" s="3">
        <f t="shared" si="0"/>
        <v>-1.1400000000000006</v>
      </c>
      <c r="E11" s="16">
        <f t="shared" si="1"/>
        <v>-2.5355871886121008E-2</v>
      </c>
      <c r="F11" s="2"/>
      <c r="H11" s="8"/>
      <c r="I11" s="6"/>
      <c r="J11" s="7"/>
    </row>
    <row r="12" spans="1:10" x14ac:dyDescent="0.2">
      <c r="A12" s="2">
        <v>41578</v>
      </c>
      <c r="B12" s="3">
        <v>47.31</v>
      </c>
      <c r="C12" s="3">
        <v>0</v>
      </c>
      <c r="D12" s="3">
        <f t="shared" si="0"/>
        <v>3.490000000000002</v>
      </c>
      <c r="E12" s="16">
        <f t="shared" si="1"/>
        <v>7.9643998174349653E-2</v>
      </c>
      <c r="F12" s="2"/>
      <c r="H12" s="8"/>
      <c r="I12" s="10"/>
      <c r="J12" s="7"/>
    </row>
    <row r="13" spans="1:10" x14ac:dyDescent="0.2">
      <c r="A13" s="2">
        <v>41608</v>
      </c>
      <c r="B13" s="3">
        <v>48.56</v>
      </c>
      <c r="C13" s="3">
        <v>0</v>
      </c>
      <c r="D13" s="3">
        <f t="shared" si="0"/>
        <v>1.25</v>
      </c>
      <c r="E13" s="16">
        <f t="shared" si="1"/>
        <v>2.6421475375184949E-2</v>
      </c>
      <c r="F13" s="2"/>
      <c r="H13" s="8"/>
      <c r="I13" s="10"/>
      <c r="J13" s="7"/>
    </row>
    <row r="14" spans="1:10" x14ac:dyDescent="0.2">
      <c r="A14" s="2">
        <v>41639</v>
      </c>
      <c r="B14" s="3">
        <v>46.8</v>
      </c>
      <c r="C14" s="3">
        <v>0.15</v>
      </c>
      <c r="D14" s="3">
        <f t="shared" si="0"/>
        <v>-1.6100000000000065</v>
      </c>
      <c r="E14" s="16">
        <f t="shared" si="1"/>
        <v>-3.3154859967051205E-2</v>
      </c>
      <c r="F14" s="2"/>
      <c r="H14" s="7"/>
      <c r="I14" s="7"/>
      <c r="J14" s="7"/>
    </row>
    <row r="15" spans="1:10" x14ac:dyDescent="0.2">
      <c r="A15" s="2">
        <v>41670</v>
      </c>
      <c r="B15" s="3">
        <v>46.11</v>
      </c>
      <c r="C15" s="3">
        <v>0</v>
      </c>
      <c r="D15" s="3">
        <f t="shared" si="0"/>
        <v>-0.68999999999999773</v>
      </c>
      <c r="E15" s="16">
        <f t="shared" si="1"/>
        <v>-1.4743589743589696E-2</v>
      </c>
      <c r="F15" s="2"/>
      <c r="H15" s="7"/>
      <c r="I15" s="7"/>
      <c r="J15" s="7"/>
    </row>
    <row r="16" spans="1:10" x14ac:dyDescent="0.2">
      <c r="A16" s="2">
        <v>41698</v>
      </c>
      <c r="B16" s="3">
        <v>45.36</v>
      </c>
      <c r="C16" s="3">
        <v>0</v>
      </c>
      <c r="D16" s="3">
        <f t="shared" si="0"/>
        <v>-0.75</v>
      </c>
      <c r="E16" s="16">
        <f t="shared" si="1"/>
        <v>-1.6265452179570591E-2</v>
      </c>
      <c r="F16" s="2"/>
    </row>
    <row r="17" spans="1:6" x14ac:dyDescent="0.2">
      <c r="A17" s="2">
        <v>41729</v>
      </c>
      <c r="B17" s="3">
        <v>47.24</v>
      </c>
      <c r="C17" s="3">
        <v>0.17</v>
      </c>
      <c r="D17" s="3">
        <f t="shared" si="0"/>
        <v>2.0500000000000043</v>
      </c>
      <c r="E17" s="16">
        <f t="shared" si="1"/>
        <v>4.5194003527336955E-2</v>
      </c>
      <c r="F17" s="2"/>
    </row>
    <row r="18" spans="1:6" x14ac:dyDescent="0.2">
      <c r="A18" s="2">
        <v>41759</v>
      </c>
      <c r="B18" s="3">
        <v>45.03</v>
      </c>
      <c r="C18" s="3">
        <v>0</v>
      </c>
      <c r="D18" s="3">
        <f t="shared" si="0"/>
        <v>-2.2100000000000009</v>
      </c>
      <c r="E18" s="16">
        <f t="shared" si="1"/>
        <v>-4.6782387806943285E-2</v>
      </c>
      <c r="F18" s="2"/>
    </row>
    <row r="19" spans="1:6" x14ac:dyDescent="0.2">
      <c r="A19" s="2">
        <v>41790</v>
      </c>
      <c r="B19" s="3">
        <v>48.45</v>
      </c>
      <c r="C19" s="3">
        <v>0.17</v>
      </c>
      <c r="D19" s="3">
        <f t="shared" si="0"/>
        <v>3.5900000000000034</v>
      </c>
      <c r="E19" s="16">
        <f t="shared" si="1"/>
        <v>7.9724628025760677E-2</v>
      </c>
      <c r="F19" s="2"/>
    </row>
    <row r="20" spans="1:6" x14ac:dyDescent="0.2">
      <c r="A20" s="2">
        <v>41820</v>
      </c>
      <c r="B20" s="3">
        <v>48.17</v>
      </c>
      <c r="C20" s="3">
        <v>0</v>
      </c>
      <c r="D20" s="3">
        <f t="shared" si="0"/>
        <v>-0.28000000000000114</v>
      </c>
      <c r="E20" s="16">
        <f t="shared" si="1"/>
        <v>-5.7791537667698893E-3</v>
      </c>
      <c r="F20" s="2"/>
    </row>
    <row r="21" spans="1:6" x14ac:dyDescent="0.2">
      <c r="A21" s="2">
        <v>41851</v>
      </c>
      <c r="B21" s="3">
        <v>44.5</v>
      </c>
      <c r="C21" s="3">
        <v>0</v>
      </c>
      <c r="D21" s="3">
        <f t="shared" si="0"/>
        <v>-3.6700000000000017</v>
      </c>
      <c r="E21" s="16">
        <f t="shared" si="1"/>
        <v>-7.6188499065808629E-2</v>
      </c>
      <c r="F21" s="2"/>
    </row>
    <row r="22" spans="1:6" x14ac:dyDescent="0.2">
      <c r="A22" s="2">
        <v>41882</v>
      </c>
      <c r="B22" s="3">
        <v>44.72</v>
      </c>
      <c r="C22" s="3">
        <v>0.17</v>
      </c>
      <c r="D22" s="3">
        <f t="shared" si="0"/>
        <v>0.39000000000000057</v>
      </c>
      <c r="E22" s="16">
        <f t="shared" ref="E22:E53" si="2">D22/B21</f>
        <v>8.7640449438202376E-3</v>
      </c>
      <c r="F22" s="2"/>
    </row>
    <row r="23" spans="1:6" x14ac:dyDescent="0.2">
      <c r="A23" s="2">
        <v>41912</v>
      </c>
      <c r="B23" s="3">
        <v>49.32</v>
      </c>
      <c r="C23" s="3">
        <v>0</v>
      </c>
      <c r="D23" s="3">
        <f t="shared" si="0"/>
        <v>4.6000000000000014</v>
      </c>
      <c r="E23" s="16">
        <f t="shared" si="2"/>
        <v>0.10286225402504476</v>
      </c>
      <c r="F23" s="2"/>
    </row>
    <row r="24" spans="1:6" x14ac:dyDescent="0.2">
      <c r="A24" s="2">
        <v>41943</v>
      </c>
      <c r="B24" s="3">
        <v>49.28</v>
      </c>
      <c r="C24" s="3">
        <v>0</v>
      </c>
      <c r="D24" s="3">
        <f t="shared" si="0"/>
        <v>-3.9999999999999147E-2</v>
      </c>
      <c r="E24" s="16">
        <f t="shared" si="2"/>
        <v>-8.1103000811028276E-4</v>
      </c>
      <c r="F24" s="2"/>
    </row>
    <row r="25" spans="1:6" x14ac:dyDescent="0.2">
      <c r="A25" s="2">
        <v>41973</v>
      </c>
      <c r="B25" s="3">
        <v>46.1</v>
      </c>
      <c r="C25" s="3">
        <v>0</v>
      </c>
      <c r="D25" s="3">
        <f t="shared" si="0"/>
        <v>-3.1799999999999997</v>
      </c>
      <c r="E25" s="16">
        <f t="shared" si="2"/>
        <v>-6.4529220779220769E-2</v>
      </c>
      <c r="F25" s="2"/>
    </row>
    <row r="26" spans="1:6" x14ac:dyDescent="0.2">
      <c r="A26" s="2">
        <v>42004</v>
      </c>
      <c r="B26" s="3">
        <v>46.18</v>
      </c>
      <c r="C26" s="3">
        <v>0.17</v>
      </c>
      <c r="D26" s="3">
        <f t="shared" si="0"/>
        <v>0.25</v>
      </c>
      <c r="E26" s="16">
        <f t="shared" si="2"/>
        <v>5.4229934924078091E-3</v>
      </c>
      <c r="F26" s="2"/>
    </row>
    <row r="27" spans="1:6" x14ac:dyDescent="0.2">
      <c r="A27" s="2">
        <v>42035</v>
      </c>
      <c r="B27" s="3">
        <v>47.69</v>
      </c>
      <c r="C27" s="3">
        <v>0</v>
      </c>
      <c r="D27" s="3">
        <f t="shared" si="0"/>
        <v>1.509999999999998</v>
      </c>
      <c r="E27" s="16">
        <f t="shared" si="2"/>
        <v>3.2698137721957517E-2</v>
      </c>
      <c r="F27" s="2"/>
    </row>
    <row r="28" spans="1:6" x14ac:dyDescent="0.2">
      <c r="A28" s="2">
        <v>42063</v>
      </c>
      <c r="B28" s="3">
        <v>48.31</v>
      </c>
      <c r="C28" s="3">
        <v>0</v>
      </c>
      <c r="D28" s="3">
        <f t="shared" si="0"/>
        <v>0.62000000000000455</v>
      </c>
      <c r="E28" s="16">
        <f t="shared" si="2"/>
        <v>1.3000629062696677E-2</v>
      </c>
      <c r="F28" s="2"/>
    </row>
    <row r="29" spans="1:6" x14ac:dyDescent="0.2">
      <c r="A29" s="2">
        <v>42094</v>
      </c>
      <c r="B29" s="3">
        <v>46.95</v>
      </c>
      <c r="C29" s="3">
        <v>0.22</v>
      </c>
      <c r="D29" s="3">
        <f t="shared" si="0"/>
        <v>-1.1400000000000006</v>
      </c>
      <c r="E29" s="16">
        <f t="shared" si="2"/>
        <v>-2.3597598840819717E-2</v>
      </c>
      <c r="F29" s="2"/>
    </row>
    <row r="30" spans="1:6" x14ac:dyDescent="0.2">
      <c r="A30" s="2">
        <v>42124</v>
      </c>
      <c r="B30" s="3">
        <v>47.92</v>
      </c>
      <c r="C30" s="3">
        <v>0</v>
      </c>
      <c r="D30" s="3">
        <f t="shared" si="0"/>
        <v>0.96999999999999886</v>
      </c>
      <c r="E30" s="16">
        <f t="shared" si="2"/>
        <v>2.0660276890308815E-2</v>
      </c>
      <c r="F30" s="2"/>
    </row>
    <row r="31" spans="1:6" x14ac:dyDescent="0.2">
      <c r="A31" s="2">
        <v>42155</v>
      </c>
      <c r="B31" s="3">
        <v>47.6</v>
      </c>
      <c r="C31" s="3">
        <v>0.22</v>
      </c>
      <c r="D31" s="3">
        <f t="shared" si="0"/>
        <v>-0.10000000000000142</v>
      </c>
      <c r="E31" s="16">
        <f t="shared" si="2"/>
        <v>-2.0868113522537857E-3</v>
      </c>
      <c r="F31" s="2"/>
    </row>
    <row r="32" spans="1:6" x14ac:dyDescent="0.2">
      <c r="A32" s="2">
        <v>42185</v>
      </c>
      <c r="B32" s="3">
        <v>48.11</v>
      </c>
      <c r="C32" s="3">
        <v>0</v>
      </c>
      <c r="D32" s="3">
        <f t="shared" si="0"/>
        <v>0.50999999999999801</v>
      </c>
      <c r="E32" s="16">
        <f t="shared" si="2"/>
        <v>1.0714285714285673E-2</v>
      </c>
      <c r="F32" s="2"/>
    </row>
    <row r="33" spans="1:6" x14ac:dyDescent="0.2">
      <c r="A33" s="2">
        <v>42216</v>
      </c>
      <c r="B33" s="3">
        <v>45.95</v>
      </c>
      <c r="C33" s="3">
        <v>0</v>
      </c>
      <c r="D33" s="3">
        <f t="shared" si="0"/>
        <v>-2.1599999999999966</v>
      </c>
      <c r="E33" s="16">
        <f t="shared" si="2"/>
        <v>-4.4897110787777937E-2</v>
      </c>
      <c r="F33" s="2"/>
    </row>
    <row r="34" spans="1:6" x14ac:dyDescent="0.2">
      <c r="A34" s="2">
        <v>42247</v>
      </c>
      <c r="B34" s="3">
        <v>43.63</v>
      </c>
      <c r="C34" s="3">
        <v>0.22</v>
      </c>
      <c r="D34" s="3">
        <f t="shared" si="0"/>
        <v>-2.1000000000000014</v>
      </c>
      <c r="E34" s="16">
        <f t="shared" si="2"/>
        <v>-4.5701849836779135E-2</v>
      </c>
      <c r="F34" s="2"/>
    </row>
    <row r="35" spans="1:6" x14ac:dyDescent="0.2">
      <c r="A35" s="2">
        <v>42277</v>
      </c>
      <c r="B35" s="3">
        <v>43.65</v>
      </c>
      <c r="C35" s="3">
        <v>0</v>
      </c>
      <c r="D35" s="3">
        <f t="shared" si="0"/>
        <v>1.9999999999996021E-2</v>
      </c>
      <c r="E35" s="16">
        <f t="shared" si="2"/>
        <v>4.5840018335998212E-4</v>
      </c>
      <c r="F35" s="2"/>
    </row>
    <row r="36" spans="1:6" x14ac:dyDescent="0.2">
      <c r="A36" s="2">
        <v>42308</v>
      </c>
      <c r="B36" s="3">
        <v>45.21</v>
      </c>
      <c r="C36" s="3">
        <v>0</v>
      </c>
      <c r="D36" s="3">
        <f t="shared" si="0"/>
        <v>1.5600000000000023</v>
      </c>
      <c r="E36" s="16">
        <f t="shared" si="2"/>
        <v>3.5738831615120328E-2</v>
      </c>
      <c r="F36" s="2"/>
    </row>
    <row r="37" spans="1:6" x14ac:dyDescent="0.2">
      <c r="A37" s="2">
        <v>42338</v>
      </c>
      <c r="B37" s="3">
        <v>47.9</v>
      </c>
      <c r="C37" s="3">
        <v>0</v>
      </c>
      <c r="D37" s="3">
        <f t="shared" si="0"/>
        <v>2.6899999999999977</v>
      </c>
      <c r="E37" s="16">
        <f t="shared" si="2"/>
        <v>5.9500110595001057E-2</v>
      </c>
      <c r="F37" s="2"/>
    </row>
    <row r="38" spans="1:6" x14ac:dyDescent="0.2">
      <c r="A38" s="2">
        <v>42369</v>
      </c>
      <c r="B38" s="3">
        <v>47.53</v>
      </c>
      <c r="C38" s="3">
        <v>0.22</v>
      </c>
      <c r="D38" s="3">
        <f t="shared" si="0"/>
        <v>-0.14999999999999858</v>
      </c>
      <c r="E38" s="16">
        <f t="shared" si="2"/>
        <v>-3.1315240083507013E-3</v>
      </c>
      <c r="F38" s="2"/>
    </row>
    <row r="39" spans="1:6" x14ac:dyDescent="0.2">
      <c r="A39" s="2">
        <v>42400</v>
      </c>
      <c r="B39" s="3">
        <v>50.74</v>
      </c>
      <c r="C39" s="3">
        <v>0</v>
      </c>
      <c r="D39" s="3">
        <f t="shared" si="0"/>
        <v>3.2100000000000009</v>
      </c>
      <c r="E39" s="16">
        <f t="shared" si="2"/>
        <v>6.7536292867662551E-2</v>
      </c>
      <c r="F39" s="2"/>
    </row>
    <row r="40" spans="1:6" x14ac:dyDescent="0.2">
      <c r="A40" s="2">
        <v>42429</v>
      </c>
      <c r="B40" s="3">
        <v>49.59</v>
      </c>
      <c r="C40" s="3">
        <v>0</v>
      </c>
      <c r="D40" s="3">
        <f>(B40+C40-B39)</f>
        <v>-1.1499999999999986</v>
      </c>
      <c r="E40" s="16">
        <f t="shared" si="2"/>
        <v>-2.2664564446196266E-2</v>
      </c>
      <c r="F40" s="2"/>
    </row>
    <row r="41" spans="1:6" x14ac:dyDescent="0.2">
      <c r="A41" s="2">
        <v>42460</v>
      </c>
      <c r="B41" s="3">
        <v>52.68</v>
      </c>
      <c r="C41" s="3">
        <v>0.24</v>
      </c>
      <c r="D41" s="3">
        <f t="shared" si="0"/>
        <v>3.3299999999999983</v>
      </c>
      <c r="E41" s="16">
        <f t="shared" si="2"/>
        <v>6.7150635208711396E-2</v>
      </c>
      <c r="F41" s="2"/>
    </row>
    <row r="42" spans="1:6" x14ac:dyDescent="0.2">
      <c r="A42" s="2">
        <v>42490</v>
      </c>
      <c r="B42" s="3">
        <v>57.98</v>
      </c>
      <c r="C42" s="3">
        <v>0</v>
      </c>
      <c r="D42" s="3">
        <f t="shared" si="0"/>
        <v>5.2999999999999972</v>
      </c>
      <c r="E42" s="16">
        <f t="shared" si="2"/>
        <v>0.10060744115413814</v>
      </c>
      <c r="F42" s="2"/>
    </row>
    <row r="43" spans="1:6" x14ac:dyDescent="0.2">
      <c r="A43" s="2">
        <v>42521</v>
      </c>
      <c r="B43" s="3">
        <v>57.74</v>
      </c>
      <c r="C43" s="3">
        <v>0.24</v>
      </c>
      <c r="D43" s="3">
        <f t="shared" si="0"/>
        <v>7.1054273576010019E-15</v>
      </c>
      <c r="E43" s="16">
        <f t="shared" si="2"/>
        <v>1.2254962672647468E-16</v>
      </c>
      <c r="F43" s="2"/>
    </row>
    <row r="44" spans="1:6" x14ac:dyDescent="0.2">
      <c r="A44" s="2">
        <v>42551</v>
      </c>
      <c r="B44" s="3">
        <v>56.2</v>
      </c>
      <c r="C44" s="3">
        <v>0</v>
      </c>
      <c r="D44" s="3">
        <f t="shared" si="0"/>
        <v>-1.5399999999999991</v>
      </c>
      <c r="E44" s="16">
        <f t="shared" si="2"/>
        <v>-2.6671285071007952E-2</v>
      </c>
      <c r="F44" s="2"/>
    </row>
    <row r="45" spans="1:6" x14ac:dyDescent="0.2">
      <c r="A45" s="2">
        <v>42582</v>
      </c>
      <c r="B45" s="3">
        <v>58.62</v>
      </c>
      <c r="C45" s="3">
        <v>0</v>
      </c>
      <c r="D45" s="3">
        <f t="shared" si="0"/>
        <v>2.4199999999999946</v>
      </c>
      <c r="E45" s="16">
        <f t="shared" si="2"/>
        <v>4.3060498220640474E-2</v>
      </c>
      <c r="F45" s="2"/>
    </row>
    <row r="46" spans="1:6" x14ac:dyDescent="0.2">
      <c r="A46" s="2">
        <v>42613</v>
      </c>
      <c r="B46" s="3">
        <v>59.07</v>
      </c>
      <c r="C46" s="3">
        <v>0.24</v>
      </c>
      <c r="D46" s="3">
        <f t="shared" si="0"/>
        <v>0.69000000000000483</v>
      </c>
      <c r="E46" s="16">
        <f t="shared" si="2"/>
        <v>1.1770726714432017E-2</v>
      </c>
      <c r="F46" s="2"/>
    </row>
    <row r="47" spans="1:6" x14ac:dyDescent="0.2">
      <c r="A47" s="2">
        <v>42643</v>
      </c>
      <c r="B47" s="3">
        <v>59.89</v>
      </c>
      <c r="C47" s="3">
        <v>0</v>
      </c>
      <c r="D47" s="3">
        <f t="shared" si="0"/>
        <v>0.82000000000000028</v>
      </c>
      <c r="E47" s="16">
        <f t="shared" si="2"/>
        <v>1.3881835110885395E-2</v>
      </c>
      <c r="F47" s="3"/>
    </row>
    <row r="48" spans="1:6" x14ac:dyDescent="0.2">
      <c r="A48" s="2">
        <v>42674</v>
      </c>
      <c r="B48" s="3">
        <v>55.81</v>
      </c>
      <c r="C48" s="3">
        <v>0</v>
      </c>
      <c r="D48" s="3">
        <f t="shared" si="0"/>
        <v>-4.0799999999999983</v>
      </c>
      <c r="E48" s="16">
        <f t="shared" si="2"/>
        <v>-6.8124895642010325E-2</v>
      </c>
      <c r="F48" s="2"/>
    </row>
    <row r="49" spans="1:6" x14ac:dyDescent="0.2">
      <c r="A49" s="2">
        <v>42704</v>
      </c>
      <c r="B49" s="3">
        <v>55.88</v>
      </c>
      <c r="C49" s="3">
        <v>0</v>
      </c>
      <c r="D49" s="3">
        <f t="shared" si="0"/>
        <v>7.0000000000000284E-2</v>
      </c>
      <c r="E49" s="16">
        <f t="shared" si="2"/>
        <v>1.25425550976528E-3</v>
      </c>
      <c r="F49" s="2"/>
    </row>
    <row r="50" spans="1:6" x14ac:dyDescent="0.2">
      <c r="A50" s="2">
        <v>42735</v>
      </c>
      <c r="B50" s="3">
        <v>56.06</v>
      </c>
      <c r="C50" s="3">
        <v>0.24</v>
      </c>
      <c r="D50" s="3">
        <f t="shared" si="0"/>
        <v>0.42000000000000171</v>
      </c>
      <c r="E50" s="16">
        <f t="shared" si="2"/>
        <v>7.5161059413028216E-3</v>
      </c>
      <c r="F50" s="2"/>
    </row>
    <row r="51" spans="1:6" x14ac:dyDescent="0.2">
      <c r="A51" s="2">
        <v>42766</v>
      </c>
      <c r="B51" s="3">
        <v>47.12</v>
      </c>
      <c r="C51" s="3">
        <v>0</v>
      </c>
      <c r="D51" s="3">
        <f t="shared" si="0"/>
        <v>-8.9400000000000048</v>
      </c>
      <c r="E51" s="16">
        <f t="shared" si="2"/>
        <v>-0.15947199429183026</v>
      </c>
      <c r="F51" s="2"/>
    </row>
    <row r="52" spans="1:6" x14ac:dyDescent="0.2">
      <c r="A52" s="2">
        <v>42794</v>
      </c>
      <c r="B52" s="3">
        <v>49.24</v>
      </c>
      <c r="C52" s="3">
        <v>0</v>
      </c>
      <c r="D52" s="3">
        <f t="shared" si="0"/>
        <v>2.1200000000000045</v>
      </c>
      <c r="E52" s="16">
        <f t="shared" si="2"/>
        <v>4.4991511035653749E-2</v>
      </c>
      <c r="F52" s="2"/>
    </row>
    <row r="53" spans="1:6" x14ac:dyDescent="0.2">
      <c r="A53" s="2">
        <v>42825</v>
      </c>
      <c r="B53" s="3">
        <v>52.1</v>
      </c>
      <c r="C53" s="3">
        <v>0.27</v>
      </c>
      <c r="D53" s="3">
        <f t="shared" si="0"/>
        <v>3.1300000000000026</v>
      </c>
      <c r="E53" s="16">
        <f t="shared" si="2"/>
        <v>6.3566206336311992E-2</v>
      </c>
      <c r="F53" s="2"/>
    </row>
    <row r="54" spans="1:6" x14ac:dyDescent="0.2">
      <c r="A54" s="2">
        <v>42855</v>
      </c>
      <c r="B54" s="3">
        <v>50.4</v>
      </c>
      <c r="C54" s="3">
        <v>0</v>
      </c>
      <c r="D54" s="3">
        <f t="shared" si="0"/>
        <v>-1.7000000000000028</v>
      </c>
      <c r="E54" s="16">
        <f t="shared" ref="E54:E62" si="3">D54/B53</f>
        <v>-3.2629558541266847E-2</v>
      </c>
      <c r="F54" s="2"/>
    </row>
    <row r="55" spans="1:6" x14ac:dyDescent="0.2">
      <c r="A55" s="2">
        <v>42886</v>
      </c>
      <c r="B55" s="3">
        <v>49.74</v>
      </c>
      <c r="C55" s="3">
        <v>0.27</v>
      </c>
      <c r="D55" s="3">
        <f t="shared" si="0"/>
        <v>-0.38999999999999346</v>
      </c>
      <c r="E55" s="16">
        <f t="shared" si="3"/>
        <v>-7.7380952380951083E-3</v>
      </c>
      <c r="F55" s="2"/>
    </row>
    <row r="56" spans="1:6" x14ac:dyDescent="0.2">
      <c r="A56" s="2">
        <v>42916</v>
      </c>
      <c r="B56" s="3">
        <v>48.44</v>
      </c>
      <c r="C56" s="3">
        <v>0</v>
      </c>
      <c r="D56" s="3">
        <f t="shared" si="0"/>
        <v>-1.3000000000000043</v>
      </c>
      <c r="E56" s="16">
        <f t="shared" si="3"/>
        <v>-2.6135906714917657E-2</v>
      </c>
      <c r="F56" s="2"/>
    </row>
    <row r="57" spans="1:6" x14ac:dyDescent="0.2">
      <c r="A57" s="2">
        <v>42947</v>
      </c>
      <c r="B57" s="3">
        <v>49.88</v>
      </c>
      <c r="C57" s="3">
        <v>0</v>
      </c>
      <c r="D57" s="3">
        <f t="shared" si="0"/>
        <v>1.4400000000000048</v>
      </c>
      <c r="E57" s="16">
        <f t="shared" si="3"/>
        <v>2.9727497935590524E-2</v>
      </c>
      <c r="F57" s="2"/>
    </row>
    <row r="58" spans="1:6" x14ac:dyDescent="0.2">
      <c r="A58" s="2">
        <v>42978</v>
      </c>
      <c r="B58" s="3">
        <v>50.87</v>
      </c>
      <c r="C58" s="3">
        <v>0.27</v>
      </c>
      <c r="D58" s="3">
        <f t="shared" si="0"/>
        <v>1.259999999999998</v>
      </c>
      <c r="E58" s="16">
        <f t="shared" si="3"/>
        <v>2.5260625501202845E-2</v>
      </c>
      <c r="F58" s="2"/>
    </row>
    <row r="59" spans="1:6" x14ac:dyDescent="0.2">
      <c r="A59" s="2">
        <v>43008</v>
      </c>
      <c r="B59" s="3">
        <v>49.09</v>
      </c>
      <c r="C59" s="3">
        <v>0</v>
      </c>
      <c r="D59" s="3">
        <f t="shared" si="0"/>
        <v>-1.779999999999994</v>
      </c>
      <c r="E59" s="16">
        <f t="shared" si="3"/>
        <v>-3.4991153921761234E-2</v>
      </c>
      <c r="F59" s="2"/>
    </row>
    <row r="60" spans="1:6" x14ac:dyDescent="0.2">
      <c r="A60" s="2">
        <v>43039</v>
      </c>
      <c r="B60" s="3">
        <v>49.68</v>
      </c>
      <c r="C60" s="3">
        <v>0</v>
      </c>
      <c r="D60" s="3">
        <f t="shared" si="0"/>
        <v>0.58999999999999631</v>
      </c>
      <c r="E60" s="16">
        <f t="shared" si="3"/>
        <v>1.2018741087797847E-2</v>
      </c>
      <c r="F60" s="2"/>
    </row>
    <row r="61" spans="1:6" x14ac:dyDescent="0.2">
      <c r="A61" s="2">
        <v>43069</v>
      </c>
      <c r="B61" s="3">
        <v>54.55</v>
      </c>
      <c r="C61" s="3">
        <v>0</v>
      </c>
      <c r="D61" s="3">
        <f t="shared" si="0"/>
        <v>4.8699999999999974</v>
      </c>
      <c r="E61" s="16">
        <f t="shared" si="3"/>
        <v>9.8027375201288194E-2</v>
      </c>
      <c r="F61" s="2"/>
    </row>
    <row r="62" spans="1:6" x14ac:dyDescent="0.2">
      <c r="A62" s="2">
        <v>43100</v>
      </c>
      <c r="B62" s="3">
        <v>53.45</v>
      </c>
      <c r="C62" s="3">
        <v>0.27</v>
      </c>
      <c r="D62" s="3">
        <f t="shared" si="0"/>
        <v>-0.82999999999999119</v>
      </c>
      <c r="E62" s="16">
        <f t="shared" si="3"/>
        <v>-1.5215398716773441E-2</v>
      </c>
      <c r="F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2020-01-02T17:14:41Z</dcterms:created>
  <dcterms:modified xsi:type="dcterms:W3CDTF">2020-01-02T22:06:44Z</dcterms:modified>
</cp:coreProperties>
</file>