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bles v7.0a" sheetId="1" r:id="rId4"/>
  </sheets>
  <definedNames/>
  <calcPr/>
</workbook>
</file>

<file path=xl/sharedStrings.xml><?xml version="1.0" encoding="utf-8"?>
<sst xmlns="http://schemas.openxmlformats.org/spreadsheetml/2006/main" count="196" uniqueCount="149">
  <si>
    <t>Qty</t>
  </si>
  <si>
    <t>Index</t>
  </si>
  <si>
    <t>Value</t>
  </si>
  <si>
    <t>Description</t>
  </si>
  <si>
    <t>Package</t>
  </si>
  <si>
    <t>Ref. Mouser</t>
  </si>
  <si>
    <t>Notes</t>
  </si>
  <si>
    <t>C4, C6</t>
  </si>
  <si>
    <t>20p</t>
  </si>
  <si>
    <t>Capacitor, ceramic</t>
  </si>
  <si>
    <t>0603</t>
  </si>
  <si>
    <t>C34, C35, C43, C44</t>
  </si>
  <si>
    <t>47p</t>
  </si>
  <si>
    <t>C31, C41</t>
  </si>
  <si>
    <t>470p</t>
  </si>
  <si>
    <t>C30, C32, C33, C40, C42</t>
  </si>
  <si>
    <t>4.7n</t>
  </si>
  <si>
    <t>C1, C7, C8, C9, C12, C13, C16, C17, C18, C19, C21, C24, C26, C28, C29, C36, C37, C38, C39, C46, C47, C48, C49, C50</t>
  </si>
  <si>
    <t>100n</t>
  </si>
  <si>
    <t>C25, C51, C52</t>
  </si>
  <si>
    <t>470n</t>
  </si>
  <si>
    <t>C10, C15, C20</t>
  </si>
  <si>
    <t>2.2u</t>
  </si>
  <si>
    <t>810-C2012X5R1E225K</t>
  </si>
  <si>
    <t>C2, C11, C22, C23, C27</t>
  </si>
  <si>
    <t>22u</t>
  </si>
  <si>
    <t>Capacitor, electrolytic</t>
  </si>
  <si>
    <t>667-EEE-FP1V220AR</t>
  </si>
  <si>
    <t>C3, C5, C14</t>
  </si>
  <si>
    <t>81-GRM31CR61E226ME5L</t>
  </si>
  <si>
    <t>C45, C53, C54, C55, C56, C57, C58</t>
  </si>
  <si>
    <t>ESD</t>
  </si>
  <si>
    <t>Ceradiode</t>
  </si>
  <si>
    <t>871-B72500D160H60</t>
  </si>
  <si>
    <t>R1, R5</t>
  </si>
  <si>
    <t>Resistor</t>
  </si>
  <si>
    <t>667-ERJ-2RKF39R0X</t>
  </si>
  <si>
    <t>R2, R3, R7, R8</t>
  </si>
  <si>
    <t>R82, R83, R84</t>
  </si>
  <si>
    <t>R78, R79, R80, R81</t>
  </si>
  <si>
    <t>R45, R46, R62, R63, R68, R85, R86, R87</t>
  </si>
  <si>
    <t>1.0k</t>
  </si>
  <si>
    <t>R10, R12, R17, R18, R36</t>
  </si>
  <si>
    <t>1.5k</t>
  </si>
  <si>
    <t>R9, R11, R15, R19</t>
  </si>
  <si>
    <t>2.2k</t>
  </si>
  <si>
    <t>R6, R22, R23, R55, R56, R67</t>
  </si>
  <si>
    <t>10k</t>
  </si>
  <si>
    <t>R47, R48, R53, R54</t>
  </si>
  <si>
    <t>23.7k</t>
  </si>
  <si>
    <t>R39, R40, R41, R42, R57, R58, R59</t>
  </si>
  <si>
    <t>33k</t>
  </si>
  <si>
    <t>R49, R50, R75</t>
  </si>
  <si>
    <t>39k</t>
  </si>
  <si>
    <t>R51, R52, R69</t>
  </si>
  <si>
    <t>56k</t>
  </si>
  <si>
    <t>R24, R25, R26, R27, R32, R33, R34, R35, R43, R44, R60, R61, R64, R65, R66, R73, R76, R77</t>
  </si>
  <si>
    <t>100k</t>
  </si>
  <si>
    <t>R74</t>
  </si>
  <si>
    <t>150k</t>
  </si>
  <si>
    <t>R28, R29, R30, R31, R70, R71, R72</t>
  </si>
  <si>
    <t>200k</t>
  </si>
  <si>
    <t>L1</t>
  </si>
  <si>
    <t>33u</t>
  </si>
  <si>
    <t>Inductor</t>
  </si>
  <si>
    <t>810-MLZ2012M330WT000</t>
  </si>
  <si>
    <t>L2, L3, L4</t>
  </si>
  <si>
    <t>EMI Filter Bead</t>
  </si>
  <si>
    <t>710-742792664</t>
  </si>
  <si>
    <t>D1</t>
  </si>
  <si>
    <t>MB1S</t>
  </si>
  <si>
    <t>512-MB1S</t>
  </si>
  <si>
    <t>D3</t>
  </si>
  <si>
    <r>
      <rPr>
        <rFont val="Arial"/>
        <color rgb="FF000000"/>
        <sz val="10.0"/>
      </rPr>
      <t>BAT54SLT1G</t>
    </r>
    <r>
      <rPr>
        <rFont val="Arial"/>
        <color rgb="FF000000"/>
        <sz val="10.0"/>
      </rPr>
      <t xml:space="preserve"> diode</t>
    </r>
  </si>
  <si>
    <t>SOT23</t>
  </si>
  <si>
    <t>863-BAT54SLT1G</t>
  </si>
  <si>
    <t>D4, D5</t>
  </si>
  <si>
    <t>1N4148 silicon diode</t>
  </si>
  <si>
    <t>SOD523</t>
  </si>
  <si>
    <t>512-1N4148WT</t>
  </si>
  <si>
    <t>IC2</t>
  </si>
  <si>
    <t>STM32F405RGT6, Cortex M4 1024k flash</t>
  </si>
  <si>
    <t>LQFP64</t>
  </si>
  <si>
    <t>511-STM32F405RGT6</t>
  </si>
  <si>
    <t>IC3</t>
  </si>
  <si>
    <t>LD2981ABU33 LDO regulator</t>
  </si>
  <si>
    <t>SOT89-3</t>
  </si>
  <si>
    <t>511-LD2981ABU33</t>
  </si>
  <si>
    <t>IC4</t>
  </si>
  <si>
    <t>DAC8164IDPW</t>
  </si>
  <si>
    <t>TSSOP16</t>
  </si>
  <si>
    <t>595-DAC8164IDPW</t>
  </si>
  <si>
    <t>CPW is discontinued, DPW is best, BPW and APW are lower grade but slightly cheaper</t>
  </si>
  <si>
    <t>IC5, IC6</t>
  </si>
  <si>
    <t>MCP6004 quad op-amp R2R IO</t>
  </si>
  <si>
    <t>TSSOP14</t>
  </si>
  <si>
    <t>579-MCP6004-I/ST</t>
  </si>
  <si>
    <t>IC7</t>
  </si>
  <si>
    <t>OPA4171 quad op-amp R2R IO</t>
  </si>
  <si>
    <t>595-OPA4171AIPW</t>
  </si>
  <si>
    <t>IC8</t>
  </si>
  <si>
    <t>10V</t>
  </si>
  <si>
    <t>LM4040 Shunt Vref</t>
  </si>
  <si>
    <t>595-LM4040C10IDBZR</t>
  </si>
  <si>
    <t>IC9</t>
  </si>
  <si>
    <t>LM324 quad op-amp</t>
  </si>
  <si>
    <t>595-LM324PWR</t>
  </si>
  <si>
    <t>IC10</t>
  </si>
  <si>
    <t>TL074 quad op-amp</t>
  </si>
  <si>
    <t>595-TL074CPWR</t>
  </si>
  <si>
    <t>Q1</t>
  </si>
  <si>
    <t>8MHz</t>
  </si>
  <si>
    <t>Crystal</t>
  </si>
  <si>
    <t>6mm x 3.6mm</t>
  </si>
  <si>
    <t>815-ABMM2-8-E2T</t>
  </si>
  <si>
    <t>Q2, Q3</t>
  </si>
  <si>
    <t>NPN transistor MMBT3904</t>
  </si>
  <si>
    <t>863-MMBT3904LT1G</t>
  </si>
  <si>
    <t>IC1</t>
  </si>
  <si>
    <t>DC-DC converter R-78E3.3-0.5</t>
  </si>
  <si>
    <t>919-R-78E3.3-0.5</t>
  </si>
  <si>
    <t>J1, J2, J3, J4, J5, J6, J7, J8, J9, J10, J11, J12, J13, J14, J15, J16</t>
  </si>
  <si>
    <t>Vertical jack connector</t>
  </si>
  <si>
    <t>LED1, LED2, LED3, LED4, LED5</t>
  </si>
  <si>
    <t>LED, Red/Green, 3 terminals, common K</t>
  </si>
  <si>
    <t>3 terminals</t>
  </si>
  <si>
    <t>604-W115WSURKMGKW</t>
  </si>
  <si>
    <t>-</t>
  </si>
  <si>
    <t>LED holder, 0.3in</t>
  </si>
  <si>
    <t>749-ERM1-300</t>
  </si>
  <si>
    <t>LED6, LED7, LED8, LED9, LED10, LED11, LED12</t>
  </si>
  <si>
    <t>LED, Red/Green, 2 terminals</t>
  </si>
  <si>
    <t>2 terminals</t>
  </si>
  <si>
    <t>604-WP937EGW</t>
  </si>
  <si>
    <t>LED holder, 10mm</t>
  </si>
  <si>
    <t>R4, R13, R14, R16, R20, R21, R37, R38</t>
  </si>
  <si>
    <t>10k linear pot, 15mm shaft</t>
  </si>
  <si>
    <t>SW1, SW2</t>
  </si>
  <si>
    <t>Switch, On-mom, Green LED</t>
  </si>
  <si>
    <t>PB6149L-3</t>
  </si>
  <si>
    <t>https://www.tme.eu/gb/details/pb6149l-1/keypad-switches/highly/#</t>
  </si>
  <si>
    <t>SW3, SW4, SW5, SW6, SW7</t>
  </si>
  <si>
    <t>Switch, 6mm</t>
  </si>
  <si>
    <t>612-TL1105SP-250</t>
  </si>
  <si>
    <t>Cap for switch</t>
  </si>
  <si>
    <t>612-1R-BK</t>
  </si>
  <si>
    <t>JP4</t>
  </si>
  <si>
    <t>2x5 male boxed header, 2.54mm pitch</t>
  </si>
  <si>
    <t>710-61201021621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</si>
</sst>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0000000"/>
    <numFmt numFmtId="165" formatCode="#"/>
  </numFmts>
  <fonts count="9">
    <font>
      <sz val="10.0"/>
      <color rgb="FF000000"/>
      <name val="Calibri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sz val="10.0"/>
      <color rgb="FF333333"/>
      <name val="Arial"/>
    </font>
    <font>
      <sz val="10.0"/>
      <color rgb="FFB7B7B7"/>
      <name val="Arial"/>
    </font>
    <font>
      <sz val="10.0"/>
      <color rgb="FF222222"/>
      <name val="Arial"/>
    </font>
    <font>
      <u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</fills>
  <borders count="2">
    <border/>
    <border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49" xfId="0" applyAlignment="1" applyBorder="1" applyFont="1" applyNumberFormat="1">
      <alignment horizontal="left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1" fillId="2" fontId="1" numFmtId="164" xfId="0" applyAlignment="1" applyBorder="1" applyFont="1" applyNumberForma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vertical="top"/>
    </xf>
    <xf borderId="0" fillId="0" fontId="4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0" fillId="0" fontId="3" numFmtId="49" xfId="0" applyAlignment="1" applyFont="1" applyNumberFormat="1">
      <alignment horizontal="left" readingOrder="0" vertical="center"/>
    </xf>
    <xf borderId="0" fillId="0" fontId="4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right" shrinkToFit="0" vertical="top" wrapText="1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shrinkToFit="0" vertical="center" wrapText="1"/>
    </xf>
    <xf borderId="0" fillId="0" fontId="3" numFmtId="49" xfId="0" applyAlignment="1" applyFont="1" applyNumberFormat="1">
      <alignment horizontal="left" vertical="center"/>
    </xf>
    <xf borderId="0" fillId="0" fontId="3" numFmtId="0" xfId="0" applyAlignment="1" applyFont="1">
      <alignment horizontal="left" readingOrder="0" vertical="center"/>
    </xf>
    <xf borderId="0" fillId="0" fontId="5" numFmtId="0" xfId="0" applyAlignment="1" applyFont="1">
      <alignment vertical="center"/>
    </xf>
    <xf borderId="0" fillId="3" fontId="3" numFmtId="0" xfId="0" applyAlignment="1" applyFill="1" applyFont="1">
      <alignment vertical="top"/>
    </xf>
    <xf borderId="0" fillId="3" fontId="4" numFmtId="0" xfId="0" applyAlignment="1" applyFont="1">
      <alignment horizontal="left" shrinkToFit="0" vertical="top" wrapText="1"/>
    </xf>
    <xf borderId="0" fillId="3" fontId="3" numFmtId="0" xfId="0" applyAlignment="1" applyFont="1">
      <alignment horizontal="left" vertical="center"/>
    </xf>
    <xf borderId="0" fillId="3" fontId="3" numFmtId="0" xfId="0" applyAlignment="1" applyFont="1">
      <alignment vertical="center"/>
    </xf>
    <xf borderId="0" fillId="3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right" shrinkToFit="0" vertical="top" wrapText="1"/>
    </xf>
    <xf borderId="0" fillId="0" fontId="6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center" wrapText="1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3" numFmtId="165" xfId="0" applyAlignment="1" applyFont="1" applyNumberFormat="1">
      <alignment vertical="bottom"/>
    </xf>
    <xf borderId="0" fillId="0" fontId="5" numFmtId="0" xfId="0" applyAlignment="1" applyFont="1">
      <alignment readingOrder="0" vertical="center"/>
    </xf>
    <xf borderId="0" fillId="0" fontId="3" numFmtId="165" xfId="0" applyAlignment="1" applyFont="1" applyNumberFormat="1">
      <alignment readingOrder="0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1"/>
    </xf>
    <xf borderId="0" fillId="0" fontId="7" numFmtId="0" xfId="0" applyAlignment="1" applyFont="1">
      <alignment vertical="center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left" shrinkToFit="0" vertical="bottom" wrapText="1"/>
    </xf>
    <xf borderId="0" fillId="0" fontId="5" numFmtId="0" xfId="0" applyAlignment="1" applyFont="1">
      <alignment readingOrder="0" vertical="center"/>
    </xf>
    <xf borderId="0" fillId="0" fontId="8" numFmtId="0" xfId="0" applyAlignment="1" applyFont="1">
      <alignment readingOrder="0" vertical="bottom"/>
    </xf>
    <xf borderId="0" fillId="0" fontId="4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me.eu/gb/details/pb6149l-1/keypad-switches/highly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0"/>
    <col customWidth="1" min="2" max="2" width="26.71"/>
    <col customWidth="1" min="3" max="3" width="7.43"/>
    <col customWidth="1" min="4" max="4" width="31.0"/>
    <col customWidth="1" min="5" max="5" width="16.86"/>
    <col customWidth="1" min="6" max="6" width="27.29"/>
    <col customWidth="1" min="7" max="7" width="32.14"/>
  </cols>
  <sheetData>
    <row r="1" ht="12.0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 ht="12.0" customHeight="1">
      <c r="A2" s="7">
        <v>2.0</v>
      </c>
      <c r="B2" s="8" t="s">
        <v>7</v>
      </c>
      <c r="C2" s="9" t="s">
        <v>8</v>
      </c>
      <c r="D2" s="10" t="s">
        <v>9</v>
      </c>
      <c r="E2" s="11" t="s">
        <v>10</v>
      </c>
      <c r="F2" s="12"/>
      <c r="G2" s="10"/>
    </row>
    <row r="3" ht="12.0" customHeight="1">
      <c r="A3" s="13">
        <v>4.0</v>
      </c>
      <c r="B3" s="8" t="s">
        <v>11</v>
      </c>
      <c r="C3" s="14" t="s">
        <v>12</v>
      </c>
      <c r="D3" s="10" t="s">
        <v>9</v>
      </c>
      <c r="E3" s="11" t="s">
        <v>10</v>
      </c>
      <c r="F3" s="12"/>
      <c r="G3" s="14"/>
    </row>
    <row r="4" ht="12.0" customHeight="1">
      <c r="A4" s="7">
        <v>2.0</v>
      </c>
      <c r="B4" s="8" t="s">
        <v>13</v>
      </c>
      <c r="C4" s="9" t="s">
        <v>14</v>
      </c>
      <c r="D4" s="10" t="s">
        <v>9</v>
      </c>
      <c r="E4" s="11" t="s">
        <v>10</v>
      </c>
      <c r="F4" s="12"/>
      <c r="G4" s="10"/>
    </row>
    <row r="5" ht="12.0" customHeight="1">
      <c r="A5" s="7">
        <v>5.0</v>
      </c>
      <c r="B5" s="8" t="s">
        <v>15</v>
      </c>
      <c r="C5" s="12" t="s">
        <v>16</v>
      </c>
      <c r="D5" s="10" t="s">
        <v>9</v>
      </c>
      <c r="E5" s="11" t="s">
        <v>10</v>
      </c>
      <c r="F5" s="12"/>
      <c r="G5" s="15"/>
    </row>
    <row r="6" ht="12.0" customHeight="1">
      <c r="A6" s="7">
        <v>24.0</v>
      </c>
      <c r="B6" s="8" t="s">
        <v>17</v>
      </c>
      <c r="C6" s="9" t="s">
        <v>18</v>
      </c>
      <c r="D6" s="10" t="s">
        <v>9</v>
      </c>
      <c r="E6" s="11" t="s">
        <v>10</v>
      </c>
      <c r="F6" s="12"/>
      <c r="G6" s="10"/>
    </row>
    <row r="7" ht="12.0" customHeight="1">
      <c r="A7" s="7">
        <v>3.0</v>
      </c>
      <c r="B7" s="8" t="s">
        <v>19</v>
      </c>
      <c r="C7" s="9" t="s">
        <v>20</v>
      </c>
      <c r="D7" s="10" t="s">
        <v>9</v>
      </c>
      <c r="E7" s="11" t="s">
        <v>10</v>
      </c>
      <c r="F7" s="12"/>
      <c r="G7" s="10"/>
    </row>
    <row r="8" ht="12.0" customHeight="1">
      <c r="A8" s="7">
        <v>3.0</v>
      </c>
      <c r="B8" s="8" t="s">
        <v>21</v>
      </c>
      <c r="C8" s="9" t="s">
        <v>22</v>
      </c>
      <c r="D8" s="10" t="s">
        <v>9</v>
      </c>
      <c r="E8" s="16" t="str">
        <f>"0805"</f>
        <v>0805</v>
      </c>
      <c r="F8" s="12" t="s">
        <v>23</v>
      </c>
      <c r="G8" s="10"/>
    </row>
    <row r="9" ht="12.0" customHeight="1">
      <c r="A9" s="7">
        <v>5.0</v>
      </c>
      <c r="B9" s="8" t="s">
        <v>24</v>
      </c>
      <c r="C9" s="9" t="s">
        <v>25</v>
      </c>
      <c r="D9" s="10" t="s">
        <v>26</v>
      </c>
      <c r="E9" s="16" t="str">
        <f>"Panasonic C (5mm)"</f>
        <v>Panasonic C (5mm)</v>
      </c>
      <c r="F9" s="12" t="s">
        <v>27</v>
      </c>
      <c r="G9" s="10"/>
    </row>
    <row r="10" ht="12.0" customHeight="1">
      <c r="A10" s="7">
        <v>3.0</v>
      </c>
      <c r="B10" s="8" t="s">
        <v>28</v>
      </c>
      <c r="C10" s="9" t="s">
        <v>25</v>
      </c>
      <c r="D10" s="10" t="s">
        <v>9</v>
      </c>
      <c r="E10" s="16">
        <v>1206.0</v>
      </c>
      <c r="F10" s="12" t="s">
        <v>29</v>
      </c>
      <c r="G10" s="10"/>
    </row>
    <row r="11" ht="12.0" customHeight="1">
      <c r="A11" s="7"/>
      <c r="B11" s="8"/>
      <c r="C11" s="17"/>
      <c r="D11" s="10"/>
      <c r="E11" s="9"/>
      <c r="F11" s="18"/>
      <c r="G11" s="10"/>
    </row>
    <row r="12" ht="12.0" customHeight="1">
      <c r="A12" s="7">
        <v>7.0</v>
      </c>
      <c r="B12" s="8" t="s">
        <v>30</v>
      </c>
      <c r="C12" s="17" t="s">
        <v>31</v>
      </c>
      <c r="D12" s="10" t="s">
        <v>32</v>
      </c>
      <c r="E12" s="9" t="str">
        <f>"0603"</f>
        <v>0603</v>
      </c>
      <c r="F12" s="18" t="s">
        <v>33</v>
      </c>
      <c r="G12" s="10"/>
    </row>
    <row r="13" ht="12.0" customHeight="1">
      <c r="A13" s="19"/>
      <c r="B13" s="20"/>
      <c r="C13" s="21"/>
      <c r="D13" s="22"/>
      <c r="E13" s="21"/>
      <c r="F13" s="23"/>
      <c r="G13" s="22"/>
    </row>
    <row r="14" ht="12.0" customHeight="1">
      <c r="A14" s="24">
        <v>2.0</v>
      </c>
      <c r="B14" s="8" t="s">
        <v>34</v>
      </c>
      <c r="C14" s="12">
        <v>39.0</v>
      </c>
      <c r="D14" s="10" t="s">
        <v>35</v>
      </c>
      <c r="E14" s="9" t="str">
        <f t="shared" ref="E14:E15" si="1">"0402"</f>
        <v>0402</v>
      </c>
      <c r="F14" s="12" t="s">
        <v>36</v>
      </c>
      <c r="G14" s="25"/>
    </row>
    <row r="15" ht="12.0" customHeight="1">
      <c r="A15" s="24">
        <v>4.0</v>
      </c>
      <c r="B15" s="8" t="s">
        <v>37</v>
      </c>
      <c r="C15" s="12">
        <v>100.0</v>
      </c>
      <c r="D15" s="10" t="s">
        <v>35</v>
      </c>
      <c r="E15" s="9" t="str">
        <f t="shared" si="1"/>
        <v>0402</v>
      </c>
      <c r="F15" s="12"/>
      <c r="G15" s="25"/>
    </row>
    <row r="16" ht="12.0" customHeight="1">
      <c r="A16" s="24">
        <v>3.0</v>
      </c>
      <c r="B16" s="8" t="s">
        <v>38</v>
      </c>
      <c r="C16" s="12">
        <v>180.0</v>
      </c>
      <c r="D16" s="10" t="s">
        <v>35</v>
      </c>
      <c r="E16" s="11" t="s">
        <v>10</v>
      </c>
      <c r="F16" s="12"/>
      <c r="G16" s="10"/>
    </row>
    <row r="17" ht="12.0" customHeight="1">
      <c r="A17" s="24">
        <v>4.0</v>
      </c>
      <c r="B17" s="8" t="s">
        <v>39</v>
      </c>
      <c r="C17" s="12">
        <v>680.0</v>
      </c>
      <c r="D17" s="10" t="s">
        <v>35</v>
      </c>
      <c r="E17" s="11" t="s">
        <v>10</v>
      </c>
      <c r="F17" s="12"/>
      <c r="G17" s="26"/>
    </row>
    <row r="18" ht="12.0" customHeight="1">
      <c r="A18" s="27">
        <v>8.0</v>
      </c>
      <c r="B18" s="28" t="s">
        <v>40</v>
      </c>
      <c r="C18" s="12" t="s">
        <v>41</v>
      </c>
      <c r="D18" s="10" t="s">
        <v>35</v>
      </c>
      <c r="E18" s="11" t="s">
        <v>10</v>
      </c>
      <c r="F18" s="12"/>
      <c r="G18" s="26"/>
    </row>
    <row r="19" ht="12.0" customHeight="1">
      <c r="A19" s="24">
        <v>5.0</v>
      </c>
      <c r="B19" s="8" t="s">
        <v>42</v>
      </c>
      <c r="C19" s="12" t="s">
        <v>43</v>
      </c>
      <c r="D19" s="10" t="s">
        <v>35</v>
      </c>
      <c r="E19" s="11" t="s">
        <v>10</v>
      </c>
      <c r="F19" s="12"/>
      <c r="G19" s="26"/>
    </row>
    <row r="20" ht="12.0" customHeight="1">
      <c r="A20" s="24">
        <v>4.0</v>
      </c>
      <c r="B20" s="8" t="s">
        <v>44</v>
      </c>
      <c r="C20" s="12" t="s">
        <v>45</v>
      </c>
      <c r="D20" s="10" t="s">
        <v>35</v>
      </c>
      <c r="E20" s="11" t="s">
        <v>10</v>
      </c>
      <c r="F20" s="12"/>
      <c r="G20" s="26"/>
    </row>
    <row r="21" ht="12.0" customHeight="1">
      <c r="A21" s="24">
        <v>6.0</v>
      </c>
      <c r="B21" s="8" t="s">
        <v>46</v>
      </c>
      <c r="C21" s="12" t="s">
        <v>47</v>
      </c>
      <c r="D21" s="10" t="s">
        <v>35</v>
      </c>
      <c r="E21" s="11" t="s">
        <v>10</v>
      </c>
      <c r="F21" s="12"/>
      <c r="G21" s="25"/>
    </row>
    <row r="22" ht="12.0" customHeight="1">
      <c r="A22" s="24">
        <v>4.0</v>
      </c>
      <c r="B22" s="8" t="s">
        <v>48</v>
      </c>
      <c r="C22" s="12" t="s">
        <v>49</v>
      </c>
      <c r="D22" s="10" t="s">
        <v>35</v>
      </c>
      <c r="E22" s="11" t="s">
        <v>10</v>
      </c>
      <c r="F22" s="12"/>
      <c r="G22" s="26"/>
    </row>
    <row r="23" ht="12.0" customHeight="1">
      <c r="A23" s="24">
        <v>7.0</v>
      </c>
      <c r="B23" s="8" t="s">
        <v>50</v>
      </c>
      <c r="C23" s="12" t="s">
        <v>51</v>
      </c>
      <c r="D23" s="10" t="s">
        <v>35</v>
      </c>
      <c r="E23" s="11" t="s">
        <v>10</v>
      </c>
      <c r="F23" s="12"/>
      <c r="G23" s="26"/>
    </row>
    <row r="24" ht="12.0" customHeight="1">
      <c r="A24" s="24">
        <v>3.0</v>
      </c>
      <c r="B24" s="8" t="s">
        <v>52</v>
      </c>
      <c r="C24" s="12" t="s">
        <v>53</v>
      </c>
      <c r="D24" s="10" t="s">
        <v>35</v>
      </c>
      <c r="E24" s="11" t="s">
        <v>10</v>
      </c>
      <c r="F24" s="12"/>
      <c r="G24" s="25"/>
    </row>
    <row r="25" ht="12.0" customHeight="1">
      <c r="A25" s="24">
        <v>3.0</v>
      </c>
      <c r="B25" s="8" t="s">
        <v>54</v>
      </c>
      <c r="C25" s="12" t="s">
        <v>55</v>
      </c>
      <c r="D25" s="10" t="s">
        <v>35</v>
      </c>
      <c r="E25" s="11" t="s">
        <v>10</v>
      </c>
      <c r="F25" s="12"/>
      <c r="G25" s="26"/>
    </row>
    <row r="26" ht="12.0" customHeight="1">
      <c r="A26" s="24">
        <v>18.0</v>
      </c>
      <c r="B26" s="8" t="s">
        <v>56</v>
      </c>
      <c r="C26" s="12" t="s">
        <v>57</v>
      </c>
      <c r="D26" s="10" t="s">
        <v>35</v>
      </c>
      <c r="E26" s="11" t="s">
        <v>10</v>
      </c>
      <c r="F26" s="12"/>
      <c r="G26" s="26"/>
    </row>
    <row r="27" ht="12.0" customHeight="1">
      <c r="A27" s="24">
        <v>1.0</v>
      </c>
      <c r="B27" s="8" t="s">
        <v>58</v>
      </c>
      <c r="C27" s="12" t="s">
        <v>59</v>
      </c>
      <c r="D27" s="10" t="s">
        <v>35</v>
      </c>
      <c r="E27" s="11" t="s">
        <v>10</v>
      </c>
      <c r="F27" s="12"/>
      <c r="G27" s="26"/>
    </row>
    <row r="28" ht="12.0" customHeight="1">
      <c r="A28" s="24">
        <v>7.0</v>
      </c>
      <c r="B28" s="8" t="s">
        <v>60</v>
      </c>
      <c r="C28" s="12" t="s">
        <v>61</v>
      </c>
      <c r="D28" s="10" t="s">
        <v>35</v>
      </c>
      <c r="E28" s="11" t="s">
        <v>10</v>
      </c>
      <c r="F28" s="12"/>
      <c r="G28" s="26"/>
    </row>
    <row r="29" ht="12.0" customHeight="1">
      <c r="A29" s="19"/>
      <c r="B29" s="20"/>
      <c r="C29" s="21"/>
      <c r="D29" s="22"/>
      <c r="E29" s="21"/>
      <c r="F29" s="23"/>
      <c r="G29" s="22"/>
    </row>
    <row r="30" ht="12.0" customHeight="1">
      <c r="A30" s="7">
        <v>1.0</v>
      </c>
      <c r="B30" s="8" t="s">
        <v>62</v>
      </c>
      <c r="C30" s="9" t="s">
        <v>63</v>
      </c>
      <c r="D30" s="10" t="s">
        <v>64</v>
      </c>
      <c r="E30" s="9" t="str">
        <f>"0805"</f>
        <v>0805</v>
      </c>
      <c r="F30" s="12" t="s">
        <v>65</v>
      </c>
      <c r="G30" s="10"/>
    </row>
    <row r="31" ht="12.0" customHeight="1">
      <c r="A31" s="7">
        <v>3.0</v>
      </c>
      <c r="B31" s="8" t="s">
        <v>66</v>
      </c>
      <c r="C31" s="12"/>
      <c r="D31" s="12" t="s">
        <v>67</v>
      </c>
      <c r="E31" s="15" t="str">
        <f>"0603"</f>
        <v>0603</v>
      </c>
      <c r="F31" s="29" t="s">
        <v>68</v>
      </c>
      <c r="G31" s="15"/>
    </row>
    <row r="32" ht="12.0" customHeight="1">
      <c r="A32" s="30">
        <v>1.0</v>
      </c>
      <c r="B32" s="28" t="s">
        <v>69</v>
      </c>
      <c r="C32" s="9"/>
      <c r="D32" s="31" t="s">
        <v>70</v>
      </c>
      <c r="E32" s="9"/>
      <c r="F32" s="31" t="s">
        <v>71</v>
      </c>
      <c r="G32" s="10"/>
    </row>
    <row r="33" ht="12.0" customHeight="1">
      <c r="A33" s="13">
        <v>1.0</v>
      </c>
      <c r="B33" s="7" t="s">
        <v>72</v>
      </c>
      <c r="C33" s="14"/>
      <c r="D33" s="14" t="s">
        <v>73</v>
      </c>
      <c r="E33" s="14" t="s">
        <v>74</v>
      </c>
      <c r="F33" s="14" t="s">
        <v>75</v>
      </c>
      <c r="G33" s="14"/>
    </row>
    <row r="34" ht="12.0" customHeight="1">
      <c r="A34" s="7">
        <v>2.0</v>
      </c>
      <c r="B34" s="8" t="s">
        <v>76</v>
      </c>
      <c r="C34" s="9"/>
      <c r="D34" s="10" t="s">
        <v>77</v>
      </c>
      <c r="E34" s="10" t="s">
        <v>78</v>
      </c>
      <c r="F34" s="18" t="s">
        <v>79</v>
      </c>
      <c r="G34" s="10"/>
    </row>
    <row r="35" ht="12.0" customHeight="1">
      <c r="A35" s="7">
        <v>1.0</v>
      </c>
      <c r="B35" s="8" t="s">
        <v>80</v>
      </c>
      <c r="C35" s="32"/>
      <c r="D35" s="10" t="s">
        <v>81</v>
      </c>
      <c r="E35" s="31" t="s">
        <v>82</v>
      </c>
      <c r="F35" s="10" t="s">
        <v>83</v>
      </c>
      <c r="G35" s="10"/>
    </row>
    <row r="36" ht="12.0" customHeight="1">
      <c r="A36" s="7">
        <v>1.0</v>
      </c>
      <c r="B36" s="8" t="s">
        <v>84</v>
      </c>
      <c r="C36" s="9"/>
      <c r="D36" s="12" t="s">
        <v>85</v>
      </c>
      <c r="E36" s="12" t="s">
        <v>86</v>
      </c>
      <c r="F36" s="18" t="s">
        <v>87</v>
      </c>
      <c r="G36" s="33"/>
    </row>
    <row r="37" ht="12.0" customHeight="1">
      <c r="A37" s="7">
        <v>1.0</v>
      </c>
      <c r="B37" s="8" t="s">
        <v>88</v>
      </c>
      <c r="C37" s="9"/>
      <c r="D37" s="34" t="s">
        <v>89</v>
      </c>
      <c r="E37" s="35" t="s">
        <v>90</v>
      </c>
      <c r="F37" s="36" t="s">
        <v>91</v>
      </c>
      <c r="G37" s="37" t="s">
        <v>92</v>
      </c>
    </row>
    <row r="38" ht="12.0" customHeight="1">
      <c r="A38" s="7">
        <v>2.0</v>
      </c>
      <c r="B38" s="8" t="s">
        <v>93</v>
      </c>
      <c r="C38" s="9"/>
      <c r="D38" s="10" t="s">
        <v>94</v>
      </c>
      <c r="E38" s="12" t="s">
        <v>95</v>
      </c>
      <c r="F38" s="12" t="s">
        <v>96</v>
      </c>
      <c r="G38" s="10"/>
    </row>
    <row r="39" ht="12.0" customHeight="1">
      <c r="A39" s="7">
        <v>1.0</v>
      </c>
      <c r="B39" s="8" t="s">
        <v>97</v>
      </c>
      <c r="C39" s="9"/>
      <c r="D39" s="12" t="s">
        <v>98</v>
      </c>
      <c r="E39" s="12" t="s">
        <v>95</v>
      </c>
      <c r="F39" s="12" t="s">
        <v>99</v>
      </c>
      <c r="G39" s="33"/>
    </row>
    <row r="40" ht="12.0" customHeight="1">
      <c r="A40" s="7">
        <v>1.0</v>
      </c>
      <c r="B40" s="8" t="s">
        <v>100</v>
      </c>
      <c r="C40" s="9" t="s">
        <v>101</v>
      </c>
      <c r="D40" s="10" t="s">
        <v>102</v>
      </c>
      <c r="E40" s="9" t="s">
        <v>74</v>
      </c>
      <c r="F40" s="18" t="s">
        <v>103</v>
      </c>
      <c r="G40" s="10"/>
    </row>
    <row r="41" ht="12.0" customHeight="1">
      <c r="A41" s="7">
        <v>1.0</v>
      </c>
      <c r="B41" s="8" t="s">
        <v>104</v>
      </c>
      <c r="C41" s="9"/>
      <c r="D41" s="10" t="s">
        <v>105</v>
      </c>
      <c r="E41" s="10" t="s">
        <v>95</v>
      </c>
      <c r="F41" s="12" t="s">
        <v>106</v>
      </c>
      <c r="G41" s="10"/>
    </row>
    <row r="42" ht="12.0" customHeight="1">
      <c r="A42" s="7">
        <v>1.0</v>
      </c>
      <c r="B42" s="8" t="s">
        <v>107</v>
      </c>
      <c r="C42" s="9"/>
      <c r="D42" s="12" t="s">
        <v>108</v>
      </c>
      <c r="E42" s="10" t="s">
        <v>95</v>
      </c>
      <c r="F42" s="12" t="s">
        <v>109</v>
      </c>
      <c r="G42" s="33"/>
    </row>
    <row r="43" ht="12.0" customHeight="1">
      <c r="A43" s="7">
        <v>1.0</v>
      </c>
      <c r="B43" s="8" t="s">
        <v>110</v>
      </c>
      <c r="C43" s="12" t="s">
        <v>111</v>
      </c>
      <c r="D43" s="10" t="s">
        <v>112</v>
      </c>
      <c r="E43" s="9" t="s">
        <v>113</v>
      </c>
      <c r="F43" s="12" t="s">
        <v>114</v>
      </c>
      <c r="G43" s="33"/>
    </row>
    <row r="44" ht="12.0" customHeight="1">
      <c r="A44" s="7">
        <v>2.0</v>
      </c>
      <c r="B44" s="8" t="s">
        <v>115</v>
      </c>
      <c r="C44" s="38"/>
      <c r="D44" s="39" t="s">
        <v>116</v>
      </c>
      <c r="E44" s="39" t="s">
        <v>74</v>
      </c>
      <c r="F44" s="39" t="s">
        <v>117</v>
      </c>
      <c r="G44" s="39"/>
    </row>
    <row r="45" ht="12.0" customHeight="1">
      <c r="A45" s="7"/>
      <c r="B45" s="40"/>
      <c r="C45" s="9"/>
      <c r="D45" s="10"/>
      <c r="E45" s="9"/>
      <c r="F45" s="18"/>
      <c r="G45" s="10"/>
    </row>
    <row r="46" ht="12.0" customHeight="1">
      <c r="A46" s="7">
        <v>1.0</v>
      </c>
      <c r="B46" s="40" t="s">
        <v>118</v>
      </c>
      <c r="C46" s="9"/>
      <c r="D46" s="10" t="s">
        <v>119</v>
      </c>
      <c r="E46" s="9"/>
      <c r="F46" s="18" t="s">
        <v>120</v>
      </c>
      <c r="G46" s="10"/>
    </row>
    <row r="47" ht="12.0" customHeight="1">
      <c r="A47" s="7">
        <v>16.0</v>
      </c>
      <c r="B47" s="8" t="s">
        <v>121</v>
      </c>
      <c r="C47" s="32"/>
      <c r="D47" s="10" t="s">
        <v>122</v>
      </c>
      <c r="E47" s="32"/>
      <c r="F47" s="26"/>
      <c r="G47" s="41"/>
    </row>
    <row r="48" ht="12.0" customHeight="1">
      <c r="A48" s="7">
        <v>5.0</v>
      </c>
      <c r="B48" s="8" t="s">
        <v>123</v>
      </c>
      <c r="C48" s="32"/>
      <c r="D48" s="10" t="s">
        <v>124</v>
      </c>
      <c r="E48" s="10" t="s">
        <v>125</v>
      </c>
      <c r="F48" s="42" t="s">
        <v>126</v>
      </c>
      <c r="G48" s="10"/>
    </row>
    <row r="49" ht="12.0" customHeight="1">
      <c r="A49" s="7">
        <v>5.0</v>
      </c>
      <c r="B49" s="8" t="s">
        <v>127</v>
      </c>
      <c r="C49" s="32"/>
      <c r="D49" s="10" t="s">
        <v>128</v>
      </c>
      <c r="E49" s="32"/>
      <c r="F49" s="18" t="s">
        <v>129</v>
      </c>
      <c r="G49" s="12"/>
    </row>
    <row r="50" ht="12.0" customHeight="1">
      <c r="A50" s="7">
        <v>7.0</v>
      </c>
      <c r="B50" s="8" t="s">
        <v>130</v>
      </c>
      <c r="C50" s="32"/>
      <c r="D50" s="10" t="s">
        <v>131</v>
      </c>
      <c r="E50" s="32" t="s">
        <v>132</v>
      </c>
      <c r="F50" s="18" t="s">
        <v>133</v>
      </c>
      <c r="G50" s="43"/>
    </row>
    <row r="51" ht="12.0" customHeight="1">
      <c r="A51" s="7">
        <v>7.0</v>
      </c>
      <c r="B51" s="8" t="s">
        <v>127</v>
      </c>
      <c r="C51" s="32"/>
      <c r="D51" s="10" t="s">
        <v>134</v>
      </c>
      <c r="E51" s="32"/>
      <c r="F51" s="10"/>
      <c r="G51" s="44"/>
    </row>
    <row r="52" ht="12.0" customHeight="1">
      <c r="A52" s="7">
        <v>8.0</v>
      </c>
      <c r="B52" s="8" t="s">
        <v>135</v>
      </c>
      <c r="C52" s="32"/>
      <c r="D52" s="10" t="s">
        <v>136</v>
      </c>
      <c r="E52" s="32"/>
      <c r="F52" s="26"/>
      <c r="G52" s="39"/>
    </row>
    <row r="53" ht="12.0" customHeight="1">
      <c r="A53" s="7">
        <v>2.0</v>
      </c>
      <c r="B53" s="8" t="s">
        <v>137</v>
      </c>
      <c r="C53" s="38"/>
      <c r="D53" s="39" t="s">
        <v>138</v>
      </c>
      <c r="E53" s="39"/>
      <c r="F53" s="45" t="s">
        <v>139</v>
      </c>
      <c r="G53" s="46" t="s">
        <v>140</v>
      </c>
    </row>
    <row r="54" ht="12.0" customHeight="1">
      <c r="A54" s="7">
        <v>5.0</v>
      </c>
      <c r="B54" s="8" t="s">
        <v>141</v>
      </c>
      <c r="C54" s="32"/>
      <c r="D54" s="10" t="s">
        <v>142</v>
      </c>
      <c r="E54" s="32"/>
      <c r="F54" s="10" t="s">
        <v>143</v>
      </c>
      <c r="G54" s="10"/>
    </row>
    <row r="55" ht="12.0" customHeight="1">
      <c r="A55" s="7">
        <v>5.0</v>
      </c>
      <c r="B55" s="8" t="s">
        <v>127</v>
      </c>
      <c r="C55" s="32"/>
      <c r="D55" s="10" t="s">
        <v>144</v>
      </c>
      <c r="E55" s="32"/>
      <c r="F55" s="10" t="s">
        <v>145</v>
      </c>
      <c r="G55" s="10"/>
    </row>
    <row r="56" ht="12.0" customHeight="1">
      <c r="A56" s="47">
        <v>1.0</v>
      </c>
      <c r="B56" s="8" t="s">
        <v>146</v>
      </c>
      <c r="C56" s="9"/>
      <c r="D56" s="10" t="s">
        <v>147</v>
      </c>
      <c r="E56" s="9"/>
      <c r="F56" s="18" t="s">
        <v>148</v>
      </c>
      <c r="G56" s="10"/>
    </row>
  </sheetData>
  <hyperlinks>
    <hyperlink r:id="rId1" ref="G53"/>
  </hyperlink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2"/>
</worksheet>
</file>