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40" yWindow="80" windowWidth="22120" windowHeight="11800"/>
  </bookViews>
  <sheets>
    <sheet name="Sheet1" sheetId="1" r:id="rId1"/>
    <sheet name="Sheet2" sheetId="2" r:id="rId2"/>
    <sheet name="Sheet3" sheetId="3" r:id="rId3"/>
  </sheets>
  <calcPr calcId="130406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K20"/>
  <c r="C98"/>
  <c r="C99"/>
  <c r="K5"/>
  <c r="K6"/>
  <c r="K7"/>
  <c r="K8"/>
  <c r="K9"/>
  <c r="K10"/>
  <c r="K11"/>
  <c r="K12"/>
  <c r="K13"/>
  <c r="K14"/>
  <c r="K15"/>
  <c r="K16"/>
  <c r="K17"/>
  <c r="K18"/>
  <c r="K19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L8"/>
  <c r="L9"/>
  <c r="L10"/>
  <c r="L11"/>
  <c r="L12"/>
  <c r="L13"/>
  <c r="L14"/>
  <c r="L15"/>
  <c r="L16"/>
  <c r="L17"/>
  <c r="L18"/>
  <c r="L19"/>
  <c r="L6"/>
  <c r="L7"/>
  <c r="L5"/>
</calcChain>
</file>

<file path=xl/sharedStrings.xml><?xml version="1.0" encoding="utf-8"?>
<sst xmlns="http://schemas.openxmlformats.org/spreadsheetml/2006/main" count="70" uniqueCount="29">
  <si>
    <t>Exercise Activity</t>
  </si>
  <si>
    <t>Exercise Log (January - March)</t>
  </si>
  <si>
    <t>Employee ID:</t>
  </si>
  <si>
    <t xml:space="preserve">Employee Name: </t>
  </si>
  <si>
    <r>
      <rPr>
        <sz val="18"/>
        <color theme="1"/>
        <rFont val="Calibri"/>
        <family val="2"/>
        <scheme val="minor"/>
      </rPr>
      <t>Exercise Time</t>
    </r>
    <r>
      <rPr>
        <sz val="16"/>
        <color theme="1"/>
        <rFont val="Calibri"/>
        <family val="2"/>
        <scheme val="minor"/>
      </rPr>
      <t xml:space="preserve">                                   </t>
    </r>
  </si>
  <si>
    <t>Exercise video (NMTZ)</t>
    <phoneticPr fontId="4" type="noConversion"/>
  </si>
  <si>
    <t>Suzanne Dorée</t>
    <phoneticPr fontId="4" type="noConversion"/>
  </si>
  <si>
    <t>Actual time</t>
    <phoneticPr fontId="4" type="noConversion"/>
  </si>
  <si>
    <t>Walking</t>
    <phoneticPr fontId="4" type="noConversion"/>
  </si>
  <si>
    <t>Treadmill</t>
    <phoneticPr fontId="4" type="noConversion"/>
  </si>
  <si>
    <t>yes/no</t>
    <phoneticPr fontId="4" type="noConversion"/>
  </si>
  <si>
    <t>Total weeks</t>
    <phoneticPr fontId="4" type="noConversion"/>
  </si>
  <si>
    <t>Total workouts @ 3 /wk</t>
    <phoneticPr fontId="4" type="noConversion"/>
  </si>
  <si>
    <t>Needed</t>
    <phoneticPr fontId="4" type="noConversion"/>
  </si>
  <si>
    <t>Days remaining</t>
    <phoneticPr fontId="4" type="noConversion"/>
  </si>
  <si>
    <t>NYC - walking</t>
    <phoneticPr fontId="4" type="noConversion"/>
  </si>
  <si>
    <t>Boston - walking</t>
    <phoneticPr fontId="4" type="noConversion"/>
  </si>
  <si>
    <t>x</t>
    <phoneticPr fontId="4" type="noConversion"/>
  </si>
  <si>
    <t>x</t>
    <phoneticPr fontId="4" type="noConversion"/>
  </si>
  <si>
    <t>Walking</t>
    <phoneticPr fontId="4" type="noConversion"/>
  </si>
  <si>
    <t>x</t>
    <phoneticPr fontId="4" type="noConversion"/>
  </si>
  <si>
    <t>x</t>
    <phoneticPr fontId="4" type="noConversion"/>
  </si>
  <si>
    <t>Treadmill</t>
    <phoneticPr fontId="4" type="noConversion"/>
  </si>
  <si>
    <t>x</t>
    <phoneticPr fontId="4" type="noConversion"/>
  </si>
  <si>
    <t>x</t>
    <phoneticPr fontId="4" type="noConversion"/>
  </si>
  <si>
    <t>Treadmill</t>
    <phoneticPr fontId="4" type="noConversion"/>
  </si>
  <si>
    <t>x</t>
    <phoneticPr fontId="4" type="noConversion"/>
  </si>
  <si>
    <t>Treadmill</t>
    <phoneticPr fontId="4" type="noConversion"/>
  </si>
  <si>
    <t>Treadmill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</si>
</sst>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Verdana"/>
    </font>
    <font>
      <b/>
      <sz val="2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3" fillId="0" borderId="0" xfId="0" applyNumberFormat="1" applyFont="1"/>
    <xf numFmtId="14" fontId="0" fillId="0" borderId="2" xfId="0" applyNumberFormat="1" applyBorder="1"/>
    <xf numFmtId="0" fontId="3" fillId="0" borderId="2" xfId="0" applyFont="1" applyBorder="1"/>
    <xf numFmtId="0" fontId="0" fillId="0" borderId="3" xfId="0" applyBorder="1"/>
    <xf numFmtId="0" fontId="3" fillId="0" borderId="3" xfId="0" applyFont="1" applyBorder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1" enableFormatConditionsCalculation="0"/>
  <dimension ref="A1:M99"/>
  <sheetViews>
    <sheetView tabSelected="1" topLeftCell="A35" workbookViewId="0">
      <selection activeCell="D71" sqref="D71"/>
    </sheetView>
  </sheetViews>
  <sheetFormatPr baseColWidth="10" defaultColWidth="8.83203125" defaultRowHeight="14"/>
  <cols>
    <col min="1" max="1" width="11.5" customWidth="1"/>
    <col min="2" max="2" width="35.33203125" customWidth="1"/>
    <col min="3" max="3" width="23.1640625" customWidth="1"/>
    <col min="5" max="5" width="0" hidden="1" customWidth="1"/>
    <col min="6" max="6" width="9.1640625" hidden="1" customWidth="1"/>
    <col min="7" max="10" width="0" hidden="1" customWidth="1"/>
  </cols>
  <sheetData>
    <row r="1" spans="1:13" ht="51" customHeight="1">
      <c r="A1" s="13" t="s">
        <v>1</v>
      </c>
      <c r="B1" s="13"/>
      <c r="C1" s="13"/>
      <c r="D1" s="3"/>
      <c r="E1" s="3"/>
      <c r="F1" s="3"/>
    </row>
    <row r="2" spans="1:13" ht="51" customHeight="1">
      <c r="A2" s="12" t="s">
        <v>3</v>
      </c>
      <c r="B2" s="12"/>
      <c r="C2" s="11" t="s">
        <v>6</v>
      </c>
      <c r="D2" s="1"/>
      <c r="E2" s="1"/>
      <c r="F2" s="1"/>
    </row>
    <row r="3" spans="1:13" ht="51" customHeight="1" thickBot="1">
      <c r="A3" s="12" t="s">
        <v>2</v>
      </c>
      <c r="B3" s="12"/>
      <c r="C3" s="11">
        <v>15034637</v>
      </c>
      <c r="D3" s="1"/>
      <c r="E3" s="1"/>
      <c r="F3" s="1"/>
    </row>
    <row r="4" spans="1:13" ht="50.25" customHeight="1" thickBot="1">
      <c r="B4" s="4" t="s">
        <v>0</v>
      </c>
      <c r="C4" s="5" t="s">
        <v>4</v>
      </c>
      <c r="D4" s="5" t="s">
        <v>7</v>
      </c>
      <c r="K4" t="s">
        <v>10</v>
      </c>
      <c r="L4" t="s">
        <v>13</v>
      </c>
      <c r="M4" t="s">
        <v>14</v>
      </c>
    </row>
    <row r="5" spans="1:13" ht="40" customHeight="1">
      <c r="A5" s="7">
        <v>40909</v>
      </c>
      <c r="B5" s="9" t="s">
        <v>5</v>
      </c>
      <c r="C5" s="10">
        <v>30</v>
      </c>
      <c r="D5">
        <v>35</v>
      </c>
      <c r="K5">
        <f>IF(C5=30,1,0)</f>
        <v>1</v>
      </c>
      <c r="L5">
        <f>$C$99-SUM($K$5:K5)</f>
        <v>38</v>
      </c>
      <c r="M5">
        <v>90</v>
      </c>
    </row>
    <row r="6" spans="1:13" ht="40" customHeight="1">
      <c r="A6" s="7">
        <v>40910</v>
      </c>
      <c r="B6" s="2" t="s">
        <v>17</v>
      </c>
      <c r="C6" s="8"/>
      <c r="K6">
        <f t="shared" ref="K6:K19" si="0">IF(C6=30,1,0)</f>
        <v>0</v>
      </c>
      <c r="L6">
        <f>$C$99-SUM($K$5:K6)</f>
        <v>38</v>
      </c>
      <c r="M6">
        <f>M5-1</f>
        <v>89</v>
      </c>
    </row>
    <row r="7" spans="1:13" ht="40" customHeight="1">
      <c r="A7" s="7">
        <v>40911</v>
      </c>
      <c r="B7" s="2" t="s">
        <v>8</v>
      </c>
      <c r="C7" s="8">
        <v>30</v>
      </c>
      <c r="D7">
        <v>45</v>
      </c>
      <c r="K7">
        <f t="shared" si="0"/>
        <v>1</v>
      </c>
      <c r="L7">
        <f>$C$99-SUM($K$5:K7)</f>
        <v>37</v>
      </c>
      <c r="M7">
        <f t="shared" ref="M7:M70" si="1">M6-1</f>
        <v>88</v>
      </c>
    </row>
    <row r="8" spans="1:13" ht="40" customHeight="1">
      <c r="A8" s="7">
        <v>40912</v>
      </c>
      <c r="B8" s="2" t="s">
        <v>18</v>
      </c>
      <c r="C8" s="8"/>
      <c r="K8">
        <f t="shared" si="0"/>
        <v>0</v>
      </c>
      <c r="L8">
        <f>$C$99-SUM($K$5:K8)</f>
        <v>37</v>
      </c>
      <c r="M8">
        <f t="shared" si="1"/>
        <v>87</v>
      </c>
    </row>
    <row r="9" spans="1:13" ht="40" customHeight="1">
      <c r="A9" s="7">
        <v>40913</v>
      </c>
      <c r="B9" s="2" t="s">
        <v>18</v>
      </c>
      <c r="C9" s="8"/>
      <c r="F9" s="6">
        <v>30</v>
      </c>
      <c r="K9">
        <f t="shared" si="0"/>
        <v>0</v>
      </c>
      <c r="L9">
        <f>$C$99-SUM($K$5:K9)</f>
        <v>37</v>
      </c>
      <c r="M9">
        <f t="shared" si="1"/>
        <v>86</v>
      </c>
    </row>
    <row r="10" spans="1:13" ht="40" customHeight="1">
      <c r="A10" s="7">
        <v>40914</v>
      </c>
      <c r="B10" s="2" t="s">
        <v>18</v>
      </c>
      <c r="C10" s="8"/>
      <c r="K10">
        <f t="shared" si="0"/>
        <v>0</v>
      </c>
      <c r="L10">
        <f>$C$99-SUM($K$5:K10)</f>
        <v>37</v>
      </c>
      <c r="M10">
        <f t="shared" si="1"/>
        <v>85</v>
      </c>
    </row>
    <row r="11" spans="1:13" ht="40" customHeight="1">
      <c r="A11" s="7">
        <v>40915</v>
      </c>
      <c r="B11" s="2" t="s">
        <v>16</v>
      </c>
      <c r="C11" s="8">
        <v>30</v>
      </c>
      <c r="D11">
        <v>45</v>
      </c>
      <c r="K11">
        <f t="shared" si="0"/>
        <v>1</v>
      </c>
      <c r="L11">
        <f>$C$99-SUM($K$5:K11)</f>
        <v>36</v>
      </c>
      <c r="M11">
        <f t="shared" si="1"/>
        <v>84</v>
      </c>
    </row>
    <row r="12" spans="1:13" ht="40" customHeight="1">
      <c r="A12" s="7">
        <v>40916</v>
      </c>
      <c r="B12" s="2" t="s">
        <v>18</v>
      </c>
      <c r="C12" s="8"/>
      <c r="K12">
        <f t="shared" si="0"/>
        <v>0</v>
      </c>
      <c r="L12">
        <f>$C$99-SUM($K$5:K12)</f>
        <v>36</v>
      </c>
      <c r="M12">
        <f t="shared" si="1"/>
        <v>83</v>
      </c>
    </row>
    <row r="13" spans="1:13" ht="40" customHeight="1">
      <c r="A13" s="7">
        <v>40917</v>
      </c>
      <c r="B13" s="2" t="s">
        <v>18</v>
      </c>
      <c r="C13" s="8"/>
      <c r="K13">
        <f t="shared" si="0"/>
        <v>0</v>
      </c>
      <c r="L13">
        <f>$C$99-SUM($K$5:K13)</f>
        <v>36</v>
      </c>
      <c r="M13">
        <f t="shared" si="1"/>
        <v>82</v>
      </c>
    </row>
    <row r="14" spans="1:13" ht="40" customHeight="1">
      <c r="A14" s="7">
        <v>40918</v>
      </c>
      <c r="B14" s="2" t="s">
        <v>18</v>
      </c>
      <c r="C14" s="8"/>
      <c r="K14">
        <f t="shared" si="0"/>
        <v>0</v>
      </c>
      <c r="L14">
        <f>$C$99-SUM($K$5:K14)</f>
        <v>36</v>
      </c>
      <c r="M14">
        <f t="shared" si="1"/>
        <v>81</v>
      </c>
    </row>
    <row r="15" spans="1:13" ht="40" customHeight="1">
      <c r="A15" s="7">
        <v>40919</v>
      </c>
      <c r="B15" s="2" t="s">
        <v>18</v>
      </c>
      <c r="C15" s="8"/>
      <c r="K15">
        <f t="shared" si="0"/>
        <v>0</v>
      </c>
      <c r="L15">
        <f>$C$99-SUM($K$5:K15)</f>
        <v>36</v>
      </c>
      <c r="M15">
        <f t="shared" si="1"/>
        <v>80</v>
      </c>
    </row>
    <row r="16" spans="1:13" ht="40" customHeight="1">
      <c r="A16" s="7">
        <v>40920</v>
      </c>
      <c r="B16" s="2" t="s">
        <v>18</v>
      </c>
      <c r="C16" s="8"/>
      <c r="K16">
        <f t="shared" si="0"/>
        <v>0</v>
      </c>
      <c r="L16">
        <f>$C$99-SUM($K$5:K16)</f>
        <v>36</v>
      </c>
      <c r="M16">
        <f t="shared" si="1"/>
        <v>79</v>
      </c>
    </row>
    <row r="17" spans="1:13" ht="40" customHeight="1">
      <c r="A17" s="7">
        <v>40921</v>
      </c>
      <c r="B17" s="2" t="s">
        <v>18</v>
      </c>
      <c r="C17" s="8"/>
      <c r="K17">
        <f t="shared" si="0"/>
        <v>0</v>
      </c>
      <c r="L17">
        <f>$C$99-SUM($K$5:K17)</f>
        <v>36</v>
      </c>
      <c r="M17">
        <f t="shared" si="1"/>
        <v>78</v>
      </c>
    </row>
    <row r="18" spans="1:13" ht="40" customHeight="1">
      <c r="A18" s="7">
        <v>40922</v>
      </c>
      <c r="B18" s="2" t="s">
        <v>9</v>
      </c>
      <c r="C18" s="8">
        <v>30</v>
      </c>
      <c r="D18">
        <v>35</v>
      </c>
      <c r="K18">
        <f t="shared" si="0"/>
        <v>1</v>
      </c>
      <c r="L18">
        <f>$C$99-SUM($K$5:K18)</f>
        <v>35</v>
      </c>
      <c r="M18">
        <f t="shared" si="1"/>
        <v>77</v>
      </c>
    </row>
    <row r="19" spans="1:13" ht="40" customHeight="1">
      <c r="A19" s="7">
        <v>40923</v>
      </c>
      <c r="B19" s="2" t="s">
        <v>9</v>
      </c>
      <c r="C19" s="8">
        <v>30</v>
      </c>
      <c r="D19">
        <v>35</v>
      </c>
      <c r="K19">
        <f t="shared" si="0"/>
        <v>1</v>
      </c>
      <c r="L19">
        <f>$C$99-SUM($K$5:K19)</f>
        <v>34</v>
      </c>
      <c r="M19">
        <f t="shared" si="1"/>
        <v>76</v>
      </c>
    </row>
    <row r="20" spans="1:13" ht="40" customHeight="1">
      <c r="A20" s="7">
        <v>40924</v>
      </c>
      <c r="B20" s="2" t="s">
        <v>18</v>
      </c>
      <c r="C20" s="8"/>
      <c r="K20">
        <f t="shared" ref="K20:K83" si="2">IF(C20=30,1,0)</f>
        <v>0</v>
      </c>
      <c r="L20">
        <f>$C$99-SUM($K$5:K20)</f>
        <v>34</v>
      </c>
      <c r="M20">
        <f t="shared" si="1"/>
        <v>75</v>
      </c>
    </row>
    <row r="21" spans="1:13" ht="40" customHeight="1">
      <c r="A21" s="7">
        <v>40925</v>
      </c>
      <c r="B21" s="2" t="s">
        <v>18</v>
      </c>
      <c r="C21" s="8"/>
      <c r="K21">
        <f t="shared" si="2"/>
        <v>0</v>
      </c>
      <c r="L21">
        <f>$C$99-SUM($K$5:K21)</f>
        <v>34</v>
      </c>
      <c r="M21">
        <f t="shared" si="1"/>
        <v>74</v>
      </c>
    </row>
    <row r="22" spans="1:13" ht="40" customHeight="1">
      <c r="A22" s="7">
        <v>40926</v>
      </c>
      <c r="B22" s="2" t="s">
        <v>18</v>
      </c>
      <c r="C22" s="8"/>
      <c r="K22">
        <f t="shared" si="2"/>
        <v>0</v>
      </c>
      <c r="L22">
        <f>$C$99-SUM($K$5:K22)</f>
        <v>34</v>
      </c>
      <c r="M22">
        <f t="shared" si="1"/>
        <v>73</v>
      </c>
    </row>
    <row r="23" spans="1:13" ht="40" customHeight="1">
      <c r="A23" s="7">
        <v>40927</v>
      </c>
      <c r="B23" s="2" t="s">
        <v>18</v>
      </c>
      <c r="C23" s="8"/>
      <c r="K23">
        <f t="shared" si="2"/>
        <v>0</v>
      </c>
      <c r="L23">
        <f>$C$99-SUM($K$5:K23)</f>
        <v>34</v>
      </c>
      <c r="M23">
        <f t="shared" si="1"/>
        <v>72</v>
      </c>
    </row>
    <row r="24" spans="1:13" ht="40" customHeight="1">
      <c r="A24" s="7">
        <v>40928</v>
      </c>
      <c r="B24" s="2" t="s">
        <v>18</v>
      </c>
      <c r="C24" s="8"/>
      <c r="K24">
        <f t="shared" si="2"/>
        <v>0</v>
      </c>
      <c r="L24">
        <f>$C$99-SUM($K$5:K24)</f>
        <v>34</v>
      </c>
      <c r="M24">
        <f t="shared" si="1"/>
        <v>71</v>
      </c>
    </row>
    <row r="25" spans="1:13" ht="40" customHeight="1">
      <c r="A25" s="7">
        <v>40929</v>
      </c>
      <c r="B25" s="2" t="s">
        <v>15</v>
      </c>
      <c r="C25" s="8">
        <v>30</v>
      </c>
      <c r="D25">
        <v>90</v>
      </c>
      <c r="K25">
        <f t="shared" si="2"/>
        <v>1</v>
      </c>
      <c r="L25">
        <f>$C$99-SUM($K$5:K25)</f>
        <v>33</v>
      </c>
      <c r="M25">
        <f t="shared" si="1"/>
        <v>70</v>
      </c>
    </row>
    <row r="26" spans="1:13" ht="40" customHeight="1">
      <c r="A26" s="7">
        <v>40930</v>
      </c>
      <c r="B26" s="2" t="s">
        <v>18</v>
      </c>
      <c r="C26" s="8"/>
      <c r="K26">
        <f t="shared" si="2"/>
        <v>0</v>
      </c>
      <c r="L26">
        <f>$C$99-SUM($K$5:K26)</f>
        <v>33</v>
      </c>
      <c r="M26">
        <f t="shared" si="1"/>
        <v>69</v>
      </c>
    </row>
    <row r="27" spans="1:13" ht="40" customHeight="1">
      <c r="A27" s="7">
        <v>40931</v>
      </c>
      <c r="B27" s="2" t="s">
        <v>18</v>
      </c>
      <c r="C27" s="8"/>
      <c r="K27">
        <f t="shared" si="2"/>
        <v>0</v>
      </c>
      <c r="L27">
        <f>$C$99-SUM($K$5:K27)</f>
        <v>33</v>
      </c>
      <c r="M27">
        <f t="shared" si="1"/>
        <v>68</v>
      </c>
    </row>
    <row r="28" spans="1:13" ht="40" customHeight="1">
      <c r="A28" s="7">
        <v>40932</v>
      </c>
      <c r="B28" s="2" t="s">
        <v>20</v>
      </c>
      <c r="C28" s="8"/>
      <c r="K28">
        <f t="shared" si="2"/>
        <v>0</v>
      </c>
      <c r="L28">
        <f>$C$99-SUM($K$5:K28)</f>
        <v>33</v>
      </c>
      <c r="M28">
        <f t="shared" si="1"/>
        <v>67</v>
      </c>
    </row>
    <row r="29" spans="1:13" ht="40" customHeight="1">
      <c r="A29" s="7">
        <v>40933</v>
      </c>
      <c r="B29" s="2" t="s">
        <v>20</v>
      </c>
      <c r="C29" s="8"/>
      <c r="K29">
        <f t="shared" si="2"/>
        <v>0</v>
      </c>
      <c r="L29">
        <f>$C$99-SUM($K$5:K29)</f>
        <v>33</v>
      </c>
      <c r="M29">
        <f t="shared" si="1"/>
        <v>66</v>
      </c>
    </row>
    <row r="30" spans="1:13" ht="40" customHeight="1">
      <c r="A30" s="7">
        <v>40934</v>
      </c>
      <c r="B30" s="2" t="s">
        <v>20</v>
      </c>
      <c r="C30" s="8"/>
      <c r="K30">
        <f t="shared" si="2"/>
        <v>0</v>
      </c>
      <c r="L30">
        <f>$C$99-SUM($K$5:K30)</f>
        <v>33</v>
      </c>
      <c r="M30">
        <f t="shared" si="1"/>
        <v>65</v>
      </c>
    </row>
    <row r="31" spans="1:13" ht="40" customHeight="1">
      <c r="A31" s="7">
        <v>40935</v>
      </c>
      <c r="B31" s="2" t="s">
        <v>20</v>
      </c>
      <c r="C31" s="8"/>
      <c r="K31">
        <f t="shared" si="2"/>
        <v>0</v>
      </c>
      <c r="L31">
        <f>$C$99-SUM($K$5:K31)</f>
        <v>33</v>
      </c>
      <c r="M31">
        <f t="shared" si="1"/>
        <v>64</v>
      </c>
    </row>
    <row r="32" spans="1:13" ht="40" customHeight="1">
      <c r="A32" s="7">
        <v>40936</v>
      </c>
      <c r="B32" s="2" t="s">
        <v>20</v>
      </c>
      <c r="C32" s="8"/>
      <c r="K32">
        <f t="shared" si="2"/>
        <v>0</v>
      </c>
      <c r="L32">
        <f>$C$99-SUM($K$5:K32)</f>
        <v>33</v>
      </c>
      <c r="M32">
        <f t="shared" si="1"/>
        <v>63</v>
      </c>
    </row>
    <row r="33" spans="1:13" ht="40" customHeight="1">
      <c r="A33" s="7">
        <v>40937</v>
      </c>
      <c r="B33" s="2" t="s">
        <v>20</v>
      </c>
      <c r="C33" s="8"/>
      <c r="K33">
        <f t="shared" si="2"/>
        <v>0</v>
      </c>
      <c r="L33">
        <f>$C$99-SUM($K$5:K33)</f>
        <v>33</v>
      </c>
      <c r="M33">
        <f t="shared" si="1"/>
        <v>62</v>
      </c>
    </row>
    <row r="34" spans="1:13" ht="40" customHeight="1">
      <c r="A34" s="7">
        <v>40938</v>
      </c>
      <c r="B34" s="2" t="s">
        <v>20</v>
      </c>
      <c r="C34" s="8"/>
      <c r="K34">
        <f t="shared" si="2"/>
        <v>0</v>
      </c>
      <c r="L34">
        <f>$C$99-SUM($K$5:K34)</f>
        <v>33</v>
      </c>
      <c r="M34">
        <f t="shared" si="1"/>
        <v>61</v>
      </c>
    </row>
    <row r="35" spans="1:13" ht="40" customHeight="1">
      <c r="A35" s="7">
        <v>40939</v>
      </c>
      <c r="B35" s="2" t="s">
        <v>20</v>
      </c>
      <c r="C35" s="8"/>
      <c r="K35">
        <f t="shared" si="2"/>
        <v>0</v>
      </c>
      <c r="L35">
        <f>$C$99-SUM($K$5:K35)</f>
        <v>33</v>
      </c>
      <c r="M35">
        <f t="shared" si="1"/>
        <v>60</v>
      </c>
    </row>
    <row r="36" spans="1:13" ht="40" customHeight="1">
      <c r="A36" s="7">
        <v>40940</v>
      </c>
      <c r="B36" s="2" t="s">
        <v>20</v>
      </c>
      <c r="C36" s="8"/>
      <c r="K36">
        <f t="shared" si="2"/>
        <v>0</v>
      </c>
      <c r="L36">
        <f>$C$99-SUM($K$5:K36)</f>
        <v>33</v>
      </c>
      <c r="M36">
        <f t="shared" si="1"/>
        <v>59</v>
      </c>
    </row>
    <row r="37" spans="1:13" ht="40" customHeight="1">
      <c r="A37" s="7">
        <v>40941</v>
      </c>
      <c r="B37" s="2" t="s">
        <v>20</v>
      </c>
      <c r="C37" s="8"/>
      <c r="K37">
        <f t="shared" si="2"/>
        <v>0</v>
      </c>
      <c r="L37">
        <f>$C$99-SUM($K$5:K37)</f>
        <v>33</v>
      </c>
      <c r="M37">
        <f t="shared" si="1"/>
        <v>58</v>
      </c>
    </row>
    <row r="38" spans="1:13" ht="40" customHeight="1">
      <c r="A38" s="7">
        <v>40942</v>
      </c>
      <c r="B38" s="2" t="s">
        <v>20</v>
      </c>
      <c r="C38" s="8"/>
      <c r="K38">
        <f t="shared" si="2"/>
        <v>0</v>
      </c>
      <c r="L38">
        <f>$C$99-SUM($K$5:K38)</f>
        <v>33</v>
      </c>
      <c r="M38">
        <f t="shared" si="1"/>
        <v>57</v>
      </c>
    </row>
    <row r="39" spans="1:13" ht="40" customHeight="1">
      <c r="A39" s="7">
        <v>40943</v>
      </c>
      <c r="B39" s="2" t="s">
        <v>20</v>
      </c>
      <c r="C39" s="8"/>
      <c r="K39">
        <f t="shared" si="2"/>
        <v>0</v>
      </c>
      <c r="L39">
        <f>$C$99-SUM($K$5:K39)</f>
        <v>33</v>
      </c>
      <c r="M39">
        <f t="shared" si="1"/>
        <v>56</v>
      </c>
    </row>
    <row r="40" spans="1:13" ht="40" customHeight="1">
      <c r="A40" s="7">
        <v>40944</v>
      </c>
      <c r="B40" s="2" t="s">
        <v>20</v>
      </c>
      <c r="C40" s="8"/>
      <c r="K40">
        <f t="shared" si="2"/>
        <v>0</v>
      </c>
      <c r="L40">
        <f>$C$99-SUM($K$5:K40)</f>
        <v>33</v>
      </c>
      <c r="M40">
        <f t="shared" si="1"/>
        <v>55</v>
      </c>
    </row>
    <row r="41" spans="1:13" ht="40" customHeight="1">
      <c r="A41" s="7">
        <v>40945</v>
      </c>
      <c r="B41" s="2" t="s">
        <v>20</v>
      </c>
      <c r="C41" s="8"/>
      <c r="K41">
        <f t="shared" si="2"/>
        <v>0</v>
      </c>
      <c r="L41">
        <f>$C$99-SUM($K$5:K41)</f>
        <v>33</v>
      </c>
      <c r="M41">
        <f t="shared" si="1"/>
        <v>54</v>
      </c>
    </row>
    <row r="42" spans="1:13" ht="40" customHeight="1">
      <c r="A42" s="7">
        <v>40946</v>
      </c>
      <c r="B42" s="2" t="s">
        <v>20</v>
      </c>
      <c r="C42" s="8"/>
      <c r="K42">
        <f t="shared" si="2"/>
        <v>0</v>
      </c>
      <c r="L42">
        <f>$C$99-SUM($K$5:K42)</f>
        <v>33</v>
      </c>
      <c r="M42">
        <f t="shared" si="1"/>
        <v>53</v>
      </c>
    </row>
    <row r="43" spans="1:13" ht="40" customHeight="1">
      <c r="A43" s="7">
        <v>40947</v>
      </c>
      <c r="B43" s="2" t="s">
        <v>20</v>
      </c>
      <c r="C43" s="8"/>
      <c r="K43">
        <f t="shared" si="2"/>
        <v>0</v>
      </c>
      <c r="L43">
        <f>$C$99-SUM($K$5:K43)</f>
        <v>33</v>
      </c>
      <c r="M43">
        <f t="shared" si="1"/>
        <v>52</v>
      </c>
    </row>
    <row r="44" spans="1:13" ht="40" customHeight="1">
      <c r="A44" s="7">
        <v>40948</v>
      </c>
      <c r="B44" s="2" t="s">
        <v>20</v>
      </c>
      <c r="C44" s="8"/>
      <c r="K44">
        <f t="shared" si="2"/>
        <v>0</v>
      </c>
      <c r="L44">
        <f>$C$99-SUM($K$5:K44)</f>
        <v>33</v>
      </c>
      <c r="M44">
        <f t="shared" si="1"/>
        <v>51</v>
      </c>
    </row>
    <row r="45" spans="1:13" ht="40" customHeight="1">
      <c r="A45" s="7">
        <v>40949</v>
      </c>
      <c r="B45" s="2" t="s">
        <v>20</v>
      </c>
      <c r="C45" s="8"/>
      <c r="K45">
        <f t="shared" si="2"/>
        <v>0</v>
      </c>
      <c r="L45">
        <f>$C$99-SUM($K$5:K45)</f>
        <v>33</v>
      </c>
      <c r="M45">
        <f t="shared" si="1"/>
        <v>50</v>
      </c>
    </row>
    <row r="46" spans="1:13" ht="40" customHeight="1">
      <c r="A46" s="7">
        <v>40950</v>
      </c>
      <c r="B46" s="2" t="s">
        <v>19</v>
      </c>
      <c r="C46" s="8">
        <v>30</v>
      </c>
      <c r="D46">
        <v>45</v>
      </c>
      <c r="K46">
        <f t="shared" si="2"/>
        <v>1</v>
      </c>
      <c r="L46">
        <f>$C$99-SUM($K$5:K46)</f>
        <v>32</v>
      </c>
      <c r="M46">
        <f t="shared" si="1"/>
        <v>49</v>
      </c>
    </row>
    <row r="47" spans="1:13" ht="40" customHeight="1">
      <c r="A47" s="7">
        <v>40951</v>
      </c>
      <c r="B47" s="2" t="s">
        <v>19</v>
      </c>
      <c r="C47" s="8">
        <v>30</v>
      </c>
      <c r="D47">
        <v>45</v>
      </c>
      <c r="K47">
        <f t="shared" si="2"/>
        <v>1</v>
      </c>
      <c r="L47">
        <f>$C$99-SUM($K$5:K47)</f>
        <v>31</v>
      </c>
      <c r="M47">
        <f t="shared" si="1"/>
        <v>48</v>
      </c>
    </row>
    <row r="48" spans="1:13" ht="40" customHeight="1">
      <c r="A48" s="7">
        <v>40952</v>
      </c>
      <c r="B48" s="2" t="s">
        <v>21</v>
      </c>
      <c r="C48" s="8"/>
      <c r="K48">
        <f t="shared" si="2"/>
        <v>0</v>
      </c>
      <c r="L48">
        <f>$C$99-SUM($K$5:K48)</f>
        <v>31</v>
      </c>
      <c r="M48">
        <f t="shared" si="1"/>
        <v>47</v>
      </c>
    </row>
    <row r="49" spans="1:13" ht="40" customHeight="1">
      <c r="A49" s="7">
        <v>40953</v>
      </c>
      <c r="B49" s="2" t="s">
        <v>21</v>
      </c>
      <c r="C49" s="8"/>
      <c r="K49">
        <f t="shared" si="2"/>
        <v>0</v>
      </c>
      <c r="L49">
        <f>$C$99-SUM($K$5:K49)</f>
        <v>31</v>
      </c>
      <c r="M49">
        <f t="shared" si="1"/>
        <v>46</v>
      </c>
    </row>
    <row r="50" spans="1:13" ht="40" customHeight="1">
      <c r="A50" s="7">
        <v>40954</v>
      </c>
      <c r="B50" s="2" t="s">
        <v>21</v>
      </c>
      <c r="C50" s="8"/>
      <c r="K50">
        <f t="shared" si="2"/>
        <v>0</v>
      </c>
      <c r="L50">
        <f>$C$99-SUM($K$5:K50)</f>
        <v>31</v>
      </c>
      <c r="M50">
        <f t="shared" si="1"/>
        <v>45</v>
      </c>
    </row>
    <row r="51" spans="1:13" ht="40" customHeight="1">
      <c r="A51" s="7">
        <v>40955</v>
      </c>
      <c r="B51" s="2" t="s">
        <v>21</v>
      </c>
      <c r="C51" s="8"/>
      <c r="K51">
        <f t="shared" si="2"/>
        <v>0</v>
      </c>
      <c r="L51">
        <f>$C$99-SUM($K$5:K51)</f>
        <v>31</v>
      </c>
      <c r="M51">
        <f t="shared" si="1"/>
        <v>44</v>
      </c>
    </row>
    <row r="52" spans="1:13" ht="40" customHeight="1">
      <c r="A52" s="7">
        <v>40956</v>
      </c>
      <c r="B52" s="2" t="s">
        <v>23</v>
      </c>
      <c r="C52" s="8"/>
      <c r="K52">
        <f t="shared" si="2"/>
        <v>0</v>
      </c>
      <c r="L52">
        <f>$C$99-SUM($K$5:K52)</f>
        <v>31</v>
      </c>
      <c r="M52">
        <f t="shared" si="1"/>
        <v>43</v>
      </c>
    </row>
    <row r="53" spans="1:13" ht="40" customHeight="1">
      <c r="A53" s="7">
        <v>40957</v>
      </c>
      <c r="B53" s="2" t="s">
        <v>22</v>
      </c>
      <c r="C53" s="8">
        <v>30</v>
      </c>
      <c r="D53">
        <v>45</v>
      </c>
      <c r="K53">
        <f t="shared" si="2"/>
        <v>1</v>
      </c>
      <c r="L53">
        <f>$C$99-SUM($K$5:K53)</f>
        <v>30</v>
      </c>
      <c r="M53">
        <f t="shared" si="1"/>
        <v>42</v>
      </c>
    </row>
    <row r="54" spans="1:13" ht="40" customHeight="1">
      <c r="A54" s="7">
        <v>40958</v>
      </c>
      <c r="B54" s="2" t="s">
        <v>22</v>
      </c>
      <c r="C54" s="8">
        <v>30</v>
      </c>
      <c r="D54">
        <v>45</v>
      </c>
      <c r="K54">
        <f t="shared" si="2"/>
        <v>1</v>
      </c>
      <c r="L54">
        <f>$C$99-SUM($K$5:K54)</f>
        <v>29</v>
      </c>
      <c r="M54">
        <f t="shared" si="1"/>
        <v>41</v>
      </c>
    </row>
    <row r="55" spans="1:13" ht="40" customHeight="1">
      <c r="A55" s="7">
        <v>40959</v>
      </c>
      <c r="B55" s="2" t="s">
        <v>24</v>
      </c>
      <c r="C55" s="8"/>
      <c r="K55">
        <f t="shared" si="2"/>
        <v>0</v>
      </c>
      <c r="L55">
        <f>$C$99-SUM($K$5:K55)</f>
        <v>29</v>
      </c>
      <c r="M55">
        <f t="shared" si="1"/>
        <v>40</v>
      </c>
    </row>
    <row r="56" spans="1:13" ht="40" customHeight="1">
      <c r="A56" s="7">
        <v>40960</v>
      </c>
      <c r="B56" s="2" t="s">
        <v>25</v>
      </c>
      <c r="C56" s="8">
        <v>30</v>
      </c>
      <c r="D56">
        <v>35</v>
      </c>
      <c r="K56">
        <f t="shared" si="2"/>
        <v>1</v>
      </c>
      <c r="L56">
        <f>$C$99-SUM($K$5:K56)</f>
        <v>28</v>
      </c>
      <c r="M56">
        <f t="shared" si="1"/>
        <v>39</v>
      </c>
    </row>
    <row r="57" spans="1:13" ht="40" customHeight="1">
      <c r="A57" s="7">
        <v>40961</v>
      </c>
      <c r="B57" s="2" t="s">
        <v>26</v>
      </c>
      <c r="C57" s="8"/>
      <c r="K57">
        <f t="shared" si="2"/>
        <v>0</v>
      </c>
      <c r="L57">
        <f>$C$99-SUM($K$5:K57)</f>
        <v>28</v>
      </c>
      <c r="M57">
        <f t="shared" si="1"/>
        <v>38</v>
      </c>
    </row>
    <row r="58" spans="1:13" ht="40" customHeight="1">
      <c r="A58" s="7">
        <v>40962</v>
      </c>
      <c r="B58" s="2" t="s">
        <v>26</v>
      </c>
      <c r="C58" s="8"/>
      <c r="K58">
        <f t="shared" si="2"/>
        <v>0</v>
      </c>
      <c r="L58">
        <f>$C$99-SUM($K$5:K58)</f>
        <v>28</v>
      </c>
      <c r="M58">
        <f t="shared" si="1"/>
        <v>37</v>
      </c>
    </row>
    <row r="59" spans="1:13" ht="40" customHeight="1">
      <c r="A59" s="7">
        <v>40963</v>
      </c>
      <c r="B59" s="2" t="s">
        <v>26</v>
      </c>
      <c r="C59" s="8"/>
      <c r="K59">
        <f t="shared" si="2"/>
        <v>0</v>
      </c>
      <c r="L59">
        <f>$C$99-SUM($K$5:K59)</f>
        <v>28</v>
      </c>
      <c r="M59">
        <f t="shared" si="1"/>
        <v>36</v>
      </c>
    </row>
    <row r="60" spans="1:13" ht="40" customHeight="1">
      <c r="A60" s="7">
        <v>40964</v>
      </c>
      <c r="B60" s="2" t="s">
        <v>27</v>
      </c>
      <c r="C60" s="8">
        <v>30</v>
      </c>
      <c r="D60">
        <v>40</v>
      </c>
      <c r="K60">
        <f t="shared" si="2"/>
        <v>1</v>
      </c>
      <c r="L60">
        <f>$C$99-SUM($K$5:K60)</f>
        <v>27</v>
      </c>
      <c r="M60">
        <f t="shared" si="1"/>
        <v>35</v>
      </c>
    </row>
    <row r="61" spans="1:13" ht="40" customHeight="1">
      <c r="A61" s="7">
        <v>40965</v>
      </c>
      <c r="B61" s="2" t="s">
        <v>25</v>
      </c>
      <c r="C61" s="8">
        <v>30</v>
      </c>
      <c r="D61">
        <v>45</v>
      </c>
      <c r="K61">
        <f t="shared" si="2"/>
        <v>1</v>
      </c>
      <c r="L61">
        <f>$C$99-SUM($K$5:K61)</f>
        <v>26</v>
      </c>
      <c r="M61">
        <f t="shared" si="1"/>
        <v>34</v>
      </c>
    </row>
    <row r="62" spans="1:13" ht="40" customHeight="1">
      <c r="A62" s="7">
        <v>40966</v>
      </c>
      <c r="B62" s="2"/>
      <c r="C62" s="8"/>
      <c r="K62">
        <f t="shared" si="2"/>
        <v>0</v>
      </c>
      <c r="L62">
        <f>$C$99-SUM($K$5:K62)</f>
        <v>26</v>
      </c>
      <c r="M62">
        <f t="shared" si="1"/>
        <v>33</v>
      </c>
    </row>
    <row r="63" spans="1:13" ht="40" customHeight="1">
      <c r="A63" s="7">
        <v>40967</v>
      </c>
      <c r="B63" s="2"/>
      <c r="C63" s="8"/>
      <c r="K63">
        <f t="shared" si="2"/>
        <v>0</v>
      </c>
      <c r="L63">
        <f>$C$99-SUM($K$5:K63)</f>
        <v>26</v>
      </c>
      <c r="M63">
        <f t="shared" si="1"/>
        <v>32</v>
      </c>
    </row>
    <row r="64" spans="1:13" ht="40" customHeight="1">
      <c r="A64" s="7">
        <v>40968</v>
      </c>
      <c r="B64" s="2"/>
      <c r="C64" s="8"/>
      <c r="K64">
        <f t="shared" si="2"/>
        <v>0</v>
      </c>
      <c r="L64">
        <f>$C$99-SUM($K$5:K64)</f>
        <v>26</v>
      </c>
      <c r="M64">
        <f t="shared" si="1"/>
        <v>31</v>
      </c>
    </row>
    <row r="65" spans="1:13" ht="40" customHeight="1">
      <c r="A65" s="7">
        <v>40969</v>
      </c>
      <c r="B65" s="2"/>
      <c r="C65" s="8"/>
      <c r="K65">
        <f t="shared" si="2"/>
        <v>0</v>
      </c>
      <c r="L65">
        <f>$C$99-SUM($K$5:K65)</f>
        <v>26</v>
      </c>
      <c r="M65">
        <f t="shared" si="1"/>
        <v>30</v>
      </c>
    </row>
    <row r="66" spans="1:13" ht="40" customHeight="1">
      <c r="A66" s="7">
        <v>40970</v>
      </c>
      <c r="B66" s="2"/>
      <c r="C66" s="8"/>
      <c r="K66">
        <f t="shared" si="2"/>
        <v>0</v>
      </c>
      <c r="L66">
        <f>$C$99-SUM($K$5:K66)</f>
        <v>26</v>
      </c>
      <c r="M66">
        <f t="shared" si="1"/>
        <v>29</v>
      </c>
    </row>
    <row r="67" spans="1:13" ht="40" customHeight="1">
      <c r="A67" s="7">
        <v>40971</v>
      </c>
      <c r="B67" s="2"/>
      <c r="C67" s="8"/>
      <c r="K67">
        <f t="shared" si="2"/>
        <v>0</v>
      </c>
      <c r="L67">
        <f>$C$99-SUM($K$5:K67)</f>
        <v>26</v>
      </c>
      <c r="M67">
        <f t="shared" si="1"/>
        <v>28</v>
      </c>
    </row>
    <row r="68" spans="1:13" ht="40" customHeight="1">
      <c r="A68" s="7">
        <v>40972</v>
      </c>
      <c r="B68" s="2"/>
      <c r="C68" s="8"/>
      <c r="K68">
        <f t="shared" si="2"/>
        <v>0</v>
      </c>
      <c r="L68">
        <f>$C$99-SUM($K$5:K68)</f>
        <v>26</v>
      </c>
      <c r="M68">
        <f t="shared" si="1"/>
        <v>27</v>
      </c>
    </row>
    <row r="69" spans="1:13" ht="40" customHeight="1">
      <c r="A69" s="7">
        <v>40973</v>
      </c>
      <c r="B69" s="2"/>
      <c r="C69" s="8"/>
      <c r="K69">
        <f t="shared" si="2"/>
        <v>0</v>
      </c>
      <c r="L69">
        <f>$C$99-SUM($K$5:K69)</f>
        <v>26</v>
      </c>
      <c r="M69">
        <f t="shared" si="1"/>
        <v>26</v>
      </c>
    </row>
    <row r="70" spans="1:13" ht="40" customHeight="1">
      <c r="A70" s="7">
        <v>40974</v>
      </c>
      <c r="B70" s="2" t="s">
        <v>28</v>
      </c>
      <c r="C70" s="8">
        <v>30</v>
      </c>
      <c r="D70">
        <v>60</v>
      </c>
      <c r="K70">
        <f t="shared" si="2"/>
        <v>1</v>
      </c>
      <c r="L70">
        <f>$C$99-SUM($K$5:K70)</f>
        <v>25</v>
      </c>
      <c r="M70">
        <f t="shared" si="1"/>
        <v>25</v>
      </c>
    </row>
    <row r="71" spans="1:13" ht="40" customHeight="1">
      <c r="A71" s="7">
        <v>40975</v>
      </c>
      <c r="B71" s="2"/>
      <c r="C71" s="8"/>
      <c r="K71">
        <f t="shared" si="2"/>
        <v>0</v>
      </c>
      <c r="L71">
        <f>$C$99-SUM($K$5:K71)</f>
        <v>25</v>
      </c>
      <c r="M71">
        <f t="shared" ref="M71:M95" si="3">M70-1</f>
        <v>24</v>
      </c>
    </row>
    <row r="72" spans="1:13" ht="40" customHeight="1">
      <c r="A72" s="7">
        <v>40976</v>
      </c>
      <c r="B72" s="2"/>
      <c r="C72" s="8"/>
      <c r="K72">
        <f t="shared" si="2"/>
        <v>0</v>
      </c>
      <c r="L72">
        <f>$C$99-SUM($K$5:K72)</f>
        <v>25</v>
      </c>
      <c r="M72">
        <f t="shared" si="3"/>
        <v>23</v>
      </c>
    </row>
    <row r="73" spans="1:13" ht="40" customHeight="1">
      <c r="A73" s="7">
        <v>40977</v>
      </c>
      <c r="B73" s="2"/>
      <c r="C73" s="8"/>
      <c r="K73">
        <f t="shared" si="2"/>
        <v>0</v>
      </c>
      <c r="L73">
        <f>$C$99-SUM($K$5:K73)</f>
        <v>25</v>
      </c>
      <c r="M73">
        <f t="shared" si="3"/>
        <v>22</v>
      </c>
    </row>
    <row r="74" spans="1:13" ht="40" customHeight="1">
      <c r="A74" s="7">
        <v>40978</v>
      </c>
      <c r="B74" s="2"/>
      <c r="C74" s="8"/>
      <c r="K74">
        <f t="shared" si="2"/>
        <v>0</v>
      </c>
      <c r="L74">
        <f>$C$99-SUM($K$5:K74)</f>
        <v>25</v>
      </c>
      <c r="M74">
        <f t="shared" si="3"/>
        <v>21</v>
      </c>
    </row>
    <row r="75" spans="1:13" ht="40" customHeight="1">
      <c r="A75" s="7">
        <v>40979</v>
      </c>
      <c r="B75" s="2"/>
      <c r="C75" s="8"/>
      <c r="K75">
        <f t="shared" si="2"/>
        <v>0</v>
      </c>
      <c r="L75">
        <f>$C$99-SUM($K$5:K75)</f>
        <v>25</v>
      </c>
      <c r="M75">
        <f t="shared" si="3"/>
        <v>20</v>
      </c>
    </row>
    <row r="76" spans="1:13" ht="40" customHeight="1">
      <c r="A76" s="7">
        <v>40980</v>
      </c>
      <c r="B76" s="2"/>
      <c r="C76" s="8"/>
      <c r="K76">
        <f t="shared" si="2"/>
        <v>0</v>
      </c>
      <c r="L76">
        <f>$C$99-SUM($K$5:K76)</f>
        <v>25</v>
      </c>
      <c r="M76">
        <f t="shared" si="3"/>
        <v>19</v>
      </c>
    </row>
    <row r="77" spans="1:13" ht="40" customHeight="1">
      <c r="A77" s="7">
        <v>40981</v>
      </c>
      <c r="B77" s="2"/>
      <c r="C77" s="8"/>
      <c r="K77">
        <f t="shared" si="2"/>
        <v>0</v>
      </c>
      <c r="L77">
        <f>$C$99-SUM($K$5:K77)</f>
        <v>25</v>
      </c>
      <c r="M77">
        <f t="shared" si="3"/>
        <v>18</v>
      </c>
    </row>
    <row r="78" spans="1:13" ht="40" customHeight="1">
      <c r="A78" s="7">
        <v>40982</v>
      </c>
      <c r="B78" s="2"/>
      <c r="C78" s="8"/>
      <c r="K78">
        <f t="shared" si="2"/>
        <v>0</v>
      </c>
      <c r="L78">
        <f>$C$99-SUM($K$5:K78)</f>
        <v>25</v>
      </c>
      <c r="M78">
        <f t="shared" si="3"/>
        <v>17</v>
      </c>
    </row>
    <row r="79" spans="1:13" ht="40" customHeight="1">
      <c r="A79" s="7">
        <v>40983</v>
      </c>
      <c r="B79" s="2"/>
      <c r="C79" s="8"/>
      <c r="K79">
        <f t="shared" si="2"/>
        <v>0</v>
      </c>
      <c r="L79">
        <f>$C$99-SUM($K$5:K79)</f>
        <v>25</v>
      </c>
      <c r="M79">
        <f t="shared" si="3"/>
        <v>16</v>
      </c>
    </row>
    <row r="80" spans="1:13" ht="40" customHeight="1">
      <c r="A80" s="7">
        <v>40984</v>
      </c>
      <c r="B80" s="2"/>
      <c r="C80" s="8"/>
      <c r="K80">
        <f t="shared" si="2"/>
        <v>0</v>
      </c>
      <c r="L80">
        <f>$C$99-SUM($K$5:K80)</f>
        <v>25</v>
      </c>
      <c r="M80">
        <f t="shared" si="3"/>
        <v>15</v>
      </c>
    </row>
    <row r="81" spans="1:13" ht="40" customHeight="1">
      <c r="A81" s="7">
        <v>40985</v>
      </c>
      <c r="B81" s="2"/>
      <c r="C81" s="8"/>
      <c r="K81">
        <f t="shared" si="2"/>
        <v>0</v>
      </c>
      <c r="L81">
        <f>$C$99-SUM($K$5:K81)</f>
        <v>25</v>
      </c>
      <c r="M81">
        <f t="shared" si="3"/>
        <v>14</v>
      </c>
    </row>
    <row r="82" spans="1:13" ht="40" customHeight="1">
      <c r="A82" s="7">
        <v>40986</v>
      </c>
      <c r="B82" s="2"/>
      <c r="C82" s="8"/>
      <c r="K82">
        <f t="shared" si="2"/>
        <v>0</v>
      </c>
      <c r="L82">
        <f>$C$99-SUM($K$5:K82)</f>
        <v>25</v>
      </c>
      <c r="M82">
        <f t="shared" si="3"/>
        <v>13</v>
      </c>
    </row>
    <row r="83" spans="1:13" ht="40" customHeight="1">
      <c r="A83" s="7">
        <v>40987</v>
      </c>
      <c r="B83" s="2"/>
      <c r="C83" s="8"/>
      <c r="K83">
        <f t="shared" si="2"/>
        <v>0</v>
      </c>
      <c r="L83">
        <f>$C$99-SUM($K$5:K83)</f>
        <v>25</v>
      </c>
      <c r="M83">
        <f t="shared" si="3"/>
        <v>12</v>
      </c>
    </row>
    <row r="84" spans="1:13" ht="40" customHeight="1">
      <c r="A84" s="7">
        <v>40988</v>
      </c>
      <c r="B84" s="2"/>
      <c r="C84" s="8"/>
      <c r="K84">
        <f t="shared" ref="K84:K95" si="4">IF(C84=30,1,0)</f>
        <v>0</v>
      </c>
      <c r="L84">
        <f>$C$99-SUM($K$5:K84)</f>
        <v>25</v>
      </c>
      <c r="M84">
        <f t="shared" si="3"/>
        <v>11</v>
      </c>
    </row>
    <row r="85" spans="1:13" ht="40" customHeight="1">
      <c r="A85" s="7">
        <v>40989</v>
      </c>
      <c r="B85" s="2"/>
      <c r="C85" s="8"/>
      <c r="K85">
        <f t="shared" si="4"/>
        <v>0</v>
      </c>
      <c r="L85">
        <f>$C$99-SUM($K$5:K85)</f>
        <v>25</v>
      </c>
      <c r="M85">
        <f t="shared" si="3"/>
        <v>10</v>
      </c>
    </row>
    <row r="86" spans="1:13" ht="40" customHeight="1">
      <c r="A86" s="7">
        <v>40990</v>
      </c>
      <c r="B86" s="2"/>
      <c r="C86" s="8"/>
      <c r="K86">
        <f t="shared" si="4"/>
        <v>0</v>
      </c>
      <c r="L86">
        <f>$C$99-SUM($K$5:K86)</f>
        <v>25</v>
      </c>
      <c r="M86">
        <f t="shared" si="3"/>
        <v>9</v>
      </c>
    </row>
    <row r="87" spans="1:13" ht="40" customHeight="1">
      <c r="A87" s="7">
        <v>40991</v>
      </c>
      <c r="B87" s="2"/>
      <c r="C87" s="8"/>
      <c r="K87">
        <f t="shared" si="4"/>
        <v>0</v>
      </c>
      <c r="L87">
        <f>$C$99-SUM($K$5:K87)</f>
        <v>25</v>
      </c>
      <c r="M87">
        <f t="shared" si="3"/>
        <v>8</v>
      </c>
    </row>
    <row r="88" spans="1:13" ht="40" customHeight="1">
      <c r="A88" s="7">
        <v>40992</v>
      </c>
      <c r="B88" s="2"/>
      <c r="C88" s="8"/>
      <c r="K88">
        <f t="shared" si="4"/>
        <v>0</v>
      </c>
      <c r="L88">
        <f>$C$99-SUM($K$5:K88)</f>
        <v>25</v>
      </c>
      <c r="M88">
        <f t="shared" si="3"/>
        <v>7</v>
      </c>
    </row>
    <row r="89" spans="1:13" ht="40" customHeight="1">
      <c r="A89" s="7">
        <v>40993</v>
      </c>
      <c r="B89" s="2"/>
      <c r="C89" s="8"/>
      <c r="K89">
        <f t="shared" si="4"/>
        <v>0</v>
      </c>
      <c r="L89">
        <f>$C$99-SUM($K$5:K89)</f>
        <v>25</v>
      </c>
      <c r="M89">
        <f t="shared" si="3"/>
        <v>6</v>
      </c>
    </row>
    <row r="90" spans="1:13" ht="40" customHeight="1">
      <c r="A90" s="7">
        <v>40994</v>
      </c>
      <c r="B90" s="2"/>
      <c r="C90" s="8"/>
      <c r="K90">
        <f t="shared" si="4"/>
        <v>0</v>
      </c>
      <c r="L90">
        <f>$C$99-SUM($K$5:K90)</f>
        <v>25</v>
      </c>
      <c r="M90">
        <f t="shared" si="3"/>
        <v>5</v>
      </c>
    </row>
    <row r="91" spans="1:13" ht="40" customHeight="1">
      <c r="A91" s="7">
        <v>40995</v>
      </c>
      <c r="B91" s="2"/>
      <c r="C91" s="8"/>
      <c r="K91">
        <f t="shared" si="4"/>
        <v>0</v>
      </c>
      <c r="L91">
        <f>$C$99-SUM($K$5:K91)</f>
        <v>25</v>
      </c>
      <c r="M91">
        <f t="shared" si="3"/>
        <v>4</v>
      </c>
    </row>
    <row r="92" spans="1:13" ht="40" customHeight="1">
      <c r="A92" s="7">
        <v>40996</v>
      </c>
      <c r="B92" s="2"/>
      <c r="C92" s="8"/>
      <c r="K92">
        <f t="shared" si="4"/>
        <v>0</v>
      </c>
      <c r="L92">
        <f>$C$99-SUM($K$5:K92)</f>
        <v>25</v>
      </c>
      <c r="M92">
        <f t="shared" si="3"/>
        <v>3</v>
      </c>
    </row>
    <row r="93" spans="1:13" ht="40" customHeight="1">
      <c r="A93" s="7">
        <v>40997</v>
      </c>
      <c r="B93" s="2"/>
      <c r="C93" s="8"/>
      <c r="K93">
        <f t="shared" si="4"/>
        <v>0</v>
      </c>
      <c r="L93">
        <f>$C$99-SUM($K$5:K93)</f>
        <v>25</v>
      </c>
      <c r="M93">
        <f t="shared" si="3"/>
        <v>2</v>
      </c>
    </row>
    <row r="94" spans="1:13" ht="40" customHeight="1">
      <c r="A94" s="7">
        <v>40998</v>
      </c>
      <c r="B94" s="2"/>
      <c r="C94" s="8"/>
      <c r="K94">
        <f t="shared" si="4"/>
        <v>0</v>
      </c>
      <c r="L94">
        <f>$C$99-SUM($K$5:K94)</f>
        <v>25</v>
      </c>
      <c r="M94">
        <f t="shared" si="3"/>
        <v>1</v>
      </c>
    </row>
    <row r="95" spans="1:13" ht="40" customHeight="1">
      <c r="A95" s="7">
        <v>40999</v>
      </c>
      <c r="B95" s="2"/>
      <c r="C95" s="8"/>
      <c r="K95">
        <f t="shared" si="4"/>
        <v>0</v>
      </c>
      <c r="L95">
        <f>$C$99-SUM($K$5:K95)</f>
        <v>25</v>
      </c>
      <c r="M95">
        <f t="shared" si="3"/>
        <v>0</v>
      </c>
    </row>
    <row r="98" spans="2:3">
      <c r="B98" t="s">
        <v>11</v>
      </c>
      <c r="C98">
        <f>91/7</f>
        <v>13</v>
      </c>
    </row>
    <row r="99" spans="2:3">
      <c r="B99" t="s">
        <v>12</v>
      </c>
      <c r="C99">
        <f>3*C98</f>
        <v>39</v>
      </c>
    </row>
  </sheetData>
  <mergeCells count="3">
    <mergeCell ref="A2:B2"/>
    <mergeCell ref="A3:B3"/>
    <mergeCell ref="A1:C1"/>
  </mergeCells>
  <phoneticPr fontId="4" type="noConversion"/>
  <dataValidations count="1">
    <dataValidation type="list" allowBlank="1" showInputMessage="1" showErrorMessage="1" sqref="C5:C95">
      <formula1>$F$9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Information Technology</cp:lastModifiedBy>
  <dcterms:created xsi:type="dcterms:W3CDTF">2011-11-30T19:17:08Z</dcterms:created>
  <dcterms:modified xsi:type="dcterms:W3CDTF">2012-03-07T02:58:11Z</dcterms:modified>
</cp:coreProperties>
</file>