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620" yWindow="820" windowWidth="15840" windowHeight="133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4" i="1"/>
  <c r="E14"/>
  <c r="A10"/>
  <c r="B10"/>
  <c r="E4"/>
  <c r="C10"/>
  <c r="D10"/>
  <c r="A11"/>
  <c r="B11"/>
  <c r="C11"/>
  <c r="D11"/>
  <c r="A12"/>
  <c r="B12"/>
  <c r="C12"/>
  <c r="D12"/>
  <c r="A13"/>
  <c r="B13"/>
  <c r="C13"/>
  <c r="D13"/>
  <c r="A14"/>
  <c r="B14"/>
  <c r="C14"/>
  <c r="D14"/>
  <c r="A15"/>
  <c r="B15"/>
  <c r="C15"/>
  <c r="D15"/>
  <c r="A16"/>
  <c r="B16"/>
  <c r="C16"/>
  <c r="D16"/>
  <c r="A17"/>
  <c r="B17"/>
  <c r="C17"/>
  <c r="D17"/>
  <c r="A18"/>
  <c r="B18"/>
  <c r="C18"/>
  <c r="D18"/>
  <c r="A19"/>
  <c r="B19"/>
  <c r="C19"/>
  <c r="D19"/>
  <c r="A20"/>
  <c r="B20"/>
  <c r="C20"/>
  <c r="D20"/>
  <c r="A21"/>
  <c r="B21"/>
  <c r="C21"/>
  <c r="D21"/>
  <c r="A22"/>
  <c r="B22"/>
  <c r="C22"/>
  <c r="D22"/>
  <c r="A23"/>
  <c r="B23"/>
  <c r="C23"/>
  <c r="D23"/>
  <c r="A24"/>
  <c r="B24"/>
  <c r="C24"/>
  <c r="D24"/>
  <c r="A25"/>
  <c r="B25"/>
  <c r="C25"/>
  <c r="D25"/>
  <c r="A26"/>
  <c r="B26"/>
  <c r="C26"/>
  <c r="D26"/>
  <c r="A27"/>
  <c r="B27"/>
  <c r="C27"/>
  <c r="D27"/>
  <c r="A28"/>
  <c r="B28"/>
  <c r="C28"/>
  <c r="D28"/>
  <c r="A29"/>
  <c r="B29"/>
  <c r="C29"/>
  <c r="D29"/>
  <c r="A30"/>
  <c r="B30"/>
  <c r="C30"/>
  <c r="D30"/>
  <c r="A31"/>
  <c r="B31"/>
  <c r="C31"/>
  <c r="D31"/>
  <c r="A32"/>
  <c r="B32"/>
  <c r="C32"/>
  <c r="D32"/>
  <c r="A33"/>
  <c r="B33"/>
  <c r="C33"/>
  <c r="D33"/>
  <c r="A34"/>
  <c r="B34"/>
  <c r="C34"/>
  <c r="D34"/>
  <c r="A35"/>
  <c r="B35"/>
  <c r="C35"/>
  <c r="D35"/>
  <c r="A36"/>
  <c r="B36"/>
  <c r="C36"/>
  <c r="D36"/>
  <c r="A37"/>
  <c r="B37"/>
  <c r="C37"/>
  <c r="D37"/>
  <c r="A38"/>
  <c r="B38"/>
  <c r="C38"/>
  <c r="D38"/>
  <c r="A39"/>
  <c r="B39"/>
  <c r="C39"/>
  <c r="D39"/>
  <c r="B9"/>
  <c r="D9"/>
  <c r="C9"/>
</calcChain>
</file>

<file path=xl/sharedStrings.xml><?xml version="1.0" encoding="utf-8"?>
<sst xmlns="http://schemas.openxmlformats.org/spreadsheetml/2006/main" count="8" uniqueCount="8">
  <si>
    <t>year</t>
    <phoneticPr fontId="1" type="noConversion"/>
  </si>
  <si>
    <t>movie ticket</t>
    <phoneticPr fontId="1" type="noConversion"/>
  </si>
  <si>
    <t>slope is</t>
    <phoneticPr fontId="1" type="noConversion"/>
  </si>
  <si>
    <t xml:space="preserve">g is </t>
    <phoneticPr fontId="1" type="noConversion"/>
  </si>
  <si>
    <t>year</t>
    <phoneticPr fontId="1" type="noConversion"/>
  </si>
  <si>
    <t>Y</t>
    <phoneticPr fontId="1" type="noConversion"/>
  </si>
  <si>
    <t>T linear</t>
    <phoneticPr fontId="1" type="noConversion"/>
  </si>
  <si>
    <t>T exponential</t>
    <phoneticPr fontId="1" type="noConversion"/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</si>
</sst>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"/>
    <numFmt numFmtId="167" formatCode="0.0000000000000000"/>
    <numFmt numFmtId="168" formatCode="0.000000000000000"/>
    <numFmt numFmtId="169" formatCode="0.000"/>
  </numFmts>
  <fonts count="2">
    <font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4" borderId="0" xfId="0" applyFill="1"/>
    <xf numFmtId="165" fontId="0" fillId="4" borderId="0" xfId="0" applyNumberFormat="1" applyFill="1"/>
    <xf numFmtId="0" fontId="0" fillId="3" borderId="0" xfId="0" applyFill="1"/>
    <xf numFmtId="165" fontId="0" fillId="3" borderId="0" xfId="0" applyNumberFormat="1" applyFill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4:F39"/>
  <sheetViews>
    <sheetView tabSelected="1" zoomScale="125" workbookViewId="0">
      <selection activeCell="E14" sqref="E14"/>
    </sheetView>
  </sheetViews>
  <sheetFormatPr baseColWidth="10" defaultRowHeight="13"/>
  <cols>
    <col min="3" max="4" width="10.7109375" style="1"/>
    <col min="5" max="5" width="17.140625" bestFit="1" customWidth="1"/>
  </cols>
  <sheetData>
    <row r="4" spans="1:6">
      <c r="A4" t="s">
        <v>0</v>
      </c>
      <c r="B4" t="s">
        <v>1</v>
      </c>
      <c r="D4" s="1" t="s">
        <v>2</v>
      </c>
      <c r="E4">
        <f>(B6-B5)/(A6-A5)</f>
        <v>0.22375</v>
      </c>
    </row>
    <row r="5" spans="1:6">
      <c r="A5">
        <v>1995</v>
      </c>
      <c r="B5">
        <v>4.3499999999999996</v>
      </c>
      <c r="D5" s="1" t="s">
        <v>3</v>
      </c>
      <c r="E5">
        <v>1.038243</v>
      </c>
    </row>
    <row r="6" spans="1:6">
      <c r="A6">
        <v>2011</v>
      </c>
      <c r="B6">
        <v>7.93</v>
      </c>
    </row>
    <row r="8" spans="1:6">
      <c r="A8" t="s">
        <v>4</v>
      </c>
      <c r="B8" t="s">
        <v>5</v>
      </c>
      <c r="C8" s="1" t="s">
        <v>6</v>
      </c>
      <c r="D8" s="1" t="s">
        <v>7</v>
      </c>
    </row>
    <row r="9" spans="1:6">
      <c r="A9" s="2">
        <v>1995</v>
      </c>
      <c r="B9" s="2">
        <f>A9-1995</f>
        <v>0</v>
      </c>
      <c r="C9" s="3">
        <f>4.35+$E$4*B9</f>
        <v>4.3499999999999996</v>
      </c>
      <c r="D9" s="3">
        <f>4.35*$E$5^B9</f>
        <v>4.3499999999999996</v>
      </c>
    </row>
    <row r="10" spans="1:6">
      <c r="A10">
        <f>A9+1</f>
        <v>1996</v>
      </c>
      <c r="B10">
        <f t="shared" ref="B10:B39" si="0">A10-1995</f>
        <v>1</v>
      </c>
      <c r="C10" s="1">
        <f t="shared" ref="C10:C39" si="1">4.35+$E$4*B10</f>
        <v>4.5737499999999995</v>
      </c>
      <c r="D10" s="1">
        <f t="shared" ref="D10:D39" si="2">4.35*$E$5^B10</f>
        <v>4.5163570499999999</v>
      </c>
    </row>
    <row r="11" spans="1:6">
      <c r="A11">
        <f t="shared" ref="A11:A39" si="3">A10+1</f>
        <v>1997</v>
      </c>
      <c r="B11">
        <f t="shared" si="0"/>
        <v>2</v>
      </c>
      <c r="C11" s="1">
        <f t="shared" si="1"/>
        <v>4.7974999999999994</v>
      </c>
      <c r="D11" s="1">
        <f t="shared" si="2"/>
        <v>4.6890760926631501</v>
      </c>
    </row>
    <row r="12" spans="1:6">
      <c r="A12">
        <f t="shared" si="3"/>
        <v>1998</v>
      </c>
      <c r="B12">
        <f t="shared" si="0"/>
        <v>3</v>
      </c>
      <c r="C12" s="1">
        <f t="shared" si="1"/>
        <v>5.0212499999999993</v>
      </c>
      <c r="D12" s="1">
        <f t="shared" si="2"/>
        <v>4.8684004296748675</v>
      </c>
    </row>
    <row r="13" spans="1:6">
      <c r="A13">
        <f t="shared" si="3"/>
        <v>1999</v>
      </c>
      <c r="B13">
        <f t="shared" si="0"/>
        <v>4</v>
      </c>
      <c r="C13" s="1">
        <f t="shared" si="1"/>
        <v>5.2449999999999992</v>
      </c>
      <c r="D13" s="1">
        <f t="shared" si="2"/>
        <v>5.0545826673069234</v>
      </c>
    </row>
    <row r="14" spans="1:6">
      <c r="A14" s="6">
        <f t="shared" si="3"/>
        <v>2000</v>
      </c>
      <c r="B14" s="6">
        <f t="shared" si="0"/>
        <v>5</v>
      </c>
      <c r="C14" s="7">
        <f t="shared" si="1"/>
        <v>5.46875</v>
      </c>
      <c r="D14" s="7">
        <f t="shared" si="2"/>
        <v>5.2478850722527417</v>
      </c>
      <c r="E14" s="8">
        <f>C14-5.39</f>
        <v>7.875000000000032E-2</v>
      </c>
      <c r="F14" s="8">
        <f>D14-5.39</f>
        <v>-0.14211492774725798</v>
      </c>
    </row>
    <row r="15" spans="1:6">
      <c r="A15">
        <f t="shared" si="3"/>
        <v>2001</v>
      </c>
      <c r="B15">
        <f t="shared" si="0"/>
        <v>6</v>
      </c>
      <c r="C15" s="1">
        <f t="shared" si="1"/>
        <v>5.6924999999999999</v>
      </c>
      <c r="D15" s="1">
        <f t="shared" si="2"/>
        <v>5.4485799410709044</v>
      </c>
    </row>
    <row r="16" spans="1:6">
      <c r="A16">
        <f t="shared" si="3"/>
        <v>2002</v>
      </c>
      <c r="B16">
        <f t="shared" si="0"/>
        <v>7</v>
      </c>
      <c r="C16" s="1">
        <f t="shared" si="1"/>
        <v>5.9162499999999998</v>
      </c>
      <c r="D16" s="1">
        <f t="shared" si="2"/>
        <v>5.6569499837572792</v>
      </c>
    </row>
    <row r="17" spans="1:4">
      <c r="A17">
        <f t="shared" si="3"/>
        <v>2003</v>
      </c>
      <c r="B17">
        <f t="shared" si="0"/>
        <v>8</v>
      </c>
      <c r="C17" s="1">
        <f t="shared" si="1"/>
        <v>6.14</v>
      </c>
      <c r="D17" s="1">
        <f t="shared" si="2"/>
        <v>5.8732887219861087</v>
      </c>
    </row>
    <row r="18" spans="1:4">
      <c r="A18">
        <f t="shared" si="3"/>
        <v>2004</v>
      </c>
      <c r="B18">
        <f t="shared" si="0"/>
        <v>9</v>
      </c>
      <c r="C18" s="1">
        <f t="shared" si="1"/>
        <v>6.3637499999999996</v>
      </c>
      <c r="D18" s="1">
        <f t="shared" si="2"/>
        <v>6.0979009025810234</v>
      </c>
    </row>
    <row r="19" spans="1:4">
      <c r="A19">
        <f t="shared" si="3"/>
        <v>2005</v>
      </c>
      <c r="B19">
        <f t="shared" si="0"/>
        <v>10</v>
      </c>
      <c r="C19" s="1">
        <f t="shared" si="1"/>
        <v>6.5874999999999995</v>
      </c>
      <c r="D19" s="1">
        <f t="shared" si="2"/>
        <v>6.3311029267984305</v>
      </c>
    </row>
    <row r="20" spans="1:4">
      <c r="A20">
        <f t="shared" si="3"/>
        <v>2006</v>
      </c>
      <c r="B20">
        <f t="shared" si="0"/>
        <v>11</v>
      </c>
      <c r="C20" s="1">
        <f t="shared" si="1"/>
        <v>6.8112499999999994</v>
      </c>
      <c r="D20" s="1">
        <f t="shared" si="2"/>
        <v>6.5732232960279831</v>
      </c>
    </row>
    <row r="21" spans="1:4">
      <c r="A21">
        <f t="shared" si="3"/>
        <v>2007</v>
      </c>
      <c r="B21">
        <f t="shared" si="0"/>
        <v>12</v>
      </c>
      <c r="C21" s="1">
        <f t="shared" si="1"/>
        <v>7.0350000000000001</v>
      </c>
      <c r="D21" s="1">
        <f t="shared" si="2"/>
        <v>6.8246030745379818</v>
      </c>
    </row>
    <row r="22" spans="1:4">
      <c r="A22">
        <f t="shared" si="3"/>
        <v>2008</v>
      </c>
      <c r="B22">
        <f t="shared" si="0"/>
        <v>13</v>
      </c>
      <c r="C22" s="1">
        <f t="shared" si="1"/>
        <v>7.2587499999999991</v>
      </c>
      <c r="D22" s="1">
        <f t="shared" si="2"/>
        <v>7.0855963699175373</v>
      </c>
    </row>
    <row r="23" spans="1:4">
      <c r="A23">
        <f t="shared" si="3"/>
        <v>2009</v>
      </c>
      <c r="B23">
        <f t="shared" si="0"/>
        <v>14</v>
      </c>
      <c r="C23" s="1">
        <f t="shared" si="1"/>
        <v>7.4824999999999999</v>
      </c>
      <c r="D23" s="1">
        <f t="shared" si="2"/>
        <v>7.3565708318922942</v>
      </c>
    </row>
    <row r="24" spans="1:4">
      <c r="A24">
        <f t="shared" si="3"/>
        <v>2010</v>
      </c>
      <c r="B24">
        <f t="shared" si="0"/>
        <v>15</v>
      </c>
      <c r="C24" s="1">
        <f t="shared" si="1"/>
        <v>7.7062499999999998</v>
      </c>
      <c r="D24" s="1">
        <f t="shared" si="2"/>
        <v>7.6379081702163525</v>
      </c>
    </row>
    <row r="25" spans="1:4">
      <c r="A25" s="2">
        <f t="shared" si="3"/>
        <v>2011</v>
      </c>
      <c r="B25" s="2">
        <f t="shared" si="0"/>
        <v>16</v>
      </c>
      <c r="C25" s="3">
        <f t="shared" si="1"/>
        <v>7.93</v>
      </c>
      <c r="D25" s="3">
        <f t="shared" si="2"/>
        <v>7.9300046923699359</v>
      </c>
    </row>
    <row r="26" spans="1:4">
      <c r="A26">
        <f t="shared" si="3"/>
        <v>2012</v>
      </c>
      <c r="B26">
        <f t="shared" si="0"/>
        <v>17</v>
      </c>
      <c r="C26" s="1">
        <f t="shared" si="1"/>
        <v>8.1537499999999987</v>
      </c>
      <c r="D26" s="1">
        <f t="shared" si="2"/>
        <v>8.2332718618202385</v>
      </c>
    </row>
    <row r="27" spans="1:4">
      <c r="A27">
        <f t="shared" si="3"/>
        <v>2013</v>
      </c>
      <c r="B27">
        <f t="shared" si="0"/>
        <v>18</v>
      </c>
      <c r="C27" s="1">
        <f t="shared" si="1"/>
        <v>8.3774999999999995</v>
      </c>
      <c r="D27" s="1">
        <f t="shared" si="2"/>
        <v>8.5481368776318316</v>
      </c>
    </row>
    <row r="28" spans="1:4">
      <c r="A28">
        <f t="shared" si="3"/>
        <v>2014</v>
      </c>
      <c r="B28">
        <f t="shared" si="0"/>
        <v>19</v>
      </c>
      <c r="C28" s="1">
        <f t="shared" si="1"/>
        <v>8.6012500000000003</v>
      </c>
      <c r="D28" s="1">
        <f t="shared" si="2"/>
        <v>8.8750432762431064</v>
      </c>
    </row>
    <row r="29" spans="1:4">
      <c r="A29" s="4">
        <f t="shared" si="3"/>
        <v>2015</v>
      </c>
      <c r="B29" s="4">
        <f t="shared" si="0"/>
        <v>20</v>
      </c>
      <c r="C29" s="5">
        <f t="shared" si="1"/>
        <v>8.8249999999999993</v>
      </c>
      <c r="D29" s="5">
        <f t="shared" si="2"/>
        <v>9.2144515562564706</v>
      </c>
    </row>
    <row r="30" spans="1:4">
      <c r="A30">
        <f t="shared" si="3"/>
        <v>2016</v>
      </c>
      <c r="B30">
        <f t="shared" si="0"/>
        <v>21</v>
      </c>
      <c r="C30" s="1">
        <f t="shared" si="1"/>
        <v>9.0487500000000001</v>
      </c>
      <c r="D30" s="1">
        <f t="shared" si="2"/>
        <v>9.5668398271223865</v>
      </c>
    </row>
    <row r="31" spans="1:4">
      <c r="A31">
        <f t="shared" si="3"/>
        <v>2017</v>
      </c>
      <c r="B31">
        <f t="shared" si="0"/>
        <v>22</v>
      </c>
      <c r="C31" s="1">
        <f t="shared" si="1"/>
        <v>9.2725000000000009</v>
      </c>
      <c r="D31" s="1">
        <f t="shared" si="2"/>
        <v>9.9327044826310296</v>
      </c>
    </row>
    <row r="32" spans="1:4">
      <c r="A32">
        <f t="shared" si="3"/>
        <v>2018</v>
      </c>
      <c r="B32">
        <f t="shared" si="0"/>
        <v>23</v>
      </c>
      <c r="C32" s="1">
        <f t="shared" si="1"/>
        <v>9.4962499999999999</v>
      </c>
      <c r="D32" s="1">
        <f t="shared" si="2"/>
        <v>10.312560900160289</v>
      </c>
    </row>
    <row r="33" spans="1:4">
      <c r="A33">
        <f t="shared" si="3"/>
        <v>2019</v>
      </c>
      <c r="B33">
        <f t="shared" si="0"/>
        <v>24</v>
      </c>
      <c r="C33" s="1">
        <f t="shared" si="1"/>
        <v>9.7199999999999989</v>
      </c>
      <c r="D33" s="1">
        <f t="shared" si="2"/>
        <v>10.706944166665119</v>
      </c>
    </row>
    <row r="34" spans="1:4">
      <c r="A34">
        <f t="shared" si="3"/>
        <v>2020</v>
      </c>
      <c r="B34">
        <f t="shared" si="0"/>
        <v>25</v>
      </c>
      <c r="C34" s="1">
        <f t="shared" si="1"/>
        <v>9.9437499999999996</v>
      </c>
      <c r="D34" s="1">
        <f t="shared" si="2"/>
        <v>11.116409832430895</v>
      </c>
    </row>
    <row r="35" spans="1:4">
      <c r="A35">
        <f t="shared" si="3"/>
        <v>2021</v>
      </c>
      <c r="B35">
        <f t="shared" si="0"/>
        <v>26</v>
      </c>
      <c r="C35" s="1">
        <f t="shared" si="1"/>
        <v>10.1675</v>
      </c>
      <c r="D35" s="1">
        <f t="shared" si="2"/>
        <v>11.541534693652549</v>
      </c>
    </row>
    <row r="36" spans="1:4">
      <c r="A36">
        <f>A35+1</f>
        <v>2022</v>
      </c>
      <c r="B36">
        <f t="shared" si="0"/>
        <v>27</v>
      </c>
      <c r="C36" s="1">
        <f t="shared" si="1"/>
        <v>10.391249999999999</v>
      </c>
      <c r="D36" s="1">
        <f t="shared" si="2"/>
        <v>11.982917604941905</v>
      </c>
    </row>
    <row r="37" spans="1:4">
      <c r="A37">
        <f t="shared" si="3"/>
        <v>2023</v>
      </c>
      <c r="B37">
        <f t="shared" si="0"/>
        <v>28</v>
      </c>
      <c r="C37" s="1">
        <f t="shared" si="1"/>
        <v>10.615</v>
      </c>
      <c r="D37" s="1">
        <f t="shared" si="2"/>
        <v>12.441180322907698</v>
      </c>
    </row>
    <row r="38" spans="1:4">
      <c r="A38">
        <f t="shared" si="3"/>
        <v>2024</v>
      </c>
      <c r="B38">
        <f t="shared" si="0"/>
        <v>29</v>
      </c>
      <c r="C38" s="1">
        <f t="shared" si="1"/>
        <v>10.838750000000001</v>
      </c>
      <c r="D38" s="1">
        <f t="shared" si="2"/>
        <v>12.916968381996655</v>
      </c>
    </row>
    <row r="39" spans="1:4">
      <c r="A39" s="4">
        <f t="shared" si="3"/>
        <v>2025</v>
      </c>
      <c r="B39" s="4">
        <f t="shared" si="0"/>
        <v>30</v>
      </c>
      <c r="C39" s="5">
        <f t="shared" si="1"/>
        <v>11.0625</v>
      </c>
      <c r="D39" s="5">
        <f t="shared" si="2"/>
        <v>13.410952003829356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2012-09-12T03:53:10Z</dcterms:created>
  <dcterms:modified xsi:type="dcterms:W3CDTF">2012-09-12T04:01:03Z</dcterms:modified>
</cp:coreProperties>
</file>