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6360" yWindow="200" windowWidth="20820" windowHeight="1474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7" i="1"/>
  <c r="F8"/>
  <c r="F11"/>
  <c r="F10"/>
  <c r="G7"/>
  <c r="G8"/>
  <c r="G11"/>
  <c r="G10"/>
  <c r="D35"/>
  <c r="D36"/>
  <c r="D37"/>
  <c r="D38"/>
  <c r="B38"/>
  <c r="D21"/>
  <c r="D22"/>
  <c r="D23"/>
  <c r="D24"/>
  <c r="D25"/>
  <c r="D26"/>
  <c r="D27"/>
  <c r="D28"/>
  <c r="D29"/>
  <c r="D30"/>
  <c r="D31"/>
  <c r="D32"/>
  <c r="D33"/>
  <c r="D34"/>
  <c r="D20"/>
  <c r="C21"/>
  <c r="C22"/>
  <c r="C23"/>
  <c r="C24"/>
  <c r="C25"/>
  <c r="C26"/>
  <c r="C27"/>
  <c r="C28"/>
  <c r="C29"/>
  <c r="C30"/>
  <c r="C31"/>
  <c r="C32"/>
  <c r="C33"/>
  <c r="C34"/>
  <c r="C20"/>
  <c r="B22"/>
  <c r="B23"/>
  <c r="B24"/>
  <c r="B25"/>
  <c r="B26"/>
  <c r="B27"/>
  <c r="B28"/>
  <c r="B29"/>
  <c r="B30"/>
  <c r="B31"/>
  <c r="B32"/>
  <c r="B33"/>
  <c r="B34"/>
  <c r="B21"/>
  <c r="C8"/>
  <c r="C7"/>
  <c r="C11"/>
  <c r="C10"/>
  <c r="B8"/>
  <c r="B10"/>
  <c r="B11"/>
  <c r="B7"/>
</calcChain>
</file>

<file path=xl/sharedStrings.xml><?xml version="1.0" encoding="utf-8"?>
<sst xmlns="http://schemas.openxmlformats.org/spreadsheetml/2006/main" count="12" uniqueCount="12">
  <si>
    <t>a</t>
    <phoneticPr fontId="1" type="noConversion"/>
  </si>
  <si>
    <t>b</t>
    <phoneticPr fontId="1" type="noConversion"/>
  </si>
  <si>
    <t>c</t>
    <phoneticPr fontId="1" type="noConversion"/>
  </si>
  <si>
    <t>fraction</t>
    <phoneticPr fontId="1" type="noConversion"/>
  </si>
  <si>
    <t>sqrt</t>
    <phoneticPr fontId="1" type="noConversion"/>
  </si>
  <si>
    <t>sum</t>
    <phoneticPr fontId="1" type="noConversion"/>
  </si>
  <si>
    <t>diff</t>
    <phoneticPr fontId="1" type="noConversion"/>
  </si>
  <si>
    <t>Demand</t>
    <phoneticPr fontId="1" type="noConversion"/>
  </si>
  <si>
    <t>Mrs. Weber</t>
    <phoneticPr fontId="1" type="noConversion"/>
  </si>
  <si>
    <t>Rabbit</t>
    <phoneticPr fontId="1" type="noConversion"/>
  </si>
  <si>
    <t>braking dist (2.3)</t>
    <phoneticPr fontId="1" type="noConversion"/>
  </si>
  <si>
    <t>stopping dist (2.3)</t>
    <phoneticPr fontId="1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</si>
</sst>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smoothMarker"/>
        <c:ser>
          <c:idx val="0"/>
          <c:order val="0"/>
          <c:marker>
            <c:symbol val="none"/>
          </c:marker>
          <c:xVal>
            <c:numRef>
              <c:f>Sheet1!$B$20:$B$34</c:f>
              <c:numCache>
                <c:formatCode>General</c:formatCode>
                <c:ptCount val="15"/>
                <c:pt idx="0">
                  <c:v>0.0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1.0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</c:numCache>
            </c:numRef>
          </c:xVal>
          <c:yVal>
            <c:numRef>
              <c:f>Sheet1!$C$20:$C$34</c:f>
              <c:numCache>
                <c:formatCode>General</c:formatCode>
                <c:ptCount val="15"/>
                <c:pt idx="0">
                  <c:v>7.0</c:v>
                </c:pt>
                <c:pt idx="1">
                  <c:v>7.848</c:v>
                </c:pt>
                <c:pt idx="2">
                  <c:v>8.792</c:v>
                </c:pt>
                <c:pt idx="3">
                  <c:v>9.832</c:v>
                </c:pt>
                <c:pt idx="4">
                  <c:v>10.968</c:v>
                </c:pt>
                <c:pt idx="5">
                  <c:v>12.2</c:v>
                </c:pt>
                <c:pt idx="6">
                  <c:v>13.528</c:v>
                </c:pt>
                <c:pt idx="7">
                  <c:v>14.952</c:v>
                </c:pt>
                <c:pt idx="8">
                  <c:v>16.472</c:v>
                </c:pt>
                <c:pt idx="9">
                  <c:v>18.088</c:v>
                </c:pt>
                <c:pt idx="10">
                  <c:v>19.8</c:v>
                </c:pt>
                <c:pt idx="11">
                  <c:v>21.608</c:v>
                </c:pt>
                <c:pt idx="12">
                  <c:v>23.512</c:v>
                </c:pt>
                <c:pt idx="13">
                  <c:v>25.512</c:v>
                </c:pt>
                <c:pt idx="14">
                  <c:v>27.608</c:v>
                </c:pt>
              </c:numCache>
            </c:numRef>
          </c:yVal>
          <c:smooth val="1"/>
        </c:ser>
        <c:axId val="978091672"/>
        <c:axId val="978093816"/>
      </c:scatterChart>
      <c:valAx>
        <c:axId val="978091672"/>
        <c:scaling>
          <c:orientation val="minMax"/>
        </c:scaling>
        <c:axPos val="b"/>
        <c:numFmt formatCode="General" sourceLinked="1"/>
        <c:tickLblPos val="nextTo"/>
        <c:crossAx val="978093816"/>
        <c:crosses val="autoZero"/>
        <c:crossBetween val="midCat"/>
      </c:valAx>
      <c:valAx>
        <c:axId val="978093816"/>
        <c:scaling>
          <c:orientation val="minMax"/>
        </c:scaling>
        <c:axPos val="l"/>
        <c:majorGridlines/>
        <c:numFmt formatCode="General" sourceLinked="1"/>
        <c:tickLblPos val="nextTo"/>
        <c:crossAx val="978091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11</xdr:row>
      <xdr:rowOff>63500</xdr:rowOff>
    </xdr:from>
    <xdr:to>
      <xdr:col>9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8"/>
  <sheetViews>
    <sheetView tabSelected="1" topLeftCell="A2" workbookViewId="0">
      <selection activeCell="F6" sqref="F6"/>
    </sheetView>
  </sheetViews>
  <sheetFormatPr baseColWidth="10" defaultRowHeight="13"/>
  <cols>
    <col min="6" max="6" width="13.7109375" bestFit="1" customWidth="1"/>
    <col min="7" max="7" width="14.5703125" bestFit="1" customWidth="1"/>
  </cols>
  <sheetData>
    <row r="1" spans="1:7">
      <c r="B1" t="s">
        <v>7</v>
      </c>
      <c r="C1" t="s">
        <v>8</v>
      </c>
      <c r="D1" t="s">
        <v>9</v>
      </c>
    </row>
    <row r="2" spans="1:7">
      <c r="F2" t="s">
        <v>10</v>
      </c>
      <c r="G2" t="s">
        <v>11</v>
      </c>
    </row>
    <row r="3" spans="1:7">
      <c r="A3" t="s">
        <v>0</v>
      </c>
      <c r="B3">
        <v>-1</v>
      </c>
      <c r="C3">
        <v>1.2</v>
      </c>
      <c r="D3">
        <v>-22</v>
      </c>
      <c r="F3">
        <v>0.04</v>
      </c>
      <c r="G3">
        <v>0.04</v>
      </c>
    </row>
    <row r="4" spans="1:7">
      <c r="A4" t="s">
        <v>1</v>
      </c>
      <c r="B4">
        <v>5</v>
      </c>
      <c r="C4">
        <v>4</v>
      </c>
      <c r="D4">
        <v>17.600000000000001</v>
      </c>
      <c r="G4">
        <v>1.47</v>
      </c>
    </row>
    <row r="5" spans="1:7">
      <c r="A5" t="s">
        <v>2</v>
      </c>
      <c r="B5">
        <v>20</v>
      </c>
      <c r="C5">
        <v>-53</v>
      </c>
      <c r="D5">
        <v>0</v>
      </c>
      <c r="F5">
        <v>-183</v>
      </c>
      <c r="G5">
        <v>-183</v>
      </c>
    </row>
    <row r="7" spans="1:7">
      <c r="A7" t="s">
        <v>3</v>
      </c>
      <c r="B7">
        <f>-B4/(2*B3)</f>
        <v>2.5</v>
      </c>
      <c r="C7">
        <f>-C4/(2*C3)</f>
        <v>-1.6666666666666667</v>
      </c>
      <c r="F7">
        <f>-F4/(2*F3)</f>
        <v>0</v>
      </c>
      <c r="G7">
        <f>-G4/(2*G3)</f>
        <v>-18.375</v>
      </c>
    </row>
    <row r="8" spans="1:7">
      <c r="A8" t="s">
        <v>4</v>
      </c>
      <c r="B8">
        <f>(SQRT(B4^2-4*B3*B5))/(2*B3)</f>
        <v>-5.123475382979799</v>
      </c>
      <c r="C8">
        <f>(SQRT(C4^2-4*C3*C5))/(2*C3)</f>
        <v>6.8516015970314887</v>
      </c>
      <c r="F8">
        <f>(SQRT(F4^2-4*F3*F5))/(2*F3)</f>
        <v>67.638746292343413</v>
      </c>
      <c r="G8">
        <f>(SQRT(G4^2-4*G3*G5))/(2*G3)</f>
        <v>70.090232022729097</v>
      </c>
    </row>
    <row r="10" spans="1:7">
      <c r="A10" t="s">
        <v>5</v>
      </c>
      <c r="B10">
        <f>B7+B8</f>
        <v>-2.623475382979799</v>
      </c>
      <c r="C10">
        <f>C7+C8</f>
        <v>5.1849349303648218</v>
      </c>
      <c r="F10">
        <f>F7+F8</f>
        <v>67.638746292343413</v>
      </c>
      <c r="G10">
        <f>G7+G8</f>
        <v>51.715232022729097</v>
      </c>
    </row>
    <row r="11" spans="1:7">
      <c r="A11" t="s">
        <v>6</v>
      </c>
      <c r="B11">
        <f>B7-B8</f>
        <v>7.623475382979799</v>
      </c>
      <c r="C11">
        <f>C7-C8</f>
        <v>-8.5182682636981557</v>
      </c>
      <c r="F11">
        <f>F7-F8</f>
        <v>-67.638746292343413</v>
      </c>
      <c r="G11">
        <f>G7-G8</f>
        <v>-88.465232022729097</v>
      </c>
    </row>
    <row r="20" spans="2:4">
      <c r="B20">
        <v>0</v>
      </c>
      <c r="C20">
        <f>$C$3*B20^2+$C$4*B20+7</f>
        <v>7</v>
      </c>
      <c r="D20">
        <f>$D$3*B20^2+$D$4*B20</f>
        <v>0</v>
      </c>
    </row>
    <row r="21" spans="2:4">
      <c r="B21">
        <f>B20+0.2</f>
        <v>0.2</v>
      </c>
      <c r="C21">
        <f t="shared" ref="C21:C34" si="0">$C$3*B21^2+$C$4*B21+7</f>
        <v>7.8479999999999999</v>
      </c>
      <c r="D21">
        <f t="shared" ref="D21:D38" si="1">$D$3*B21^2+$D$4*B21</f>
        <v>2.6400000000000006</v>
      </c>
    </row>
    <row r="22" spans="2:4">
      <c r="B22">
        <f t="shared" ref="B22:B34" si="2">B21+0.2</f>
        <v>0.4</v>
      </c>
      <c r="C22">
        <f t="shared" si="0"/>
        <v>8.7919999999999998</v>
      </c>
      <c r="D22">
        <f t="shared" si="1"/>
        <v>3.5200000000000005</v>
      </c>
    </row>
    <row r="23" spans="2:4">
      <c r="B23">
        <f t="shared" si="2"/>
        <v>0.60000000000000009</v>
      </c>
      <c r="C23">
        <f t="shared" si="0"/>
        <v>9.8320000000000007</v>
      </c>
      <c r="D23">
        <f t="shared" si="1"/>
        <v>2.6400000000000006</v>
      </c>
    </row>
    <row r="24" spans="2:4">
      <c r="B24">
        <f t="shared" si="2"/>
        <v>0.8</v>
      </c>
      <c r="C24">
        <f t="shared" si="0"/>
        <v>10.968</v>
      </c>
      <c r="D24">
        <f t="shared" si="1"/>
        <v>0</v>
      </c>
    </row>
    <row r="25" spans="2:4">
      <c r="B25">
        <f t="shared" si="2"/>
        <v>1</v>
      </c>
      <c r="C25">
        <f t="shared" si="0"/>
        <v>12.2</v>
      </c>
      <c r="D25">
        <f t="shared" si="1"/>
        <v>-4.3999999999999986</v>
      </c>
    </row>
    <row r="26" spans="2:4">
      <c r="B26">
        <f t="shared" si="2"/>
        <v>1.2</v>
      </c>
      <c r="C26">
        <f t="shared" si="0"/>
        <v>13.527999999999999</v>
      </c>
      <c r="D26">
        <f t="shared" si="1"/>
        <v>-10.559999999999999</v>
      </c>
    </row>
    <row r="27" spans="2:4">
      <c r="B27">
        <f t="shared" si="2"/>
        <v>1.4</v>
      </c>
      <c r="C27">
        <f t="shared" si="0"/>
        <v>14.951999999999998</v>
      </c>
      <c r="D27">
        <f t="shared" si="1"/>
        <v>-18.479999999999997</v>
      </c>
    </row>
    <row r="28" spans="2:4">
      <c r="B28">
        <f t="shared" si="2"/>
        <v>1.5999999999999999</v>
      </c>
      <c r="C28">
        <f t="shared" si="0"/>
        <v>16.472000000000001</v>
      </c>
      <c r="D28">
        <f t="shared" si="1"/>
        <v>-28.159999999999993</v>
      </c>
    </row>
    <row r="29" spans="2:4">
      <c r="B29">
        <f t="shared" si="2"/>
        <v>1.7999999999999998</v>
      </c>
      <c r="C29">
        <f t="shared" si="0"/>
        <v>18.087999999999997</v>
      </c>
      <c r="D29">
        <f t="shared" si="1"/>
        <v>-39.599999999999987</v>
      </c>
    </row>
    <row r="30" spans="2:4">
      <c r="B30">
        <f t="shared" si="2"/>
        <v>1.9999999999999998</v>
      </c>
      <c r="C30">
        <f t="shared" si="0"/>
        <v>19.799999999999997</v>
      </c>
      <c r="D30">
        <f t="shared" si="1"/>
        <v>-52.79999999999999</v>
      </c>
    </row>
    <row r="31" spans="2:4">
      <c r="B31">
        <f t="shared" si="2"/>
        <v>2.1999999999999997</v>
      </c>
      <c r="C31">
        <f t="shared" si="0"/>
        <v>21.607999999999997</v>
      </c>
      <c r="D31">
        <f t="shared" si="1"/>
        <v>-67.759999999999977</v>
      </c>
    </row>
    <row r="32" spans="2:4">
      <c r="B32">
        <f t="shared" si="2"/>
        <v>2.4</v>
      </c>
      <c r="C32">
        <f t="shared" si="0"/>
        <v>23.512</v>
      </c>
      <c r="D32">
        <f t="shared" si="1"/>
        <v>-84.47999999999999</v>
      </c>
    </row>
    <row r="33" spans="2:4">
      <c r="B33">
        <f t="shared" si="2"/>
        <v>2.6</v>
      </c>
      <c r="C33">
        <f t="shared" si="0"/>
        <v>25.512</v>
      </c>
      <c r="D33">
        <f t="shared" si="1"/>
        <v>-102.96000000000002</v>
      </c>
    </row>
    <row r="34" spans="2:4">
      <c r="B34">
        <f t="shared" si="2"/>
        <v>2.8000000000000003</v>
      </c>
      <c r="C34">
        <f t="shared" si="0"/>
        <v>27.608000000000004</v>
      </c>
      <c r="D34">
        <f t="shared" si="1"/>
        <v>-123.20000000000005</v>
      </c>
    </row>
    <row r="35" spans="2:4">
      <c r="D35">
        <f t="shared" si="1"/>
        <v>0</v>
      </c>
    </row>
    <row r="36" spans="2:4">
      <c r="D36">
        <f t="shared" si="1"/>
        <v>0</v>
      </c>
    </row>
    <row r="37" spans="2:4">
      <c r="D37">
        <f t="shared" si="1"/>
        <v>0</v>
      </c>
    </row>
    <row r="38" spans="2:4">
      <c r="B38">
        <f>-D4/(2*D3)</f>
        <v>0.4</v>
      </c>
      <c r="D38">
        <f t="shared" si="1"/>
        <v>3.5200000000000005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Doree</dc:creator>
  <cp:lastModifiedBy>Information Technology</cp:lastModifiedBy>
  <dcterms:created xsi:type="dcterms:W3CDTF">2010-07-18T16:43:53Z</dcterms:created>
  <dcterms:modified xsi:type="dcterms:W3CDTF">2012-07-12T21:29:52Z</dcterms:modified>
</cp:coreProperties>
</file>