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M27" i="1"/>
  <c r="N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</calcChain>
</file>

<file path=xl/sharedStrings.xml><?xml version="1.0" encoding="utf-8"?>
<sst xmlns="http://schemas.openxmlformats.org/spreadsheetml/2006/main" count="4" uniqueCount="4">
  <si>
    <t>Y</t>
  </si>
  <si>
    <t>Exp</t>
  </si>
  <si>
    <t>Sat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</si>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</sst>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</c:v>
          </c:tx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</c:numCache>
            </c:numRef>
          </c:xVal>
          <c:yVal>
            <c:numRef>
              <c:f>Sheet1!$B$2:$B$26</c:f>
              <c:numCache>
                <c:formatCode>0.0</c:formatCode>
                <c:ptCount val="25"/>
                <c:pt idx="0">
                  <c:v>3.0</c:v>
                </c:pt>
                <c:pt idx="1">
                  <c:v>3.567621345008163</c:v>
                </c:pt>
                <c:pt idx="2">
                  <c:v>4.242640687119285</c:v>
                </c:pt>
                <c:pt idx="3">
                  <c:v>5.045378491522287</c:v>
                </c:pt>
                <c:pt idx="4">
                  <c:v>6.0</c:v>
                </c:pt>
                <c:pt idx="5">
                  <c:v>7.135242690016326</c:v>
                </c:pt>
                <c:pt idx="6">
                  <c:v>8.48528137423857</c:v>
                </c:pt>
                <c:pt idx="7">
                  <c:v>10.09075698304457</c:v>
                </c:pt>
                <c:pt idx="8">
                  <c:v>12.0</c:v>
                </c:pt>
                <c:pt idx="9">
                  <c:v>14.27048538003265</c:v>
                </c:pt>
                <c:pt idx="10">
                  <c:v>16.97056274847714</c:v>
                </c:pt>
                <c:pt idx="11">
                  <c:v>20.18151396608915</c:v>
                </c:pt>
                <c:pt idx="12">
                  <c:v>24.0</c:v>
                </c:pt>
                <c:pt idx="13">
                  <c:v>28.5409707600653</c:v>
                </c:pt>
                <c:pt idx="14">
                  <c:v>33.94112549695428</c:v>
                </c:pt>
                <c:pt idx="15">
                  <c:v>40.3630279321783</c:v>
                </c:pt>
                <c:pt idx="16">
                  <c:v>48.0</c:v>
                </c:pt>
                <c:pt idx="17">
                  <c:v>57.08194152013061</c:v>
                </c:pt>
                <c:pt idx="18">
                  <c:v>67.88225099390855</c:v>
                </c:pt>
                <c:pt idx="19">
                  <c:v>80.7260558643566</c:v>
                </c:pt>
                <c:pt idx="20">
                  <c:v>96.0</c:v>
                </c:pt>
                <c:pt idx="21">
                  <c:v>114.1638830402612</c:v>
                </c:pt>
                <c:pt idx="22">
                  <c:v>135.7645019878171</c:v>
                </c:pt>
                <c:pt idx="23">
                  <c:v>161.4521117287132</c:v>
                </c:pt>
                <c:pt idx="24">
                  <c:v>192.0</c:v>
                </c:pt>
              </c:numCache>
            </c:numRef>
          </c:yVal>
          <c:smooth val="1"/>
        </c:ser>
        <c:ser>
          <c:idx val="1"/>
          <c:order val="1"/>
          <c:tx>
            <c:v>Saturation</c:v>
          </c:tx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</c:numCache>
            </c:numRef>
          </c:xVal>
          <c:yVal>
            <c:numRef>
              <c:f>Sheet1!$C$2:$C$26</c:f>
              <c:numCache>
                <c:formatCode>0.0</c:formatCode>
                <c:ptCount val="25"/>
                <c:pt idx="0">
                  <c:v>3.0</c:v>
                </c:pt>
                <c:pt idx="1">
                  <c:v>12.06115129646963</c:v>
                </c:pt>
                <c:pt idx="2">
                  <c:v>20.63065910301404</c:v>
                </c:pt>
                <c:pt idx="3">
                  <c:v>28.73519920434063</c:v>
                </c:pt>
                <c:pt idx="4">
                  <c:v>36.40000000000001</c:v>
                </c:pt>
                <c:pt idx="5">
                  <c:v>43.6489210371757</c:v>
                </c:pt>
                <c:pt idx="6">
                  <c:v>50.50452728241123</c:v>
                </c:pt>
                <c:pt idx="7">
                  <c:v>56.9881593634725</c:v>
                </c:pt>
                <c:pt idx="8">
                  <c:v>63.11999999999997</c:v>
                </c:pt>
                <c:pt idx="9">
                  <c:v>68.91913682974055</c:v>
                </c:pt>
                <c:pt idx="10">
                  <c:v>74.40362182592897</c:v>
                </c:pt>
                <c:pt idx="11">
                  <c:v>79.590527490778</c:v>
                </c:pt>
                <c:pt idx="12">
                  <c:v>84.49599999999998</c:v>
                </c:pt>
                <c:pt idx="13">
                  <c:v>89.13530946379244</c:v>
                </c:pt>
                <c:pt idx="14">
                  <c:v>93.52289746074318</c:v>
                </c:pt>
                <c:pt idx="15">
                  <c:v>97.67242199262239</c:v>
                </c:pt>
                <c:pt idx="16">
                  <c:v>101.5968</c:v>
                </c:pt>
                <c:pt idx="17">
                  <c:v>105.308247571034</c:v>
                </c:pt>
                <c:pt idx="18">
                  <c:v>108.8183179685945</c:v>
                </c:pt>
                <c:pt idx="19">
                  <c:v>112.1379375940979</c:v>
                </c:pt>
                <c:pt idx="20">
                  <c:v>115.27744</c:v>
                </c:pt>
                <c:pt idx="21">
                  <c:v>118.2465980568272</c:v>
                </c:pt>
                <c:pt idx="22">
                  <c:v>121.0546543748756</c:v>
                </c:pt>
                <c:pt idx="23">
                  <c:v>123.7103500752783</c:v>
                </c:pt>
                <c:pt idx="24">
                  <c:v>126.221952</c:v>
                </c:pt>
              </c:numCache>
            </c:numRef>
          </c:yVal>
          <c:smooth val="1"/>
        </c:ser>
        <c:ser>
          <c:idx val="2"/>
          <c:order val="2"/>
          <c:tx>
            <c:v>Logistic</c:v>
          </c:tx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</c:numCache>
            </c:numRef>
          </c:xVal>
          <c:yVal>
            <c:numRef>
              <c:f>Sheet1!$D$2:$D$26</c:f>
              <c:numCache>
                <c:formatCode>0.0</c:formatCode>
                <c:ptCount val="25"/>
                <c:pt idx="0">
                  <c:v>3.0</c:v>
                </c:pt>
                <c:pt idx="1">
                  <c:v>3.9006417263304</c:v>
                </c:pt>
                <c:pt idx="2">
                  <c:v>5.060808565413827</c:v>
                </c:pt>
                <c:pt idx="3">
                  <c:v>6.547981879602518</c:v>
                </c:pt>
                <c:pt idx="4">
                  <c:v>8.44240837696335</c:v>
                </c:pt>
                <c:pt idx="5">
                  <c:v>10.83641713070701</c:v>
                </c:pt>
                <c:pt idx="6">
                  <c:v>13.83140797302583</c:v>
                </c:pt>
                <c:pt idx="7">
                  <c:v>17.53134951156205</c:v>
                </c:pt>
                <c:pt idx="8">
                  <c:v>22.03169831944254</c:v>
                </c:pt>
                <c:pt idx="9">
                  <c:v>27.40329417300231</c:v>
                </c:pt>
                <c:pt idx="10">
                  <c:v>33.67228566081587</c:v>
                </c:pt>
                <c:pt idx="11">
                  <c:v>40.79949319311206</c:v>
                </c:pt>
                <c:pt idx="12">
                  <c:v>48.66514157406457</c:v>
                </c:pt>
                <c:pt idx="13">
                  <c:v>57.06607383885827</c:v>
                </c:pt>
                <c:pt idx="14">
                  <c:v>65.73064597108441</c:v>
                </c:pt>
                <c:pt idx="15">
                  <c:v>74.35101276729129</c:v>
                </c:pt>
                <c:pt idx="16">
                  <c:v>82.62551238065801</c:v>
                </c:pt>
                <c:pt idx="17">
                  <c:v>90.29928433693671</c:v>
                </c:pt>
                <c:pt idx="18">
                  <c:v>97.19207872040749</c:v>
                </c:pt>
                <c:pt idx="19">
                  <c:v>103.2078817628827</c:v>
                </c:pt>
                <c:pt idx="20">
                  <c:v>108.3279158850508</c:v>
                </c:pt>
                <c:pt idx="21">
                  <c:v>112.5931379056218</c:v>
                </c:pt>
                <c:pt idx="22">
                  <c:v>116.0832596691426</c:v>
                </c:pt>
                <c:pt idx="23">
                  <c:v>118.8975658790914</c:v>
                </c:pt>
                <c:pt idx="24">
                  <c:v>121.1402070726769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16296"/>
        <c:axId val="2076127064"/>
      </c:scatterChart>
      <c:valAx>
        <c:axId val="2075316296"/>
        <c:scaling>
          <c:orientation val="minMax"/>
          <c:max val="6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6127064"/>
        <c:crosses val="autoZero"/>
        <c:crossBetween val="midCat"/>
      </c:valAx>
      <c:valAx>
        <c:axId val="2076127064"/>
        <c:scaling>
          <c:orientation val="minMax"/>
          <c:max val="20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5316296"/>
        <c:crosses val="autoZero"/>
        <c:crossBetween val="midCat"/>
        <c:min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132080</xdr:rowOff>
    </xdr:from>
    <xdr:to>
      <xdr:col>13</xdr:col>
      <xdr:colOff>142240</xdr:colOff>
      <xdr:row>24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125" zoomScaleNormal="125" zoomScalePageLayoutView="125" workbookViewId="0">
      <selection activeCell="D2" sqref="D2"/>
    </sheetView>
  </sheetViews>
  <sheetFormatPr baseColWidth="10" defaultRowHeight="15" x14ac:dyDescent="0"/>
  <cols>
    <col min="1" max="1" width="10.83203125" style="1"/>
    <col min="2" max="2" width="10.83203125" style="2"/>
    <col min="3" max="16384" width="10.83203125" style="1"/>
  </cols>
  <sheetData>
    <row r="1" spans="1:4">
      <c r="A1" s="1" t="s">
        <v>0</v>
      </c>
      <c r="B1" s="2" t="s">
        <v>1</v>
      </c>
      <c r="C1" s="1" t="s">
        <v>2</v>
      </c>
      <c r="D1" s="1" t="s">
        <v>3</v>
      </c>
    </row>
    <row r="2" spans="1:4">
      <c r="A2" s="1">
        <v>0</v>
      </c>
      <c r="B2" s="2">
        <f>3*2^A2</f>
        <v>3</v>
      </c>
      <c r="C2" s="2">
        <f>170-167*0.8^A2</f>
        <v>3</v>
      </c>
      <c r="D2" s="2">
        <f>129/(1+42*0.34^A2)</f>
        <v>3</v>
      </c>
    </row>
    <row r="3" spans="1:4">
      <c r="A3" s="1">
        <f>A2+0.25</f>
        <v>0.25</v>
      </c>
      <c r="B3" s="2">
        <f t="shared" ref="B3:B26" si="0">3*2^A3</f>
        <v>3.5676213450081633</v>
      </c>
      <c r="C3" s="2">
        <f t="shared" ref="C3:C26" si="1">170-167*0.8^A3</f>
        <v>12.061151296469632</v>
      </c>
      <c r="D3" s="2">
        <f t="shared" ref="D3:D26" si="2">129/(1+42*0.34^A3)</f>
        <v>3.9006417263303992</v>
      </c>
    </row>
    <row r="4" spans="1:4">
      <c r="A4" s="1">
        <f t="shared" ref="A4:A26" si="3">A3+0.25</f>
        <v>0.5</v>
      </c>
      <c r="B4" s="2">
        <f t="shared" si="0"/>
        <v>4.2426406871192857</v>
      </c>
      <c r="C4" s="2">
        <f t="shared" si="1"/>
        <v>20.63065910301404</v>
      </c>
      <c r="D4" s="2">
        <f t="shared" si="2"/>
        <v>5.0608085654138275</v>
      </c>
    </row>
    <row r="5" spans="1:4">
      <c r="A5" s="1">
        <f t="shared" si="3"/>
        <v>0.75</v>
      </c>
      <c r="B5" s="2">
        <f t="shared" si="0"/>
        <v>5.0453784915222872</v>
      </c>
      <c r="C5" s="2">
        <f t="shared" si="1"/>
        <v>28.735199204340631</v>
      </c>
      <c r="D5" s="2">
        <f t="shared" si="2"/>
        <v>6.547981879602518</v>
      </c>
    </row>
    <row r="6" spans="1:4">
      <c r="A6" s="1">
        <f t="shared" si="3"/>
        <v>1</v>
      </c>
      <c r="B6" s="2">
        <f t="shared" si="0"/>
        <v>6</v>
      </c>
      <c r="C6" s="2">
        <f t="shared" si="1"/>
        <v>36.400000000000006</v>
      </c>
      <c r="D6" s="2">
        <f t="shared" si="2"/>
        <v>8.4424083769633498</v>
      </c>
    </row>
    <row r="7" spans="1:4">
      <c r="A7" s="1">
        <f t="shared" si="3"/>
        <v>1.25</v>
      </c>
      <c r="B7" s="2">
        <f t="shared" si="0"/>
        <v>7.1352426900163266</v>
      </c>
      <c r="C7" s="2">
        <f t="shared" si="1"/>
        <v>43.648921037175697</v>
      </c>
      <c r="D7" s="2">
        <f t="shared" si="2"/>
        <v>10.836417130707012</v>
      </c>
    </row>
    <row r="8" spans="1:4">
      <c r="A8" s="1">
        <f t="shared" si="3"/>
        <v>1.5</v>
      </c>
      <c r="B8" s="2">
        <f t="shared" si="0"/>
        <v>8.4852813742385695</v>
      </c>
      <c r="C8" s="2">
        <f t="shared" si="1"/>
        <v>50.504527282411232</v>
      </c>
      <c r="D8" s="2">
        <f t="shared" si="2"/>
        <v>13.831407973025833</v>
      </c>
    </row>
    <row r="9" spans="1:4">
      <c r="A9" s="1">
        <f t="shared" si="3"/>
        <v>1.75</v>
      </c>
      <c r="B9" s="2">
        <f t="shared" si="0"/>
        <v>10.090756983044574</v>
      </c>
      <c r="C9" s="2">
        <f t="shared" si="1"/>
        <v>56.988159363472505</v>
      </c>
      <c r="D9" s="2">
        <f t="shared" si="2"/>
        <v>17.531349511562052</v>
      </c>
    </row>
    <row r="10" spans="1:4">
      <c r="A10" s="1">
        <f t="shared" si="3"/>
        <v>2</v>
      </c>
      <c r="B10" s="2">
        <f t="shared" si="0"/>
        <v>12</v>
      </c>
      <c r="C10" s="2">
        <f t="shared" si="1"/>
        <v>63.119999999999976</v>
      </c>
      <c r="D10" s="2">
        <f t="shared" si="2"/>
        <v>22.031698319442544</v>
      </c>
    </row>
    <row r="11" spans="1:4">
      <c r="A11" s="1">
        <f t="shared" si="3"/>
        <v>2.25</v>
      </c>
      <c r="B11" s="2">
        <f t="shared" si="0"/>
        <v>14.270485380032653</v>
      </c>
      <c r="C11" s="2">
        <f t="shared" si="1"/>
        <v>68.919136829740552</v>
      </c>
      <c r="D11" s="2">
        <f t="shared" si="2"/>
        <v>27.403294173002308</v>
      </c>
    </row>
    <row r="12" spans="1:4">
      <c r="A12" s="1">
        <f t="shared" si="3"/>
        <v>2.5</v>
      </c>
      <c r="B12" s="2">
        <f t="shared" si="0"/>
        <v>16.970562748477143</v>
      </c>
      <c r="C12" s="2">
        <f t="shared" si="1"/>
        <v>74.40362182592898</v>
      </c>
      <c r="D12" s="2">
        <f t="shared" si="2"/>
        <v>33.672285660815866</v>
      </c>
    </row>
    <row r="13" spans="1:4">
      <c r="A13" s="1">
        <f t="shared" si="3"/>
        <v>2.75</v>
      </c>
      <c r="B13" s="2">
        <f t="shared" si="0"/>
        <v>20.181513966089149</v>
      </c>
      <c r="C13" s="2">
        <f t="shared" si="1"/>
        <v>79.590527490778001</v>
      </c>
      <c r="D13" s="2">
        <f t="shared" si="2"/>
        <v>40.799493193112056</v>
      </c>
    </row>
    <row r="14" spans="1:4">
      <c r="A14" s="1">
        <f t="shared" si="3"/>
        <v>3</v>
      </c>
      <c r="B14" s="2">
        <f t="shared" si="0"/>
        <v>24</v>
      </c>
      <c r="C14" s="2">
        <f t="shared" si="1"/>
        <v>84.495999999999981</v>
      </c>
      <c r="D14" s="2">
        <f t="shared" si="2"/>
        <v>48.66514157406457</v>
      </c>
    </row>
    <row r="15" spans="1:4">
      <c r="A15" s="1">
        <f t="shared" si="3"/>
        <v>3.25</v>
      </c>
      <c r="B15" s="2">
        <f t="shared" si="0"/>
        <v>28.540970760065299</v>
      </c>
      <c r="C15" s="2">
        <f t="shared" si="1"/>
        <v>89.135309463792439</v>
      </c>
      <c r="D15" s="2">
        <f t="shared" si="2"/>
        <v>57.06607383885828</v>
      </c>
    </row>
    <row r="16" spans="1:4">
      <c r="A16" s="1">
        <f t="shared" si="3"/>
        <v>3.5</v>
      </c>
      <c r="B16" s="2">
        <f t="shared" si="0"/>
        <v>33.941125496954278</v>
      </c>
      <c r="C16" s="2">
        <f t="shared" si="1"/>
        <v>93.522897460743181</v>
      </c>
      <c r="D16" s="2">
        <f t="shared" si="2"/>
        <v>65.730645971084414</v>
      </c>
    </row>
    <row r="17" spans="1:14">
      <c r="A17" s="1">
        <f t="shared" si="3"/>
        <v>3.75</v>
      </c>
      <c r="B17" s="2">
        <f t="shared" si="0"/>
        <v>40.363027932178298</v>
      </c>
      <c r="C17" s="2">
        <f t="shared" si="1"/>
        <v>97.67242199262239</v>
      </c>
      <c r="D17" s="2">
        <f t="shared" si="2"/>
        <v>74.351012767291294</v>
      </c>
    </row>
    <row r="18" spans="1:14">
      <c r="A18" s="1">
        <f t="shared" si="3"/>
        <v>4</v>
      </c>
      <c r="B18" s="2">
        <f t="shared" si="0"/>
        <v>48</v>
      </c>
      <c r="C18" s="2">
        <f t="shared" si="1"/>
        <v>101.59679999999997</v>
      </c>
      <c r="D18" s="2">
        <f t="shared" si="2"/>
        <v>82.625512380658009</v>
      </c>
    </row>
    <row r="19" spans="1:14">
      <c r="A19" s="1">
        <f t="shared" si="3"/>
        <v>4.25</v>
      </c>
      <c r="B19" s="2">
        <f t="shared" si="0"/>
        <v>57.081941520130613</v>
      </c>
      <c r="C19" s="2">
        <f t="shared" si="1"/>
        <v>105.30824757103396</v>
      </c>
      <c r="D19" s="2">
        <f t="shared" si="2"/>
        <v>90.299284336936708</v>
      </c>
    </row>
    <row r="20" spans="1:14">
      <c r="A20" s="1">
        <f t="shared" si="3"/>
        <v>4.5</v>
      </c>
      <c r="B20" s="2">
        <f t="shared" si="0"/>
        <v>67.882250993908556</v>
      </c>
      <c r="C20" s="2">
        <f t="shared" si="1"/>
        <v>108.81831796859454</v>
      </c>
      <c r="D20" s="2">
        <f t="shared" si="2"/>
        <v>97.192078720407494</v>
      </c>
    </row>
    <row r="21" spans="1:14">
      <c r="A21" s="1">
        <f t="shared" si="3"/>
        <v>4.75</v>
      </c>
      <c r="B21" s="2">
        <f t="shared" si="0"/>
        <v>80.726055864356596</v>
      </c>
      <c r="C21" s="2">
        <f t="shared" si="1"/>
        <v>112.13793759409791</v>
      </c>
      <c r="D21" s="2">
        <f t="shared" si="2"/>
        <v>103.20788176288272</v>
      </c>
    </row>
    <row r="22" spans="1:14">
      <c r="A22" s="1">
        <f t="shared" si="3"/>
        <v>5</v>
      </c>
      <c r="B22" s="2">
        <f t="shared" si="0"/>
        <v>96</v>
      </c>
      <c r="C22" s="2">
        <f t="shared" si="1"/>
        <v>115.27743999999997</v>
      </c>
      <c r="D22" s="2">
        <f t="shared" si="2"/>
        <v>108.3279158850508</v>
      </c>
      <c r="N22" s="1">
        <f>180/3</f>
        <v>60</v>
      </c>
    </row>
    <row r="23" spans="1:14">
      <c r="A23" s="1">
        <f t="shared" si="3"/>
        <v>5.25</v>
      </c>
      <c r="B23" s="2">
        <f t="shared" si="0"/>
        <v>114.16388304026123</v>
      </c>
      <c r="C23" s="2">
        <f t="shared" si="1"/>
        <v>118.24659805682715</v>
      </c>
      <c r="D23" s="2">
        <f t="shared" si="2"/>
        <v>112.5931379056218</v>
      </c>
    </row>
    <row r="24" spans="1:14">
      <c r="A24" s="1">
        <f t="shared" si="3"/>
        <v>5.5</v>
      </c>
      <c r="B24" s="2">
        <f t="shared" si="0"/>
        <v>135.76450198781714</v>
      </c>
      <c r="C24" s="2">
        <f t="shared" si="1"/>
        <v>121.05465437487564</v>
      </c>
      <c r="D24" s="2">
        <f t="shared" si="2"/>
        <v>116.08325966914256</v>
      </c>
    </row>
    <row r="25" spans="1:14">
      <c r="A25" s="1">
        <f t="shared" si="3"/>
        <v>5.75</v>
      </c>
      <c r="B25" s="2">
        <f t="shared" si="0"/>
        <v>161.45211172871319</v>
      </c>
      <c r="C25" s="2">
        <f t="shared" si="1"/>
        <v>123.71035007527833</v>
      </c>
      <c r="D25" s="2">
        <f t="shared" si="2"/>
        <v>118.89756587909137</v>
      </c>
    </row>
    <row r="26" spans="1:14">
      <c r="A26" s="1">
        <f t="shared" si="3"/>
        <v>6</v>
      </c>
      <c r="B26" s="2">
        <f t="shared" si="0"/>
        <v>192</v>
      </c>
      <c r="C26" s="2">
        <f t="shared" si="1"/>
        <v>126.22195199999997</v>
      </c>
      <c r="D26" s="2">
        <f t="shared" si="2"/>
        <v>121.14020707267692</v>
      </c>
    </row>
    <row r="27" spans="1:14">
      <c r="B27" s="1"/>
      <c r="M27" s="1">
        <f>153/3</f>
        <v>51</v>
      </c>
    </row>
    <row r="28" spans="1:14">
      <c r="B28" s="1"/>
    </row>
    <row r="29" spans="1:14">
      <c r="B29" s="1"/>
    </row>
    <row r="30" spans="1:14">
      <c r="B30" s="1"/>
    </row>
    <row r="31" spans="1:14">
      <c r="B31" s="1"/>
    </row>
    <row r="32" spans="1:14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2012-12-07T03:05:15Z</dcterms:created>
  <dcterms:modified xsi:type="dcterms:W3CDTF">2013-07-26T16:01:50Z</dcterms:modified>
</cp:coreProperties>
</file>