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760" windowHeight="146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2"/>
  <c r="A15"/>
  <c r="C3"/>
  <c r="C4"/>
  <c r="C5"/>
  <c r="C6"/>
  <c r="C7"/>
  <c r="C8"/>
  <c r="C9"/>
  <c r="C2"/>
  <c r="A12"/>
  <c r="B3"/>
  <c r="B4"/>
  <c r="B5"/>
  <c r="B6"/>
  <c r="B7"/>
  <c r="B8"/>
  <c r="B2"/>
</calcChain>
</file>

<file path=xl/sharedStrings.xml><?xml version="1.0" encoding="utf-8"?>
<sst xmlns="http://schemas.openxmlformats.org/spreadsheetml/2006/main" count="6" uniqueCount="6">
  <si>
    <t>year</t>
    <phoneticPr fontId="1" type="noConversion"/>
  </si>
  <si>
    <t>Y</t>
    <phoneticPr fontId="1" type="noConversion"/>
  </si>
  <si>
    <t>Glin</t>
    <phoneticPr fontId="1" type="noConversion"/>
  </si>
  <si>
    <t>Gexp</t>
    <phoneticPr fontId="1" type="noConversion"/>
  </si>
  <si>
    <t>growth factor</t>
    <phoneticPr fontId="1" type="noConversion"/>
  </si>
  <si>
    <t>slope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</si>
</sst>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tx>
            <c:v>Linear</c:v>
          </c:tx>
          <c:marker>
            <c:symbol val="none"/>
          </c:marker>
          <c:xVal>
            <c:numRef>
              <c:f>Sheet1!$B$2:$B$9</c:f>
              <c:numCache>
                <c:formatCode>General</c:formatCode>
                <c:ptCount val="8"/>
                <c:pt idx="0">
                  <c:v>0.0</c:v>
                </c:pt>
                <c:pt idx="1">
                  <c:v>7.0</c:v>
                </c:pt>
                <c:pt idx="2">
                  <c:v>16.0</c:v>
                </c:pt>
                <c:pt idx="3">
                  <c:v>26.0</c:v>
                </c:pt>
                <c:pt idx="4">
                  <c:v>32.0</c:v>
                </c:pt>
                <c:pt idx="5">
                  <c:v>42.0</c:v>
                </c:pt>
                <c:pt idx="6">
                  <c:v>52.0</c:v>
                </c:pt>
                <c:pt idx="7">
                  <c:v>60.0</c:v>
                </c:pt>
              </c:numCache>
            </c:numRef>
          </c:xVal>
          <c:yVal>
            <c:numRef>
              <c:f>Sheet1!$C$2:$C$9</c:f>
              <c:numCache>
                <c:formatCode>#,##0</c:formatCode>
                <c:ptCount val="8"/>
                <c:pt idx="0">
                  <c:v>480.0</c:v>
                </c:pt>
                <c:pt idx="1">
                  <c:v>7081.0</c:v>
                </c:pt>
                <c:pt idx="2">
                  <c:v>15568.0</c:v>
                </c:pt>
                <c:pt idx="3">
                  <c:v>24998.0</c:v>
                </c:pt>
                <c:pt idx="4">
                  <c:v>30656.0</c:v>
                </c:pt>
                <c:pt idx="5">
                  <c:v>40086.0</c:v>
                </c:pt>
                <c:pt idx="6">
                  <c:v>49516.0</c:v>
                </c:pt>
                <c:pt idx="7">
                  <c:v>57060.0</c:v>
                </c:pt>
              </c:numCache>
            </c:numRef>
          </c:yVal>
          <c:smooth val="1"/>
        </c:ser>
        <c:ser>
          <c:idx val="1"/>
          <c:order val="1"/>
          <c:tx>
            <c:v>Exponential</c:v>
          </c:tx>
          <c:marker>
            <c:symbol val="none"/>
          </c:marker>
          <c:xVal>
            <c:numRef>
              <c:f>Sheet1!$B$2:$B$9</c:f>
              <c:numCache>
                <c:formatCode>General</c:formatCode>
                <c:ptCount val="8"/>
                <c:pt idx="0">
                  <c:v>0.0</c:v>
                </c:pt>
                <c:pt idx="1">
                  <c:v>7.0</c:v>
                </c:pt>
                <c:pt idx="2">
                  <c:v>16.0</c:v>
                </c:pt>
                <c:pt idx="3">
                  <c:v>26.0</c:v>
                </c:pt>
                <c:pt idx="4">
                  <c:v>32.0</c:v>
                </c:pt>
                <c:pt idx="5">
                  <c:v>42.0</c:v>
                </c:pt>
                <c:pt idx="6">
                  <c:v>52.0</c:v>
                </c:pt>
                <c:pt idx="7">
                  <c:v>60.0</c:v>
                </c:pt>
              </c:numCache>
            </c:numRef>
          </c:xVal>
          <c:yVal>
            <c:numRef>
              <c:f>Sheet1!$D$2:$D$9</c:f>
              <c:numCache>
                <c:formatCode>#,##0</c:formatCode>
                <c:ptCount val="8"/>
                <c:pt idx="0">
                  <c:v>480.0</c:v>
                </c:pt>
                <c:pt idx="1">
                  <c:v>1391.29761259416</c:v>
                </c:pt>
                <c:pt idx="2">
                  <c:v>5465.75208172684</c:v>
                </c:pt>
                <c:pt idx="3">
                  <c:v>24998.00560145003</c:v>
                </c:pt>
                <c:pt idx="4">
                  <c:v>62238.42878937766</c:v>
                </c:pt>
                <c:pt idx="5">
                  <c:v>284651.8774065514</c:v>
                </c:pt>
                <c:pt idx="6">
                  <c:v>1.3018755917711E6</c:v>
                </c:pt>
                <c:pt idx="7">
                  <c:v>4.39312772900643E6</c:v>
                </c:pt>
              </c:numCache>
            </c:numRef>
          </c:yVal>
          <c:smooth val="1"/>
        </c:ser>
        <c:axId val="515420856"/>
        <c:axId val="515417064"/>
      </c:scatterChart>
      <c:valAx>
        <c:axId val="515420856"/>
        <c:scaling>
          <c:orientation val="minMax"/>
        </c:scaling>
        <c:axPos val="b"/>
        <c:numFmt formatCode="General" sourceLinked="1"/>
        <c:tickLblPos val="nextTo"/>
        <c:crossAx val="515417064"/>
        <c:crosses val="autoZero"/>
        <c:crossBetween val="midCat"/>
      </c:valAx>
      <c:valAx>
        <c:axId val="515417064"/>
        <c:scaling>
          <c:orientation val="minMax"/>
          <c:max val="100000.0"/>
        </c:scaling>
        <c:axPos val="l"/>
        <c:majorGridlines/>
        <c:numFmt formatCode="#,##0" sourceLinked="1"/>
        <c:tickLblPos val="nextTo"/>
        <c:crossAx val="515420856"/>
        <c:crosses val="autoZero"/>
        <c:crossBetween val="midCat"/>
        <c:majorUnit val="20000.0"/>
        <c:minorUnit val="10000.0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467360</xdr:colOff>
      <xdr:row>0</xdr:row>
      <xdr:rowOff>91440</xdr:rowOff>
    </xdr:from>
    <xdr:to>
      <xdr:col>9</xdr:col>
      <xdr:colOff>264160</xdr:colOff>
      <xdr:row>17</xdr:row>
      <xdr:rowOff>71120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5"/>
  <sheetViews>
    <sheetView tabSelected="1" zoomScale="125" workbookViewId="0">
      <selection activeCell="B20" sqref="B20"/>
    </sheetView>
  </sheetViews>
  <sheetFormatPr baseColWidth="10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1968</v>
      </c>
      <c r="B2">
        <f>A2-1968</f>
        <v>0</v>
      </c>
      <c r="C2" s="2">
        <f>480+943*B2</f>
        <v>480</v>
      </c>
      <c r="D2" s="2">
        <f>480*1.1641945^B2</f>
        <v>480</v>
      </c>
    </row>
    <row r="3" spans="1:4">
      <c r="A3">
        <v>1975</v>
      </c>
      <c r="B3">
        <f t="shared" ref="B3:B8" si="0">A3-1968</f>
        <v>7</v>
      </c>
      <c r="C3" s="1">
        <f t="shared" ref="C3:C10" si="1">480+943*B3</f>
        <v>7081</v>
      </c>
      <c r="D3" s="1">
        <f t="shared" ref="D3:D9" si="2">480*1.1641945^B3</f>
        <v>1391.2976125941605</v>
      </c>
    </row>
    <row r="4" spans="1:4">
      <c r="A4">
        <v>1984</v>
      </c>
      <c r="B4">
        <f t="shared" si="0"/>
        <v>16</v>
      </c>
      <c r="C4" s="1">
        <f t="shared" si="1"/>
        <v>15568</v>
      </c>
      <c r="D4" s="1">
        <f t="shared" si="2"/>
        <v>5465.7520817268396</v>
      </c>
    </row>
    <row r="5" spans="1:4">
      <c r="A5">
        <v>1994</v>
      </c>
      <c r="B5">
        <f t="shared" si="0"/>
        <v>26</v>
      </c>
      <c r="C5" s="2">
        <f t="shared" si="1"/>
        <v>24998</v>
      </c>
      <c r="D5" s="2">
        <f t="shared" si="2"/>
        <v>24998.005601450026</v>
      </c>
    </row>
    <row r="6" spans="1:4">
      <c r="A6">
        <v>2000</v>
      </c>
      <c r="B6">
        <f t="shared" si="0"/>
        <v>32</v>
      </c>
      <c r="C6" s="1">
        <f t="shared" si="1"/>
        <v>30656</v>
      </c>
      <c r="D6" s="1">
        <f t="shared" si="2"/>
        <v>62238.428789377664</v>
      </c>
    </row>
    <row r="7" spans="1:4">
      <c r="A7">
        <v>2010</v>
      </c>
      <c r="B7">
        <f t="shared" si="0"/>
        <v>42</v>
      </c>
      <c r="C7" s="1">
        <f t="shared" si="1"/>
        <v>40086</v>
      </c>
      <c r="D7" s="1">
        <f t="shared" si="2"/>
        <v>284651.87740655139</v>
      </c>
    </row>
    <row r="8" spans="1:4">
      <c r="A8">
        <v>2020</v>
      </c>
      <c r="B8">
        <f t="shared" si="0"/>
        <v>52</v>
      </c>
      <c r="C8" s="1">
        <f t="shared" si="1"/>
        <v>49516</v>
      </c>
      <c r="D8" s="1">
        <f t="shared" si="2"/>
        <v>1301875.5917710974</v>
      </c>
    </row>
    <row r="9" spans="1:4">
      <c r="B9">
        <v>60</v>
      </c>
      <c r="C9" s="1">
        <f t="shared" si="1"/>
        <v>57060</v>
      </c>
      <c r="D9" s="1">
        <f t="shared" si="2"/>
        <v>4393127.7290064339</v>
      </c>
    </row>
    <row r="10" spans="1:4">
      <c r="C10" s="1"/>
    </row>
    <row r="11" spans="1:4">
      <c r="A11" t="s">
        <v>5</v>
      </c>
    </row>
    <row r="12" spans="1:4">
      <c r="A12">
        <f>(25000-480)/26</f>
        <v>943.07692307692309</v>
      </c>
    </row>
    <row r="13" spans="1:4">
      <c r="A13" t="s">
        <v>4</v>
      </c>
    </row>
    <row r="15" spans="1:4">
      <c r="A15">
        <f>(C5/C2)^(1/B5)</f>
        <v>1.1641944899666179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2012-09-02T00:22:52Z</dcterms:created>
  <dcterms:modified xsi:type="dcterms:W3CDTF">2012-09-02T00:55:32Z</dcterms:modified>
</cp:coreProperties>
</file>