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4855" windowHeight="12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5" i="1"/>
  <c r="D25" s="1"/>
  <c r="E14"/>
  <c r="E15"/>
  <c r="E16"/>
  <c r="E17"/>
  <c r="E18"/>
  <c r="E19"/>
  <c r="E20"/>
  <c r="E21"/>
  <c r="E22"/>
  <c r="E23"/>
  <c r="E24"/>
  <c r="E25"/>
  <c r="E13"/>
  <c r="D14"/>
  <c r="D15"/>
  <c r="D16"/>
  <c r="D17"/>
  <c r="D18"/>
  <c r="D19"/>
  <c r="D20"/>
  <c r="D21"/>
  <c r="D22"/>
  <c r="D23"/>
  <c r="D24"/>
  <c r="D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13"/>
  <c r="H8"/>
  <c r="K14"/>
  <c r="K15" s="1"/>
  <c r="A30"/>
  <c r="A31" s="1"/>
  <c r="A32" s="1"/>
  <c r="A33" s="1"/>
  <c r="A34" s="1"/>
  <c r="A35" s="1"/>
  <c r="A36" s="1"/>
  <c r="A37" s="1"/>
  <c r="A38" s="1"/>
  <c r="A29"/>
  <c r="C29"/>
  <c r="C30"/>
  <c r="C31"/>
  <c r="C32"/>
  <c r="C33"/>
  <c r="C34"/>
  <c r="C35"/>
  <c r="C36"/>
  <c r="C37"/>
  <c r="C38"/>
  <c r="C28"/>
  <c r="C14"/>
  <c r="C15"/>
  <c r="C16"/>
  <c r="C17"/>
  <c r="C18"/>
  <c r="C19"/>
  <c r="C20"/>
  <c r="C21"/>
  <c r="C22"/>
  <c r="C23"/>
  <c r="C24"/>
  <c r="C25"/>
  <c r="C13"/>
  <c r="B14"/>
  <c r="B15"/>
  <c r="B16"/>
  <c r="B17"/>
  <c r="B18"/>
  <c r="B19"/>
  <c r="B20"/>
  <c r="B21"/>
  <c r="B22"/>
  <c r="B23"/>
  <c r="B24"/>
  <c r="B25"/>
  <c r="B13"/>
  <c r="A17"/>
  <c r="A18" s="1"/>
  <c r="A19" s="1"/>
  <c r="A20" s="1"/>
  <c r="A21" s="1"/>
  <c r="A22" s="1"/>
  <c r="A23" s="1"/>
  <c r="A24" s="1"/>
  <c r="A16"/>
  <c r="O15"/>
  <c r="O16"/>
  <c r="O17"/>
  <c r="O18"/>
  <c r="O19"/>
  <c r="O20"/>
  <c r="O21"/>
  <c r="O22"/>
  <c r="O23"/>
  <c r="O24"/>
  <c r="O25"/>
  <c r="O26"/>
  <c r="O27"/>
  <c r="O28"/>
  <c r="O14"/>
  <c r="N15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14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13"/>
  <c r="H15"/>
  <c r="H16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14"/>
  <c r="F12"/>
  <c r="K16" l="1"/>
  <c r="K17" l="1"/>
  <c r="K18" l="1"/>
  <c r="K19" l="1"/>
  <c r="K20" l="1"/>
  <c r="K21" l="1"/>
  <c r="K22" l="1"/>
  <c r="K23" l="1"/>
  <c r="K24" l="1"/>
  <c r="K25" l="1"/>
  <c r="K26" l="1"/>
  <c r="K27" l="1"/>
  <c r="K28" l="1"/>
  <c r="K29" l="1"/>
  <c r="K30" l="1"/>
  <c r="K31" l="1"/>
  <c r="K32" l="1"/>
  <c r="K33" l="1"/>
  <c r="K34" l="1"/>
</calcChain>
</file>

<file path=xl/sharedStrings.xml><?xml version="1.0" encoding="utf-8"?>
<sst xmlns="http://schemas.openxmlformats.org/spreadsheetml/2006/main" count="16" uniqueCount="12">
  <si>
    <t>T</t>
  </si>
  <si>
    <t>D</t>
  </si>
  <si>
    <t>Y</t>
  </si>
  <si>
    <t>P</t>
  </si>
  <si>
    <t>Plumber</t>
  </si>
  <si>
    <t>Hours</t>
  </si>
  <si>
    <t>Cost</t>
  </si>
  <si>
    <t>Garage man</t>
  </si>
  <si>
    <t>Years</t>
  </si>
  <si>
    <t>Wedding</t>
  </si>
  <si>
    <t>Books</t>
  </si>
  <si>
    <t>Stamps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</si>
</sst>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8:O38"/>
  <sheetViews>
    <sheetView tabSelected="1" topLeftCell="A3" workbookViewId="0">
      <selection activeCell="A25" sqref="A25"/>
    </sheetView>
  </sheetViews>
  <sheetFormatPr defaultRowHeight="15"/>
  <sheetData>
    <row r="8" spans="1:15">
      <c r="H8">
        <f>1/8</f>
        <v>0.125</v>
      </c>
    </row>
    <row r="10" spans="1:15">
      <c r="B10" t="s">
        <v>4</v>
      </c>
      <c r="C10" t="s">
        <v>7</v>
      </c>
      <c r="D10" t="s">
        <v>10</v>
      </c>
      <c r="E10" t="s">
        <v>11</v>
      </c>
    </row>
    <row r="12" spans="1:15">
      <c r="A12" t="s">
        <v>5</v>
      </c>
      <c r="B12" t="s">
        <v>6</v>
      </c>
      <c r="C12" t="s">
        <v>6</v>
      </c>
      <c r="D12" t="s">
        <v>6</v>
      </c>
      <c r="F12">
        <f>1/6</f>
        <v>0.16666666666666666</v>
      </c>
      <c r="H12" t="s">
        <v>1</v>
      </c>
      <c r="I12" t="s">
        <v>0</v>
      </c>
      <c r="K12" t="s">
        <v>1</v>
      </c>
      <c r="L12" t="s">
        <v>0</v>
      </c>
      <c r="N12" t="s">
        <v>2</v>
      </c>
      <c r="O12" t="s">
        <v>3</v>
      </c>
    </row>
    <row r="13" spans="1:15">
      <c r="A13">
        <v>0</v>
      </c>
      <c r="B13">
        <f>135*A13+75</f>
        <v>75</v>
      </c>
      <c r="C13">
        <f>95+50*A13</f>
        <v>95</v>
      </c>
      <c r="D13">
        <f>6.95+1.25*A13</f>
        <v>6.95</v>
      </c>
      <c r="E13">
        <f>0.75+A13*0.44</f>
        <v>0.75</v>
      </c>
      <c r="H13">
        <v>0</v>
      </c>
      <c r="I13">
        <f>1/6*H13^2</f>
        <v>0</v>
      </c>
      <c r="K13">
        <v>0</v>
      </c>
      <c r="L13">
        <f>0.13*K13^2</f>
        <v>0</v>
      </c>
      <c r="N13">
        <v>0</v>
      </c>
      <c r="O13">
        <v>78</v>
      </c>
    </row>
    <row r="14" spans="1:15">
      <c r="A14">
        <v>1</v>
      </c>
      <c r="B14">
        <f t="shared" ref="B14:B25" si="0">135*A14+75</f>
        <v>210</v>
      </c>
      <c r="C14">
        <f t="shared" ref="C14:C25" si="1">95+50*A14</f>
        <v>145</v>
      </c>
      <c r="D14">
        <f t="shared" ref="D14:D25" si="2">6.95+1.25*A14</f>
        <v>8.1999999999999993</v>
      </c>
      <c r="E14">
        <f t="shared" ref="E14:E25" si="3">0.75+A14*0.44</f>
        <v>1.19</v>
      </c>
      <c r="H14">
        <f>H13+1</f>
        <v>1</v>
      </c>
      <c r="I14">
        <f t="shared" ref="I14:I34" si="4">1/6*H14^2</f>
        <v>0.16666666666666666</v>
      </c>
      <c r="K14">
        <f>K13+1</f>
        <v>1</v>
      </c>
      <c r="L14">
        <f t="shared" ref="L14:L34" si="5">0.13*K14^2</f>
        <v>0.13</v>
      </c>
      <c r="N14">
        <f>N13+1</f>
        <v>1</v>
      </c>
      <c r="O14">
        <f>78*(1+0.016)^N14</f>
        <v>79.248000000000005</v>
      </c>
    </row>
    <row r="15" spans="1:15">
      <c r="A15">
        <v>2</v>
      </c>
      <c r="B15">
        <f t="shared" si="0"/>
        <v>345</v>
      </c>
      <c r="C15">
        <f t="shared" si="1"/>
        <v>195</v>
      </c>
      <c r="D15">
        <f t="shared" si="2"/>
        <v>9.4499999999999993</v>
      </c>
      <c r="E15">
        <f t="shared" si="3"/>
        <v>1.63</v>
      </c>
      <c r="H15">
        <f t="shared" ref="H15:H34" si="6">H14+1</f>
        <v>2</v>
      </c>
      <c r="I15">
        <f t="shared" si="4"/>
        <v>0.66666666666666663</v>
      </c>
      <c r="K15">
        <f t="shared" ref="K15:K34" si="7">K14+1</f>
        <v>2</v>
      </c>
      <c r="L15">
        <f t="shared" si="5"/>
        <v>0.52</v>
      </c>
      <c r="N15">
        <f t="shared" ref="N15:N28" si="8">N14+1</f>
        <v>2</v>
      </c>
      <c r="O15">
        <f t="shared" ref="O15:O28" si="9">78*(1+0.016)^N15</f>
        <v>80.515968000000001</v>
      </c>
    </row>
    <row r="16" spans="1:15">
      <c r="A16">
        <f>A15+1</f>
        <v>3</v>
      </c>
      <c r="B16">
        <f t="shared" si="0"/>
        <v>480</v>
      </c>
      <c r="C16">
        <f t="shared" si="1"/>
        <v>245</v>
      </c>
      <c r="D16">
        <f t="shared" si="2"/>
        <v>10.7</v>
      </c>
      <c r="E16">
        <f t="shared" si="3"/>
        <v>2.0700000000000003</v>
      </c>
      <c r="H16">
        <f t="shared" si="6"/>
        <v>3</v>
      </c>
      <c r="I16">
        <f t="shared" si="4"/>
        <v>1.5</v>
      </c>
      <c r="K16">
        <f t="shared" si="7"/>
        <v>3</v>
      </c>
      <c r="L16">
        <f t="shared" si="5"/>
        <v>1.17</v>
      </c>
      <c r="N16">
        <f t="shared" si="8"/>
        <v>3</v>
      </c>
      <c r="O16">
        <f t="shared" si="9"/>
        <v>81.804223488000005</v>
      </c>
    </row>
    <row r="17" spans="1:15">
      <c r="A17">
        <f t="shared" ref="A17:A25" si="10">A16+1</f>
        <v>4</v>
      </c>
      <c r="B17">
        <f t="shared" si="0"/>
        <v>615</v>
      </c>
      <c r="C17">
        <f t="shared" si="1"/>
        <v>295</v>
      </c>
      <c r="D17">
        <f t="shared" si="2"/>
        <v>11.95</v>
      </c>
      <c r="E17">
        <f t="shared" si="3"/>
        <v>2.5099999999999998</v>
      </c>
      <c r="H17">
        <f t="shared" si="6"/>
        <v>4</v>
      </c>
      <c r="I17">
        <f t="shared" si="4"/>
        <v>2.6666666666666665</v>
      </c>
      <c r="K17">
        <f t="shared" si="7"/>
        <v>4</v>
      </c>
      <c r="L17">
        <f t="shared" si="5"/>
        <v>2.08</v>
      </c>
      <c r="N17">
        <f t="shared" si="8"/>
        <v>4</v>
      </c>
      <c r="O17">
        <f t="shared" si="9"/>
        <v>83.113091063808</v>
      </c>
    </row>
    <row r="18" spans="1:15">
      <c r="A18">
        <f t="shared" si="10"/>
        <v>5</v>
      </c>
      <c r="B18">
        <f t="shared" si="0"/>
        <v>750</v>
      </c>
      <c r="C18">
        <f t="shared" si="1"/>
        <v>345</v>
      </c>
      <c r="D18">
        <f t="shared" si="2"/>
        <v>13.2</v>
      </c>
      <c r="E18">
        <f t="shared" si="3"/>
        <v>2.95</v>
      </c>
      <c r="H18">
        <f t="shared" si="6"/>
        <v>5</v>
      </c>
      <c r="I18">
        <f t="shared" si="4"/>
        <v>4.1666666666666661</v>
      </c>
      <c r="K18">
        <f t="shared" si="7"/>
        <v>5</v>
      </c>
      <c r="L18">
        <f t="shared" si="5"/>
        <v>3.25</v>
      </c>
      <c r="N18">
        <f t="shared" si="8"/>
        <v>5</v>
      </c>
      <c r="O18">
        <f t="shared" si="9"/>
        <v>84.442900520828928</v>
      </c>
    </row>
    <row r="19" spans="1:15">
      <c r="A19">
        <f t="shared" si="10"/>
        <v>6</v>
      </c>
      <c r="B19">
        <f t="shared" si="0"/>
        <v>885</v>
      </c>
      <c r="C19">
        <f t="shared" si="1"/>
        <v>395</v>
      </c>
      <c r="D19">
        <f t="shared" si="2"/>
        <v>14.45</v>
      </c>
      <c r="E19">
        <f t="shared" si="3"/>
        <v>3.39</v>
      </c>
      <c r="H19">
        <f t="shared" si="6"/>
        <v>6</v>
      </c>
      <c r="I19">
        <f t="shared" si="4"/>
        <v>6</v>
      </c>
      <c r="K19">
        <f t="shared" si="7"/>
        <v>6</v>
      </c>
      <c r="L19">
        <f t="shared" si="5"/>
        <v>4.68</v>
      </c>
      <c r="N19">
        <f t="shared" si="8"/>
        <v>6</v>
      </c>
      <c r="O19">
        <f t="shared" si="9"/>
        <v>85.793986929162187</v>
      </c>
    </row>
    <row r="20" spans="1:15">
      <c r="A20">
        <f t="shared" si="10"/>
        <v>7</v>
      </c>
      <c r="B20">
        <f t="shared" si="0"/>
        <v>1020</v>
      </c>
      <c r="C20">
        <f t="shared" si="1"/>
        <v>445</v>
      </c>
      <c r="D20">
        <f t="shared" si="2"/>
        <v>15.7</v>
      </c>
      <c r="E20">
        <f t="shared" si="3"/>
        <v>3.83</v>
      </c>
      <c r="H20">
        <f t="shared" si="6"/>
        <v>7</v>
      </c>
      <c r="I20">
        <f t="shared" si="4"/>
        <v>8.1666666666666661</v>
      </c>
      <c r="K20">
        <f t="shared" si="7"/>
        <v>7</v>
      </c>
      <c r="L20">
        <f t="shared" si="5"/>
        <v>6.37</v>
      </c>
      <c r="N20">
        <f t="shared" si="8"/>
        <v>7</v>
      </c>
      <c r="O20">
        <f t="shared" si="9"/>
        <v>87.166690720028797</v>
      </c>
    </row>
    <row r="21" spans="1:15">
      <c r="A21">
        <f t="shared" si="10"/>
        <v>8</v>
      </c>
      <c r="B21">
        <f t="shared" si="0"/>
        <v>1155</v>
      </c>
      <c r="C21">
        <f t="shared" si="1"/>
        <v>495</v>
      </c>
      <c r="D21">
        <f t="shared" si="2"/>
        <v>16.95</v>
      </c>
      <c r="E21">
        <f t="shared" si="3"/>
        <v>4.2699999999999996</v>
      </c>
      <c r="H21">
        <f t="shared" si="6"/>
        <v>8</v>
      </c>
      <c r="I21">
        <f t="shared" si="4"/>
        <v>10.666666666666666</v>
      </c>
      <c r="K21">
        <f t="shared" si="7"/>
        <v>8</v>
      </c>
      <c r="L21">
        <f t="shared" si="5"/>
        <v>8.32</v>
      </c>
      <c r="N21">
        <f t="shared" si="8"/>
        <v>8</v>
      </c>
      <c r="O21">
        <f t="shared" si="9"/>
        <v>88.561357771549254</v>
      </c>
    </row>
    <row r="22" spans="1:15">
      <c r="A22">
        <f t="shared" si="10"/>
        <v>9</v>
      </c>
      <c r="B22">
        <f t="shared" si="0"/>
        <v>1290</v>
      </c>
      <c r="C22">
        <f t="shared" si="1"/>
        <v>545</v>
      </c>
      <c r="D22">
        <f t="shared" si="2"/>
        <v>18.2</v>
      </c>
      <c r="E22">
        <f t="shared" si="3"/>
        <v>4.71</v>
      </c>
      <c r="H22">
        <f t="shared" si="6"/>
        <v>9</v>
      </c>
      <c r="I22">
        <f t="shared" si="4"/>
        <v>13.5</v>
      </c>
      <c r="K22">
        <f t="shared" si="7"/>
        <v>9</v>
      </c>
      <c r="L22">
        <f t="shared" si="5"/>
        <v>10.530000000000001</v>
      </c>
      <c r="N22">
        <f t="shared" si="8"/>
        <v>9</v>
      </c>
      <c r="O22">
        <f t="shared" si="9"/>
        <v>89.978339495894048</v>
      </c>
    </row>
    <row r="23" spans="1:15">
      <c r="A23">
        <f t="shared" si="10"/>
        <v>10</v>
      </c>
      <c r="B23">
        <f t="shared" si="0"/>
        <v>1425</v>
      </c>
      <c r="C23">
        <f t="shared" si="1"/>
        <v>595</v>
      </c>
      <c r="D23">
        <f t="shared" si="2"/>
        <v>19.45</v>
      </c>
      <c r="E23">
        <f t="shared" si="3"/>
        <v>5.15</v>
      </c>
      <c r="H23">
        <f t="shared" si="6"/>
        <v>10</v>
      </c>
      <c r="I23">
        <f t="shared" si="4"/>
        <v>16.666666666666664</v>
      </c>
      <c r="K23">
        <f t="shared" si="7"/>
        <v>10</v>
      </c>
      <c r="L23">
        <f t="shared" si="5"/>
        <v>13</v>
      </c>
      <c r="N23">
        <f t="shared" si="8"/>
        <v>10</v>
      </c>
      <c r="O23">
        <f t="shared" si="9"/>
        <v>91.417992927828351</v>
      </c>
    </row>
    <row r="24" spans="1:15">
      <c r="A24">
        <f t="shared" si="10"/>
        <v>11</v>
      </c>
      <c r="B24">
        <f t="shared" si="0"/>
        <v>1560</v>
      </c>
      <c r="C24">
        <f t="shared" si="1"/>
        <v>645</v>
      </c>
      <c r="D24">
        <f t="shared" si="2"/>
        <v>20.7</v>
      </c>
      <c r="E24">
        <f t="shared" si="3"/>
        <v>5.59</v>
      </c>
      <c r="H24">
        <f t="shared" si="6"/>
        <v>11</v>
      </c>
      <c r="I24">
        <f t="shared" si="4"/>
        <v>20.166666666666664</v>
      </c>
      <c r="K24">
        <f t="shared" si="7"/>
        <v>11</v>
      </c>
      <c r="L24">
        <f t="shared" si="5"/>
        <v>15.73</v>
      </c>
      <c r="N24">
        <f t="shared" si="8"/>
        <v>11</v>
      </c>
      <c r="O24">
        <f t="shared" si="9"/>
        <v>92.880680814673596</v>
      </c>
    </row>
    <row r="25" spans="1:15">
      <c r="A25">
        <f t="shared" si="10"/>
        <v>12</v>
      </c>
      <c r="B25">
        <f t="shared" si="0"/>
        <v>1695</v>
      </c>
      <c r="C25">
        <f t="shared" si="1"/>
        <v>695</v>
      </c>
      <c r="D25">
        <f t="shared" si="2"/>
        <v>21.95</v>
      </c>
      <c r="E25">
        <f t="shared" si="3"/>
        <v>6.03</v>
      </c>
      <c r="H25">
        <f t="shared" si="6"/>
        <v>12</v>
      </c>
      <c r="I25">
        <f t="shared" si="4"/>
        <v>24</v>
      </c>
      <c r="K25">
        <f t="shared" si="7"/>
        <v>12</v>
      </c>
      <c r="L25">
        <f t="shared" si="5"/>
        <v>18.72</v>
      </c>
      <c r="N25">
        <f t="shared" si="8"/>
        <v>12</v>
      </c>
      <c r="O25">
        <f t="shared" si="9"/>
        <v>94.366771707708395</v>
      </c>
    </row>
    <row r="26" spans="1:15">
      <c r="H26">
        <f t="shared" si="6"/>
        <v>13</v>
      </c>
      <c r="I26">
        <f t="shared" si="4"/>
        <v>28.166666666666664</v>
      </c>
      <c r="K26">
        <f t="shared" si="7"/>
        <v>13</v>
      </c>
      <c r="L26">
        <f t="shared" si="5"/>
        <v>21.970000000000002</v>
      </c>
      <c r="N26">
        <f t="shared" si="8"/>
        <v>13</v>
      </c>
      <c r="O26">
        <f t="shared" si="9"/>
        <v>95.876640055031729</v>
      </c>
    </row>
    <row r="27" spans="1:15">
      <c r="B27" t="s">
        <v>8</v>
      </c>
      <c r="C27" t="s">
        <v>9</v>
      </c>
      <c r="H27">
        <f t="shared" si="6"/>
        <v>14</v>
      </c>
      <c r="I27">
        <f t="shared" si="4"/>
        <v>32.666666666666664</v>
      </c>
      <c r="K27">
        <f t="shared" si="7"/>
        <v>14</v>
      </c>
      <c r="L27">
        <f t="shared" si="5"/>
        <v>25.48</v>
      </c>
      <c r="N27">
        <f t="shared" si="8"/>
        <v>14</v>
      </c>
      <c r="O27">
        <f t="shared" si="9"/>
        <v>97.410666295912236</v>
      </c>
    </row>
    <row r="28" spans="1:15">
      <c r="A28">
        <v>2009</v>
      </c>
      <c r="B28">
        <v>0</v>
      </c>
      <c r="C28">
        <f>20000*(1.03)^B28</f>
        <v>20000</v>
      </c>
      <c r="H28">
        <f t="shared" si="6"/>
        <v>15</v>
      </c>
      <c r="I28">
        <f t="shared" si="4"/>
        <v>37.5</v>
      </c>
      <c r="K28">
        <f t="shared" si="7"/>
        <v>15</v>
      </c>
      <c r="L28">
        <f t="shared" si="5"/>
        <v>29.25</v>
      </c>
      <c r="N28">
        <f t="shared" si="8"/>
        <v>15</v>
      </c>
      <c r="O28">
        <f t="shared" si="9"/>
        <v>98.969236956646824</v>
      </c>
    </row>
    <row r="29" spans="1:15">
      <c r="A29">
        <f>A28+1</f>
        <v>2010</v>
      </c>
      <c r="B29">
        <v>1</v>
      </c>
      <c r="C29">
        <f t="shared" ref="C29:C38" si="11">20000*(1.03)^B29</f>
        <v>20600</v>
      </c>
      <c r="H29">
        <f t="shared" si="6"/>
        <v>16</v>
      </c>
      <c r="I29">
        <f t="shared" si="4"/>
        <v>42.666666666666664</v>
      </c>
      <c r="K29">
        <f t="shared" si="7"/>
        <v>16</v>
      </c>
      <c r="L29">
        <f t="shared" si="5"/>
        <v>33.28</v>
      </c>
    </row>
    <row r="30" spans="1:15">
      <c r="A30">
        <f t="shared" ref="A30:A38" si="12">A29+1</f>
        <v>2011</v>
      </c>
      <c r="B30">
        <v>2</v>
      </c>
      <c r="C30">
        <f t="shared" si="11"/>
        <v>21218</v>
      </c>
      <c r="H30">
        <f t="shared" si="6"/>
        <v>17</v>
      </c>
      <c r="I30">
        <f t="shared" si="4"/>
        <v>48.166666666666664</v>
      </c>
      <c r="K30">
        <f t="shared" si="7"/>
        <v>17</v>
      </c>
      <c r="L30">
        <f t="shared" si="5"/>
        <v>37.57</v>
      </c>
    </row>
    <row r="31" spans="1:15">
      <c r="A31">
        <f t="shared" si="12"/>
        <v>2012</v>
      </c>
      <c r="B31">
        <v>3</v>
      </c>
      <c r="C31">
        <f t="shared" si="11"/>
        <v>21854.54</v>
      </c>
      <c r="H31">
        <f t="shared" si="6"/>
        <v>18</v>
      </c>
      <c r="I31">
        <f t="shared" si="4"/>
        <v>54</v>
      </c>
      <c r="K31">
        <f t="shared" si="7"/>
        <v>18</v>
      </c>
      <c r="L31">
        <f t="shared" si="5"/>
        <v>42.120000000000005</v>
      </c>
    </row>
    <row r="32" spans="1:15">
      <c r="A32">
        <f t="shared" si="12"/>
        <v>2013</v>
      </c>
      <c r="B32">
        <v>4</v>
      </c>
      <c r="C32">
        <f t="shared" si="11"/>
        <v>22510.176199999998</v>
      </c>
      <c r="H32">
        <f t="shared" si="6"/>
        <v>19</v>
      </c>
      <c r="I32">
        <f t="shared" si="4"/>
        <v>60.166666666666664</v>
      </c>
      <c r="K32">
        <f t="shared" si="7"/>
        <v>19</v>
      </c>
      <c r="L32">
        <f t="shared" si="5"/>
        <v>46.93</v>
      </c>
    </row>
    <row r="33" spans="1:12">
      <c r="A33">
        <f t="shared" si="12"/>
        <v>2014</v>
      </c>
      <c r="B33">
        <v>5</v>
      </c>
      <c r="C33">
        <f t="shared" si="11"/>
        <v>23185.481485999997</v>
      </c>
      <c r="H33">
        <f t="shared" si="6"/>
        <v>20</v>
      </c>
      <c r="I33">
        <f t="shared" si="4"/>
        <v>66.666666666666657</v>
      </c>
      <c r="K33">
        <f t="shared" si="7"/>
        <v>20</v>
      </c>
      <c r="L33">
        <f t="shared" si="5"/>
        <v>52</v>
      </c>
    </row>
    <row r="34" spans="1:12">
      <c r="A34">
        <f t="shared" si="12"/>
        <v>2015</v>
      </c>
      <c r="B34">
        <v>6</v>
      </c>
      <c r="C34">
        <f t="shared" si="11"/>
        <v>23881.04593058</v>
      </c>
      <c r="H34">
        <f t="shared" si="6"/>
        <v>21</v>
      </c>
      <c r="I34">
        <f t="shared" si="4"/>
        <v>73.5</v>
      </c>
      <c r="K34">
        <f t="shared" si="7"/>
        <v>21</v>
      </c>
      <c r="L34">
        <f t="shared" si="5"/>
        <v>57.330000000000005</v>
      </c>
    </row>
    <row r="35" spans="1:12">
      <c r="A35">
        <f t="shared" si="12"/>
        <v>2016</v>
      </c>
      <c r="B35">
        <v>7</v>
      </c>
      <c r="C35">
        <f t="shared" si="11"/>
        <v>24597.4773084974</v>
      </c>
    </row>
    <row r="36" spans="1:12">
      <c r="A36">
        <f t="shared" si="12"/>
        <v>2017</v>
      </c>
      <c r="B36">
        <v>8</v>
      </c>
      <c r="C36">
        <f t="shared" si="11"/>
        <v>25335.401627752319</v>
      </c>
    </row>
    <row r="37" spans="1:12">
      <c r="A37">
        <f t="shared" si="12"/>
        <v>2018</v>
      </c>
      <c r="B37">
        <v>9</v>
      </c>
      <c r="C37">
        <f t="shared" si="11"/>
        <v>26095.463676584888</v>
      </c>
    </row>
    <row r="38" spans="1:12">
      <c r="A38">
        <f t="shared" si="12"/>
        <v>2019</v>
      </c>
      <c r="B38">
        <v>10</v>
      </c>
      <c r="C38">
        <f t="shared" si="11"/>
        <v>26878.327586882435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2009-09-28T00:35:17Z</dcterms:created>
  <dcterms:modified xsi:type="dcterms:W3CDTF">2009-09-30T01:47:19Z</dcterms:modified>
</cp:coreProperties>
</file>