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nusianorg-my.sharepoint.com/personal/rsutoyo_binus_edu/Documents/STUDY/03 DOCTORAL/WRITINGS/02 JOURNAL EMOTIONS/"/>
    </mc:Choice>
  </mc:AlternateContent>
  <xr:revisionPtr revIDLastSave="68" documentId="13_ncr:1_{FA92FC21-5DE6-4312-917D-770B0DBEBCAE}" xr6:coauthVersionLast="47" xr6:coauthVersionMax="47" xr10:uidLastSave="{49C31FF7-0E5C-499D-AED2-66D6EC7EC6BC}"/>
  <bookViews>
    <workbookView xWindow="-120" yWindow="-120" windowWidth="29040" windowHeight="15840" activeTab="1" xr2:uid="{8DAB8A52-421E-4FB3-A028-916542AED856}"/>
  </bookViews>
  <sheets>
    <sheet name="proposed features" sheetId="1" r:id="rId1"/>
    <sheet name="Sheet1" sheetId="6" r:id="rId2"/>
    <sheet name="experiment result" sheetId="2" r:id="rId3"/>
    <sheet name="chart - tfidf" sheetId="3" r:id="rId4"/>
    <sheet name="chart - word embedding" sheetId="4" r:id="rId5"/>
    <sheet name="experiment result (2)" sheetId="5" state="hidden" r:id="rId6"/>
  </sheet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5" l="1"/>
  <c r="C57" i="5"/>
  <c r="D52" i="5"/>
  <c r="C52" i="5"/>
  <c r="O23" i="4"/>
  <c r="N23" i="4"/>
  <c r="M23" i="4"/>
  <c r="L23" i="4"/>
  <c r="K23" i="4"/>
  <c r="J23" i="4"/>
  <c r="I23" i="4"/>
  <c r="H23" i="4"/>
  <c r="G23" i="4"/>
  <c r="O22" i="4"/>
  <c r="N22" i="4"/>
  <c r="M22" i="4"/>
  <c r="L22" i="4"/>
  <c r="K22" i="4"/>
  <c r="J22" i="4"/>
  <c r="I22" i="4"/>
  <c r="H22" i="4"/>
  <c r="G22" i="4"/>
  <c r="O21" i="4"/>
  <c r="N21" i="4"/>
  <c r="M21" i="4"/>
  <c r="L21" i="4"/>
  <c r="K21" i="4"/>
  <c r="J21" i="4"/>
  <c r="I21" i="4"/>
  <c r="H21" i="4"/>
  <c r="G21" i="4"/>
  <c r="O10" i="4"/>
  <c r="N10" i="4"/>
  <c r="M10" i="4"/>
  <c r="L10" i="4"/>
  <c r="K10" i="4"/>
  <c r="J10" i="4"/>
  <c r="I10" i="4"/>
  <c r="H10" i="4"/>
  <c r="G10" i="4"/>
  <c r="O9" i="4"/>
  <c r="N9" i="4"/>
  <c r="M9" i="4"/>
  <c r="L9" i="4"/>
  <c r="K9" i="4"/>
  <c r="J9" i="4"/>
  <c r="I9" i="4"/>
  <c r="H9" i="4"/>
  <c r="G9" i="4"/>
  <c r="O8" i="4"/>
  <c r="N8" i="4"/>
  <c r="M8" i="4"/>
  <c r="L8" i="4"/>
  <c r="K8" i="4"/>
  <c r="J8" i="4"/>
  <c r="I8" i="4"/>
  <c r="H8" i="4"/>
  <c r="G8" i="4"/>
  <c r="I16" i="2"/>
  <c r="H16" i="2"/>
  <c r="I11" i="2"/>
  <c r="H11" i="2"/>
  <c r="M9" i="3"/>
  <c r="L9" i="3"/>
  <c r="K9" i="3"/>
  <c r="J9" i="3"/>
  <c r="M8" i="3"/>
  <c r="L8" i="3"/>
  <c r="K8" i="3"/>
  <c r="J8" i="3"/>
  <c r="M7" i="3"/>
  <c r="L7" i="3"/>
  <c r="K7" i="3"/>
  <c r="J7" i="3"/>
  <c r="E9" i="3"/>
  <c r="D9" i="3"/>
  <c r="C9" i="3"/>
  <c r="B9" i="3"/>
  <c r="E8" i="3"/>
  <c r="D8" i="3"/>
  <c r="C8" i="3"/>
  <c r="B8" i="3"/>
  <c r="E7" i="3"/>
  <c r="D7" i="3"/>
  <c r="C7" i="3"/>
  <c r="B7" i="3"/>
</calcChain>
</file>

<file path=xl/sharedStrings.xml><?xml version="1.0" encoding="utf-8"?>
<sst xmlns="http://schemas.openxmlformats.org/spreadsheetml/2006/main" count="366" uniqueCount="117">
  <si>
    <t>Word Embedding Model</t>
  </si>
  <si>
    <t>fastText - Saputri</t>
  </si>
  <si>
    <t>Word2Vec  - Saputri</t>
  </si>
  <si>
    <t>nnlm-id-dim128</t>
  </si>
  <si>
    <t>Mean Pooling</t>
  </si>
  <si>
    <t>Sum Pooling</t>
  </si>
  <si>
    <t>Naïve Bayes</t>
  </si>
  <si>
    <t>SVM (LinearSVC)</t>
  </si>
  <si>
    <t>Logistic Regression</t>
  </si>
  <si>
    <t>Model</t>
  </si>
  <si>
    <t>f1</t>
  </si>
  <si>
    <t>acc</t>
  </si>
  <si>
    <t>NB</t>
  </si>
  <si>
    <t>SVM</t>
  </si>
  <si>
    <t>LR</t>
  </si>
  <si>
    <t>ft_saputri</t>
  </si>
  <si>
    <t>w2v_saputri</t>
  </si>
  <si>
    <t>nnlm</t>
  </si>
  <si>
    <t>mean</t>
  </si>
  <si>
    <t>sum</t>
  </si>
  <si>
    <t>No</t>
  </si>
  <si>
    <t>Min-Max Pooling</t>
  </si>
  <si>
    <t>minmax</t>
  </si>
  <si>
    <t>WE_NB_ft_saputri_mean</t>
  </si>
  <si>
    <t>WE_NB_ft_saputri_sum</t>
  </si>
  <si>
    <t>WE_NB_ft_saputri_minmax</t>
  </si>
  <si>
    <t>WE_NB_w2v_saputri_mean</t>
  </si>
  <si>
    <t>WE_NB_w2v_saputri_sum</t>
  </si>
  <si>
    <t>WE_NB_w2v_saputri_minmax</t>
  </si>
  <si>
    <t>WE_NB_nnlm_mean</t>
  </si>
  <si>
    <t>WE_NB_nnlm_sum</t>
  </si>
  <si>
    <t>WE_NB_nnlm_minmax</t>
  </si>
  <si>
    <t>WE_LR_ft_saputri_mean</t>
  </si>
  <si>
    <t>WE_LR_ft_saputri_sum</t>
  </si>
  <si>
    <t>WE_LR_ft_saputri_minmax</t>
  </si>
  <si>
    <t>WE_LR_w2v_saputri_mean</t>
  </si>
  <si>
    <t>WE_LR_w2v_saputri_sum</t>
  </si>
  <si>
    <t>WE_LR_w2v_saputri_minmax</t>
  </si>
  <si>
    <t>WE_LR_nnlm_mean</t>
  </si>
  <si>
    <t>WE_LR_nnlm_sum</t>
  </si>
  <si>
    <t>WE_LR_nnlm_minmax</t>
  </si>
  <si>
    <t>WE_SVM_ft_saputri_mean</t>
  </si>
  <si>
    <t>WE_SVM_ft_saputri_sum</t>
  </si>
  <si>
    <t>WE_SVM_ft_saputri_minmax</t>
  </si>
  <si>
    <t>WE_SVM_w2v_saputri_mean</t>
  </si>
  <si>
    <t>WE_SVM_w2v_saputri_sum</t>
  </si>
  <si>
    <t>WE_SVM_w2v_saputri_minmax</t>
  </si>
  <si>
    <t>WE_SVM_nnlm_mean</t>
  </si>
  <si>
    <t>WE_SVM_nnlm_sum</t>
  </si>
  <si>
    <t>WE_SVM_nnlm_minmax</t>
  </si>
  <si>
    <t>Pooling Technique</t>
  </si>
  <si>
    <t>Proposed Combination Features</t>
  </si>
  <si>
    <t>Classifier</t>
  </si>
  <si>
    <t>stemming</t>
  </si>
  <si>
    <t>non-stemming</t>
  </si>
  <si>
    <t>stem</t>
  </si>
  <si>
    <t>ori</t>
  </si>
  <si>
    <t>aug</t>
  </si>
  <si>
    <t>Dataset Augmentation</t>
  </si>
  <si>
    <t>Original Dataset</t>
  </si>
  <si>
    <t>Augmented Dataset</t>
  </si>
  <si>
    <t>Dataset Stemming</t>
  </si>
  <si>
    <t>with Word Embedding (WE)</t>
  </si>
  <si>
    <t>with TF-IDF</t>
  </si>
  <si>
    <r>
      <t xml:space="preserve">There are </t>
    </r>
    <r>
      <rPr>
        <b/>
        <u/>
        <sz val="12"/>
        <color theme="1"/>
        <rFont val="Times New Roman"/>
        <family val="1"/>
      </rPr>
      <t>12 feature combination</t>
    </r>
    <r>
      <rPr>
        <sz val="12"/>
        <color theme="1"/>
        <rFont val="Times New Roman"/>
        <family val="1"/>
      </rPr>
      <t xml:space="preserve"> with TF-IDF</t>
    </r>
  </si>
  <si>
    <r>
      <t>There are</t>
    </r>
    <r>
      <rPr>
        <b/>
        <sz val="12"/>
        <color theme="1"/>
        <rFont val="Times New Roman"/>
        <family val="1"/>
      </rPr>
      <t xml:space="preserve"> </t>
    </r>
    <r>
      <rPr>
        <b/>
        <u/>
        <sz val="12"/>
        <color theme="1"/>
        <rFont val="Times New Roman"/>
        <family val="1"/>
      </rPr>
      <t>27 feature combination</t>
    </r>
    <r>
      <rPr>
        <sz val="12"/>
        <color theme="1"/>
        <rFont val="Times New Roman"/>
        <family val="1"/>
      </rPr>
      <t xml:space="preserve"> with WE</t>
    </r>
  </si>
  <si>
    <t>TFIDF_NB_stem_ori</t>
  </si>
  <si>
    <t>TFIDF_NB_stem_aug</t>
  </si>
  <si>
    <t>TFIDF_NB_non_stem_aug</t>
  </si>
  <si>
    <t>TFIDF_NB_non_stem_ori</t>
  </si>
  <si>
    <t>non_stem</t>
  </si>
  <si>
    <t>TFIDF_SVM_non_stem_ori</t>
  </si>
  <si>
    <t>TFIDF_SVM_non_stem_aug</t>
  </si>
  <si>
    <t>TFIDF_SVM_stem_ori</t>
  </si>
  <si>
    <t>TFIDF_SVM_stem_aug</t>
  </si>
  <si>
    <t>TFIDF_LR_non_stem_ori</t>
  </si>
  <si>
    <t>TFIDF_LR_non_stem_aug</t>
  </si>
  <si>
    <t>TFIDF_LR_stem_ori</t>
  </si>
  <si>
    <t>TFIDF_LR_stem_aug</t>
  </si>
  <si>
    <t>Support Vector Machine</t>
  </si>
  <si>
    <t>non_stem_ori</t>
  </si>
  <si>
    <t>non_stem_aug</t>
  </si>
  <si>
    <t>stem_ori</t>
  </si>
  <si>
    <t>stem_aug</t>
  </si>
  <si>
    <t>TFIDF_NB</t>
  </si>
  <si>
    <t>TFIDF_LR</t>
  </si>
  <si>
    <t>TFIDF_SVM</t>
  </si>
  <si>
    <t>acc_mean</t>
  </si>
  <si>
    <t>f1_mean</t>
  </si>
  <si>
    <t>acc_f1</t>
  </si>
  <si>
    <t>TFIDF_non_stem</t>
  </si>
  <si>
    <t>TFIDF_stem</t>
  </si>
  <si>
    <t>TFIDF_ori</t>
  </si>
  <si>
    <t>TFIDF_aug</t>
  </si>
  <si>
    <t>TFIDF DETAIL</t>
  </si>
  <si>
    <t>ft_saputri_mean</t>
  </si>
  <si>
    <t>ft_saputri_sum</t>
  </si>
  <si>
    <t>ft_saputri_minmax</t>
  </si>
  <si>
    <t>w2v_saputri_mean</t>
  </si>
  <si>
    <t>w2v_saputri_sum</t>
  </si>
  <si>
    <t>w2v_saputri_minmax</t>
  </si>
  <si>
    <t>nnlm_mean</t>
  </si>
  <si>
    <t>nnlm_sum</t>
  </si>
  <si>
    <t>nnlm_minmax</t>
  </si>
  <si>
    <t>WE_NB</t>
  </si>
  <si>
    <t>WE_LR</t>
  </si>
  <si>
    <t>WE_SVM</t>
  </si>
  <si>
    <t>WE DETAIL</t>
  </si>
  <si>
    <t>TF IDF vs Word Embedding</t>
  </si>
  <si>
    <t>Word Embedding</t>
  </si>
  <si>
    <t>TF-IDF</t>
  </si>
  <si>
    <t>Column1</t>
  </si>
  <si>
    <t>TFIDF</t>
  </si>
  <si>
    <t>WE</t>
  </si>
  <si>
    <t>Row Labels</t>
  </si>
  <si>
    <t>Grand Total</t>
  </si>
  <si>
    <t>Average of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</si>
</sst>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1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6" xfId="0" applyFont="1" applyBorder="1" applyAlignment="1">
      <alignment vertical="center"/>
    </xf>
    <xf numFmtId="0" fontId="3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0" fontId="3" fillId="0" borderId="1" xfId="0" applyNumberFormat="1" applyFont="1" applyFill="1" applyBorder="1" applyAlignment="1">
      <alignment horizontal="right" vertical="center"/>
    </xf>
    <xf numFmtId="10" fontId="3" fillId="0" borderId="2" xfId="0" applyNumberFormat="1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left" vertical="center"/>
    </xf>
    <xf numFmtId="10" fontId="3" fillId="0" borderId="7" xfId="0" applyNumberFormat="1" applyFont="1" applyFill="1" applyBorder="1" applyAlignment="1">
      <alignment horizontal="right" vertical="center"/>
    </xf>
    <xf numFmtId="10" fontId="3" fillId="0" borderId="8" xfId="0" applyNumberFormat="1" applyFont="1" applyFill="1" applyBorder="1" applyAlignment="1">
      <alignment horizontal="right" vertical="center"/>
    </xf>
    <xf numFmtId="10" fontId="6" fillId="0" borderId="1" xfId="1" applyNumberFormat="1" applyFont="1" applyFill="1" applyBorder="1" applyAlignment="1">
      <alignment horizontal="right" vertical="center"/>
    </xf>
    <xf numFmtId="10" fontId="6" fillId="0" borderId="2" xfId="1" applyNumberFormat="1" applyFont="1" applyFill="1" applyBorder="1" applyAlignment="1">
      <alignment horizontal="right" vertical="center"/>
    </xf>
    <xf numFmtId="10" fontId="6" fillId="0" borderId="7" xfId="1" applyNumberFormat="1" applyFont="1" applyFill="1" applyBorder="1" applyAlignment="1">
      <alignment horizontal="right" vertical="center"/>
    </xf>
    <xf numFmtId="10" fontId="6" fillId="0" borderId="8" xfId="1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10" fontId="3" fillId="0" borderId="0" xfId="0" applyNumberFormat="1" applyFont="1"/>
    <xf numFmtId="10" fontId="3" fillId="0" borderId="1" xfId="0" applyNumberFormat="1" applyFont="1" applyBorder="1"/>
    <xf numFmtId="0" fontId="3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0" fontId="3" fillId="0" borderId="2" xfId="0" applyNumberFormat="1" applyFont="1" applyBorder="1"/>
    <xf numFmtId="10" fontId="3" fillId="0" borderId="7" xfId="0" applyNumberFormat="1" applyFont="1" applyBorder="1"/>
    <xf numFmtId="10" fontId="3" fillId="0" borderId="8" xfId="0" applyNumberFormat="1" applyFont="1" applyBorder="1"/>
    <xf numFmtId="0" fontId="3" fillId="0" borderId="3" xfId="0" applyFont="1" applyFill="1" applyBorder="1" applyAlignment="1">
      <alignment horizontal="left" vertical="center"/>
    </xf>
    <xf numFmtId="10" fontId="3" fillId="0" borderId="1" xfId="0" applyNumberFormat="1" applyFont="1" applyFill="1" applyBorder="1"/>
    <xf numFmtId="10" fontId="3" fillId="0" borderId="2" xfId="0" applyNumberFormat="1" applyFont="1" applyFill="1" applyBorder="1"/>
    <xf numFmtId="0" fontId="3" fillId="0" borderId="18" xfId="0" applyFont="1" applyFill="1" applyBorder="1" applyAlignment="1">
      <alignment horizontal="left" vertical="center"/>
    </xf>
    <xf numFmtId="10" fontId="3" fillId="0" borderId="7" xfId="0" applyNumberFormat="1" applyFont="1" applyFill="1" applyBorder="1"/>
    <xf numFmtId="10" fontId="3" fillId="0" borderId="8" xfId="0" applyNumberFormat="1" applyFont="1" applyFill="1" applyBorder="1"/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8" xfId="0" applyFont="1" applyBorder="1"/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/>
    <xf numFmtId="10" fontId="6" fillId="5" borderId="1" xfId="1" applyNumberFormat="1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10" fontId="6" fillId="4" borderId="19" xfId="1" applyNumberFormat="1" applyFont="1" applyFill="1" applyBorder="1" applyAlignment="1">
      <alignment horizontal="right" vertical="center"/>
    </xf>
    <xf numFmtId="0" fontId="8" fillId="0" borderId="0" xfId="0" applyFont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10" fontId="6" fillId="4" borderId="1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0" fontId="6" fillId="5" borderId="1" xfId="0" applyNumberFormat="1" applyFont="1" applyFill="1" applyBorder="1" applyAlignment="1">
      <alignment horizontal="right" vertical="center"/>
    </xf>
    <xf numFmtId="0" fontId="6" fillId="3" borderId="19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43" fontId="0" fillId="0" borderId="0" xfId="2" applyNumberFormat="1" applyFont="1"/>
    <xf numFmtId="43" fontId="8" fillId="0" borderId="0" xfId="2" applyNumberFormat="1" applyFont="1"/>
    <xf numFmtId="10" fontId="3" fillId="3" borderId="2" xfId="0" applyNumberFormat="1" applyFont="1" applyFill="1" applyBorder="1" applyAlignment="1">
      <alignment horizontal="right" vertical="center"/>
    </xf>
    <xf numFmtId="10" fontId="3" fillId="0" borderId="2" xfId="0" applyNumberFormat="1" applyFont="1" applyBorder="1" applyAlignment="1">
      <alignment horizontal="right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left" vertical="center"/>
    </xf>
    <xf numFmtId="10" fontId="3" fillId="3" borderId="7" xfId="0" applyNumberFormat="1" applyFont="1" applyFill="1" applyBorder="1" applyAlignment="1">
      <alignment horizontal="right" vertical="center"/>
    </xf>
    <xf numFmtId="10" fontId="3" fillId="3" borderId="8" xfId="0" applyNumberFormat="1" applyFont="1" applyFill="1" applyBorder="1" applyAlignment="1">
      <alignment horizontal="righ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3" fillId="0" borderId="3" xfId="0" applyFont="1" applyFill="1" applyBorder="1"/>
    <xf numFmtId="0" fontId="3" fillId="0" borderId="18" xfId="0" applyFont="1" applyFill="1" applyBorder="1"/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0" fontId="3" fillId="5" borderId="1" xfId="0" applyNumberFormat="1" applyFont="1" applyFill="1" applyBorder="1" applyAlignment="1">
      <alignment horizontal="right" vertical="center"/>
    </xf>
    <xf numFmtId="10" fontId="3" fillId="5" borderId="2" xfId="0" applyNumberFormat="1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10" fontId="3" fillId="7" borderId="1" xfId="0" applyNumberFormat="1" applyFont="1" applyFill="1" applyBorder="1" applyAlignment="1">
      <alignment horizontal="right" vertical="center"/>
    </xf>
    <xf numFmtId="10" fontId="3" fillId="7" borderId="2" xfId="0" applyNumberFormat="1" applyFont="1" applyFill="1" applyBorder="1" applyAlignment="1">
      <alignment horizontal="right" vertical="center"/>
    </xf>
    <xf numFmtId="0" fontId="3" fillId="7" borderId="7" xfId="0" applyFont="1" applyFill="1" applyBorder="1" applyAlignment="1">
      <alignment horizontal="left" vertical="center"/>
    </xf>
    <xf numFmtId="10" fontId="3" fillId="7" borderId="7" xfId="0" applyNumberFormat="1" applyFont="1" applyFill="1" applyBorder="1" applyAlignment="1">
      <alignment horizontal="right" vertical="center"/>
    </xf>
    <xf numFmtId="10" fontId="3" fillId="7" borderId="8" xfId="0" applyNumberFormat="1" applyFont="1" applyFill="1" applyBorder="1" applyAlignment="1">
      <alignment horizontal="right" vertical="center"/>
    </xf>
    <xf numFmtId="10" fontId="6" fillId="7" borderId="1" xfId="1" applyNumberFormat="1" applyFont="1" applyFill="1" applyBorder="1" applyAlignment="1">
      <alignment horizontal="right" vertical="center"/>
    </xf>
    <xf numFmtId="10" fontId="6" fillId="7" borderId="2" xfId="1" applyNumberFormat="1" applyFont="1" applyFill="1" applyBorder="1" applyAlignment="1">
      <alignment horizontal="right" vertical="center"/>
    </xf>
    <xf numFmtId="10" fontId="6" fillId="7" borderId="7" xfId="1" applyNumberFormat="1" applyFont="1" applyFill="1" applyBorder="1" applyAlignment="1">
      <alignment horizontal="right" vertical="center"/>
    </xf>
    <xf numFmtId="10" fontId="6" fillId="7" borderId="8" xfId="1" applyNumberFormat="1" applyFont="1" applyFill="1" applyBorder="1" applyAlignment="1">
      <alignment horizontal="right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/>
    </xf>
    <xf numFmtId="10" fontId="10" fillId="7" borderId="1" xfId="0" applyNumberFormat="1" applyFont="1" applyFill="1" applyBorder="1" applyAlignment="1">
      <alignment horizontal="right" vertical="center"/>
    </xf>
    <xf numFmtId="10" fontId="10" fillId="7" borderId="2" xfId="0" applyNumberFormat="1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10" fontId="10" fillId="5" borderId="1" xfId="0" applyNumberFormat="1" applyFont="1" applyFill="1" applyBorder="1" applyAlignment="1">
      <alignment horizontal="right" vertical="center"/>
    </xf>
    <xf numFmtId="10" fontId="10" fillId="5" borderId="2" xfId="0" applyNumberFormat="1" applyFont="1" applyFill="1" applyBorder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120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none">
          <fgColor rgb="FF000000"/>
          <bgColor auto="1"/>
        </patternFill>
      </fill>
      <alignment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Results on Machine Learning with TF-IDF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- tfidf'!$A$7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tfidf'!$B$6:$E$6</c:f>
              <c:strCache>
                <c:ptCount val="4"/>
                <c:pt idx="0">
                  <c:v>non_stem_ori</c:v>
                </c:pt>
                <c:pt idx="1">
                  <c:v>non_stem_aug</c:v>
                </c:pt>
                <c:pt idx="2">
                  <c:v>stem_ori</c:v>
                </c:pt>
                <c:pt idx="3">
                  <c:v>stem_aug</c:v>
                </c:pt>
              </c:strCache>
            </c:strRef>
          </c:cat>
          <c:val>
            <c:numRef>
              <c:f>'chart - tfidf'!$B$7:$E$7</c:f>
              <c:numCache>
                <c:formatCode>General</c:formatCode>
                <c:ptCount val="4"/>
                <c:pt idx="0">
                  <c:v>62.77</c:v>
                </c:pt>
                <c:pt idx="1">
                  <c:v>61.750000000000007</c:v>
                </c:pt>
                <c:pt idx="2">
                  <c:v>62.09</c:v>
                </c:pt>
                <c:pt idx="3">
                  <c:v>59.589999999999996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6-4613-B748-0F4E5762CA81}"/>
            </c:ext>
          </c:extLst>
        </c:ser>
        <c:ser>
          <c:idx val="1"/>
          <c:order val="1"/>
          <c:tx>
            <c:strRef>
              <c:f>'chart - tfidf'!$A$8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tfidf'!$B$6:$E$6</c:f>
              <c:strCache>
                <c:ptCount val="4"/>
                <c:pt idx="0">
                  <c:v>non_stem_ori</c:v>
                </c:pt>
                <c:pt idx="1">
                  <c:v>non_stem_aug</c:v>
                </c:pt>
                <c:pt idx="2">
                  <c:v>stem_ori</c:v>
                </c:pt>
                <c:pt idx="3">
                  <c:v>stem_aug</c:v>
                </c:pt>
              </c:strCache>
            </c:strRef>
          </c:cat>
          <c:val>
            <c:numRef>
              <c:f>'chart - tfidf'!$B$8:$E$8</c:f>
              <c:numCache>
                <c:formatCode>General</c:formatCode>
                <c:ptCount val="4"/>
                <c:pt idx="0">
                  <c:v>64.13</c:v>
                </c:pt>
                <c:pt idx="1">
                  <c:v>64.13</c:v>
                </c:pt>
                <c:pt idx="2">
                  <c:v>64.13</c:v>
                </c:pt>
                <c:pt idx="3">
                  <c:v>65.27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6-4613-B748-0F4E5762CA81}"/>
            </c:ext>
          </c:extLst>
        </c:ser>
        <c:ser>
          <c:idx val="2"/>
          <c:order val="2"/>
          <c:tx>
            <c:strRef>
              <c:f>'chart - tfidf'!$A$9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tfidf'!$B$6:$E$6</c:f>
              <c:strCache>
                <c:ptCount val="4"/>
                <c:pt idx="0">
                  <c:v>non_stem_ori</c:v>
                </c:pt>
                <c:pt idx="1">
                  <c:v>non_stem_aug</c:v>
                </c:pt>
                <c:pt idx="2">
                  <c:v>stem_ori</c:v>
                </c:pt>
                <c:pt idx="3">
                  <c:v>stem_aug</c:v>
                </c:pt>
              </c:strCache>
            </c:strRef>
          </c:cat>
          <c:val>
            <c:numRef>
              <c:f>'chart - tfidf'!$B$9:$E$9</c:f>
              <c:numCache>
                <c:formatCode>General</c:formatCode>
                <c:ptCount val="4"/>
                <c:pt idx="0">
                  <c:v>63.56</c:v>
                </c:pt>
                <c:pt idx="1">
                  <c:v>63.79</c:v>
                </c:pt>
                <c:pt idx="2">
                  <c:v>65.149999999999991</c:v>
                </c:pt>
                <c:pt idx="3">
                  <c:v>64.59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6-4613-B748-0F4E5762C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81167"/>
        <c:axId val="18773263"/>
      </c:barChart>
      <c:catAx>
        <c:axId val="187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263"/>
        <c:crosses val="autoZero"/>
        <c:auto val="1"/>
        <c:lblAlgn val="ctr"/>
        <c:lblOffset val="100"/>
        <c:noMultiLvlLbl val="0"/>
      </c:catAx>
      <c:valAx>
        <c:axId val="187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  <a:r>
              <a:rPr lang="en-US" baseline="0"/>
              <a:t> Results on Machine Learning with TF-IDF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- tfidf'!$I$7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tfidf'!$J$6:$M$6</c:f>
              <c:strCache>
                <c:ptCount val="4"/>
                <c:pt idx="0">
                  <c:v>non_stem_ori</c:v>
                </c:pt>
                <c:pt idx="1">
                  <c:v>non_stem_aug</c:v>
                </c:pt>
                <c:pt idx="2">
                  <c:v>stem_ori</c:v>
                </c:pt>
                <c:pt idx="3">
                  <c:v>stem_aug</c:v>
                </c:pt>
              </c:strCache>
            </c:strRef>
          </c:cat>
          <c:val>
            <c:numRef>
              <c:f>'chart - tfidf'!$J$7:$M$7</c:f>
              <c:numCache>
                <c:formatCode>General</c:formatCode>
                <c:ptCount val="4"/>
                <c:pt idx="0">
                  <c:v>62.470000000000006</c:v>
                </c:pt>
                <c:pt idx="1">
                  <c:v>60.83</c:v>
                </c:pt>
                <c:pt idx="2">
                  <c:v>61.73</c:v>
                </c:pt>
                <c:pt idx="3">
                  <c:v>58.85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B-4777-92C5-0403CF15C4E8}"/>
            </c:ext>
          </c:extLst>
        </c:ser>
        <c:ser>
          <c:idx val="1"/>
          <c:order val="1"/>
          <c:tx>
            <c:strRef>
              <c:f>'chart - tfidf'!$I$8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tfidf'!$J$6:$M$6</c:f>
              <c:strCache>
                <c:ptCount val="4"/>
                <c:pt idx="0">
                  <c:v>non_stem_ori</c:v>
                </c:pt>
                <c:pt idx="1">
                  <c:v>non_stem_aug</c:v>
                </c:pt>
                <c:pt idx="2">
                  <c:v>stem_ori</c:v>
                </c:pt>
                <c:pt idx="3">
                  <c:v>stem_aug</c:v>
                </c:pt>
              </c:strCache>
            </c:strRef>
          </c:cat>
          <c:val>
            <c:numRef>
              <c:f>'chart - tfidf'!$J$8:$M$8</c:f>
              <c:numCache>
                <c:formatCode>General</c:formatCode>
                <c:ptCount val="4"/>
                <c:pt idx="0">
                  <c:v>65.290000000000006</c:v>
                </c:pt>
                <c:pt idx="1">
                  <c:v>65.28</c:v>
                </c:pt>
                <c:pt idx="2">
                  <c:v>65.12</c:v>
                </c:pt>
                <c:pt idx="3">
                  <c:v>66.09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B-4777-92C5-0403CF15C4E8}"/>
            </c:ext>
          </c:extLst>
        </c:ser>
        <c:ser>
          <c:idx val="2"/>
          <c:order val="2"/>
          <c:tx>
            <c:strRef>
              <c:f>'chart - tfidf'!$I$9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tfidf'!$J$6:$M$6</c:f>
              <c:strCache>
                <c:ptCount val="4"/>
                <c:pt idx="0">
                  <c:v>non_stem_ori</c:v>
                </c:pt>
                <c:pt idx="1">
                  <c:v>non_stem_aug</c:v>
                </c:pt>
                <c:pt idx="2">
                  <c:v>stem_ori</c:v>
                </c:pt>
                <c:pt idx="3">
                  <c:v>stem_aug</c:v>
                </c:pt>
              </c:strCache>
            </c:strRef>
          </c:cat>
          <c:val>
            <c:numRef>
              <c:f>'chart - tfidf'!$J$9:$M$9</c:f>
              <c:numCache>
                <c:formatCode>General</c:formatCode>
                <c:ptCount val="4"/>
                <c:pt idx="0">
                  <c:v>64.41</c:v>
                </c:pt>
                <c:pt idx="1">
                  <c:v>64.61</c:v>
                </c:pt>
                <c:pt idx="2">
                  <c:v>65.710000000000008</c:v>
                </c:pt>
                <c:pt idx="3">
                  <c:v>65.02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B-4777-92C5-0403CF15C4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6111343"/>
        <c:axId val="1946117167"/>
      </c:barChart>
      <c:catAx>
        <c:axId val="19461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17167"/>
        <c:crosses val="autoZero"/>
        <c:auto val="1"/>
        <c:lblAlgn val="ctr"/>
        <c:lblOffset val="100"/>
        <c:noMultiLvlLbl val="0"/>
      </c:catAx>
      <c:valAx>
        <c:axId val="19461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1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Results on Machine Learning with Word Embedding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- word embedding'!$F$8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word embedding'!$G$7:$O$7</c:f>
              <c:strCache>
                <c:ptCount val="9"/>
                <c:pt idx="0">
                  <c:v>ft_saputri_mean</c:v>
                </c:pt>
                <c:pt idx="1">
                  <c:v>ft_saputri_sum</c:v>
                </c:pt>
                <c:pt idx="2">
                  <c:v>ft_saputri_minmax</c:v>
                </c:pt>
                <c:pt idx="3">
                  <c:v>w2v_saputri_mean</c:v>
                </c:pt>
                <c:pt idx="4">
                  <c:v>w2v_saputri_sum</c:v>
                </c:pt>
                <c:pt idx="5">
                  <c:v>w2v_saputri_minmax</c:v>
                </c:pt>
                <c:pt idx="6">
                  <c:v>nnlm_mean</c:v>
                </c:pt>
                <c:pt idx="7">
                  <c:v>nnlm_sum</c:v>
                </c:pt>
                <c:pt idx="8">
                  <c:v>nnlm_minmax</c:v>
                </c:pt>
              </c:strCache>
            </c:strRef>
          </c:cat>
          <c:val>
            <c:numRef>
              <c:f>'chart - word embedding'!$G$8:$O$8</c:f>
              <c:numCache>
                <c:formatCode>_(* #,##0.00_);_(* \(#,##0.00\);_(* "-"??_);_(@_)</c:formatCode>
                <c:ptCount val="9"/>
                <c:pt idx="0">
                  <c:v>49.49</c:v>
                </c:pt>
                <c:pt idx="1">
                  <c:v>44.04</c:v>
                </c:pt>
                <c:pt idx="2">
                  <c:v>48.92</c:v>
                </c:pt>
                <c:pt idx="3">
                  <c:v>44.61</c:v>
                </c:pt>
                <c:pt idx="4">
                  <c:v>38.590000000000003</c:v>
                </c:pt>
                <c:pt idx="5">
                  <c:v>43.36</c:v>
                </c:pt>
                <c:pt idx="6">
                  <c:v>48.69</c:v>
                </c:pt>
                <c:pt idx="7">
                  <c:v>39.269999999999996</c:v>
                </c:pt>
                <c:pt idx="8">
                  <c:v>46.42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1-4109-9813-BD8A257E7CC4}"/>
            </c:ext>
          </c:extLst>
        </c:ser>
        <c:ser>
          <c:idx val="1"/>
          <c:order val="1"/>
          <c:tx>
            <c:strRef>
              <c:f>'chart - word embedding'!$F$9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word embedding'!$G$7:$O$7</c:f>
              <c:strCache>
                <c:ptCount val="9"/>
                <c:pt idx="0">
                  <c:v>ft_saputri_mean</c:v>
                </c:pt>
                <c:pt idx="1">
                  <c:v>ft_saputri_sum</c:v>
                </c:pt>
                <c:pt idx="2">
                  <c:v>ft_saputri_minmax</c:v>
                </c:pt>
                <c:pt idx="3">
                  <c:v>w2v_saputri_mean</c:v>
                </c:pt>
                <c:pt idx="4">
                  <c:v>w2v_saputri_sum</c:v>
                </c:pt>
                <c:pt idx="5">
                  <c:v>w2v_saputri_minmax</c:v>
                </c:pt>
                <c:pt idx="6">
                  <c:v>nnlm_mean</c:v>
                </c:pt>
                <c:pt idx="7">
                  <c:v>nnlm_sum</c:v>
                </c:pt>
                <c:pt idx="8">
                  <c:v>nnlm_minmax</c:v>
                </c:pt>
              </c:strCache>
            </c:strRef>
          </c:cat>
          <c:val>
            <c:numRef>
              <c:f>'chart - word embedding'!$G$9:$O$9</c:f>
              <c:numCache>
                <c:formatCode>_(* #,##0.00_);_(* \(#,##0.00\);_(* "-"??_);_(@_)</c:formatCode>
                <c:ptCount val="9"/>
                <c:pt idx="0">
                  <c:v>62.43</c:v>
                </c:pt>
                <c:pt idx="1">
                  <c:v>63.79</c:v>
                </c:pt>
                <c:pt idx="2">
                  <c:v>54.26</c:v>
                </c:pt>
                <c:pt idx="3">
                  <c:v>61.750000000000007</c:v>
                </c:pt>
                <c:pt idx="4">
                  <c:v>60.61</c:v>
                </c:pt>
                <c:pt idx="5">
                  <c:v>49.6</c:v>
                </c:pt>
                <c:pt idx="6">
                  <c:v>55.620000000000005</c:v>
                </c:pt>
                <c:pt idx="7">
                  <c:v>59.48</c:v>
                </c:pt>
                <c:pt idx="8">
                  <c:v>52.89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1-4109-9813-BD8A257E7CC4}"/>
            </c:ext>
          </c:extLst>
        </c:ser>
        <c:ser>
          <c:idx val="2"/>
          <c:order val="2"/>
          <c:tx>
            <c:strRef>
              <c:f>'chart - word embedding'!$F$10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word embedding'!$G$7:$O$7</c:f>
              <c:strCache>
                <c:ptCount val="9"/>
                <c:pt idx="0">
                  <c:v>ft_saputri_mean</c:v>
                </c:pt>
                <c:pt idx="1">
                  <c:v>ft_saputri_sum</c:v>
                </c:pt>
                <c:pt idx="2">
                  <c:v>ft_saputri_minmax</c:v>
                </c:pt>
                <c:pt idx="3">
                  <c:v>w2v_saputri_mean</c:v>
                </c:pt>
                <c:pt idx="4">
                  <c:v>w2v_saputri_sum</c:v>
                </c:pt>
                <c:pt idx="5">
                  <c:v>w2v_saputri_minmax</c:v>
                </c:pt>
                <c:pt idx="6">
                  <c:v>nnlm_mean</c:v>
                </c:pt>
                <c:pt idx="7">
                  <c:v>nnlm_sum</c:v>
                </c:pt>
                <c:pt idx="8">
                  <c:v>nnlm_minmax</c:v>
                </c:pt>
              </c:strCache>
            </c:strRef>
          </c:cat>
          <c:val>
            <c:numRef>
              <c:f>'chart - word embedding'!$G$10:$O$10</c:f>
              <c:numCache>
                <c:formatCode>_(* #,##0.00_);_(* \(#,##0.00\);_(* "-"??_);_(@_)</c:formatCode>
                <c:ptCount val="9"/>
                <c:pt idx="0">
                  <c:v>64.25</c:v>
                </c:pt>
                <c:pt idx="1">
                  <c:v>65.27</c:v>
                </c:pt>
                <c:pt idx="2">
                  <c:v>53.92</c:v>
                </c:pt>
                <c:pt idx="3">
                  <c:v>63.11</c:v>
                </c:pt>
                <c:pt idx="4">
                  <c:v>57.66</c:v>
                </c:pt>
                <c:pt idx="5">
                  <c:v>49.26</c:v>
                </c:pt>
                <c:pt idx="6">
                  <c:v>59.699999999999996</c:v>
                </c:pt>
                <c:pt idx="7">
                  <c:v>59.019999999999996</c:v>
                </c:pt>
                <c:pt idx="8">
                  <c:v>51.31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1-4109-9813-BD8A257E7C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3284815"/>
        <c:axId val="1613285231"/>
      </c:barChart>
      <c:catAx>
        <c:axId val="161328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85231"/>
        <c:crosses val="autoZero"/>
        <c:auto val="1"/>
        <c:lblAlgn val="ctr"/>
        <c:lblOffset val="100"/>
        <c:noMultiLvlLbl val="0"/>
      </c:catAx>
      <c:valAx>
        <c:axId val="16132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8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f1 Results on Machine Learning with Word Embedding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- word embedding'!$F$21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word embedding'!$G$20:$O$20</c:f>
              <c:strCache>
                <c:ptCount val="9"/>
                <c:pt idx="0">
                  <c:v>ft_saputri_mean</c:v>
                </c:pt>
                <c:pt idx="1">
                  <c:v>ft_saputri_sum</c:v>
                </c:pt>
                <c:pt idx="2">
                  <c:v>ft_saputri_minmax</c:v>
                </c:pt>
                <c:pt idx="3">
                  <c:v>w2v_saputri_mean</c:v>
                </c:pt>
                <c:pt idx="4">
                  <c:v>w2v_saputri_sum</c:v>
                </c:pt>
                <c:pt idx="5">
                  <c:v>w2v_saputri_minmax</c:v>
                </c:pt>
                <c:pt idx="6">
                  <c:v>nnlm_mean</c:v>
                </c:pt>
                <c:pt idx="7">
                  <c:v>nnlm_sum</c:v>
                </c:pt>
                <c:pt idx="8">
                  <c:v>nnlm_minmax</c:v>
                </c:pt>
              </c:strCache>
            </c:strRef>
          </c:cat>
          <c:val>
            <c:numRef>
              <c:f>'chart - word embedding'!$G$21:$O$21</c:f>
              <c:numCache>
                <c:formatCode>_(* #,##0.00_);_(* \(#,##0.00\);_(* "-"??_);_(@_)</c:formatCode>
                <c:ptCount val="9"/>
                <c:pt idx="0">
                  <c:v>48.449999999999996</c:v>
                </c:pt>
                <c:pt idx="1">
                  <c:v>43.01</c:v>
                </c:pt>
                <c:pt idx="2">
                  <c:v>47.99</c:v>
                </c:pt>
                <c:pt idx="3">
                  <c:v>43.65</c:v>
                </c:pt>
                <c:pt idx="4">
                  <c:v>36.86</c:v>
                </c:pt>
                <c:pt idx="5">
                  <c:v>42.89</c:v>
                </c:pt>
                <c:pt idx="6">
                  <c:v>48.41</c:v>
                </c:pt>
                <c:pt idx="7">
                  <c:v>38.979999999999997</c:v>
                </c:pt>
                <c:pt idx="8">
                  <c:v>46.42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D-492A-8DA3-CB79B432B34E}"/>
            </c:ext>
          </c:extLst>
        </c:ser>
        <c:ser>
          <c:idx val="1"/>
          <c:order val="1"/>
          <c:tx>
            <c:strRef>
              <c:f>'chart - word embedding'!$F$22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word embedding'!$G$20:$O$20</c:f>
              <c:strCache>
                <c:ptCount val="9"/>
                <c:pt idx="0">
                  <c:v>ft_saputri_mean</c:v>
                </c:pt>
                <c:pt idx="1">
                  <c:v>ft_saputri_sum</c:v>
                </c:pt>
                <c:pt idx="2">
                  <c:v>ft_saputri_minmax</c:v>
                </c:pt>
                <c:pt idx="3">
                  <c:v>w2v_saputri_mean</c:v>
                </c:pt>
                <c:pt idx="4">
                  <c:v>w2v_saputri_sum</c:v>
                </c:pt>
                <c:pt idx="5">
                  <c:v>w2v_saputri_minmax</c:v>
                </c:pt>
                <c:pt idx="6">
                  <c:v>nnlm_mean</c:v>
                </c:pt>
                <c:pt idx="7">
                  <c:v>nnlm_sum</c:v>
                </c:pt>
                <c:pt idx="8">
                  <c:v>nnlm_minmax</c:v>
                </c:pt>
              </c:strCache>
            </c:strRef>
          </c:cat>
          <c:val>
            <c:numRef>
              <c:f>'chart - word embedding'!$G$22:$O$22</c:f>
              <c:numCache>
                <c:formatCode>_(* #,##0.00_);_(* \(#,##0.00\);_(* "-"??_);_(@_)</c:formatCode>
                <c:ptCount val="9"/>
                <c:pt idx="0">
                  <c:v>62.56</c:v>
                </c:pt>
                <c:pt idx="1">
                  <c:v>63.970000000000006</c:v>
                </c:pt>
                <c:pt idx="2">
                  <c:v>53.72</c:v>
                </c:pt>
                <c:pt idx="3">
                  <c:v>62.07</c:v>
                </c:pt>
                <c:pt idx="4">
                  <c:v>60.650000000000006</c:v>
                </c:pt>
                <c:pt idx="5">
                  <c:v>50.38</c:v>
                </c:pt>
                <c:pt idx="6">
                  <c:v>54.010000000000005</c:v>
                </c:pt>
                <c:pt idx="7">
                  <c:v>59.24</c:v>
                </c:pt>
                <c:pt idx="8">
                  <c:v>52.15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D-492A-8DA3-CB79B432B34E}"/>
            </c:ext>
          </c:extLst>
        </c:ser>
        <c:ser>
          <c:idx val="2"/>
          <c:order val="2"/>
          <c:tx>
            <c:strRef>
              <c:f>'chart - word embedding'!$F$23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word embedding'!$G$20:$O$20</c:f>
              <c:strCache>
                <c:ptCount val="9"/>
                <c:pt idx="0">
                  <c:v>ft_saputri_mean</c:v>
                </c:pt>
                <c:pt idx="1">
                  <c:v>ft_saputri_sum</c:v>
                </c:pt>
                <c:pt idx="2">
                  <c:v>ft_saputri_minmax</c:v>
                </c:pt>
                <c:pt idx="3">
                  <c:v>w2v_saputri_mean</c:v>
                </c:pt>
                <c:pt idx="4">
                  <c:v>w2v_saputri_sum</c:v>
                </c:pt>
                <c:pt idx="5">
                  <c:v>w2v_saputri_minmax</c:v>
                </c:pt>
                <c:pt idx="6">
                  <c:v>nnlm_mean</c:v>
                </c:pt>
                <c:pt idx="7">
                  <c:v>nnlm_sum</c:v>
                </c:pt>
                <c:pt idx="8">
                  <c:v>nnlm_minmax</c:v>
                </c:pt>
              </c:strCache>
            </c:strRef>
          </c:cat>
          <c:val>
            <c:numRef>
              <c:f>'chart - word embedding'!$G$23:$O$23</c:f>
              <c:numCache>
                <c:formatCode>_(* #,##0.00_);_(* \(#,##0.00\);_(* "-"??_);_(@_)</c:formatCode>
                <c:ptCount val="9"/>
                <c:pt idx="0">
                  <c:v>63.77</c:v>
                </c:pt>
                <c:pt idx="1">
                  <c:v>64.5</c:v>
                </c:pt>
                <c:pt idx="2">
                  <c:v>53.12</c:v>
                </c:pt>
                <c:pt idx="3">
                  <c:v>63.27</c:v>
                </c:pt>
                <c:pt idx="4">
                  <c:v>58.320000000000007</c:v>
                </c:pt>
                <c:pt idx="5">
                  <c:v>49.68</c:v>
                </c:pt>
                <c:pt idx="6">
                  <c:v>58.79</c:v>
                </c:pt>
                <c:pt idx="7">
                  <c:v>58.550000000000004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D-492A-8DA3-CB79B432B3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784079"/>
        <c:axId val="18781999"/>
      </c:barChart>
      <c:catAx>
        <c:axId val="1878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999"/>
        <c:crosses val="autoZero"/>
        <c:auto val="1"/>
        <c:lblAlgn val="ctr"/>
        <c:lblOffset val="100"/>
        <c:noMultiLvlLbl val="0"/>
      </c:catAx>
      <c:valAx>
        <c:axId val="1878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230713</xdr:colOff>
      <xdr:row>10</xdr:row>
      <xdr:rowOff>179687</xdr:rowOff>
    </xdr:from>
    <xdr:to>
      <xdr:col>6</xdr:col>
      <xdr:colOff>430723</xdr:colOff>
      <xdr:row>29</xdr:row>
      <xdr:rowOff>103310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5CB57-0CBA-4BBD-9E23-4B1B0AE14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509587</xdr:colOff>
      <xdr:row>11</xdr:row>
      <xdr:rowOff>4761</xdr:rowOff>
    </xdr:from>
    <xdr:to>
      <xdr:col>13</xdr:col>
      <xdr:colOff>476250</xdr:colOff>
      <xdr:row>29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46BEA3-82C3-4099-84B2-92989C597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598299</xdr:colOff>
      <xdr:row>1</xdr:row>
      <xdr:rowOff>0</xdr:rowOff>
    </xdr:from>
    <xdr:to>
      <xdr:col>28</xdr:col>
      <xdr:colOff>480412</xdr:colOff>
      <xdr:row>27</xdr:row>
      <xdr:rowOff>139512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76EA6-E10E-47A0-8637-719FFAACD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27214</xdr:colOff>
      <xdr:row>25</xdr:row>
      <xdr:rowOff>2722</xdr:rowOff>
    </xdr:from>
    <xdr:to>
      <xdr:col>14</xdr:col>
      <xdr:colOff>938892</xdr:colOff>
      <xdr:row>50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178B9-3798-4A22-BBA8-DEDC1DDE2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hio Sutoyo" refreshedDate="44641.673317476852" createdVersion="7" refreshedVersion="7" minRefreshableVersion="3" recordCount="39" xr:uid="{445EB399-0BAA-4E75-B8FA-BEAF2DF89F9B}">
  <cacheSource type="worksheet">
    <worksheetSource name="Table1"/>
  </cacheSource>
  <cacheFields count="5">
    <cacheField name="No" numFmtId="0">
      <sharedItems containsSemiMixedTypes="0" containsString="0" containsNumber="1" containsInteger="1" minValue="1" maxValue="39"/>
    </cacheField>
    <cacheField name="Column1" numFmtId="0">
      <sharedItems count="2">
        <s v="TFIDF"/>
        <s v="WE"/>
      </sharedItems>
    </cacheField>
    <cacheField name="Model" numFmtId="0">
      <sharedItems/>
    </cacheField>
    <cacheField name="acc" numFmtId="10">
      <sharedItems containsSemiMixedTypes="0" containsString="0" containsNumber="1" minValue="0.38590000000000002" maxValue="0.65269999999999995"/>
    </cacheField>
    <cacheField name="f1" numFmtId="10">
      <sharedItems containsSemiMixedTypes="0" containsString="0" containsNumber="1" minValue="0.36859999999999998" maxValue="0.6609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"/>
    <x v="0"/>
    <s v="TFIDF_NB_non_stem_ori"/>
    <n v="0.62770000000000004"/>
    <n v="0.62470000000000003"/>
  </r>
  <r>
    <n v="2"/>
    <x v="0"/>
    <s v="TFIDF_NB_non_stem_aug"/>
    <n v="0.61750000000000005"/>
    <n v="0.60829999999999995"/>
  </r>
  <r>
    <n v="3"/>
    <x v="0"/>
    <s v="TFIDF_NB_stem_ori"/>
    <n v="0.62090000000000001"/>
    <n v="0.61729999999999996"/>
  </r>
  <r>
    <n v="4"/>
    <x v="0"/>
    <s v="TFIDF_NB_stem_aug"/>
    <n v="0.59589999999999999"/>
    <n v="0.58850000000000002"/>
  </r>
  <r>
    <n v="5"/>
    <x v="0"/>
    <s v="TFIDF_LR_non_stem_ori"/>
    <n v="0.64129999999999998"/>
    <n v="0.65290000000000004"/>
  </r>
  <r>
    <n v="6"/>
    <x v="0"/>
    <s v="TFIDF_LR_non_stem_aug"/>
    <n v="0.64129999999999998"/>
    <n v="0.65280000000000005"/>
  </r>
  <r>
    <n v="7"/>
    <x v="0"/>
    <s v="TFIDF_LR_stem_ori"/>
    <n v="0.64129999999999998"/>
    <n v="0.6512"/>
  </r>
  <r>
    <n v="8"/>
    <x v="0"/>
    <s v="TFIDF_LR_stem_aug"/>
    <n v="0.65269999999999995"/>
    <n v="0.66090000000000004"/>
  </r>
  <r>
    <n v="9"/>
    <x v="0"/>
    <s v="TFIDF_SVM_non_stem_ori"/>
    <n v="0.63560000000000005"/>
    <n v="0.64410000000000001"/>
  </r>
  <r>
    <n v="10"/>
    <x v="0"/>
    <s v="TFIDF_SVM_non_stem_aug"/>
    <n v="0.63790000000000002"/>
    <n v="0.64610000000000001"/>
  </r>
  <r>
    <n v="11"/>
    <x v="0"/>
    <s v="TFIDF_SVM_stem_ori"/>
    <n v="0.65149999999999997"/>
    <n v="0.65710000000000002"/>
  </r>
  <r>
    <n v="12"/>
    <x v="0"/>
    <s v="TFIDF_SVM_stem_aug"/>
    <n v="0.64590000000000003"/>
    <n v="0.6502"/>
  </r>
  <r>
    <n v="13"/>
    <x v="1"/>
    <s v="WE_NB_ft_saputri_mean"/>
    <n v="0.49490000000000001"/>
    <n v="0.48449999999999999"/>
  </r>
  <r>
    <n v="14"/>
    <x v="1"/>
    <s v="WE_NB_ft_saputri_sum"/>
    <n v="0.44040000000000001"/>
    <n v="0.43009999999999998"/>
  </r>
  <r>
    <n v="15"/>
    <x v="1"/>
    <s v="WE_NB_ft_saputri_minmax"/>
    <n v="0.48920000000000002"/>
    <n v="0.47989999999999999"/>
  </r>
  <r>
    <n v="16"/>
    <x v="1"/>
    <s v="WE_NB_w2v_saputri_mean"/>
    <n v="0.4461"/>
    <n v="0.4365"/>
  </r>
  <r>
    <n v="17"/>
    <x v="1"/>
    <s v="WE_NB_w2v_saputri_sum"/>
    <n v="0.38590000000000002"/>
    <n v="0.36859999999999998"/>
  </r>
  <r>
    <n v="18"/>
    <x v="1"/>
    <s v="WE_NB_w2v_saputri_minmax"/>
    <n v="0.43359999999999999"/>
    <n v="0.4289"/>
  </r>
  <r>
    <n v="19"/>
    <x v="1"/>
    <s v="WE_NB_nnlm_mean"/>
    <n v="0.4869"/>
    <n v="0.48409999999999997"/>
  </r>
  <r>
    <n v="20"/>
    <x v="1"/>
    <s v="WE_NB_nnlm_sum"/>
    <n v="0.39269999999999999"/>
    <n v="0.38979999999999998"/>
  </r>
  <r>
    <n v="21"/>
    <x v="1"/>
    <s v="WE_NB_nnlm_minmax"/>
    <n v="0.4642"/>
    <n v="0.4642"/>
  </r>
  <r>
    <n v="22"/>
    <x v="1"/>
    <s v="WE_LR_ft_saputri_mean"/>
    <n v="0.62429999999999997"/>
    <n v="0.62560000000000004"/>
  </r>
  <r>
    <n v="23"/>
    <x v="1"/>
    <s v="WE_LR_ft_saputri_sum"/>
    <n v="0.63790000000000002"/>
    <n v="0.63970000000000005"/>
  </r>
  <r>
    <n v="24"/>
    <x v="1"/>
    <s v="WE_LR_ft_saputri_minmax"/>
    <n v="0.54259999999999997"/>
    <n v="0.53720000000000001"/>
  </r>
  <r>
    <n v="25"/>
    <x v="1"/>
    <s v="WE_LR_w2v_saputri_mean"/>
    <n v="0.61750000000000005"/>
    <n v="0.62070000000000003"/>
  </r>
  <r>
    <n v="26"/>
    <x v="1"/>
    <s v="WE_LR_w2v_saputri_sum"/>
    <n v="0.60609999999999997"/>
    <n v="0.60650000000000004"/>
  </r>
  <r>
    <n v="27"/>
    <x v="1"/>
    <s v="WE_LR_w2v_saputri_minmax"/>
    <n v="0.496"/>
    <n v="0.50380000000000003"/>
  </r>
  <r>
    <n v="28"/>
    <x v="1"/>
    <s v="WE_LR_nnlm_mean"/>
    <n v="0.55620000000000003"/>
    <n v="0.54010000000000002"/>
  </r>
  <r>
    <n v="29"/>
    <x v="1"/>
    <s v="WE_LR_nnlm_sum"/>
    <n v="0.5948"/>
    <n v="0.59240000000000004"/>
  </r>
  <r>
    <n v="30"/>
    <x v="1"/>
    <s v="WE_LR_nnlm_minmax"/>
    <n v="0.52890000000000004"/>
    <n v="0.52149999999999996"/>
  </r>
  <r>
    <n v="31"/>
    <x v="1"/>
    <s v="WE_SVM_ft_saputri_mean"/>
    <n v="0.64249999999999996"/>
    <n v="0.63770000000000004"/>
  </r>
  <r>
    <n v="32"/>
    <x v="1"/>
    <s v="WE_SVM_ft_saputri_sum"/>
    <n v="0.65269999999999995"/>
    <n v="0.64500000000000002"/>
  </r>
  <r>
    <n v="33"/>
    <x v="1"/>
    <s v="WE_SVM_ft_saputri_minmax"/>
    <n v="0.53920000000000001"/>
    <n v="0.53120000000000001"/>
  </r>
  <r>
    <n v="34"/>
    <x v="1"/>
    <s v="WE_SVM_w2v_saputri_mean"/>
    <n v="0.63109999999999999"/>
    <n v="0.63270000000000004"/>
  </r>
  <r>
    <n v="35"/>
    <x v="1"/>
    <s v="WE_SVM_w2v_saputri_sum"/>
    <n v="0.5766"/>
    <n v="0.58320000000000005"/>
  </r>
  <r>
    <n v="36"/>
    <x v="1"/>
    <s v="WE_SVM_w2v_saputri_minmax"/>
    <n v="0.49259999999999998"/>
    <n v="0.49680000000000002"/>
  </r>
  <r>
    <n v="37"/>
    <x v="1"/>
    <s v="WE_SVM_nnlm_mean"/>
    <n v="0.59699999999999998"/>
    <n v="0.58789999999999998"/>
  </r>
  <r>
    <n v="38"/>
    <x v="1"/>
    <s v="WE_SVM_nnlm_sum"/>
    <n v="0.59019999999999995"/>
    <n v="0.58550000000000002"/>
  </r>
  <r>
    <n v="39"/>
    <x v="1"/>
    <s v="WE_SVM_nnlm_minmax"/>
    <n v="0.5131"/>
    <n v="0.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8EC7D-FCC5-4369-9885-6E8C522BAED4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5">
    <pivotField showAll="0"/>
    <pivotField axis="axisRow" showAll="0">
      <items count="3">
        <item x="0"/>
        <item x="1"/>
        <item t="default"/>
      </items>
    </pivotField>
    <pivotField showAll="0"/>
    <pivotField numFmtId="10" showAll="0"/>
    <pivotField dataField="1" numFmtId="1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1" fld="4" subtotal="average" baseField="1" baseItem="0" numFmtId="1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7A0645-18B0-4196-AF21-113A2AE8ADB5}" name="Table1" displayName="Table1" ref="A1:E40" totalsRowShown="0" headerRowDxfId="119" dataDxfId="117" headerRowBorderDxfId="118" tableBorderDxfId="116" totalsRowBorderDxfId="115">
  <autoFilter ref="A1:E40" xr:uid="{667A0645-18B0-4196-AF21-113A2AE8ADB5}"/>
  <sortState xmlns:xlrd2="http://schemas.microsoft.com/office/spreadsheetml/2017/richdata2" ref="A2:E40">
    <sortCondition ref="A1:A40"/>
  </sortState>
  <tableColumns count="5">
    <tableColumn id="1" xr3:uid="{ECC2296B-AA28-48CE-B21C-8E2B0A61E07C}" name="No" dataDxfId="114"/>
    <tableColumn id="5" xr3:uid="{8D734460-BDC0-44B9-84B8-FB4BD9844F56}" name="Column1" dataDxfId="1"/>
    <tableColumn id="2" xr3:uid="{E042AEA7-0BAB-4D46-AC08-0AE955829C8B}" name="Model" dataDxfId="113"/>
    <tableColumn id="3" xr3:uid="{CFF6DDAB-7350-4B7A-BDE1-0C9CF0C4E968}" name="acc" dataDxfId="112"/>
    <tableColumn id="4" xr3:uid="{646B5B5F-41C4-41BB-98A1-C2CDC28A934B}" name="f1" dataDxfId="111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37AC83-BF25-4163-9B24-F14ED3B41AD6}" name="Table311" displayName="Table311" ref="B44:D47" totalsRowShown="0" headerRowDxfId="51" dataDxfId="49" headerRowBorderDxfId="50" tableBorderDxfId="48" totalsRowBorderDxfId="47">
  <autoFilter ref="B44:D47" xr:uid="{DAFABE41-B7CC-40F1-805F-4BC8085BDD8B}"/>
  <sortState xmlns:xlrd2="http://schemas.microsoft.com/office/spreadsheetml/2017/richdata2" ref="B45:D47">
    <sortCondition descending="1" ref="D44:D47"/>
  </sortState>
  <tableColumns count="3">
    <tableColumn id="1" xr3:uid="{A31265E8-E305-45C2-B5A4-7F58BEF825F6}" name="Model" dataDxfId="46"/>
    <tableColumn id="2" xr3:uid="{F06060CC-ACE8-41B0-8633-6906E7A40A37}" name="acc_mean" dataDxfId="45"/>
    <tableColumn id="3" xr3:uid="{01E1E67C-8157-4E7F-A1D0-10160DFA093F}" name="f1_mean" dataDxfId="44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837AA5D-3719-42AF-B92D-B484382A73CB}" name="Table412" displayName="Table412" ref="B49:D51" totalsRowShown="0" headerRowDxfId="43" headerRowBorderDxfId="42" tableBorderDxfId="41" totalsRowBorderDxfId="40">
  <autoFilter ref="B49:D51" xr:uid="{EC654FFC-2EE4-440B-B52C-E147D6471533}"/>
  <tableColumns count="3">
    <tableColumn id="1" xr3:uid="{94CD4EA9-8DD8-4F1F-9B69-07A2F8B8F165}" name="Model" dataDxfId="39"/>
    <tableColumn id="2" xr3:uid="{70D50EE5-D137-454D-BBF5-08AEF132D343}" name="acc_mean" dataDxfId="38"/>
    <tableColumn id="3" xr3:uid="{59D7E599-0141-4FF8-AC0F-BD83B7A864E3}" name="acc_f1" dataDxfId="37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05561F-D6FE-4C6A-8B22-975D897E80FC}" name="Table4613" displayName="Table4613" ref="B54:D56" totalsRowShown="0" headerRowDxfId="36" headerRowBorderDxfId="35" tableBorderDxfId="34" totalsRowBorderDxfId="33">
  <autoFilter ref="B54:D56" xr:uid="{39CF3D81-CEE8-4970-A1A2-D2CDB1ECAEA0}"/>
  <tableColumns count="3">
    <tableColumn id="1" xr3:uid="{A2BA3E5A-F0F6-4ECB-8FEF-10AA3EA20993}" name="Model" dataDxfId="32"/>
    <tableColumn id="2" xr3:uid="{F6E62E40-DE14-48D3-AA66-A62D9AD52F48}" name="acc_mean" dataDxfId="31"/>
    <tableColumn id="3" xr3:uid="{FC62C9A3-E72A-4E52-8557-67D1F9F48339}" name="acc_f1" dataDxfId="30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E9D4BDF-4046-4D86-860E-4691D0286945}" name="Table614" displayName="Table614" ref="B61:D64" totalsRowShown="0" headerRowDxfId="29" headerRowBorderDxfId="28" tableBorderDxfId="27" totalsRowBorderDxfId="26">
  <autoFilter ref="B61:D64" xr:uid="{AF98CD80-6250-42F2-813B-7E43523B86FF}"/>
  <sortState xmlns:xlrd2="http://schemas.microsoft.com/office/spreadsheetml/2017/richdata2" ref="B62:D64">
    <sortCondition descending="1" ref="D61:D64"/>
  </sortState>
  <tableColumns count="3">
    <tableColumn id="1" xr3:uid="{C4AE3411-7D43-4D90-9E11-F340F7E185F4}" name="Model"/>
    <tableColumn id="2" xr3:uid="{189AFD69-FC5E-4A43-A2F0-F8573398D7DC}" name="acc_mean"/>
    <tableColumn id="3" xr3:uid="{5DB03E34-B9CA-4DE4-ABA1-46C9C8B2C0AF}" name="f1_mea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D9FE047-D00C-4DB0-97F0-7410B19F132E}" name="Table715" displayName="Table715" ref="B66:D69" totalsRowShown="0" headerRowDxfId="25" dataDxfId="23" headerRowBorderDxfId="24" tableBorderDxfId="22" totalsRowBorderDxfId="21">
  <autoFilter ref="B66:D69" xr:uid="{DFE0CE11-0952-4F41-B456-482AA8C41734}"/>
  <sortState xmlns:xlrd2="http://schemas.microsoft.com/office/spreadsheetml/2017/richdata2" ref="B67:D69">
    <sortCondition descending="1" ref="D66:D69"/>
  </sortState>
  <tableColumns count="3">
    <tableColumn id="1" xr3:uid="{22719487-0C9C-4915-9906-BAECF212AD6C}" name="Model" dataDxfId="20"/>
    <tableColumn id="2" xr3:uid="{6BCF997D-24A4-457A-9E65-85C5DF85AFFB}" name="acc_mean" dataDxfId="19"/>
    <tableColumn id="3" xr3:uid="{58DCA391-E2F1-4CFA-A2B5-0630118CB990}" name="f1_mean" dataDxfId="18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9C26212-9276-489E-B1C5-5838A18562C8}" name="Table816" displayName="Table816" ref="B71:D74" totalsRowShown="0" headerRowDxfId="17" dataDxfId="15" headerRowBorderDxfId="16" tableBorderDxfId="14" totalsRowBorderDxfId="13">
  <autoFilter ref="B71:D74" xr:uid="{31302799-7081-4009-BC28-B624F0214571}"/>
  <sortState xmlns:xlrd2="http://schemas.microsoft.com/office/spreadsheetml/2017/richdata2" ref="B72:D74">
    <sortCondition descending="1" ref="D71:D74"/>
  </sortState>
  <tableColumns count="3">
    <tableColumn id="1" xr3:uid="{D75A51BA-1EF9-4EE9-9D83-712EBD20BA4D}" name="Model" dataDxfId="12"/>
    <tableColumn id="2" xr3:uid="{1062C2E2-B379-4610-87EF-81A96D059362}" name="acc_mean" dataDxfId="11"/>
    <tableColumn id="3" xr3:uid="{112517B6-05ED-4B58-BA08-C78EAA387851}" name="f1_mean" dataDxfId="10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1DEBB3D-A334-4BBC-AFB3-49D4263D8651}" name="Table8317" displayName="Table8317" ref="B78:D80" totalsRowShown="0" headerRowDxfId="9" dataDxfId="7" headerRowBorderDxfId="8" tableBorderDxfId="6" totalsRowBorderDxfId="5">
  <autoFilter ref="B78:D80" xr:uid="{D1E68E25-EB3E-4A34-8B0F-C810AA37801D}"/>
  <sortState xmlns:xlrd2="http://schemas.microsoft.com/office/spreadsheetml/2017/richdata2" ref="B79:D80">
    <sortCondition descending="1" ref="D71:D74"/>
  </sortState>
  <tableColumns count="3">
    <tableColumn id="1" xr3:uid="{5A6D53FD-072C-45B1-942E-22BD3B029244}" name="Model" dataDxfId="4"/>
    <tableColumn id="2" xr3:uid="{FA47F243-BE6E-4C61-93EA-1156E7AFE27A}" name="acc_mean" dataDxfId="3"/>
    <tableColumn id="3" xr3:uid="{EB984157-675C-4B59-AD06-7E4BD6C7CB17}" name="f1_mean" dataDxfId="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FABE41-B7CC-40F1-805F-4BC8085BDD8B}" name="Table3" displayName="Table3" ref="G3:I6" totalsRowShown="0" headerRowDxfId="110" dataDxfId="108" headerRowBorderDxfId="109" tableBorderDxfId="107" totalsRowBorderDxfId="106">
  <autoFilter ref="G3:I6" xr:uid="{DAFABE41-B7CC-40F1-805F-4BC8085BDD8B}"/>
  <sortState xmlns:xlrd2="http://schemas.microsoft.com/office/spreadsheetml/2017/richdata2" ref="G4:I6">
    <sortCondition descending="1" ref="I3:I6"/>
  </sortState>
  <tableColumns count="3">
    <tableColumn id="1" xr3:uid="{35D61837-8B75-4C5D-BA00-D962FF9DCD04}" name="Model" dataDxfId="105"/>
    <tableColumn id="2" xr3:uid="{837FFBD0-AF00-4261-BE7E-09572379C39A}" name="acc_mean" dataDxfId="104"/>
    <tableColumn id="3" xr3:uid="{56FE4BAC-DE0E-4865-8832-6D9B32E37443}" name="f1_mean" dataDxfId="10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654FFC-2EE4-440B-B52C-E147D6471533}" name="Table4" displayName="Table4" ref="G8:I10" totalsRowShown="0" headerRowDxfId="102" headerRowBorderDxfId="101" tableBorderDxfId="100" totalsRowBorderDxfId="99">
  <autoFilter ref="G8:I10" xr:uid="{EC654FFC-2EE4-440B-B52C-E147D6471533}"/>
  <tableColumns count="3">
    <tableColumn id="1" xr3:uid="{6A9A208C-C8A8-4285-AAAE-90E56ABCFF40}" name="Model" dataDxfId="98"/>
    <tableColumn id="2" xr3:uid="{97153AE5-DD09-4788-B803-3C1E526DF93C}" name="acc_mean" dataDxfId="97"/>
    <tableColumn id="3" xr3:uid="{C472BA6E-7617-47F3-89C3-89027CF8C38C}" name="acc_f1" dataDxfId="9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CF3D81-CEE8-4970-A1A2-D2CDB1ECAEA0}" name="Table46" displayName="Table46" ref="G13:I15" totalsRowShown="0" headerRowDxfId="95" headerRowBorderDxfId="94" tableBorderDxfId="93" totalsRowBorderDxfId="92">
  <autoFilter ref="G13:I15" xr:uid="{39CF3D81-CEE8-4970-A1A2-D2CDB1ECAEA0}"/>
  <tableColumns count="3">
    <tableColumn id="1" xr3:uid="{7CE23746-BC49-4583-A61E-944EEA848F3F}" name="Model" dataDxfId="91"/>
    <tableColumn id="2" xr3:uid="{474D2BA5-26C9-4E90-BC2E-0BFA7E30D46D}" name="acc_mean" dataDxfId="90"/>
    <tableColumn id="3" xr3:uid="{A3041091-A2E1-4EEE-AD08-18DCFCB38C3E}" name="acc_f1" dataDxfId="89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98CD80-6250-42F2-813B-7E43523B86FF}" name="Table6" displayName="Table6" ref="G20:I23" totalsRowShown="0" headerRowDxfId="88" headerRowBorderDxfId="87" tableBorderDxfId="86" totalsRowBorderDxfId="85">
  <autoFilter ref="G20:I23" xr:uid="{AF98CD80-6250-42F2-813B-7E43523B86FF}"/>
  <sortState xmlns:xlrd2="http://schemas.microsoft.com/office/spreadsheetml/2017/richdata2" ref="G21:I23">
    <sortCondition descending="1" ref="I20:I23"/>
  </sortState>
  <tableColumns count="3">
    <tableColumn id="1" xr3:uid="{241DA7FB-4B88-4914-A484-DE80E6A8BD9E}" name="Model"/>
    <tableColumn id="2" xr3:uid="{B61FC041-B7C6-474B-938C-27EA132AC20B}" name="acc_mean"/>
    <tableColumn id="3" xr3:uid="{870D0BF6-35B2-4F0C-95A5-3F8AEAA137A6}" name="f1_mea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E0CE11-0952-4F41-B456-482AA8C41734}" name="Table7" displayName="Table7" ref="G25:I28" totalsRowShown="0" headerRowDxfId="84" dataDxfId="82" headerRowBorderDxfId="83" tableBorderDxfId="81" totalsRowBorderDxfId="80">
  <autoFilter ref="G25:I28" xr:uid="{DFE0CE11-0952-4F41-B456-482AA8C41734}"/>
  <sortState xmlns:xlrd2="http://schemas.microsoft.com/office/spreadsheetml/2017/richdata2" ref="G26:I28">
    <sortCondition descending="1" ref="I25:I28"/>
  </sortState>
  <tableColumns count="3">
    <tableColumn id="1" xr3:uid="{20E6F1C5-92B5-46BE-9310-DD9E1EF641EA}" name="Model" dataDxfId="79"/>
    <tableColumn id="2" xr3:uid="{6536CE5A-D6DF-4101-8661-8C9D6E49A81B}" name="acc_mean" dataDxfId="78"/>
    <tableColumn id="3" xr3:uid="{35663367-A34F-4C8C-B88A-3C1D72B72A10}" name="f1_mean" dataDxfId="77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302799-7081-4009-BC28-B624F0214571}" name="Table8" displayName="Table8" ref="G30:I33" totalsRowShown="0" headerRowDxfId="76" dataDxfId="74" headerRowBorderDxfId="75" tableBorderDxfId="73" totalsRowBorderDxfId="72">
  <autoFilter ref="G30:I33" xr:uid="{31302799-7081-4009-BC28-B624F0214571}"/>
  <sortState xmlns:xlrd2="http://schemas.microsoft.com/office/spreadsheetml/2017/richdata2" ref="G31:I33">
    <sortCondition descending="1" ref="I30:I33"/>
  </sortState>
  <tableColumns count="3">
    <tableColumn id="1" xr3:uid="{19596775-3B69-44C1-846E-26FB1B37D3D8}" name="Model" dataDxfId="71"/>
    <tableColumn id="2" xr3:uid="{16F8BFAF-ACEE-4CC7-A630-66CEA67D8DCC}" name="acc_mean" dataDxfId="70"/>
    <tableColumn id="3" xr3:uid="{CAF7D841-090B-44F0-8ADB-270B78E44537}" name="f1_mean" dataDxfId="69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E68E25-EB3E-4A34-8B0F-C810AA37801D}" name="Table83" displayName="Table83" ref="G37:I39" totalsRowShown="0" headerRowDxfId="68" dataDxfId="66" headerRowBorderDxfId="67" tableBorderDxfId="65" totalsRowBorderDxfId="64">
  <autoFilter ref="G37:I39" xr:uid="{D1E68E25-EB3E-4A34-8B0F-C810AA37801D}"/>
  <sortState xmlns:xlrd2="http://schemas.microsoft.com/office/spreadsheetml/2017/richdata2" ref="G38:I39">
    <sortCondition descending="1" ref="I30:I33"/>
  </sortState>
  <tableColumns count="3">
    <tableColumn id="1" xr3:uid="{3212EE22-62A1-4490-98B2-E446126D6828}" name="Model" dataDxfId="63"/>
    <tableColumn id="2" xr3:uid="{4D09D5FF-9759-437A-823E-0320335351EA}" name="acc_mean" dataDxfId="62"/>
    <tableColumn id="3" xr3:uid="{5549F8A5-9B8D-47B5-91FD-AC22109166EF}" name="f1_mean" dataDxfId="61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42E3FF-C69A-487B-9572-C6579598A623}" name="Table110" displayName="Table110" ref="A1:D40" totalsRowShown="0" headerRowDxfId="60" dataDxfId="58" headerRowBorderDxfId="59" tableBorderDxfId="57" totalsRowBorderDxfId="56">
  <autoFilter ref="A1:D40" xr:uid="{667A0645-18B0-4196-AF21-113A2AE8ADB5}"/>
  <sortState xmlns:xlrd2="http://schemas.microsoft.com/office/spreadsheetml/2017/richdata2" ref="A2:D40">
    <sortCondition descending="1" ref="D1:D40"/>
  </sortState>
  <tableColumns count="4">
    <tableColumn id="1" xr3:uid="{4BBAFDED-C64A-4414-911B-795B811815DF}" name="No" dataDxfId="55"/>
    <tableColumn id="2" xr3:uid="{D5A435C0-5FDD-46C0-AD5E-5BDD78473653}" name="Model" dataDxfId="54"/>
    <tableColumn id="3" xr3:uid="{6937C471-E773-4785-9651-4343FE3F0181}" name="acc" dataDxfId="53"/>
    <tableColumn id="4" xr3:uid="{0E223A26-954B-4495-BE12-746EC4128994}" name="f1" dataDxfId="5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A062-DDEC-4E2E-A76D-6EB34AACB3B6}">
  <dimension ref="B2:S21"/>
  <sheetViews>
    <sheetView showGridLines="0" zoomScale="145" zoomScaleNormal="145" workbookViewId="0">
      <selection activeCell="P16" sqref="P16"/>
    </sheetView>
  </sheetViews>
  <sheetFormatPr defaultRowHeight="15.75" x14ac:dyDescent="0.25"/>
  <cols>
    <col min="1" max="3" width="3.7109375" style="1" customWidth="1"/>
    <col min="4" max="4" width="20.7109375" style="1" bestFit="1" customWidth="1"/>
    <col min="5" max="5" width="12.28515625" style="1" bestFit="1" customWidth="1"/>
    <col min="6" max="6" width="3.7109375" style="1" customWidth="1"/>
    <col min="7" max="7" width="9.140625" style="1"/>
    <col min="8" max="9" width="3.7109375" style="1" customWidth="1"/>
    <col min="10" max="10" width="20.7109375" style="1" bestFit="1" customWidth="1"/>
    <col min="11" max="11" width="12.28515625" style="1" bestFit="1" customWidth="1"/>
    <col min="12" max="14" width="3.7109375" style="1" customWidth="1"/>
    <col min="15" max="15" width="4.140625" style="13" bestFit="1" customWidth="1"/>
    <col min="16" max="16" width="28.140625" style="13" bestFit="1" customWidth="1"/>
    <col min="17" max="18" width="8.85546875" style="13" bestFit="1" customWidth="1"/>
    <col min="19" max="19" width="9.140625" style="13"/>
    <col min="20" max="16384" width="9.140625" style="1"/>
  </cols>
  <sheetData>
    <row r="2" spans="2:14" x14ac:dyDescent="0.25">
      <c r="B2" s="1" t="s">
        <v>64</v>
      </c>
      <c r="H2" s="1" t="s">
        <v>65</v>
      </c>
    </row>
    <row r="3" spans="2:14" ht="16.5" thickBot="1" x14ac:dyDescent="0.3"/>
    <row r="4" spans="2:14" x14ac:dyDescent="0.25">
      <c r="B4" s="104" t="s">
        <v>51</v>
      </c>
      <c r="C4" s="105"/>
      <c r="D4" s="105"/>
      <c r="E4" s="105"/>
      <c r="F4" s="106"/>
      <c r="H4" s="104" t="s">
        <v>51</v>
      </c>
      <c r="I4" s="105"/>
      <c r="J4" s="105"/>
      <c r="K4" s="105"/>
      <c r="L4" s="106"/>
      <c r="M4" s="5"/>
      <c r="N4" s="5"/>
    </row>
    <row r="5" spans="2:14" ht="16.5" thickBot="1" x14ac:dyDescent="0.3">
      <c r="B5" s="2"/>
      <c r="C5" s="102" t="s">
        <v>63</v>
      </c>
      <c r="D5" s="103"/>
      <c r="E5" s="103"/>
      <c r="F5" s="3"/>
      <c r="H5" s="2"/>
      <c r="I5" s="102" t="s">
        <v>62</v>
      </c>
      <c r="J5" s="103"/>
      <c r="K5" s="103"/>
      <c r="L5" s="3"/>
      <c r="M5" s="10"/>
      <c r="N5" s="10"/>
    </row>
    <row r="6" spans="2:14" x14ac:dyDescent="0.25">
      <c r="B6" s="4"/>
      <c r="C6" s="5"/>
      <c r="D6" s="5"/>
      <c r="E6" s="5"/>
      <c r="F6" s="6"/>
      <c r="H6" s="4"/>
      <c r="I6" s="5"/>
      <c r="J6" s="5"/>
      <c r="K6" s="5"/>
      <c r="L6" s="6"/>
      <c r="M6" s="10"/>
      <c r="N6" s="10"/>
    </row>
    <row r="7" spans="2:14" x14ac:dyDescent="0.25">
      <c r="B7" s="4"/>
      <c r="C7" s="101" t="s">
        <v>52</v>
      </c>
      <c r="D7" s="101"/>
      <c r="E7" s="101"/>
      <c r="F7" s="7"/>
      <c r="H7" s="4"/>
      <c r="I7" s="101" t="s">
        <v>52</v>
      </c>
      <c r="J7" s="101"/>
      <c r="K7" s="101"/>
      <c r="L7" s="7"/>
      <c r="M7" s="5"/>
      <c r="N7" s="5"/>
    </row>
    <row r="8" spans="2:14" x14ac:dyDescent="0.25">
      <c r="B8" s="4"/>
      <c r="C8" s="8">
        <v>1</v>
      </c>
      <c r="D8" s="9" t="s">
        <v>6</v>
      </c>
      <c r="E8" s="9" t="s">
        <v>12</v>
      </c>
      <c r="F8" s="6"/>
      <c r="H8" s="4"/>
      <c r="I8" s="8">
        <v>1</v>
      </c>
      <c r="J8" s="9" t="s">
        <v>6</v>
      </c>
      <c r="K8" s="9" t="s">
        <v>12</v>
      </c>
      <c r="L8" s="6"/>
      <c r="M8" s="10"/>
      <c r="N8" s="10"/>
    </row>
    <row r="9" spans="2:14" x14ac:dyDescent="0.25">
      <c r="B9" s="4"/>
      <c r="C9" s="8">
        <v>2</v>
      </c>
      <c r="D9" s="9" t="s">
        <v>7</v>
      </c>
      <c r="E9" s="9" t="s">
        <v>13</v>
      </c>
      <c r="F9" s="6"/>
      <c r="H9" s="4"/>
      <c r="I9" s="8">
        <v>2</v>
      </c>
      <c r="J9" s="9" t="s">
        <v>7</v>
      </c>
      <c r="K9" s="9" t="s">
        <v>13</v>
      </c>
      <c r="L9" s="6"/>
      <c r="M9" s="10"/>
      <c r="N9" s="10"/>
    </row>
    <row r="10" spans="2:14" x14ac:dyDescent="0.25">
      <c r="B10" s="4"/>
      <c r="C10" s="8">
        <v>3</v>
      </c>
      <c r="D10" s="9" t="s">
        <v>8</v>
      </c>
      <c r="E10" s="9" t="s">
        <v>14</v>
      </c>
      <c r="F10" s="6"/>
      <c r="H10" s="4"/>
      <c r="I10" s="8">
        <v>3</v>
      </c>
      <c r="J10" s="9" t="s">
        <v>8</v>
      </c>
      <c r="K10" s="9" t="s">
        <v>14</v>
      </c>
      <c r="L10" s="6"/>
      <c r="M10" s="10"/>
      <c r="N10" s="10"/>
    </row>
    <row r="11" spans="2:14" x14ac:dyDescent="0.25">
      <c r="B11" s="4"/>
      <c r="C11" s="10"/>
      <c r="D11" s="10"/>
      <c r="E11" s="10"/>
      <c r="F11" s="6"/>
      <c r="H11" s="4"/>
      <c r="I11" s="10"/>
      <c r="J11" s="10"/>
      <c r="K11" s="10"/>
      <c r="L11" s="6"/>
      <c r="M11" s="10"/>
      <c r="N11" s="10"/>
    </row>
    <row r="12" spans="2:14" x14ac:dyDescent="0.25">
      <c r="B12" s="4"/>
      <c r="C12" s="101" t="s">
        <v>61</v>
      </c>
      <c r="D12" s="101"/>
      <c r="E12" s="101"/>
      <c r="F12" s="7"/>
      <c r="H12" s="4"/>
      <c r="I12" s="101" t="s">
        <v>0</v>
      </c>
      <c r="J12" s="101"/>
      <c r="K12" s="101"/>
      <c r="L12" s="7"/>
      <c r="M12" s="5"/>
      <c r="N12" s="5"/>
    </row>
    <row r="13" spans="2:14" x14ac:dyDescent="0.25">
      <c r="B13" s="4"/>
      <c r="C13" s="8">
        <v>1</v>
      </c>
      <c r="D13" s="11" t="s">
        <v>54</v>
      </c>
      <c r="E13" s="9" t="s">
        <v>70</v>
      </c>
      <c r="F13" s="6"/>
      <c r="H13" s="4"/>
      <c r="I13" s="8">
        <v>1</v>
      </c>
      <c r="J13" s="11" t="s">
        <v>1</v>
      </c>
      <c r="K13" s="9" t="s">
        <v>15</v>
      </c>
      <c r="L13" s="6"/>
      <c r="M13" s="10"/>
      <c r="N13" s="10"/>
    </row>
    <row r="14" spans="2:14" x14ac:dyDescent="0.25">
      <c r="B14" s="4"/>
      <c r="C14" s="8">
        <v>2</v>
      </c>
      <c r="D14" s="11" t="s">
        <v>53</v>
      </c>
      <c r="E14" s="9" t="s">
        <v>55</v>
      </c>
      <c r="F14" s="6"/>
      <c r="H14" s="4"/>
      <c r="I14" s="8">
        <v>2</v>
      </c>
      <c r="J14" s="11" t="s">
        <v>2</v>
      </c>
      <c r="K14" s="9" t="s">
        <v>16</v>
      </c>
      <c r="L14" s="6"/>
      <c r="M14" s="10"/>
      <c r="N14" s="10"/>
    </row>
    <row r="15" spans="2:14" x14ac:dyDescent="0.25">
      <c r="B15" s="4"/>
      <c r="F15" s="6"/>
      <c r="H15" s="4"/>
      <c r="I15" s="8">
        <v>3</v>
      </c>
      <c r="J15" s="11" t="s">
        <v>3</v>
      </c>
      <c r="K15" s="9" t="s">
        <v>17</v>
      </c>
      <c r="L15" s="6"/>
      <c r="M15" s="10"/>
      <c r="N15" s="10"/>
    </row>
    <row r="16" spans="2:14" x14ac:dyDescent="0.25">
      <c r="B16" s="4"/>
      <c r="C16" s="101" t="s">
        <v>58</v>
      </c>
      <c r="D16" s="101"/>
      <c r="E16" s="101"/>
      <c r="F16" s="6"/>
      <c r="H16" s="4"/>
      <c r="I16" s="10"/>
      <c r="J16" s="10"/>
      <c r="K16" s="10"/>
      <c r="L16" s="6"/>
      <c r="M16" s="10"/>
      <c r="N16" s="10"/>
    </row>
    <row r="17" spans="2:14" x14ac:dyDescent="0.25">
      <c r="B17" s="4"/>
      <c r="C17" s="8">
        <v>1</v>
      </c>
      <c r="D17" s="9" t="s">
        <v>59</v>
      </c>
      <c r="E17" s="9" t="s">
        <v>56</v>
      </c>
      <c r="F17" s="7"/>
      <c r="H17" s="4"/>
      <c r="I17" s="101" t="s">
        <v>50</v>
      </c>
      <c r="J17" s="101"/>
      <c r="K17" s="101"/>
      <c r="L17" s="7"/>
      <c r="M17" s="5"/>
      <c r="N17" s="5"/>
    </row>
    <row r="18" spans="2:14" x14ac:dyDescent="0.25">
      <c r="B18" s="4"/>
      <c r="C18" s="8">
        <v>2</v>
      </c>
      <c r="D18" s="9" t="s">
        <v>60</v>
      </c>
      <c r="E18" s="9" t="s">
        <v>57</v>
      </c>
      <c r="F18" s="6"/>
      <c r="H18" s="4"/>
      <c r="I18" s="8">
        <v>1</v>
      </c>
      <c r="J18" s="9" t="s">
        <v>4</v>
      </c>
      <c r="K18" s="9" t="s">
        <v>18</v>
      </c>
      <c r="L18" s="6"/>
      <c r="M18" s="10"/>
      <c r="N18" s="10"/>
    </row>
    <row r="19" spans="2:14" ht="16.5" thickBot="1" x14ac:dyDescent="0.3">
      <c r="B19" s="2"/>
      <c r="C19" s="12"/>
      <c r="D19" s="12"/>
      <c r="E19" s="12"/>
      <c r="F19" s="3"/>
      <c r="H19" s="4"/>
      <c r="I19" s="8">
        <v>2</v>
      </c>
      <c r="J19" s="9" t="s">
        <v>5</v>
      </c>
      <c r="K19" s="9" t="s">
        <v>19</v>
      </c>
      <c r="L19" s="6"/>
      <c r="M19" s="10"/>
      <c r="N19" s="10"/>
    </row>
    <row r="20" spans="2:14" x14ac:dyDescent="0.25">
      <c r="H20" s="4"/>
      <c r="I20" s="8">
        <v>3</v>
      </c>
      <c r="J20" s="9" t="s">
        <v>21</v>
      </c>
      <c r="K20" s="9" t="s">
        <v>22</v>
      </c>
      <c r="L20" s="6"/>
      <c r="M20" s="10"/>
      <c r="N20" s="10"/>
    </row>
    <row r="21" spans="2:14" ht="16.5" thickBot="1" x14ac:dyDescent="0.3">
      <c r="H21" s="2"/>
      <c r="I21" s="12"/>
      <c r="J21" s="12"/>
      <c r="K21" s="12"/>
      <c r="L21" s="3"/>
      <c r="M21" s="10"/>
      <c r="N21" s="10"/>
    </row>
  </sheetData>
  <mergeCells count="10">
    <mergeCell ref="C16:E16"/>
    <mergeCell ref="B4:F4"/>
    <mergeCell ref="C5:E5"/>
    <mergeCell ref="C7:E7"/>
    <mergeCell ref="C12:E12"/>
    <mergeCell ref="I17:K17"/>
    <mergeCell ref="I12:K12"/>
    <mergeCell ref="I7:K7"/>
    <mergeCell ref="I5:K5"/>
    <mergeCell ref="H4:L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908D-AD85-4141-96BF-921FCFCE67F9}">
  <dimension ref="A3:B6"/>
  <sheetViews>
    <sheetView tabSelected="1" topLeftCell="A2" zoomScale="310" zoomScaleNormal="310" workbookViewId="0">
      <selection activeCell="D9" sqref="D9"/>
    </sheetView>
  </sheetViews>
  <sheetFormatPr defaultRowHeight="15" x14ac:dyDescent="0.25"/>
  <cols>
    <col min="1" max="1" width="13.140625" bestFit="1" customWidth="1"/>
    <col min="2" max="2" width="12.7109375" bestFit="1" customWidth="1"/>
  </cols>
  <sheetData>
    <row r="3" spans="1:2" x14ac:dyDescent="0.25">
      <c r="A3" s="107" t="s">
        <v>114</v>
      </c>
      <c r="B3" t="s">
        <v>116</v>
      </c>
    </row>
    <row r="4" spans="1:2" x14ac:dyDescent="0.25">
      <c r="A4" s="108" t="s">
        <v>112</v>
      </c>
      <c r="B4" s="109">
        <v>0.63784166666666664</v>
      </c>
    </row>
    <row r="5" spans="1:2" x14ac:dyDescent="0.25">
      <c r="A5" s="108" t="s">
        <v>113</v>
      </c>
      <c r="B5" s="109">
        <v>0.53200370370370376</v>
      </c>
    </row>
    <row r="6" spans="1:2" x14ac:dyDescent="0.25">
      <c r="A6" s="108" t="s">
        <v>115</v>
      </c>
      <c r="B6" s="109">
        <v>0.56456923076923082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DCEE-D137-45EF-8F2A-023E3F89E7DA}">
  <dimension ref="A1:I43"/>
  <sheetViews>
    <sheetView showGridLines="0" zoomScale="85" zoomScaleNormal="85" workbookViewId="0">
      <selection activeCell="C21" sqref="C21"/>
    </sheetView>
  </sheetViews>
  <sheetFormatPr defaultRowHeight="15.75" x14ac:dyDescent="0.25"/>
  <cols>
    <col min="1" max="1" width="9.28515625" style="13" bestFit="1" customWidth="1"/>
    <col min="2" max="2" width="16" style="13" bestFit="1" customWidth="1"/>
    <col min="3" max="3" width="33.28515625" style="13" bestFit="1" customWidth="1"/>
    <col min="4" max="5" width="13.5703125" style="13" customWidth="1"/>
    <col min="6" max="6" width="9.140625" style="13"/>
    <col min="7" max="7" width="30.5703125" style="13" bestFit="1" customWidth="1"/>
    <col min="8" max="8" width="16.5703125" style="13" bestFit="1" customWidth="1"/>
    <col min="9" max="9" width="15.42578125" style="13" bestFit="1" customWidth="1"/>
    <col min="10" max="16384" width="9.140625" style="13"/>
  </cols>
  <sheetData>
    <row r="1" spans="1:9" x14ac:dyDescent="0.25">
      <c r="A1" s="14" t="s">
        <v>20</v>
      </c>
      <c r="B1" s="14" t="s">
        <v>111</v>
      </c>
      <c r="C1" s="15" t="s">
        <v>9</v>
      </c>
      <c r="D1" s="15" t="s">
        <v>11</v>
      </c>
      <c r="E1" s="16" t="s">
        <v>10</v>
      </c>
      <c r="G1" s="50" t="s">
        <v>94</v>
      </c>
    </row>
    <row r="2" spans="1:9" x14ac:dyDescent="0.25">
      <c r="A2" s="17">
        <v>1</v>
      </c>
      <c r="B2" s="17" t="s">
        <v>112</v>
      </c>
      <c r="C2" s="18" t="s">
        <v>69</v>
      </c>
      <c r="D2" s="19">
        <v>0.62770000000000004</v>
      </c>
      <c r="E2" s="20">
        <v>0.62470000000000003</v>
      </c>
    </row>
    <row r="3" spans="1:9" x14ac:dyDescent="0.25">
      <c r="A3" s="17">
        <v>2</v>
      </c>
      <c r="B3" s="17" t="s">
        <v>112</v>
      </c>
      <c r="C3" s="18" t="s">
        <v>68</v>
      </c>
      <c r="D3" s="19">
        <v>0.61750000000000005</v>
      </c>
      <c r="E3" s="20">
        <v>0.60829999999999995</v>
      </c>
      <c r="G3" s="43" t="s">
        <v>9</v>
      </c>
      <c r="H3" s="44" t="s">
        <v>87</v>
      </c>
      <c r="I3" s="45" t="s">
        <v>88</v>
      </c>
    </row>
    <row r="4" spans="1:9" x14ac:dyDescent="0.25">
      <c r="A4" s="17">
        <v>3</v>
      </c>
      <c r="B4" s="17" t="s">
        <v>112</v>
      </c>
      <c r="C4" s="18" t="s">
        <v>66</v>
      </c>
      <c r="D4" s="19">
        <v>0.62090000000000001</v>
      </c>
      <c r="E4" s="20">
        <v>0.61729999999999996</v>
      </c>
      <c r="G4" s="37" t="s">
        <v>85</v>
      </c>
      <c r="H4" s="38">
        <v>0.64415</v>
      </c>
      <c r="I4" s="39">
        <v>0.65444999999999998</v>
      </c>
    </row>
    <row r="5" spans="1:9" x14ac:dyDescent="0.25">
      <c r="A5" s="17">
        <v>4</v>
      </c>
      <c r="B5" s="17" t="s">
        <v>112</v>
      </c>
      <c r="C5" s="18" t="s">
        <v>67</v>
      </c>
      <c r="D5" s="19">
        <v>0.59589999999999999</v>
      </c>
      <c r="E5" s="20">
        <v>0.58850000000000002</v>
      </c>
      <c r="G5" s="37" t="s">
        <v>86</v>
      </c>
      <c r="H5" s="38">
        <v>0.64272499999999999</v>
      </c>
      <c r="I5" s="39">
        <v>0.64937500000000004</v>
      </c>
    </row>
    <row r="6" spans="1:9" x14ac:dyDescent="0.25">
      <c r="A6" s="17">
        <v>5</v>
      </c>
      <c r="B6" s="17" t="s">
        <v>112</v>
      </c>
      <c r="C6" s="18" t="s">
        <v>75</v>
      </c>
      <c r="D6" s="19">
        <v>0.64129999999999998</v>
      </c>
      <c r="E6" s="20">
        <v>0.65290000000000004</v>
      </c>
      <c r="G6" s="40" t="s">
        <v>84</v>
      </c>
      <c r="H6" s="41">
        <v>0.61550000000000005</v>
      </c>
      <c r="I6" s="42">
        <v>0.60970000000000002</v>
      </c>
    </row>
    <row r="7" spans="1:9" x14ac:dyDescent="0.25">
      <c r="A7" s="17">
        <v>6</v>
      </c>
      <c r="B7" s="17" t="s">
        <v>112</v>
      </c>
      <c r="C7" s="18" t="s">
        <v>76</v>
      </c>
      <c r="D7" s="19">
        <v>0.64129999999999998</v>
      </c>
      <c r="E7" s="20">
        <v>0.65280000000000005</v>
      </c>
    </row>
    <row r="8" spans="1:9" x14ac:dyDescent="0.25">
      <c r="A8" s="17">
        <v>7</v>
      </c>
      <c r="B8" s="17" t="s">
        <v>112</v>
      </c>
      <c r="C8" s="18" t="s">
        <v>77</v>
      </c>
      <c r="D8" s="19">
        <v>0.64129999999999998</v>
      </c>
      <c r="E8" s="20">
        <v>0.6512</v>
      </c>
      <c r="G8" s="47" t="s">
        <v>9</v>
      </c>
      <c r="H8" s="48" t="s">
        <v>87</v>
      </c>
      <c r="I8" s="49" t="s">
        <v>89</v>
      </c>
    </row>
    <row r="9" spans="1:9" x14ac:dyDescent="0.25">
      <c r="A9" s="17">
        <v>8</v>
      </c>
      <c r="B9" s="17" t="s">
        <v>112</v>
      </c>
      <c r="C9" s="18" t="s">
        <v>78</v>
      </c>
      <c r="D9" s="19">
        <v>0.65269999999999995</v>
      </c>
      <c r="E9" s="20">
        <v>0.66090000000000004</v>
      </c>
      <c r="G9" s="32" t="s">
        <v>90</v>
      </c>
      <c r="H9" s="31">
        <v>0.63355000000000006</v>
      </c>
      <c r="I9" s="34">
        <v>0.63815000000000011</v>
      </c>
    </row>
    <row r="10" spans="1:9" x14ac:dyDescent="0.25">
      <c r="A10" s="17">
        <v>9</v>
      </c>
      <c r="B10" s="17" t="s">
        <v>112</v>
      </c>
      <c r="C10" s="18" t="s">
        <v>71</v>
      </c>
      <c r="D10" s="19">
        <v>0.63560000000000005</v>
      </c>
      <c r="E10" s="20">
        <v>0.64410000000000001</v>
      </c>
      <c r="G10" s="46" t="s">
        <v>91</v>
      </c>
      <c r="H10" s="35">
        <v>0.63470000000000004</v>
      </c>
      <c r="I10" s="36">
        <v>0.63753333333333329</v>
      </c>
    </row>
    <row r="11" spans="1:9" x14ac:dyDescent="0.25">
      <c r="A11" s="17">
        <v>10</v>
      </c>
      <c r="B11" s="17" t="s">
        <v>112</v>
      </c>
      <c r="C11" s="18" t="s">
        <v>72</v>
      </c>
      <c r="D11" s="19">
        <v>0.63790000000000002</v>
      </c>
      <c r="E11" s="19">
        <v>0.64610000000000001</v>
      </c>
      <c r="H11" s="30">
        <f>H10-H9</f>
        <v>1.1499999999999844E-3</v>
      </c>
      <c r="I11" s="30">
        <f>I10-I9</f>
        <v>-6.166666666668208E-4</v>
      </c>
    </row>
    <row r="12" spans="1:9" x14ac:dyDescent="0.25">
      <c r="A12" s="17">
        <v>11</v>
      </c>
      <c r="B12" s="17" t="s">
        <v>112</v>
      </c>
      <c r="C12" s="18" t="s">
        <v>73</v>
      </c>
      <c r="D12" s="19">
        <v>0.65149999999999997</v>
      </c>
      <c r="E12" s="19">
        <v>0.65710000000000002</v>
      </c>
    </row>
    <row r="13" spans="1:9" x14ac:dyDescent="0.25">
      <c r="A13" s="17">
        <v>12</v>
      </c>
      <c r="B13" s="17" t="s">
        <v>112</v>
      </c>
      <c r="C13" s="18" t="s">
        <v>74</v>
      </c>
      <c r="D13" s="19">
        <v>0.64590000000000003</v>
      </c>
      <c r="E13" s="19">
        <v>0.6502</v>
      </c>
      <c r="G13" s="47" t="s">
        <v>9</v>
      </c>
      <c r="H13" s="48" t="s">
        <v>87</v>
      </c>
      <c r="I13" s="49" t="s">
        <v>89</v>
      </c>
    </row>
    <row r="14" spans="1:9" x14ac:dyDescent="0.25">
      <c r="A14" s="17">
        <v>13</v>
      </c>
      <c r="B14" s="17" t="s">
        <v>113</v>
      </c>
      <c r="C14" s="18" t="s">
        <v>23</v>
      </c>
      <c r="D14" s="19">
        <v>0.49490000000000001</v>
      </c>
      <c r="E14" s="19">
        <v>0.48449999999999999</v>
      </c>
      <c r="G14" s="32" t="s">
        <v>92</v>
      </c>
      <c r="H14" s="31">
        <v>0.63638333333333341</v>
      </c>
      <c r="I14" s="31">
        <v>0.64121666666666666</v>
      </c>
    </row>
    <row r="15" spans="1:9" x14ac:dyDescent="0.25">
      <c r="A15" s="17">
        <v>14</v>
      </c>
      <c r="B15" s="17" t="s">
        <v>113</v>
      </c>
      <c r="C15" s="18" t="s">
        <v>24</v>
      </c>
      <c r="D15" s="19">
        <v>0.44040000000000001</v>
      </c>
      <c r="E15" s="19">
        <v>0.43009999999999998</v>
      </c>
      <c r="G15" s="46" t="s">
        <v>93</v>
      </c>
      <c r="H15" s="35">
        <v>0.63186666666666669</v>
      </c>
      <c r="I15" s="35">
        <v>0.63446666666666673</v>
      </c>
    </row>
    <row r="16" spans="1:9" x14ac:dyDescent="0.25">
      <c r="A16" s="17">
        <v>15</v>
      </c>
      <c r="B16" s="17" t="s">
        <v>113</v>
      </c>
      <c r="C16" s="18" t="s">
        <v>25</v>
      </c>
      <c r="D16" s="19">
        <v>0.48920000000000002</v>
      </c>
      <c r="E16" s="19">
        <v>0.47989999999999999</v>
      </c>
      <c r="H16" s="30">
        <f>H15-H14</f>
        <v>-4.5166666666667243E-3</v>
      </c>
      <c r="I16" s="30">
        <f>I15-I14</f>
        <v>-6.7499999999999227E-3</v>
      </c>
    </row>
    <row r="17" spans="1:9" x14ac:dyDescent="0.25">
      <c r="A17" s="17">
        <v>16</v>
      </c>
      <c r="B17" s="17" t="s">
        <v>113</v>
      </c>
      <c r="C17" s="18" t="s">
        <v>26</v>
      </c>
      <c r="D17" s="19">
        <v>0.4461</v>
      </c>
      <c r="E17" s="19">
        <v>0.4365</v>
      </c>
    </row>
    <row r="18" spans="1:9" x14ac:dyDescent="0.25">
      <c r="A18" s="17">
        <v>17</v>
      </c>
      <c r="B18" s="17" t="s">
        <v>113</v>
      </c>
      <c r="C18" s="18" t="s">
        <v>27</v>
      </c>
      <c r="D18" s="19">
        <v>0.38590000000000002</v>
      </c>
      <c r="E18" s="19">
        <v>0.36859999999999998</v>
      </c>
      <c r="G18" s="50" t="s">
        <v>107</v>
      </c>
    </row>
    <row r="19" spans="1:9" x14ac:dyDescent="0.25">
      <c r="A19" s="17">
        <v>18</v>
      </c>
      <c r="B19" s="17" t="s">
        <v>113</v>
      </c>
      <c r="C19" s="18" t="s">
        <v>28</v>
      </c>
      <c r="D19" s="19">
        <v>0.43359999999999999</v>
      </c>
      <c r="E19" s="19">
        <v>0.4289</v>
      </c>
    </row>
    <row r="20" spans="1:9" x14ac:dyDescent="0.25">
      <c r="A20" s="17">
        <v>19</v>
      </c>
      <c r="B20" s="17" t="s">
        <v>113</v>
      </c>
      <c r="C20" s="18" t="s">
        <v>29</v>
      </c>
      <c r="D20" s="19">
        <v>0.4869</v>
      </c>
      <c r="E20" s="20">
        <v>0.48409999999999997</v>
      </c>
      <c r="G20" s="67" t="s">
        <v>9</v>
      </c>
      <c r="H20" s="68" t="s">
        <v>87</v>
      </c>
      <c r="I20" s="69" t="s">
        <v>88</v>
      </c>
    </row>
    <row r="21" spans="1:9" x14ac:dyDescent="0.25">
      <c r="A21" s="17">
        <v>20</v>
      </c>
      <c r="B21" s="17" t="s">
        <v>113</v>
      </c>
      <c r="C21" s="18" t="s">
        <v>30</v>
      </c>
      <c r="D21" s="19">
        <v>0.39269999999999999</v>
      </c>
      <c r="E21" s="20">
        <v>0.38979999999999998</v>
      </c>
      <c r="G21" s="32" t="s">
        <v>106</v>
      </c>
      <c r="H21" s="28">
        <v>0.58166666666666667</v>
      </c>
      <c r="I21" s="65">
        <v>0.5788888888888889</v>
      </c>
    </row>
    <row r="22" spans="1:9" x14ac:dyDescent="0.25">
      <c r="A22" s="17">
        <v>21</v>
      </c>
      <c r="B22" s="17" t="s">
        <v>113</v>
      </c>
      <c r="C22" s="18" t="s">
        <v>31</v>
      </c>
      <c r="D22" s="19">
        <v>0.4642</v>
      </c>
      <c r="E22" s="20">
        <v>0.4642</v>
      </c>
      <c r="G22" s="33" t="s">
        <v>105</v>
      </c>
      <c r="H22" s="29">
        <v>0.57825555555555563</v>
      </c>
      <c r="I22" s="66">
        <v>0.57638888888888884</v>
      </c>
    </row>
    <row r="23" spans="1:9" x14ac:dyDescent="0.25">
      <c r="A23" s="17">
        <v>22</v>
      </c>
      <c r="B23" s="17" t="s">
        <v>113</v>
      </c>
      <c r="C23" s="18" t="s">
        <v>32</v>
      </c>
      <c r="D23" s="24">
        <v>0.62429999999999997</v>
      </c>
      <c r="E23" s="25">
        <v>0.62560000000000004</v>
      </c>
      <c r="G23" s="70" t="s">
        <v>104</v>
      </c>
      <c r="H23" s="71">
        <v>0.44821111111111112</v>
      </c>
      <c r="I23" s="72">
        <v>0.44073333333333331</v>
      </c>
    </row>
    <row r="24" spans="1:9" x14ac:dyDescent="0.25">
      <c r="A24" s="17">
        <v>23</v>
      </c>
      <c r="B24" s="17" t="s">
        <v>113</v>
      </c>
      <c r="C24" s="18" t="s">
        <v>33</v>
      </c>
      <c r="D24" s="24">
        <v>0.63790000000000002</v>
      </c>
      <c r="E24" s="25">
        <v>0.63970000000000005</v>
      </c>
    </row>
    <row r="25" spans="1:9" x14ac:dyDescent="0.25">
      <c r="A25" s="17">
        <v>24</v>
      </c>
      <c r="B25" s="17" t="s">
        <v>113</v>
      </c>
      <c r="C25" s="18" t="s">
        <v>34</v>
      </c>
      <c r="D25" s="24">
        <v>0.54259999999999997</v>
      </c>
      <c r="E25" s="25">
        <v>0.53720000000000001</v>
      </c>
      <c r="G25" s="73" t="s">
        <v>9</v>
      </c>
      <c r="H25" s="74" t="s">
        <v>87</v>
      </c>
      <c r="I25" s="75" t="s">
        <v>88</v>
      </c>
    </row>
    <row r="26" spans="1:9" x14ac:dyDescent="0.25">
      <c r="A26" s="17">
        <v>25</v>
      </c>
      <c r="B26" s="17" t="s">
        <v>113</v>
      </c>
      <c r="C26" s="18" t="s">
        <v>35</v>
      </c>
      <c r="D26" s="24">
        <v>0.61750000000000005</v>
      </c>
      <c r="E26" s="25">
        <v>0.62070000000000003</v>
      </c>
      <c r="G26" s="37" t="s">
        <v>15</v>
      </c>
      <c r="H26" s="38">
        <v>0.56263333333333343</v>
      </c>
      <c r="I26" s="39">
        <v>0.55676666666666663</v>
      </c>
    </row>
    <row r="27" spans="1:9" x14ac:dyDescent="0.25">
      <c r="A27" s="17">
        <v>26</v>
      </c>
      <c r="B27" s="17" t="s">
        <v>113</v>
      </c>
      <c r="C27" s="18" t="s">
        <v>36</v>
      </c>
      <c r="D27" s="24">
        <v>0.60609999999999997</v>
      </c>
      <c r="E27" s="25">
        <v>0.60650000000000004</v>
      </c>
      <c r="G27" s="37" t="s">
        <v>17</v>
      </c>
      <c r="H27" s="38">
        <v>0.52801999999999993</v>
      </c>
      <c r="I27" s="39">
        <v>0.52155999999999991</v>
      </c>
    </row>
    <row r="28" spans="1:9" x14ac:dyDescent="0.25">
      <c r="A28" s="17">
        <v>27</v>
      </c>
      <c r="B28" s="17" t="s">
        <v>113</v>
      </c>
      <c r="C28" s="21" t="s">
        <v>37</v>
      </c>
      <c r="D28" s="26">
        <v>0.496</v>
      </c>
      <c r="E28" s="27">
        <v>0.50380000000000003</v>
      </c>
      <c r="G28" s="40" t="s">
        <v>16</v>
      </c>
      <c r="H28" s="41">
        <v>0.52061111111111114</v>
      </c>
      <c r="I28" s="42">
        <v>0.51974444444444445</v>
      </c>
    </row>
    <row r="29" spans="1:9" x14ac:dyDescent="0.25">
      <c r="A29" s="17">
        <v>28</v>
      </c>
      <c r="B29" s="17" t="s">
        <v>113</v>
      </c>
      <c r="C29" s="18" t="s">
        <v>38</v>
      </c>
      <c r="D29" s="24">
        <v>0.55620000000000003</v>
      </c>
      <c r="E29" s="25">
        <v>0.54010000000000002</v>
      </c>
    </row>
    <row r="30" spans="1:9" x14ac:dyDescent="0.25">
      <c r="A30" s="17">
        <v>29</v>
      </c>
      <c r="B30" s="17" t="s">
        <v>113</v>
      </c>
      <c r="C30" s="18" t="s">
        <v>39</v>
      </c>
      <c r="D30" s="24">
        <v>0.5948</v>
      </c>
      <c r="E30" s="25">
        <v>0.59240000000000004</v>
      </c>
      <c r="G30" s="73" t="s">
        <v>9</v>
      </c>
      <c r="H30" s="74" t="s">
        <v>87</v>
      </c>
      <c r="I30" s="75" t="s">
        <v>88</v>
      </c>
    </row>
    <row r="31" spans="1:9" x14ac:dyDescent="0.25">
      <c r="A31" s="17">
        <v>30</v>
      </c>
      <c r="B31" s="17" t="s">
        <v>113</v>
      </c>
      <c r="C31" s="18" t="s">
        <v>40</v>
      </c>
      <c r="D31" s="24">
        <v>0.52890000000000004</v>
      </c>
      <c r="E31" s="25">
        <v>0.52149999999999996</v>
      </c>
      <c r="G31" s="76" t="s">
        <v>18</v>
      </c>
      <c r="H31" s="38">
        <v>0.57276000000000005</v>
      </c>
      <c r="I31" s="39">
        <v>0.56825000000000003</v>
      </c>
    </row>
    <row r="32" spans="1:9" x14ac:dyDescent="0.25">
      <c r="A32" s="17">
        <v>31</v>
      </c>
      <c r="B32" s="17" t="s">
        <v>113</v>
      </c>
      <c r="C32" s="18" t="s">
        <v>41</v>
      </c>
      <c r="D32" s="19">
        <v>0.64249999999999996</v>
      </c>
      <c r="E32" s="20">
        <v>0.63770000000000004</v>
      </c>
      <c r="G32" s="76" t="s">
        <v>19</v>
      </c>
      <c r="H32" s="38">
        <v>0.54721000000000009</v>
      </c>
      <c r="I32" s="39">
        <v>0.54331999999999991</v>
      </c>
    </row>
    <row r="33" spans="1:9" x14ac:dyDescent="0.25">
      <c r="A33" s="17">
        <v>32</v>
      </c>
      <c r="B33" s="17" t="s">
        <v>113</v>
      </c>
      <c r="C33" s="18" t="s">
        <v>42</v>
      </c>
      <c r="D33" s="19">
        <v>0.65269999999999995</v>
      </c>
      <c r="E33" s="20">
        <v>0.64500000000000002</v>
      </c>
      <c r="G33" s="77" t="s">
        <v>22</v>
      </c>
      <c r="H33" s="41">
        <v>0.4999333333333334</v>
      </c>
      <c r="I33" s="42">
        <v>0.49705555555555558</v>
      </c>
    </row>
    <row r="34" spans="1:9" x14ac:dyDescent="0.25">
      <c r="A34" s="17">
        <v>33</v>
      </c>
      <c r="B34" s="17" t="s">
        <v>113</v>
      </c>
      <c r="C34" s="18" t="s">
        <v>43</v>
      </c>
      <c r="D34" s="19">
        <v>0.53920000000000001</v>
      </c>
      <c r="E34" s="20">
        <v>0.53120000000000001</v>
      </c>
    </row>
    <row r="35" spans="1:9" x14ac:dyDescent="0.25">
      <c r="A35" s="17">
        <v>34</v>
      </c>
      <c r="B35" s="17" t="s">
        <v>113</v>
      </c>
      <c r="C35" s="18" t="s">
        <v>44</v>
      </c>
      <c r="D35" s="19">
        <v>0.63109999999999999</v>
      </c>
      <c r="E35" s="20">
        <v>0.63270000000000004</v>
      </c>
      <c r="G35" s="50" t="s">
        <v>108</v>
      </c>
    </row>
    <row r="36" spans="1:9" x14ac:dyDescent="0.25">
      <c r="A36" s="17">
        <v>35</v>
      </c>
      <c r="B36" s="17" t="s">
        <v>113</v>
      </c>
      <c r="C36" s="18" t="s">
        <v>45</v>
      </c>
      <c r="D36" s="19">
        <v>0.5766</v>
      </c>
      <c r="E36" s="20">
        <v>0.58320000000000005</v>
      </c>
    </row>
    <row r="37" spans="1:9" x14ac:dyDescent="0.25">
      <c r="A37" s="17">
        <v>36</v>
      </c>
      <c r="B37" s="17" t="s">
        <v>113</v>
      </c>
      <c r="C37" s="18" t="s">
        <v>46</v>
      </c>
      <c r="D37" s="19">
        <v>0.49259999999999998</v>
      </c>
      <c r="E37" s="20">
        <v>0.49680000000000002</v>
      </c>
      <c r="G37" s="73" t="s">
        <v>9</v>
      </c>
      <c r="H37" s="74" t="s">
        <v>87</v>
      </c>
      <c r="I37" s="75" t="s">
        <v>88</v>
      </c>
    </row>
    <row r="38" spans="1:9" x14ac:dyDescent="0.25">
      <c r="A38" s="17">
        <v>37</v>
      </c>
      <c r="B38" s="17" t="s">
        <v>113</v>
      </c>
      <c r="C38" s="18" t="s">
        <v>47</v>
      </c>
      <c r="D38" s="19">
        <v>0.59699999999999998</v>
      </c>
      <c r="E38" s="20">
        <v>0.58789999999999998</v>
      </c>
      <c r="G38" s="76" t="s">
        <v>110</v>
      </c>
      <c r="H38" s="38">
        <v>0.63412500000000016</v>
      </c>
      <c r="I38" s="38">
        <v>0.63784166666666664</v>
      </c>
    </row>
    <row r="39" spans="1:9" x14ac:dyDescent="0.25">
      <c r="A39" s="17">
        <v>38</v>
      </c>
      <c r="B39" s="17" t="s">
        <v>113</v>
      </c>
      <c r="C39" s="18" t="s">
        <v>48</v>
      </c>
      <c r="D39" s="19">
        <v>0.59019999999999995</v>
      </c>
      <c r="E39" s="20">
        <v>0.58550000000000002</v>
      </c>
      <c r="G39" s="76" t="s">
        <v>109</v>
      </c>
      <c r="H39" s="38">
        <v>0.53604444444444421</v>
      </c>
      <c r="I39" s="38">
        <v>0.53200370370370376</v>
      </c>
    </row>
    <row r="40" spans="1:9" x14ac:dyDescent="0.25">
      <c r="A40" s="17">
        <v>39</v>
      </c>
      <c r="B40" s="17" t="s">
        <v>113</v>
      </c>
      <c r="C40" s="21" t="s">
        <v>49</v>
      </c>
      <c r="D40" s="22">
        <v>0.5131</v>
      </c>
      <c r="E40" s="23">
        <v>0.51</v>
      </c>
    </row>
    <row r="43" spans="1:9" x14ac:dyDescent="0.25">
      <c r="A43" s="50"/>
      <c r="B43" s="50"/>
    </row>
  </sheetData>
  <phoneticPr fontId="2" type="noConversion"/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B2C8-B843-4748-A72A-CC7A4FCB953A}">
  <dimension ref="A1:M9"/>
  <sheetViews>
    <sheetView showGridLines="0" zoomScaleNormal="100" workbookViewId="0">
      <selection activeCell="G8" sqref="G8"/>
    </sheetView>
  </sheetViews>
  <sheetFormatPr defaultRowHeight="15" x14ac:dyDescent="0.25"/>
  <cols>
    <col min="1" max="1" width="22.7109375" bestFit="1" customWidth="1"/>
    <col min="2" max="2" width="13.42578125" bestFit="1" customWidth="1"/>
    <col min="3" max="3" width="14.140625" bestFit="1" customWidth="1"/>
    <col min="4" max="4" width="8.85546875" bestFit="1" customWidth="1"/>
    <col min="5" max="5" width="9.5703125" bestFit="1" customWidth="1"/>
    <col min="9" max="9" width="22.7109375" bestFit="1" customWidth="1"/>
    <col min="10" max="10" width="13.42578125" bestFit="1" customWidth="1"/>
    <col min="11" max="11" width="14.140625" bestFit="1" customWidth="1"/>
    <col min="12" max="12" width="8.85546875" bestFit="1" customWidth="1"/>
    <col min="13" max="13" width="9.5703125" bestFit="1" customWidth="1"/>
  </cols>
  <sheetData>
    <row r="1" spans="1:13" x14ac:dyDescent="0.25">
      <c r="B1" t="s">
        <v>80</v>
      </c>
      <c r="C1" t="s">
        <v>81</v>
      </c>
      <c r="D1" t="s">
        <v>82</v>
      </c>
      <c r="E1" t="s">
        <v>83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6</v>
      </c>
      <c r="B2">
        <v>0.62770000000000004</v>
      </c>
      <c r="C2">
        <v>0.61750000000000005</v>
      </c>
      <c r="D2">
        <v>0.62090000000000001</v>
      </c>
      <c r="E2">
        <v>0.59589999999999999</v>
      </c>
      <c r="I2" t="s">
        <v>6</v>
      </c>
      <c r="J2">
        <v>0.62470000000000003</v>
      </c>
      <c r="K2">
        <v>0.60829999999999995</v>
      </c>
      <c r="L2">
        <v>0.61729999999999996</v>
      </c>
      <c r="M2">
        <v>0.58850000000000002</v>
      </c>
    </row>
    <row r="3" spans="1:13" x14ac:dyDescent="0.25">
      <c r="A3" t="s">
        <v>8</v>
      </c>
      <c r="B3">
        <v>0.64129999999999998</v>
      </c>
      <c r="C3">
        <v>0.64129999999999998</v>
      </c>
      <c r="D3">
        <v>0.64129999999999998</v>
      </c>
      <c r="E3">
        <v>0.65269999999999995</v>
      </c>
      <c r="I3" t="s">
        <v>8</v>
      </c>
      <c r="J3">
        <v>0.65290000000000004</v>
      </c>
      <c r="K3">
        <v>0.65280000000000005</v>
      </c>
      <c r="L3">
        <v>0.6512</v>
      </c>
      <c r="M3">
        <v>0.66090000000000004</v>
      </c>
    </row>
    <row r="4" spans="1:13" x14ac:dyDescent="0.25">
      <c r="A4" t="s">
        <v>79</v>
      </c>
      <c r="B4">
        <v>0.63560000000000005</v>
      </c>
      <c r="C4">
        <v>0.63790000000000002</v>
      </c>
      <c r="D4">
        <v>0.65149999999999997</v>
      </c>
      <c r="E4">
        <v>0.64590000000000003</v>
      </c>
      <c r="I4" t="s">
        <v>79</v>
      </c>
      <c r="J4">
        <v>0.64410000000000001</v>
      </c>
      <c r="K4">
        <v>0.64610000000000001</v>
      </c>
      <c r="L4">
        <v>0.65710000000000002</v>
      </c>
      <c r="M4">
        <v>0.6502</v>
      </c>
    </row>
    <row r="6" spans="1:13" x14ac:dyDescent="0.25">
      <c r="B6" t="s">
        <v>80</v>
      </c>
      <c r="C6" t="s">
        <v>81</v>
      </c>
      <c r="D6" t="s">
        <v>82</v>
      </c>
      <c r="E6" t="s">
        <v>83</v>
      </c>
      <c r="J6" t="s">
        <v>80</v>
      </c>
      <c r="K6" t="s">
        <v>81</v>
      </c>
      <c r="L6" t="s">
        <v>82</v>
      </c>
      <c r="M6" t="s">
        <v>83</v>
      </c>
    </row>
    <row r="7" spans="1:13" x14ac:dyDescent="0.25">
      <c r="A7" t="s">
        <v>6</v>
      </c>
      <c r="B7">
        <f>B2*100</f>
        <v>62.77</v>
      </c>
      <c r="C7">
        <f t="shared" ref="C7:E7" si="0">C2*100</f>
        <v>61.750000000000007</v>
      </c>
      <c r="D7">
        <f t="shared" si="0"/>
        <v>62.09</v>
      </c>
      <c r="E7">
        <f t="shared" si="0"/>
        <v>59.589999999999996</v>
      </c>
      <c r="I7" t="s">
        <v>6</v>
      </c>
      <c r="J7">
        <f>J2*100</f>
        <v>62.470000000000006</v>
      </c>
      <c r="K7">
        <f t="shared" ref="K7:M7" si="1">K2*100</f>
        <v>60.83</v>
      </c>
      <c r="L7">
        <f t="shared" si="1"/>
        <v>61.73</v>
      </c>
      <c r="M7">
        <f t="shared" si="1"/>
        <v>58.85</v>
      </c>
    </row>
    <row r="8" spans="1:13" x14ac:dyDescent="0.25">
      <c r="A8" t="s">
        <v>8</v>
      </c>
      <c r="B8">
        <f t="shared" ref="B8:E8" si="2">B3*100</f>
        <v>64.13</v>
      </c>
      <c r="C8">
        <f t="shared" si="2"/>
        <v>64.13</v>
      </c>
      <c r="D8">
        <f t="shared" si="2"/>
        <v>64.13</v>
      </c>
      <c r="E8">
        <f t="shared" si="2"/>
        <v>65.27</v>
      </c>
      <c r="I8" t="s">
        <v>8</v>
      </c>
      <c r="J8">
        <f t="shared" ref="J8:M8" si="3">J3*100</f>
        <v>65.290000000000006</v>
      </c>
      <c r="K8">
        <f t="shared" si="3"/>
        <v>65.28</v>
      </c>
      <c r="L8">
        <f t="shared" si="3"/>
        <v>65.12</v>
      </c>
      <c r="M8">
        <f t="shared" si="3"/>
        <v>66.09</v>
      </c>
    </row>
    <row r="9" spans="1:13" x14ac:dyDescent="0.25">
      <c r="A9" t="s">
        <v>79</v>
      </c>
      <c r="B9">
        <f t="shared" ref="B9:E9" si="4">B4*100</f>
        <v>63.56</v>
      </c>
      <c r="C9">
        <f t="shared" si="4"/>
        <v>63.79</v>
      </c>
      <c r="D9">
        <f t="shared" si="4"/>
        <v>65.149999999999991</v>
      </c>
      <c r="E9">
        <f t="shared" si="4"/>
        <v>64.59</v>
      </c>
      <c r="I9" t="s">
        <v>79</v>
      </c>
      <c r="J9">
        <f t="shared" ref="J9:M9" si="5">J4*100</f>
        <v>64.41</v>
      </c>
      <c r="K9">
        <f t="shared" si="5"/>
        <v>64.61</v>
      </c>
      <c r="L9">
        <f t="shared" si="5"/>
        <v>65.710000000000008</v>
      </c>
      <c r="M9">
        <f t="shared" si="5"/>
        <v>65.02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5FB8-4DC8-4218-A245-EA7EAD4F8D65}">
  <dimension ref="A2:O29"/>
  <sheetViews>
    <sheetView showGridLines="0" zoomScale="70" zoomScaleNormal="70" workbookViewId="0">
      <selection activeCell="C50" sqref="C50"/>
    </sheetView>
  </sheetViews>
  <sheetFormatPr defaultRowHeight="15" x14ac:dyDescent="0.25"/>
  <cols>
    <col min="1" max="1" width="23.28515625" style="54" bestFit="1" customWidth="1"/>
    <col min="2" max="2" width="33.28515625" style="54" bestFit="1" customWidth="1"/>
    <col min="3" max="3" width="14.7109375" style="54" bestFit="1" customWidth="1"/>
    <col min="4" max="4" width="9.28515625" style="54" bestFit="1" customWidth="1"/>
    <col min="5" max="5" width="10" style="54" bestFit="1" customWidth="1"/>
    <col min="6" max="6" width="23.28515625" style="54" bestFit="1" customWidth="1"/>
    <col min="7" max="7" width="16.42578125" style="54" bestFit="1" customWidth="1"/>
    <col min="8" max="8" width="15.140625" style="54" bestFit="1" customWidth="1"/>
    <col min="9" max="9" width="18.5703125" style="54" bestFit="1" customWidth="1"/>
    <col min="10" max="10" width="18.5703125" style="54" customWidth="1"/>
    <col min="11" max="11" width="17.140625" style="54" bestFit="1" customWidth="1"/>
    <col min="12" max="12" width="20.7109375" style="54" bestFit="1" customWidth="1"/>
    <col min="13" max="13" width="12.140625" style="54" bestFit="1" customWidth="1"/>
    <col min="14" max="14" width="10.7109375" style="54" bestFit="1" customWidth="1"/>
    <col min="15" max="15" width="14.28515625" style="54" bestFit="1" customWidth="1"/>
    <col min="16" max="16384" width="9.140625" style="54"/>
  </cols>
  <sheetData>
    <row r="2" spans="1:15" ht="15.75" x14ac:dyDescent="0.25">
      <c r="A2" s="62" t="s">
        <v>20</v>
      </c>
      <c r="B2" s="62" t="s">
        <v>9</v>
      </c>
      <c r="C2" s="62" t="s">
        <v>11</v>
      </c>
      <c r="D2" s="62" t="s">
        <v>10</v>
      </c>
      <c r="G2" s="54" t="s">
        <v>95</v>
      </c>
      <c r="H2" s="54" t="s">
        <v>96</v>
      </c>
      <c r="I2" s="54" t="s">
        <v>97</v>
      </c>
      <c r="J2" s="54" t="s">
        <v>98</v>
      </c>
      <c r="K2" s="54" t="s">
        <v>99</v>
      </c>
      <c r="L2" s="54" t="s">
        <v>100</v>
      </c>
      <c r="M2" s="54" t="s">
        <v>101</v>
      </c>
      <c r="N2" s="54" t="s">
        <v>102</v>
      </c>
      <c r="O2" s="54" t="s">
        <v>103</v>
      </c>
    </row>
    <row r="3" spans="1:15" ht="15.75" x14ac:dyDescent="0.25">
      <c r="A3" s="55">
        <v>13</v>
      </c>
      <c r="B3" s="56" t="s">
        <v>23</v>
      </c>
      <c r="C3" s="57">
        <v>0.49490000000000001</v>
      </c>
      <c r="D3" s="57">
        <v>0.48449999999999999</v>
      </c>
      <c r="F3" s="54" t="s">
        <v>6</v>
      </c>
      <c r="G3" s="54">
        <v>0.49490000000000001</v>
      </c>
      <c r="H3" s="54">
        <v>0.44040000000000001</v>
      </c>
      <c r="I3" s="54">
        <v>0.48920000000000002</v>
      </c>
      <c r="J3" s="54">
        <v>0.4461</v>
      </c>
      <c r="K3" s="54">
        <v>0.38590000000000002</v>
      </c>
      <c r="L3" s="54">
        <v>0.43359999999999999</v>
      </c>
      <c r="M3" s="54">
        <v>0.4869</v>
      </c>
      <c r="N3" s="54">
        <v>0.39269999999999999</v>
      </c>
      <c r="O3" s="54">
        <v>0.4642</v>
      </c>
    </row>
    <row r="4" spans="1:15" ht="15.75" x14ac:dyDescent="0.25">
      <c r="A4" s="58">
        <v>14</v>
      </c>
      <c r="B4" s="59" t="s">
        <v>24</v>
      </c>
      <c r="C4" s="60">
        <v>0.44040000000000001</v>
      </c>
      <c r="D4" s="60">
        <v>0.43009999999999998</v>
      </c>
      <c r="F4" s="54" t="s">
        <v>8</v>
      </c>
      <c r="G4" s="54">
        <v>0.62429999999999997</v>
      </c>
      <c r="H4" s="54">
        <v>0.63790000000000002</v>
      </c>
      <c r="I4" s="54">
        <v>0.54259999999999997</v>
      </c>
      <c r="J4" s="54">
        <v>0.61750000000000005</v>
      </c>
      <c r="K4" s="54">
        <v>0.60609999999999997</v>
      </c>
      <c r="L4" s="54">
        <v>0.496</v>
      </c>
      <c r="M4" s="54">
        <v>0.55620000000000003</v>
      </c>
      <c r="N4" s="54">
        <v>0.5948</v>
      </c>
      <c r="O4" s="54">
        <v>0.52890000000000004</v>
      </c>
    </row>
    <row r="5" spans="1:15" ht="15.75" x14ac:dyDescent="0.25">
      <c r="A5" s="55">
        <v>15</v>
      </c>
      <c r="B5" s="56" t="s">
        <v>25</v>
      </c>
      <c r="C5" s="57">
        <v>0.48920000000000002</v>
      </c>
      <c r="D5" s="57">
        <v>0.47989999999999999</v>
      </c>
      <c r="F5" s="54" t="s">
        <v>79</v>
      </c>
      <c r="G5">
        <v>0.64249999999999996</v>
      </c>
      <c r="H5">
        <v>0.65269999999999995</v>
      </c>
      <c r="I5">
        <v>0.53920000000000001</v>
      </c>
      <c r="J5">
        <v>0.63109999999999999</v>
      </c>
      <c r="K5">
        <v>0.5766</v>
      </c>
      <c r="L5">
        <v>0.49259999999999998</v>
      </c>
      <c r="M5">
        <v>0.59699999999999998</v>
      </c>
      <c r="N5">
        <v>0.59019999999999995</v>
      </c>
      <c r="O5">
        <v>0.5131</v>
      </c>
    </row>
    <row r="6" spans="1:15" ht="15.75" x14ac:dyDescent="0.25">
      <c r="A6" s="58">
        <v>16</v>
      </c>
      <c r="B6" s="59" t="s">
        <v>26</v>
      </c>
      <c r="C6" s="60">
        <v>0.4461</v>
      </c>
      <c r="D6" s="60">
        <v>0.4365</v>
      </c>
    </row>
    <row r="7" spans="1:15" ht="15.75" x14ac:dyDescent="0.25">
      <c r="A7" s="55">
        <v>17</v>
      </c>
      <c r="B7" s="56" t="s">
        <v>27</v>
      </c>
      <c r="C7" s="57">
        <v>0.38590000000000002</v>
      </c>
      <c r="D7" s="57">
        <v>0.36859999999999998</v>
      </c>
      <c r="G7" s="54" t="s">
        <v>95</v>
      </c>
      <c r="H7" s="54" t="s">
        <v>96</v>
      </c>
      <c r="I7" s="54" t="s">
        <v>97</v>
      </c>
      <c r="J7" s="54" t="s">
        <v>98</v>
      </c>
      <c r="K7" s="54" t="s">
        <v>99</v>
      </c>
      <c r="L7" s="54" t="s">
        <v>100</v>
      </c>
      <c r="M7" s="54" t="s">
        <v>101</v>
      </c>
      <c r="N7" s="54" t="s">
        <v>102</v>
      </c>
      <c r="O7" s="54" t="s">
        <v>103</v>
      </c>
    </row>
    <row r="8" spans="1:15" ht="15.75" x14ac:dyDescent="0.25">
      <c r="A8" s="58">
        <v>18</v>
      </c>
      <c r="B8" s="59" t="s">
        <v>28</v>
      </c>
      <c r="C8" s="60">
        <v>0.43359999999999999</v>
      </c>
      <c r="D8" s="60">
        <v>0.4289</v>
      </c>
      <c r="F8" s="54" t="s">
        <v>6</v>
      </c>
      <c r="G8" s="64">
        <f>G3*100</f>
        <v>49.49</v>
      </c>
      <c r="H8" s="64">
        <f t="shared" ref="H8:O8" si="0">H3*100</f>
        <v>44.04</v>
      </c>
      <c r="I8" s="64">
        <f t="shared" si="0"/>
        <v>48.92</v>
      </c>
      <c r="J8" s="64">
        <f t="shared" si="0"/>
        <v>44.61</v>
      </c>
      <c r="K8" s="64">
        <f t="shared" si="0"/>
        <v>38.590000000000003</v>
      </c>
      <c r="L8" s="64">
        <f t="shared" si="0"/>
        <v>43.36</v>
      </c>
      <c r="M8" s="64">
        <f t="shared" si="0"/>
        <v>48.69</v>
      </c>
      <c r="N8" s="64">
        <f t="shared" si="0"/>
        <v>39.269999999999996</v>
      </c>
      <c r="O8" s="64">
        <f t="shared" si="0"/>
        <v>46.42</v>
      </c>
    </row>
    <row r="9" spans="1:15" ht="15.75" x14ac:dyDescent="0.25">
      <c r="A9" s="55">
        <v>19</v>
      </c>
      <c r="B9" s="56" t="s">
        <v>29</v>
      </c>
      <c r="C9" s="57">
        <v>0.4869</v>
      </c>
      <c r="D9" s="57">
        <v>0.48409999999999997</v>
      </c>
      <c r="F9" s="54" t="s">
        <v>8</v>
      </c>
      <c r="G9" s="64">
        <f t="shared" ref="G9:O9" si="1">G4*100</f>
        <v>62.43</v>
      </c>
      <c r="H9" s="64">
        <f t="shared" si="1"/>
        <v>63.79</v>
      </c>
      <c r="I9" s="64">
        <f t="shared" si="1"/>
        <v>54.26</v>
      </c>
      <c r="J9" s="64">
        <f t="shared" si="1"/>
        <v>61.750000000000007</v>
      </c>
      <c r="K9" s="64">
        <f t="shared" si="1"/>
        <v>60.61</v>
      </c>
      <c r="L9" s="64">
        <f t="shared" si="1"/>
        <v>49.6</v>
      </c>
      <c r="M9" s="64">
        <f t="shared" si="1"/>
        <v>55.620000000000005</v>
      </c>
      <c r="N9" s="64">
        <f t="shared" si="1"/>
        <v>59.48</v>
      </c>
      <c r="O9" s="64">
        <f t="shared" si="1"/>
        <v>52.89</v>
      </c>
    </row>
    <row r="10" spans="1:15" ht="15.75" x14ac:dyDescent="0.25">
      <c r="A10" s="58">
        <v>20</v>
      </c>
      <c r="B10" s="59" t="s">
        <v>30</v>
      </c>
      <c r="C10" s="60">
        <v>0.39269999999999999</v>
      </c>
      <c r="D10" s="60">
        <v>0.38979999999999998</v>
      </c>
      <c r="F10" s="54" t="s">
        <v>79</v>
      </c>
      <c r="G10" s="64">
        <f t="shared" ref="G10:O10" si="2">G5*100</f>
        <v>64.25</v>
      </c>
      <c r="H10" s="64">
        <f t="shared" si="2"/>
        <v>65.27</v>
      </c>
      <c r="I10" s="64">
        <f t="shared" si="2"/>
        <v>53.92</v>
      </c>
      <c r="J10" s="64">
        <f t="shared" si="2"/>
        <v>63.11</v>
      </c>
      <c r="K10" s="64">
        <f t="shared" si="2"/>
        <v>57.66</v>
      </c>
      <c r="L10" s="64">
        <f t="shared" si="2"/>
        <v>49.26</v>
      </c>
      <c r="M10" s="64">
        <f t="shared" si="2"/>
        <v>59.699999999999996</v>
      </c>
      <c r="N10" s="64">
        <f t="shared" si="2"/>
        <v>59.019999999999996</v>
      </c>
      <c r="O10" s="64">
        <f t="shared" si="2"/>
        <v>51.31</v>
      </c>
    </row>
    <row r="11" spans="1:15" ht="15.75" x14ac:dyDescent="0.25">
      <c r="A11" s="55">
        <v>21</v>
      </c>
      <c r="B11" s="56" t="s">
        <v>31</v>
      </c>
      <c r="C11" s="57">
        <v>0.4642</v>
      </c>
      <c r="D11" s="57">
        <v>0.4642</v>
      </c>
    </row>
    <row r="12" spans="1:15" ht="15.75" x14ac:dyDescent="0.25">
      <c r="A12" s="58">
        <v>22</v>
      </c>
      <c r="B12" s="59" t="s">
        <v>32</v>
      </c>
      <c r="C12" s="51">
        <v>0.62429999999999997</v>
      </c>
      <c r="D12" s="51">
        <v>0.62560000000000004</v>
      </c>
    </row>
    <row r="13" spans="1:15" ht="15.75" x14ac:dyDescent="0.25">
      <c r="A13" s="55">
        <v>23</v>
      </c>
      <c r="B13" s="56" t="s">
        <v>33</v>
      </c>
      <c r="C13" s="52">
        <v>0.63790000000000002</v>
      </c>
      <c r="D13" s="52">
        <v>0.63970000000000005</v>
      </c>
    </row>
    <row r="14" spans="1:15" ht="15.75" x14ac:dyDescent="0.25">
      <c r="A14" s="58">
        <v>24</v>
      </c>
      <c r="B14" s="59" t="s">
        <v>34</v>
      </c>
      <c r="C14" s="51">
        <v>0.54259999999999997</v>
      </c>
      <c r="D14" s="51">
        <v>0.53720000000000001</v>
      </c>
    </row>
    <row r="15" spans="1:15" ht="15.75" x14ac:dyDescent="0.25">
      <c r="A15" s="55">
        <v>25</v>
      </c>
      <c r="B15" s="56" t="s">
        <v>35</v>
      </c>
      <c r="C15" s="52">
        <v>0.61750000000000005</v>
      </c>
      <c r="D15" s="52">
        <v>0.62070000000000003</v>
      </c>
      <c r="G15" s="54" t="s">
        <v>95</v>
      </c>
      <c r="H15" s="54" t="s">
        <v>96</v>
      </c>
      <c r="I15" s="54" t="s">
        <v>97</v>
      </c>
      <c r="J15" s="54" t="s">
        <v>98</v>
      </c>
      <c r="K15" s="54" t="s">
        <v>99</v>
      </c>
      <c r="L15" s="54" t="s">
        <v>100</v>
      </c>
      <c r="M15" s="54" t="s">
        <v>101</v>
      </c>
      <c r="N15" s="54" t="s">
        <v>102</v>
      </c>
      <c r="O15" s="54" t="s">
        <v>103</v>
      </c>
    </row>
    <row r="16" spans="1:15" ht="15.75" x14ac:dyDescent="0.25">
      <c r="A16" s="58">
        <v>26</v>
      </c>
      <c r="B16" s="59" t="s">
        <v>36</v>
      </c>
      <c r="C16" s="51">
        <v>0.60609999999999997</v>
      </c>
      <c r="D16" s="51">
        <v>0.60650000000000004</v>
      </c>
      <c r="F16" s="54" t="s">
        <v>6</v>
      </c>
      <c r="G16">
        <v>0.48449999999999999</v>
      </c>
      <c r="H16">
        <v>0.43009999999999998</v>
      </c>
      <c r="I16">
        <v>0.47989999999999999</v>
      </c>
      <c r="J16">
        <v>0.4365</v>
      </c>
      <c r="K16">
        <v>0.36859999999999998</v>
      </c>
      <c r="L16">
        <v>0.4289</v>
      </c>
      <c r="M16">
        <v>0.48409999999999997</v>
      </c>
      <c r="N16">
        <v>0.38979999999999998</v>
      </c>
      <c r="O16">
        <v>0.4642</v>
      </c>
    </row>
    <row r="17" spans="1:15" ht="15.75" x14ac:dyDescent="0.25">
      <c r="A17" s="55">
        <v>27</v>
      </c>
      <c r="B17" s="61" t="s">
        <v>37</v>
      </c>
      <c r="C17" s="53">
        <v>0.496</v>
      </c>
      <c r="D17" s="53">
        <v>0.50380000000000003</v>
      </c>
      <c r="F17" s="54" t="s">
        <v>8</v>
      </c>
      <c r="G17">
        <v>0.62560000000000004</v>
      </c>
      <c r="H17">
        <v>0.63970000000000005</v>
      </c>
      <c r="I17">
        <v>0.53720000000000001</v>
      </c>
      <c r="J17">
        <v>0.62070000000000003</v>
      </c>
      <c r="K17">
        <v>0.60650000000000004</v>
      </c>
      <c r="L17">
        <v>0.50380000000000003</v>
      </c>
      <c r="M17">
        <v>0.54010000000000002</v>
      </c>
      <c r="N17">
        <v>0.59240000000000004</v>
      </c>
      <c r="O17">
        <v>0.52149999999999996</v>
      </c>
    </row>
    <row r="18" spans="1:15" ht="15.75" x14ac:dyDescent="0.25">
      <c r="A18" s="58">
        <v>28</v>
      </c>
      <c r="B18" s="59" t="s">
        <v>38</v>
      </c>
      <c r="C18" s="51">
        <v>0.55620000000000003</v>
      </c>
      <c r="D18" s="51">
        <v>0.54010000000000002</v>
      </c>
      <c r="F18" s="54" t="s">
        <v>79</v>
      </c>
      <c r="G18">
        <v>0.63770000000000004</v>
      </c>
      <c r="H18">
        <v>0.64500000000000002</v>
      </c>
      <c r="I18">
        <v>0.53120000000000001</v>
      </c>
      <c r="J18">
        <v>0.63270000000000004</v>
      </c>
      <c r="K18">
        <v>0.58320000000000005</v>
      </c>
      <c r="L18">
        <v>0.49680000000000002</v>
      </c>
      <c r="M18">
        <v>0.58789999999999998</v>
      </c>
      <c r="N18">
        <v>0.58550000000000002</v>
      </c>
      <c r="O18">
        <v>0.51</v>
      </c>
    </row>
    <row r="19" spans="1:15" ht="15.75" x14ac:dyDescent="0.25">
      <c r="A19" s="55">
        <v>29</v>
      </c>
      <c r="B19" s="56" t="s">
        <v>39</v>
      </c>
      <c r="C19" s="52">
        <v>0.5948</v>
      </c>
      <c r="D19" s="52">
        <v>0.59240000000000004</v>
      </c>
    </row>
    <row r="20" spans="1:15" ht="15.75" x14ac:dyDescent="0.25">
      <c r="A20" s="58">
        <v>30</v>
      </c>
      <c r="B20" s="59" t="s">
        <v>40</v>
      </c>
      <c r="C20" s="51">
        <v>0.52890000000000004</v>
      </c>
      <c r="D20" s="51">
        <v>0.52149999999999996</v>
      </c>
      <c r="G20" s="54" t="s">
        <v>95</v>
      </c>
      <c r="H20" s="54" t="s">
        <v>96</v>
      </c>
      <c r="I20" s="54" t="s">
        <v>97</v>
      </c>
      <c r="J20" s="54" t="s">
        <v>98</v>
      </c>
      <c r="K20" s="54" t="s">
        <v>99</v>
      </c>
      <c r="L20" s="54" t="s">
        <v>100</v>
      </c>
      <c r="M20" s="54" t="s">
        <v>101</v>
      </c>
      <c r="N20" s="54" t="s">
        <v>102</v>
      </c>
      <c r="O20" s="54" t="s">
        <v>103</v>
      </c>
    </row>
    <row r="21" spans="1:15" ht="15.75" x14ac:dyDescent="0.25">
      <c r="A21" s="55">
        <v>31</v>
      </c>
      <c r="B21" s="56" t="s">
        <v>41</v>
      </c>
      <c r="C21" s="57">
        <v>0.64249999999999996</v>
      </c>
      <c r="D21" s="57">
        <v>0.63770000000000004</v>
      </c>
      <c r="F21" s="54" t="s">
        <v>6</v>
      </c>
      <c r="G21" s="63">
        <f>G16*100</f>
        <v>48.449999999999996</v>
      </c>
      <c r="H21" s="63">
        <f t="shared" ref="H21:O21" si="3">H16*100</f>
        <v>43.01</v>
      </c>
      <c r="I21" s="63">
        <f t="shared" si="3"/>
        <v>47.99</v>
      </c>
      <c r="J21" s="63">
        <f t="shared" si="3"/>
        <v>43.65</v>
      </c>
      <c r="K21" s="63">
        <f t="shared" si="3"/>
        <v>36.86</v>
      </c>
      <c r="L21" s="63">
        <f t="shared" si="3"/>
        <v>42.89</v>
      </c>
      <c r="M21" s="63">
        <f t="shared" si="3"/>
        <v>48.41</v>
      </c>
      <c r="N21" s="63">
        <f t="shared" si="3"/>
        <v>38.979999999999997</v>
      </c>
      <c r="O21" s="63">
        <f t="shared" si="3"/>
        <v>46.42</v>
      </c>
    </row>
    <row r="22" spans="1:15" ht="15.75" x14ac:dyDescent="0.25">
      <c r="A22" s="58">
        <v>32</v>
      </c>
      <c r="B22" s="59" t="s">
        <v>42</v>
      </c>
      <c r="C22" s="60">
        <v>0.65269999999999995</v>
      </c>
      <c r="D22" s="60">
        <v>0.64500000000000002</v>
      </c>
      <c r="F22" s="54" t="s">
        <v>8</v>
      </c>
      <c r="G22" s="63">
        <f t="shared" ref="G22:O22" si="4">G17*100</f>
        <v>62.56</v>
      </c>
      <c r="H22" s="63">
        <f t="shared" si="4"/>
        <v>63.970000000000006</v>
      </c>
      <c r="I22" s="63">
        <f t="shared" si="4"/>
        <v>53.72</v>
      </c>
      <c r="J22" s="63">
        <f t="shared" si="4"/>
        <v>62.07</v>
      </c>
      <c r="K22" s="63">
        <f t="shared" si="4"/>
        <v>60.650000000000006</v>
      </c>
      <c r="L22" s="63">
        <f t="shared" si="4"/>
        <v>50.38</v>
      </c>
      <c r="M22" s="63">
        <f t="shared" si="4"/>
        <v>54.010000000000005</v>
      </c>
      <c r="N22" s="63">
        <f t="shared" si="4"/>
        <v>59.24</v>
      </c>
      <c r="O22" s="63">
        <f t="shared" si="4"/>
        <v>52.15</v>
      </c>
    </row>
    <row r="23" spans="1:15" ht="15.75" x14ac:dyDescent="0.25">
      <c r="A23" s="55">
        <v>33</v>
      </c>
      <c r="B23" s="56" t="s">
        <v>43</v>
      </c>
      <c r="C23" s="57">
        <v>0.53920000000000001</v>
      </c>
      <c r="D23" s="57">
        <v>0.53120000000000001</v>
      </c>
      <c r="F23" s="54" t="s">
        <v>79</v>
      </c>
      <c r="G23" s="63">
        <f t="shared" ref="G23:O23" si="5">G18*100</f>
        <v>63.77</v>
      </c>
      <c r="H23" s="63">
        <f t="shared" si="5"/>
        <v>64.5</v>
      </c>
      <c r="I23" s="63">
        <f t="shared" si="5"/>
        <v>53.12</v>
      </c>
      <c r="J23" s="63">
        <f t="shared" si="5"/>
        <v>63.27</v>
      </c>
      <c r="K23" s="63">
        <f t="shared" si="5"/>
        <v>58.320000000000007</v>
      </c>
      <c r="L23" s="63">
        <f t="shared" si="5"/>
        <v>49.68</v>
      </c>
      <c r="M23" s="63">
        <f t="shared" si="5"/>
        <v>58.79</v>
      </c>
      <c r="N23" s="63">
        <f t="shared" si="5"/>
        <v>58.550000000000004</v>
      </c>
      <c r="O23" s="63">
        <f t="shared" si="5"/>
        <v>51</v>
      </c>
    </row>
    <row r="24" spans="1:15" ht="15.75" x14ac:dyDescent="0.25">
      <c r="A24" s="58">
        <v>34</v>
      </c>
      <c r="B24" s="59" t="s">
        <v>44</v>
      </c>
      <c r="C24" s="60">
        <v>0.63109999999999999</v>
      </c>
      <c r="D24" s="60">
        <v>0.63270000000000004</v>
      </c>
    </row>
    <row r="25" spans="1:15" ht="15.75" x14ac:dyDescent="0.25">
      <c r="A25" s="55">
        <v>35</v>
      </c>
      <c r="B25" s="56" t="s">
        <v>45</v>
      </c>
      <c r="C25" s="57">
        <v>0.5766</v>
      </c>
      <c r="D25" s="57">
        <v>0.58320000000000005</v>
      </c>
    </row>
    <row r="26" spans="1:15" ht="15.75" x14ac:dyDescent="0.25">
      <c r="A26" s="58">
        <v>36</v>
      </c>
      <c r="B26" s="59" t="s">
        <v>46</v>
      </c>
      <c r="C26" s="60">
        <v>0.49259999999999998</v>
      </c>
      <c r="D26" s="60">
        <v>0.49680000000000002</v>
      </c>
    </row>
    <row r="27" spans="1:15" ht="15.75" x14ac:dyDescent="0.25">
      <c r="A27" s="55">
        <v>37</v>
      </c>
      <c r="B27" s="56" t="s">
        <v>47</v>
      </c>
      <c r="C27" s="57">
        <v>0.59699999999999998</v>
      </c>
      <c r="D27" s="57">
        <v>0.58789999999999998</v>
      </c>
    </row>
    <row r="28" spans="1:15" ht="15.75" x14ac:dyDescent="0.25">
      <c r="A28" s="58">
        <v>38</v>
      </c>
      <c r="B28" s="59" t="s">
        <v>48</v>
      </c>
      <c r="C28" s="60">
        <v>0.59019999999999995</v>
      </c>
      <c r="D28" s="60">
        <v>0.58550000000000002</v>
      </c>
    </row>
    <row r="29" spans="1:15" ht="15.75" x14ac:dyDescent="0.25">
      <c r="A29" s="55">
        <v>39</v>
      </c>
      <c r="B29" s="56" t="s">
        <v>49</v>
      </c>
      <c r="C29" s="57">
        <v>0.5131</v>
      </c>
      <c r="D29" s="57">
        <v>0.51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3706-4CF1-48E0-B190-F1A7E1516686}">
  <dimension ref="A1:D80"/>
  <sheetViews>
    <sheetView showGridLines="0" zoomScale="145" zoomScaleNormal="145" workbookViewId="0">
      <selection activeCell="C19" sqref="C19"/>
    </sheetView>
  </sheetViews>
  <sheetFormatPr defaultRowHeight="15.75" x14ac:dyDescent="0.25"/>
  <cols>
    <col min="1" max="1" width="8.42578125" style="13" bestFit="1" customWidth="1"/>
    <col min="2" max="2" width="37.5703125" style="13" bestFit="1" customWidth="1"/>
    <col min="3" max="3" width="15" style="13" bestFit="1" customWidth="1"/>
    <col min="4" max="4" width="13.7109375" style="13" bestFit="1" customWidth="1"/>
    <col min="5" max="5" width="9.140625" style="13"/>
    <col min="6" max="6" width="13.28515625" style="13" bestFit="1" customWidth="1"/>
    <col min="7" max="7" width="15" style="13" bestFit="1" customWidth="1"/>
    <col min="8" max="8" width="13.7109375" style="13" bestFit="1" customWidth="1"/>
    <col min="9" max="16384" width="9.140625" style="13"/>
  </cols>
  <sheetData>
    <row r="1" spans="1:4" x14ac:dyDescent="0.25">
      <c r="A1" s="14" t="s">
        <v>20</v>
      </c>
      <c r="B1" s="15" t="s">
        <v>9</v>
      </c>
      <c r="C1" s="15" t="s">
        <v>11</v>
      </c>
      <c r="D1" s="16" t="s">
        <v>10</v>
      </c>
    </row>
    <row r="2" spans="1:4" ht="18.75" x14ac:dyDescent="0.25">
      <c r="A2" s="97">
        <v>1</v>
      </c>
      <c r="B2" s="98" t="s">
        <v>78</v>
      </c>
      <c r="C2" s="99">
        <v>0.65269999999999995</v>
      </c>
      <c r="D2" s="100">
        <v>0.66090000000000004</v>
      </c>
    </row>
    <row r="3" spans="1:4" x14ac:dyDescent="0.25">
      <c r="A3" s="78">
        <v>2</v>
      </c>
      <c r="B3" s="79" t="s">
        <v>73</v>
      </c>
      <c r="C3" s="80">
        <v>0.65149999999999997</v>
      </c>
      <c r="D3" s="81">
        <v>0.65710000000000002</v>
      </c>
    </row>
    <row r="4" spans="1:4" x14ac:dyDescent="0.25">
      <c r="A4" s="78">
        <v>3</v>
      </c>
      <c r="B4" s="79" t="s">
        <v>75</v>
      </c>
      <c r="C4" s="80">
        <v>0.64129999999999998</v>
      </c>
      <c r="D4" s="81">
        <v>0.65290000000000004</v>
      </c>
    </row>
    <row r="5" spans="1:4" x14ac:dyDescent="0.25">
      <c r="A5" s="78">
        <v>4</v>
      </c>
      <c r="B5" s="79" t="s">
        <v>76</v>
      </c>
      <c r="C5" s="80">
        <v>0.64129999999999998</v>
      </c>
      <c r="D5" s="81">
        <v>0.65280000000000005</v>
      </c>
    </row>
    <row r="6" spans="1:4" x14ac:dyDescent="0.25">
      <c r="A6" s="78">
        <v>5</v>
      </c>
      <c r="B6" s="79" t="s">
        <v>77</v>
      </c>
      <c r="C6" s="80">
        <v>0.64129999999999998</v>
      </c>
      <c r="D6" s="81">
        <v>0.6512</v>
      </c>
    </row>
    <row r="7" spans="1:4" x14ac:dyDescent="0.25">
      <c r="A7" s="78">
        <v>6</v>
      </c>
      <c r="B7" s="79" t="s">
        <v>74</v>
      </c>
      <c r="C7" s="80">
        <v>0.64590000000000003</v>
      </c>
      <c r="D7" s="81">
        <v>0.6502</v>
      </c>
    </row>
    <row r="8" spans="1:4" x14ac:dyDescent="0.25">
      <c r="A8" s="78">
        <v>7</v>
      </c>
      <c r="B8" s="79" t="s">
        <v>72</v>
      </c>
      <c r="C8" s="80">
        <v>0.63790000000000002</v>
      </c>
      <c r="D8" s="81">
        <v>0.64610000000000001</v>
      </c>
    </row>
    <row r="9" spans="1:4" ht="18.75" x14ac:dyDescent="0.25">
      <c r="A9" s="93">
        <v>8</v>
      </c>
      <c r="B9" s="94" t="s">
        <v>42</v>
      </c>
      <c r="C9" s="95">
        <v>0.65269999999999995</v>
      </c>
      <c r="D9" s="96">
        <v>0.64500000000000002</v>
      </c>
    </row>
    <row r="10" spans="1:4" x14ac:dyDescent="0.25">
      <c r="A10" s="78">
        <v>9</v>
      </c>
      <c r="B10" s="79" t="s">
        <v>71</v>
      </c>
      <c r="C10" s="80">
        <v>0.63560000000000005</v>
      </c>
      <c r="D10" s="81">
        <v>0.64410000000000001</v>
      </c>
    </row>
    <row r="11" spans="1:4" x14ac:dyDescent="0.25">
      <c r="A11" s="82">
        <v>10</v>
      </c>
      <c r="B11" s="83" t="s">
        <v>33</v>
      </c>
      <c r="C11" s="89">
        <v>0.63790000000000002</v>
      </c>
      <c r="D11" s="89">
        <v>0.63970000000000005</v>
      </c>
    </row>
    <row r="12" spans="1:4" x14ac:dyDescent="0.25">
      <c r="A12" s="82">
        <v>11</v>
      </c>
      <c r="B12" s="83" t="s">
        <v>41</v>
      </c>
      <c r="C12" s="84">
        <v>0.64249999999999996</v>
      </c>
      <c r="D12" s="84">
        <v>0.63770000000000004</v>
      </c>
    </row>
    <row r="13" spans="1:4" ht="18.75" x14ac:dyDescent="0.25">
      <c r="A13" s="93">
        <v>12</v>
      </c>
      <c r="B13" s="94" t="s">
        <v>44</v>
      </c>
      <c r="C13" s="95">
        <v>0.63109999999999999</v>
      </c>
      <c r="D13" s="95">
        <v>0.63270000000000004</v>
      </c>
    </row>
    <row r="14" spans="1:4" x14ac:dyDescent="0.25">
      <c r="A14" s="82">
        <v>13</v>
      </c>
      <c r="B14" s="83" t="s">
        <v>32</v>
      </c>
      <c r="C14" s="89">
        <v>0.62429999999999997</v>
      </c>
      <c r="D14" s="89">
        <v>0.62560000000000004</v>
      </c>
    </row>
    <row r="15" spans="1:4" x14ac:dyDescent="0.25">
      <c r="A15" s="78">
        <v>14</v>
      </c>
      <c r="B15" s="79" t="s">
        <v>69</v>
      </c>
      <c r="C15" s="80">
        <v>0.62770000000000004</v>
      </c>
      <c r="D15" s="80">
        <v>0.62470000000000003</v>
      </c>
    </row>
    <row r="16" spans="1:4" x14ac:dyDescent="0.25">
      <c r="A16" s="82">
        <v>15</v>
      </c>
      <c r="B16" s="83" t="s">
        <v>35</v>
      </c>
      <c r="C16" s="89">
        <v>0.61750000000000005</v>
      </c>
      <c r="D16" s="89">
        <v>0.62070000000000003</v>
      </c>
    </row>
    <row r="17" spans="1:4" x14ac:dyDescent="0.25">
      <c r="A17" s="78">
        <v>16</v>
      </c>
      <c r="B17" s="79" t="s">
        <v>66</v>
      </c>
      <c r="C17" s="80">
        <v>0.62090000000000001</v>
      </c>
      <c r="D17" s="80">
        <v>0.61729999999999996</v>
      </c>
    </row>
    <row r="18" spans="1:4" x14ac:dyDescent="0.25">
      <c r="A18" s="78">
        <v>17</v>
      </c>
      <c r="B18" s="79" t="s">
        <v>68</v>
      </c>
      <c r="C18" s="80">
        <v>0.61750000000000005</v>
      </c>
      <c r="D18" s="80">
        <v>0.60829999999999995</v>
      </c>
    </row>
    <row r="19" spans="1:4" x14ac:dyDescent="0.25">
      <c r="A19" s="82">
        <v>18</v>
      </c>
      <c r="B19" s="83" t="s">
        <v>36</v>
      </c>
      <c r="C19" s="89">
        <v>0.60609999999999997</v>
      </c>
      <c r="D19" s="89">
        <v>0.60650000000000004</v>
      </c>
    </row>
    <row r="20" spans="1:4" x14ac:dyDescent="0.25">
      <c r="A20" s="82">
        <v>19</v>
      </c>
      <c r="B20" s="83" t="s">
        <v>39</v>
      </c>
      <c r="C20" s="89">
        <v>0.5948</v>
      </c>
      <c r="D20" s="90">
        <v>0.59240000000000004</v>
      </c>
    </row>
    <row r="21" spans="1:4" x14ac:dyDescent="0.25">
      <c r="A21" s="78">
        <v>20</v>
      </c>
      <c r="B21" s="79" t="s">
        <v>67</v>
      </c>
      <c r="C21" s="80">
        <v>0.59589999999999999</v>
      </c>
      <c r="D21" s="81">
        <v>0.58850000000000002</v>
      </c>
    </row>
    <row r="22" spans="1:4" x14ac:dyDescent="0.25">
      <c r="A22" s="82">
        <v>21</v>
      </c>
      <c r="B22" s="83" t="s">
        <v>47</v>
      </c>
      <c r="C22" s="84">
        <v>0.59699999999999998</v>
      </c>
      <c r="D22" s="85">
        <v>0.58789999999999998</v>
      </c>
    </row>
    <row r="23" spans="1:4" x14ac:dyDescent="0.25">
      <c r="A23" s="82">
        <v>22</v>
      </c>
      <c r="B23" s="83" t="s">
        <v>48</v>
      </c>
      <c r="C23" s="84">
        <v>0.59019999999999995</v>
      </c>
      <c r="D23" s="85">
        <v>0.58550000000000002</v>
      </c>
    </row>
    <row r="24" spans="1:4" x14ac:dyDescent="0.25">
      <c r="A24" s="82">
        <v>23</v>
      </c>
      <c r="B24" s="83" t="s">
        <v>45</v>
      </c>
      <c r="C24" s="84">
        <v>0.5766</v>
      </c>
      <c r="D24" s="85">
        <v>0.58320000000000005</v>
      </c>
    </row>
    <row r="25" spans="1:4" x14ac:dyDescent="0.25">
      <c r="A25" s="82">
        <v>24</v>
      </c>
      <c r="B25" s="83" t="s">
        <v>38</v>
      </c>
      <c r="C25" s="89">
        <v>0.55620000000000003</v>
      </c>
      <c r="D25" s="90">
        <v>0.54010000000000002</v>
      </c>
    </row>
    <row r="26" spans="1:4" x14ac:dyDescent="0.25">
      <c r="A26" s="82">
        <v>25</v>
      </c>
      <c r="B26" s="83" t="s">
        <v>34</v>
      </c>
      <c r="C26" s="89">
        <v>0.54259999999999997</v>
      </c>
      <c r="D26" s="90">
        <v>0.53720000000000001</v>
      </c>
    </row>
    <row r="27" spans="1:4" x14ac:dyDescent="0.25">
      <c r="A27" s="82">
        <v>26</v>
      </c>
      <c r="B27" s="83" t="s">
        <v>43</v>
      </c>
      <c r="C27" s="84">
        <v>0.53920000000000001</v>
      </c>
      <c r="D27" s="85">
        <v>0.53120000000000001</v>
      </c>
    </row>
    <row r="28" spans="1:4" x14ac:dyDescent="0.25">
      <c r="A28" s="82">
        <v>27</v>
      </c>
      <c r="B28" s="86" t="s">
        <v>40</v>
      </c>
      <c r="C28" s="91">
        <v>0.52890000000000004</v>
      </c>
      <c r="D28" s="92">
        <v>0.52149999999999996</v>
      </c>
    </row>
    <row r="29" spans="1:4" x14ac:dyDescent="0.25">
      <c r="A29" s="82">
        <v>28</v>
      </c>
      <c r="B29" s="83" t="s">
        <v>49</v>
      </c>
      <c r="C29" s="84">
        <v>0.5131</v>
      </c>
      <c r="D29" s="85">
        <v>0.51</v>
      </c>
    </row>
    <row r="30" spans="1:4" x14ac:dyDescent="0.25">
      <c r="A30" s="82">
        <v>29</v>
      </c>
      <c r="B30" s="83" t="s">
        <v>37</v>
      </c>
      <c r="C30" s="89">
        <v>0.496</v>
      </c>
      <c r="D30" s="90">
        <v>0.50380000000000003</v>
      </c>
    </row>
    <row r="31" spans="1:4" x14ac:dyDescent="0.25">
      <c r="A31" s="82">
        <v>30</v>
      </c>
      <c r="B31" s="83" t="s">
        <v>46</v>
      </c>
      <c r="C31" s="84">
        <v>0.49259999999999998</v>
      </c>
      <c r="D31" s="85">
        <v>0.49680000000000002</v>
      </c>
    </row>
    <row r="32" spans="1:4" x14ac:dyDescent="0.25">
      <c r="A32" s="82">
        <v>31</v>
      </c>
      <c r="B32" s="83" t="s">
        <v>23</v>
      </c>
      <c r="C32" s="84">
        <v>0.49490000000000001</v>
      </c>
      <c r="D32" s="85">
        <v>0.48449999999999999</v>
      </c>
    </row>
    <row r="33" spans="1:4" x14ac:dyDescent="0.25">
      <c r="A33" s="82">
        <v>32</v>
      </c>
      <c r="B33" s="83" t="s">
        <v>29</v>
      </c>
      <c r="C33" s="84">
        <v>0.4869</v>
      </c>
      <c r="D33" s="85">
        <v>0.48409999999999997</v>
      </c>
    </row>
    <row r="34" spans="1:4" x14ac:dyDescent="0.25">
      <c r="A34" s="82">
        <v>33</v>
      </c>
      <c r="B34" s="83" t="s">
        <v>25</v>
      </c>
      <c r="C34" s="84">
        <v>0.48920000000000002</v>
      </c>
      <c r="D34" s="85">
        <v>0.47989999999999999</v>
      </c>
    </row>
    <row r="35" spans="1:4" x14ac:dyDescent="0.25">
      <c r="A35" s="82">
        <v>34</v>
      </c>
      <c r="B35" s="83" t="s">
        <v>31</v>
      </c>
      <c r="C35" s="84">
        <v>0.4642</v>
      </c>
      <c r="D35" s="85">
        <v>0.4642</v>
      </c>
    </row>
    <row r="36" spans="1:4" x14ac:dyDescent="0.25">
      <c r="A36" s="82">
        <v>35</v>
      </c>
      <c r="B36" s="83" t="s">
        <v>26</v>
      </c>
      <c r="C36" s="84">
        <v>0.4461</v>
      </c>
      <c r="D36" s="85">
        <v>0.4365</v>
      </c>
    </row>
    <row r="37" spans="1:4" x14ac:dyDescent="0.25">
      <c r="A37" s="82">
        <v>36</v>
      </c>
      <c r="B37" s="83" t="s">
        <v>24</v>
      </c>
      <c r="C37" s="84">
        <v>0.44040000000000001</v>
      </c>
      <c r="D37" s="85">
        <v>0.43009999999999998</v>
      </c>
    </row>
    <row r="38" spans="1:4" x14ac:dyDescent="0.25">
      <c r="A38" s="82">
        <v>37</v>
      </c>
      <c r="B38" s="83" t="s">
        <v>28</v>
      </c>
      <c r="C38" s="84">
        <v>0.43359999999999999</v>
      </c>
      <c r="D38" s="85">
        <v>0.4289</v>
      </c>
    </row>
    <row r="39" spans="1:4" x14ac:dyDescent="0.25">
      <c r="A39" s="82">
        <v>38</v>
      </c>
      <c r="B39" s="83" t="s">
        <v>30</v>
      </c>
      <c r="C39" s="84">
        <v>0.39269999999999999</v>
      </c>
      <c r="D39" s="85">
        <v>0.38979999999999998</v>
      </c>
    </row>
    <row r="40" spans="1:4" x14ac:dyDescent="0.25">
      <c r="A40" s="82">
        <v>39</v>
      </c>
      <c r="B40" s="86" t="s">
        <v>27</v>
      </c>
      <c r="C40" s="87">
        <v>0.38590000000000002</v>
      </c>
      <c r="D40" s="88">
        <v>0.36859999999999998</v>
      </c>
    </row>
    <row r="42" spans="1:4" x14ac:dyDescent="0.25">
      <c r="B42" s="50" t="s">
        <v>94</v>
      </c>
    </row>
    <row r="43" spans="1:4" x14ac:dyDescent="0.25">
      <c r="A43" s="50"/>
    </row>
    <row r="44" spans="1:4" x14ac:dyDescent="0.25">
      <c r="B44" s="43" t="s">
        <v>9</v>
      </c>
      <c r="C44" s="44" t="s">
        <v>87</v>
      </c>
      <c r="D44" s="45" t="s">
        <v>88</v>
      </c>
    </row>
    <row r="45" spans="1:4" x14ac:dyDescent="0.25">
      <c r="B45" s="37" t="s">
        <v>85</v>
      </c>
      <c r="C45" s="38">
        <v>0.64415</v>
      </c>
      <c r="D45" s="39">
        <v>0.65444999999999998</v>
      </c>
    </row>
    <row r="46" spans="1:4" x14ac:dyDescent="0.25">
      <c r="B46" s="37" t="s">
        <v>86</v>
      </c>
      <c r="C46" s="38">
        <v>0.64272499999999999</v>
      </c>
      <c r="D46" s="39">
        <v>0.64937500000000004</v>
      </c>
    </row>
    <row r="47" spans="1:4" x14ac:dyDescent="0.25">
      <c r="B47" s="40" t="s">
        <v>84</v>
      </c>
      <c r="C47" s="41">
        <v>0.61550000000000005</v>
      </c>
      <c r="D47" s="42">
        <v>0.60970000000000002</v>
      </c>
    </row>
    <row r="49" spans="2:4" x14ac:dyDescent="0.25">
      <c r="B49" s="47" t="s">
        <v>9</v>
      </c>
      <c r="C49" s="48" t="s">
        <v>87</v>
      </c>
      <c r="D49" s="49" t="s">
        <v>89</v>
      </c>
    </row>
    <row r="50" spans="2:4" x14ac:dyDescent="0.25">
      <c r="B50" s="32" t="s">
        <v>90</v>
      </c>
      <c r="C50" s="31">
        <v>0.63355000000000006</v>
      </c>
      <c r="D50" s="34">
        <v>0.63815000000000011</v>
      </c>
    </row>
    <row r="51" spans="2:4" x14ac:dyDescent="0.25">
      <c r="B51" s="46" t="s">
        <v>91</v>
      </c>
      <c r="C51" s="35">
        <v>0.63470000000000004</v>
      </c>
      <c r="D51" s="36">
        <v>0.63753333333333329</v>
      </c>
    </row>
    <row r="52" spans="2:4" x14ac:dyDescent="0.25">
      <c r="C52" s="30">
        <f>C51-C50</f>
        <v>1.1499999999999844E-3</v>
      </c>
      <c r="D52" s="30">
        <f>D51-D50</f>
        <v>-6.166666666668208E-4</v>
      </c>
    </row>
    <row r="54" spans="2:4" x14ac:dyDescent="0.25">
      <c r="B54" s="47" t="s">
        <v>9</v>
      </c>
      <c r="C54" s="48" t="s">
        <v>87</v>
      </c>
      <c r="D54" s="49" t="s">
        <v>89</v>
      </c>
    </row>
    <row r="55" spans="2:4" x14ac:dyDescent="0.25">
      <c r="B55" s="32" t="s">
        <v>92</v>
      </c>
      <c r="C55" s="31">
        <v>0.63638333333333341</v>
      </c>
      <c r="D55" s="31">
        <v>0.64121666666666666</v>
      </c>
    </row>
    <row r="56" spans="2:4" x14ac:dyDescent="0.25">
      <c r="B56" s="46" t="s">
        <v>93</v>
      </c>
      <c r="C56" s="35">
        <v>0.63186666666666669</v>
      </c>
      <c r="D56" s="35">
        <v>0.63446666666666673</v>
      </c>
    </row>
    <row r="57" spans="2:4" x14ac:dyDescent="0.25">
      <c r="C57" s="30">
        <f>C56-C55</f>
        <v>-4.5166666666667243E-3</v>
      </c>
      <c r="D57" s="30">
        <f>D56-D55</f>
        <v>-6.7499999999999227E-3</v>
      </c>
    </row>
    <row r="59" spans="2:4" x14ac:dyDescent="0.25">
      <c r="B59" s="50" t="s">
        <v>107</v>
      </c>
    </row>
    <row r="61" spans="2:4" x14ac:dyDescent="0.25">
      <c r="B61" s="67" t="s">
        <v>9</v>
      </c>
      <c r="C61" s="68" t="s">
        <v>87</v>
      </c>
      <c r="D61" s="69" t="s">
        <v>88</v>
      </c>
    </row>
    <row r="62" spans="2:4" x14ac:dyDescent="0.25">
      <c r="B62" s="32" t="s">
        <v>106</v>
      </c>
      <c r="C62" s="28">
        <v>0.58166666666666667</v>
      </c>
      <c r="D62" s="65">
        <v>0.5788888888888889</v>
      </c>
    </row>
    <row r="63" spans="2:4" x14ac:dyDescent="0.25">
      <c r="B63" s="33" t="s">
        <v>105</v>
      </c>
      <c r="C63" s="29">
        <v>0.57825555555555563</v>
      </c>
      <c r="D63" s="66">
        <v>0.57638888888888884</v>
      </c>
    </row>
    <row r="64" spans="2:4" x14ac:dyDescent="0.25">
      <c r="B64" s="70" t="s">
        <v>104</v>
      </c>
      <c r="C64" s="71">
        <v>0.44821111111111112</v>
      </c>
      <c r="D64" s="72">
        <v>0.44073333333333331</v>
      </c>
    </row>
    <row r="66" spans="2:4" x14ac:dyDescent="0.25">
      <c r="B66" s="73" t="s">
        <v>9</v>
      </c>
      <c r="C66" s="74" t="s">
        <v>87</v>
      </c>
      <c r="D66" s="75" t="s">
        <v>88</v>
      </c>
    </row>
    <row r="67" spans="2:4" x14ac:dyDescent="0.25">
      <c r="B67" s="37" t="s">
        <v>15</v>
      </c>
      <c r="C67" s="38">
        <v>0.56263333333333343</v>
      </c>
      <c r="D67" s="39">
        <v>0.55676666666666663</v>
      </c>
    </row>
    <row r="68" spans="2:4" x14ac:dyDescent="0.25">
      <c r="B68" s="37" t="s">
        <v>17</v>
      </c>
      <c r="C68" s="38">
        <v>0.52801999999999993</v>
      </c>
      <c r="D68" s="39">
        <v>0.52155999999999991</v>
      </c>
    </row>
    <row r="69" spans="2:4" x14ac:dyDescent="0.25">
      <c r="B69" s="40" t="s">
        <v>16</v>
      </c>
      <c r="C69" s="41">
        <v>0.52061111111111114</v>
      </c>
      <c r="D69" s="42">
        <v>0.51974444444444445</v>
      </c>
    </row>
    <row r="71" spans="2:4" x14ac:dyDescent="0.25">
      <c r="B71" s="73" t="s">
        <v>9</v>
      </c>
      <c r="C71" s="74" t="s">
        <v>87</v>
      </c>
      <c r="D71" s="75" t="s">
        <v>88</v>
      </c>
    </row>
    <row r="72" spans="2:4" x14ac:dyDescent="0.25">
      <c r="B72" s="76" t="s">
        <v>18</v>
      </c>
      <c r="C72" s="38">
        <v>0.57276000000000005</v>
      </c>
      <c r="D72" s="39">
        <v>0.56825000000000003</v>
      </c>
    </row>
    <row r="73" spans="2:4" x14ac:dyDescent="0.25">
      <c r="B73" s="76" t="s">
        <v>19</v>
      </c>
      <c r="C73" s="38">
        <v>0.54721000000000009</v>
      </c>
      <c r="D73" s="39">
        <v>0.54331999999999991</v>
      </c>
    </row>
    <row r="74" spans="2:4" x14ac:dyDescent="0.25">
      <c r="B74" s="77" t="s">
        <v>22</v>
      </c>
      <c r="C74" s="41">
        <v>0.4999333333333334</v>
      </c>
      <c r="D74" s="42">
        <v>0.49705555555555558</v>
      </c>
    </row>
    <row r="76" spans="2:4" x14ac:dyDescent="0.25">
      <c r="B76" s="50" t="s">
        <v>108</v>
      </c>
    </row>
    <row r="78" spans="2:4" x14ac:dyDescent="0.25">
      <c r="B78" s="73" t="s">
        <v>9</v>
      </c>
      <c r="C78" s="74" t="s">
        <v>87</v>
      </c>
      <c r="D78" s="75" t="s">
        <v>88</v>
      </c>
    </row>
    <row r="79" spans="2:4" x14ac:dyDescent="0.25">
      <c r="B79" s="76" t="s">
        <v>110</v>
      </c>
      <c r="C79" s="38">
        <v>0.63412500000000016</v>
      </c>
      <c r="D79" s="38">
        <v>0.63784166666666664</v>
      </c>
    </row>
    <row r="80" spans="2:4" x14ac:dyDescent="0.25">
      <c r="B80" s="76" t="s">
        <v>109</v>
      </c>
      <c r="C80" s="38">
        <v>0.53604444444444421</v>
      </c>
      <c r="D80" s="38">
        <v>0.53200370370370376</v>
      </c>
    </row>
  </sheetData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proposed features</vt:lpstr>
      <vt:lpstr>Sheet1</vt:lpstr>
      <vt:lpstr>experiment result</vt:lpstr>
      <vt:lpstr>chart - tfidf</vt:lpstr>
      <vt:lpstr>chart - word embedding</vt:lpstr>
      <vt:lpstr>experiment result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Rhio Sutoyo</dc:creator>
  <cp:lastModifiedBy>Rhio Sutoyo</cp:lastModifiedBy>
  <dcterms:created xsi:type="dcterms:W3CDTF">2021-07-30T16:43:36Z</dcterms:created>
  <dcterms:modified xsi:type="dcterms:W3CDTF">2022-03-21T09:11:16Z</dcterms:modified>
</cp:coreProperties>
</file>