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tsosa\Documents\Rose-Hulman\ECE\ECE462\"/>
    </mc:Choice>
  </mc:AlternateContent>
  <xr:revisionPtr revIDLastSave="0" documentId="13_ncr:1_{FA5F4C85-8028-4217-B971-7CF4ACE20407}" xr6:coauthVersionLast="47" xr6:coauthVersionMax="47" xr10:uidLastSave="{00000000-0000-0000-0000-000000000000}"/>
  <bookViews>
    <workbookView xWindow="108" yWindow="2208" windowWidth="23256" windowHeight="12576" xr2:uid="{627B270F-39F1-43A6-8EEC-44B5BD9F6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C3" i="1"/>
  <c r="C4" i="1" s="1"/>
  <c r="E2" i="1"/>
  <c r="F2" i="1" s="1"/>
  <c r="D3" i="1"/>
  <c r="D4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2" i="1"/>
  <c r="S2" i="1"/>
  <c r="Q3" i="1"/>
  <c r="Q4" i="1" s="1"/>
  <c r="S4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E3" i="1" l="1"/>
  <c r="F3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E4" i="1"/>
  <c r="F4" i="1" s="1"/>
  <c r="D5" i="1"/>
  <c r="S3" i="1"/>
  <c r="Q5" i="1"/>
  <c r="S5" i="1" s="1"/>
  <c r="C34" i="1" l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D6" i="1"/>
  <c r="E5" i="1"/>
  <c r="F5" i="1" s="1"/>
  <c r="Q6" i="1"/>
  <c r="S6" i="1" s="1"/>
  <c r="D7" i="1" l="1"/>
  <c r="E6" i="1"/>
  <c r="F6" i="1" s="1"/>
  <c r="Q7" i="1"/>
  <c r="S7" i="1" s="1"/>
  <c r="D8" i="1" l="1"/>
  <c r="E7" i="1"/>
  <c r="F7" i="1" s="1"/>
  <c r="Q8" i="1"/>
  <c r="S8" i="1" s="1"/>
  <c r="D9" i="1" l="1"/>
  <c r="E8" i="1"/>
  <c r="F8" i="1" s="1"/>
  <c r="Q9" i="1"/>
  <c r="S9" i="1" s="1"/>
  <c r="D10" i="1" l="1"/>
  <c r="E9" i="1"/>
  <c r="F9" i="1" s="1"/>
  <c r="Q10" i="1"/>
  <c r="S10" i="1" s="1"/>
  <c r="D11" i="1" l="1"/>
  <c r="E10" i="1"/>
  <c r="F10" i="1" s="1"/>
  <c r="Q11" i="1"/>
  <c r="S11" i="1" s="1"/>
  <c r="D12" i="1" l="1"/>
  <c r="E11" i="1"/>
  <c r="F11" i="1" s="1"/>
  <c r="Q12" i="1"/>
  <c r="S12" i="1" s="1"/>
  <c r="D13" i="1" l="1"/>
  <c r="E12" i="1"/>
  <c r="F12" i="1" s="1"/>
  <c r="Q13" i="1"/>
  <c r="S13" i="1" s="1"/>
  <c r="D14" i="1" l="1"/>
  <c r="E13" i="1"/>
  <c r="F13" i="1" s="1"/>
  <c r="Q14" i="1"/>
  <c r="S14" i="1" s="1"/>
  <c r="D15" i="1" l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E14" i="1"/>
  <c r="F14" i="1" s="1"/>
  <c r="Q15" i="1"/>
  <c r="S15" i="1" s="1"/>
  <c r="D34" i="1" l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E33" i="1"/>
  <c r="E15" i="1"/>
  <c r="F15" i="1" s="1"/>
  <c r="Q16" i="1"/>
  <c r="S16" i="1" s="1"/>
  <c r="E16" i="1" l="1"/>
  <c r="F16" i="1" s="1"/>
  <c r="Q17" i="1"/>
  <c r="S17" i="1" s="1"/>
  <c r="E17" i="1" l="1"/>
  <c r="F17" i="1" s="1"/>
  <c r="Q18" i="1"/>
  <c r="S18" i="1" s="1"/>
  <c r="E18" i="1" l="1"/>
  <c r="F18" i="1" s="1"/>
  <c r="Q19" i="1"/>
  <c r="S19" i="1" s="1"/>
  <c r="E19" i="1" l="1"/>
  <c r="F19" i="1" s="1"/>
  <c r="Q20" i="1"/>
  <c r="S20" i="1" s="1"/>
  <c r="E20" i="1" l="1"/>
  <c r="F20" i="1" s="1"/>
  <c r="Q21" i="1"/>
  <c r="S21" i="1" s="1"/>
  <c r="E21" i="1" l="1"/>
  <c r="F21" i="1" s="1"/>
  <c r="Q22" i="1"/>
  <c r="S22" i="1" s="1"/>
  <c r="E22" i="1" l="1"/>
  <c r="F22" i="1" s="1"/>
  <c r="Q23" i="1"/>
  <c r="S23" i="1" s="1"/>
  <c r="E23" i="1" l="1"/>
  <c r="F23" i="1" s="1"/>
  <c r="Q24" i="1"/>
  <c r="S24" i="1" s="1"/>
  <c r="E24" i="1" l="1"/>
  <c r="F24" i="1" s="1"/>
  <c r="Q25" i="1"/>
  <c r="S25" i="1" s="1"/>
  <c r="E25" i="1" l="1"/>
  <c r="F25" i="1" s="1"/>
  <c r="Q26" i="1"/>
  <c r="S26" i="1" s="1"/>
  <c r="E26" i="1" l="1"/>
  <c r="F26" i="1" s="1"/>
  <c r="Q27" i="1"/>
  <c r="S27" i="1" s="1"/>
  <c r="E27" i="1" l="1"/>
  <c r="F27" i="1" s="1"/>
  <c r="Q28" i="1"/>
  <c r="S28" i="1" s="1"/>
  <c r="E28" i="1" l="1"/>
  <c r="F28" i="1" s="1"/>
  <c r="Q29" i="1"/>
  <c r="S29" i="1" s="1"/>
  <c r="E29" i="1" l="1"/>
  <c r="F29" i="1" s="1"/>
  <c r="Q30" i="1"/>
  <c r="S30" i="1" s="1"/>
  <c r="E30" i="1" l="1"/>
  <c r="F30" i="1" s="1"/>
  <c r="Q31" i="1"/>
  <c r="S31" i="1" s="1"/>
  <c r="E31" i="1" l="1"/>
  <c r="F31" i="1" s="1"/>
  <c r="Q32" i="1"/>
  <c r="S32" i="1" s="1"/>
  <c r="E32" i="1" l="1"/>
  <c r="F32" i="1" s="1"/>
  <c r="Q33" i="1"/>
  <c r="S33" i="1" s="1"/>
  <c r="F33" i="1" l="1"/>
  <c r="Q34" i="1"/>
  <c r="S34" i="1" s="1"/>
  <c r="E34" i="1" l="1"/>
  <c r="F34" i="1" s="1"/>
  <c r="Q35" i="1"/>
  <c r="S35" i="1" s="1"/>
  <c r="E35" i="1" l="1"/>
  <c r="F35" i="1" s="1"/>
  <c r="Q36" i="1"/>
  <c r="S36" i="1" s="1"/>
  <c r="E36" i="1" l="1"/>
  <c r="F36" i="1" s="1"/>
  <c r="Q37" i="1"/>
  <c r="S37" i="1" s="1"/>
  <c r="E37" i="1" l="1"/>
  <c r="F37" i="1" s="1"/>
  <c r="Q38" i="1"/>
  <c r="S38" i="1" s="1"/>
  <c r="E38" i="1" l="1"/>
  <c r="F38" i="1" s="1"/>
  <c r="Q39" i="1"/>
  <c r="S39" i="1" s="1"/>
  <c r="E39" i="1" l="1"/>
  <c r="F39" i="1" s="1"/>
  <c r="Q40" i="1"/>
  <c r="S40" i="1" s="1"/>
  <c r="E40" i="1" l="1"/>
  <c r="F40" i="1" s="1"/>
  <c r="Q41" i="1"/>
  <c r="S41" i="1" s="1"/>
  <c r="E41" i="1" l="1"/>
  <c r="F41" i="1" s="1"/>
  <c r="Q42" i="1"/>
  <c r="S42" i="1" s="1"/>
  <c r="E42" i="1" l="1"/>
  <c r="F42" i="1" s="1"/>
  <c r="Q43" i="1"/>
  <c r="S43" i="1" s="1"/>
  <c r="E43" i="1" l="1"/>
  <c r="F43" i="1" s="1"/>
  <c r="Q44" i="1"/>
  <c r="S44" i="1" s="1"/>
  <c r="E44" i="1" l="1"/>
  <c r="F44" i="1" s="1"/>
  <c r="Q45" i="1"/>
  <c r="S45" i="1" s="1"/>
  <c r="E45" i="1" l="1"/>
  <c r="F45" i="1" s="1"/>
  <c r="Q46" i="1"/>
  <c r="S46" i="1" s="1"/>
  <c r="E46" i="1" l="1"/>
  <c r="F46" i="1" s="1"/>
  <c r="Q47" i="1"/>
  <c r="S47" i="1" s="1"/>
  <c r="E47" i="1" l="1"/>
  <c r="F47" i="1" s="1"/>
  <c r="Q48" i="1"/>
  <c r="S48" i="1" s="1"/>
  <c r="E48" i="1" l="1"/>
  <c r="F48" i="1" s="1"/>
  <c r="Q49" i="1"/>
  <c r="S49" i="1" s="1"/>
  <c r="E49" i="1" l="1"/>
  <c r="F49" i="1" s="1"/>
  <c r="Q50" i="1"/>
  <c r="S50" i="1" s="1"/>
  <c r="E50" i="1" l="1"/>
  <c r="F50" i="1" s="1"/>
  <c r="Q51" i="1"/>
  <c r="S51" i="1" s="1"/>
  <c r="E51" i="1" l="1"/>
  <c r="F51" i="1" s="1"/>
</calcChain>
</file>

<file path=xl/sharedStrings.xml><?xml version="1.0" encoding="utf-8"?>
<sst xmlns="http://schemas.openxmlformats.org/spreadsheetml/2006/main" count="16" uniqueCount="12">
  <si>
    <t>samples</t>
  </si>
  <si>
    <t>time</t>
  </si>
  <si>
    <t>freq</t>
  </si>
  <si>
    <t>bpsk</t>
  </si>
  <si>
    <t>BPSK "1"</t>
  </si>
  <si>
    <t>BPSK "0"</t>
  </si>
  <si>
    <t>digital1</t>
  </si>
  <si>
    <t>digital0</t>
  </si>
  <si>
    <t>BPSK Packet</t>
  </si>
  <si>
    <t>100k</t>
  </si>
  <si>
    <t>20k</t>
  </si>
  <si>
    <t>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</si>
</sst>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BPSK "1" Digital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Sheet1!$F$2:$F$50</c:f>
              <c:numCache>
                <c:formatCode>0</c:formatCode>
                <c:ptCount val="49"/>
                <c:pt idx="0">
                  <c:v>3841.7379272999997</c:v>
                </c:pt>
                <c:pt idx="1">
                  <c:v>3144.6053525249999</c:v>
                </c:pt>
                <c:pt idx="2">
                  <c:v>2176.0635897000002</c:v>
                </c:pt>
                <c:pt idx="3">
                  <c:v>1175.7169037250001</c:v>
                </c:pt>
                <c:pt idx="4">
                  <c:v>391.03771297499992</c:v>
                </c:pt>
                <c:pt idx="5">
                  <c:v>16.145151749999968</c:v>
                </c:pt>
                <c:pt idx="6">
                  <c:v>143.78263672500009</c:v>
                </c:pt>
                <c:pt idx="7">
                  <c:v>742.37438047499984</c:v>
                </c:pt>
                <c:pt idx="8">
                  <c:v>1663.836767775</c:v>
                </c:pt>
                <c:pt idx="9">
                  <c:v>2680.212287025</c:v>
                </c:pt>
                <c:pt idx="10">
                  <c:v>3540.063269925</c:v>
                </c:pt>
                <c:pt idx="11">
                  <c:v>4030.6740201000002</c:v>
                </c:pt>
                <c:pt idx="12">
                  <c:v>4030.6740201000002</c:v>
                </c:pt>
                <c:pt idx="13">
                  <c:v>3540.063269925</c:v>
                </c:pt>
                <c:pt idx="14">
                  <c:v>2680.212287025</c:v>
                </c:pt>
                <c:pt idx="15">
                  <c:v>1663.836767775</c:v>
                </c:pt>
                <c:pt idx="16">
                  <c:v>742.37438047499984</c:v>
                </c:pt>
                <c:pt idx="17">
                  <c:v>143.78263672500009</c:v>
                </c:pt>
                <c:pt idx="18">
                  <c:v>16.145151749999968</c:v>
                </c:pt>
                <c:pt idx="19">
                  <c:v>391.03771297499992</c:v>
                </c:pt>
                <c:pt idx="20">
                  <c:v>1175.7169037250001</c:v>
                </c:pt>
                <c:pt idx="21">
                  <c:v>2176.0635897000002</c:v>
                </c:pt>
                <c:pt idx="22">
                  <c:v>3144.6053525249999</c:v>
                </c:pt>
                <c:pt idx="23">
                  <c:v>3841.7379272999997</c:v>
                </c:pt>
                <c:pt idx="24">
                  <c:v>4095</c:v>
                </c:pt>
                <c:pt idx="25">
                  <c:v>3841.7379272999997</c:v>
                </c:pt>
                <c:pt idx="26">
                  <c:v>3144.6053525249999</c:v>
                </c:pt>
                <c:pt idx="27">
                  <c:v>2176.0635897000002</c:v>
                </c:pt>
                <c:pt idx="28">
                  <c:v>1175.7169037250001</c:v>
                </c:pt>
                <c:pt idx="29">
                  <c:v>391.03771297499992</c:v>
                </c:pt>
                <c:pt idx="30">
                  <c:v>16.145151749999968</c:v>
                </c:pt>
                <c:pt idx="31">
                  <c:v>143.78263672500009</c:v>
                </c:pt>
                <c:pt idx="32">
                  <c:v>742.37438047499984</c:v>
                </c:pt>
                <c:pt idx="33">
                  <c:v>1663.836767775</c:v>
                </c:pt>
                <c:pt idx="34">
                  <c:v>2680.212287025</c:v>
                </c:pt>
                <c:pt idx="35">
                  <c:v>3540.063269925</c:v>
                </c:pt>
                <c:pt idx="36">
                  <c:v>4030.6740201000002</c:v>
                </c:pt>
                <c:pt idx="37">
                  <c:v>4030.6740201000002</c:v>
                </c:pt>
                <c:pt idx="38">
                  <c:v>3540.063269925</c:v>
                </c:pt>
                <c:pt idx="39">
                  <c:v>2680.212287025</c:v>
                </c:pt>
                <c:pt idx="40">
                  <c:v>1663.836767775</c:v>
                </c:pt>
                <c:pt idx="41">
                  <c:v>742.37438047499984</c:v>
                </c:pt>
                <c:pt idx="42">
                  <c:v>143.78263672500009</c:v>
                </c:pt>
                <c:pt idx="43">
                  <c:v>16.145151749999968</c:v>
                </c:pt>
                <c:pt idx="44">
                  <c:v>391.03771297499992</c:v>
                </c:pt>
                <c:pt idx="45">
                  <c:v>1175.7169037250001</c:v>
                </c:pt>
                <c:pt idx="46">
                  <c:v>2176.0635897000002</c:v>
                </c:pt>
                <c:pt idx="47">
                  <c:v>3144.6053525249999</c:v>
                </c:pt>
                <c:pt idx="48">
                  <c:v>3841.7379272999997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D-4DB3-8423-EC3698A1C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48006255"/>
        <c:axId val="948008655"/>
      </c:lineChart>
      <c:catAx>
        <c:axId val="948006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08655"/>
        <c:crosses val="autoZero"/>
        <c:auto val="1"/>
        <c:lblAlgn val="ctr"/>
        <c:lblOffset val="100"/>
        <c:noMultiLvlLbl val="0"/>
      </c:catAx>
      <c:valAx>
        <c:axId val="94800865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0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BPSK "0" Digital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Sheet1!$T$14:$T$26</c:f>
              <c:numCache>
                <c:formatCode>0</c:formatCode>
                <c:ptCount val="13"/>
                <c:pt idx="0">
                  <c:v>0</c:v>
                </c:pt>
                <c:pt idx="1">
                  <c:v>614.25000000000011</c:v>
                </c:pt>
                <c:pt idx="2">
                  <c:v>1433.25</c:v>
                </c:pt>
                <c:pt idx="3">
                  <c:v>2457</c:v>
                </c:pt>
                <c:pt idx="4">
                  <c:v>3276</c:v>
                </c:pt>
                <c:pt idx="5">
                  <c:v>3890.25</c:v>
                </c:pt>
                <c:pt idx="6">
                  <c:v>4095</c:v>
                </c:pt>
                <c:pt idx="7">
                  <c:v>3685.5</c:v>
                </c:pt>
                <c:pt idx="8">
                  <c:v>2866.5</c:v>
                </c:pt>
                <c:pt idx="9">
                  <c:v>1842.75</c:v>
                </c:pt>
                <c:pt idx="10">
                  <c:v>1023.75</c:v>
                </c:pt>
                <c:pt idx="11">
                  <c:v>204.74999999999994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0-4F82-8C63-C6645D3DD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17886239"/>
        <c:axId val="1017882399"/>
      </c:lineChart>
      <c:catAx>
        <c:axId val="101788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2399"/>
        <c:crosses val="autoZero"/>
        <c:auto val="1"/>
        <c:lblAlgn val="ctr"/>
        <c:lblOffset val="100"/>
        <c:noMultiLvlLbl val="0"/>
      </c:catAx>
      <c:valAx>
        <c:axId val="10178823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BPSK "110100" Digitial Representation 20kHz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Sheet1!$D$56:$D$355</c:f>
              <c:numCache>
                <c:formatCode>General</c:formatCode>
                <c:ptCount val="300"/>
                <c:pt idx="0">
                  <c:v>4079</c:v>
                </c:pt>
                <c:pt idx="1">
                  <c:v>4031</c:v>
                </c:pt>
                <c:pt idx="2">
                  <c:v>3951</c:v>
                </c:pt>
                <c:pt idx="3">
                  <c:v>3842</c:v>
                </c:pt>
                <c:pt idx="4">
                  <c:v>3704</c:v>
                </c:pt>
                <c:pt idx="5">
                  <c:v>3540</c:v>
                </c:pt>
                <c:pt idx="6">
                  <c:v>3353</c:v>
                </c:pt>
                <c:pt idx="7">
                  <c:v>3145</c:v>
                </c:pt>
                <c:pt idx="8">
                  <c:v>2919</c:v>
                </c:pt>
                <c:pt idx="9">
                  <c:v>2680</c:v>
                </c:pt>
                <c:pt idx="10">
                  <c:v>2431</c:v>
                </c:pt>
                <c:pt idx="11">
                  <c:v>2176</c:v>
                </c:pt>
                <c:pt idx="12">
                  <c:v>1919</c:v>
                </c:pt>
                <c:pt idx="13">
                  <c:v>1664</c:v>
                </c:pt>
                <c:pt idx="14">
                  <c:v>1415</c:v>
                </c:pt>
                <c:pt idx="15">
                  <c:v>1176</c:v>
                </c:pt>
                <c:pt idx="16">
                  <c:v>951</c:v>
                </c:pt>
                <c:pt idx="17">
                  <c:v>742</c:v>
                </c:pt>
                <c:pt idx="18">
                  <c:v>555</c:v>
                </c:pt>
                <c:pt idx="19">
                  <c:v>391</c:v>
                </c:pt>
                <c:pt idx="20">
                  <c:v>253</c:v>
                </c:pt>
                <c:pt idx="21">
                  <c:v>144</c:v>
                </c:pt>
                <c:pt idx="22">
                  <c:v>64</c:v>
                </c:pt>
                <c:pt idx="23">
                  <c:v>16</c:v>
                </c:pt>
                <c:pt idx="24">
                  <c:v>0</c:v>
                </c:pt>
                <c:pt idx="25">
                  <c:v>16</c:v>
                </c:pt>
                <c:pt idx="26">
                  <c:v>64</c:v>
                </c:pt>
                <c:pt idx="27">
                  <c:v>144</c:v>
                </c:pt>
                <c:pt idx="28">
                  <c:v>253</c:v>
                </c:pt>
                <c:pt idx="29">
                  <c:v>391</c:v>
                </c:pt>
                <c:pt idx="30">
                  <c:v>555</c:v>
                </c:pt>
                <c:pt idx="31">
                  <c:v>742</c:v>
                </c:pt>
                <c:pt idx="32">
                  <c:v>950</c:v>
                </c:pt>
                <c:pt idx="33">
                  <c:v>1175</c:v>
                </c:pt>
                <c:pt idx="34">
                  <c:v>1415</c:v>
                </c:pt>
                <c:pt idx="35">
                  <c:v>1664</c:v>
                </c:pt>
                <c:pt idx="36">
                  <c:v>1919</c:v>
                </c:pt>
                <c:pt idx="37">
                  <c:v>2176</c:v>
                </c:pt>
                <c:pt idx="38">
                  <c:v>2431</c:v>
                </c:pt>
                <c:pt idx="39">
                  <c:v>2680</c:v>
                </c:pt>
                <c:pt idx="40">
                  <c:v>2919</c:v>
                </c:pt>
                <c:pt idx="41">
                  <c:v>3144</c:v>
                </c:pt>
                <c:pt idx="42">
                  <c:v>3352</c:v>
                </c:pt>
                <c:pt idx="43">
                  <c:v>3540</c:v>
                </c:pt>
                <c:pt idx="44">
                  <c:v>3704</c:v>
                </c:pt>
                <c:pt idx="45">
                  <c:v>3842</c:v>
                </c:pt>
                <c:pt idx="46">
                  <c:v>3951</c:v>
                </c:pt>
                <c:pt idx="47">
                  <c:v>4031</c:v>
                </c:pt>
                <c:pt idx="48">
                  <c:v>4079</c:v>
                </c:pt>
                <c:pt idx="49">
                  <c:v>4095</c:v>
                </c:pt>
                <c:pt idx="50">
                  <c:v>4079</c:v>
                </c:pt>
                <c:pt idx="51">
                  <c:v>4031</c:v>
                </c:pt>
                <c:pt idx="52">
                  <c:v>3951</c:v>
                </c:pt>
                <c:pt idx="53">
                  <c:v>3842</c:v>
                </c:pt>
                <c:pt idx="54">
                  <c:v>3704</c:v>
                </c:pt>
                <c:pt idx="55">
                  <c:v>3540</c:v>
                </c:pt>
                <c:pt idx="56">
                  <c:v>3353</c:v>
                </c:pt>
                <c:pt idx="57">
                  <c:v>3145</c:v>
                </c:pt>
                <c:pt idx="58">
                  <c:v>2919</c:v>
                </c:pt>
                <c:pt idx="59">
                  <c:v>2680</c:v>
                </c:pt>
                <c:pt idx="60">
                  <c:v>2431</c:v>
                </c:pt>
                <c:pt idx="61">
                  <c:v>2176</c:v>
                </c:pt>
                <c:pt idx="62">
                  <c:v>1919</c:v>
                </c:pt>
                <c:pt idx="63">
                  <c:v>1664</c:v>
                </c:pt>
                <c:pt idx="64">
                  <c:v>1415</c:v>
                </c:pt>
                <c:pt idx="65">
                  <c:v>1176</c:v>
                </c:pt>
                <c:pt idx="66">
                  <c:v>951</c:v>
                </c:pt>
                <c:pt idx="67">
                  <c:v>742</c:v>
                </c:pt>
                <c:pt idx="68">
                  <c:v>555</c:v>
                </c:pt>
                <c:pt idx="69">
                  <c:v>391</c:v>
                </c:pt>
                <c:pt idx="70">
                  <c:v>253</c:v>
                </c:pt>
                <c:pt idx="71">
                  <c:v>144</c:v>
                </c:pt>
                <c:pt idx="72">
                  <c:v>64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64</c:v>
                </c:pt>
                <c:pt idx="77">
                  <c:v>144</c:v>
                </c:pt>
                <c:pt idx="78">
                  <c:v>253</c:v>
                </c:pt>
                <c:pt idx="79">
                  <c:v>391</c:v>
                </c:pt>
                <c:pt idx="80">
                  <c:v>555</c:v>
                </c:pt>
                <c:pt idx="81">
                  <c:v>742</c:v>
                </c:pt>
                <c:pt idx="82">
                  <c:v>950</c:v>
                </c:pt>
                <c:pt idx="83">
                  <c:v>1175</c:v>
                </c:pt>
                <c:pt idx="84">
                  <c:v>1415</c:v>
                </c:pt>
                <c:pt idx="85">
                  <c:v>1664</c:v>
                </c:pt>
                <c:pt idx="86">
                  <c:v>1919</c:v>
                </c:pt>
                <c:pt idx="87">
                  <c:v>2176</c:v>
                </c:pt>
                <c:pt idx="88">
                  <c:v>2431</c:v>
                </c:pt>
                <c:pt idx="89">
                  <c:v>2680</c:v>
                </c:pt>
                <c:pt idx="90">
                  <c:v>2919</c:v>
                </c:pt>
                <c:pt idx="91">
                  <c:v>3144</c:v>
                </c:pt>
                <c:pt idx="92">
                  <c:v>3352</c:v>
                </c:pt>
                <c:pt idx="93">
                  <c:v>3540</c:v>
                </c:pt>
                <c:pt idx="94">
                  <c:v>3704</c:v>
                </c:pt>
                <c:pt idx="95">
                  <c:v>3842</c:v>
                </c:pt>
                <c:pt idx="96">
                  <c:v>3951</c:v>
                </c:pt>
                <c:pt idx="97">
                  <c:v>4031</c:v>
                </c:pt>
                <c:pt idx="98">
                  <c:v>4079</c:v>
                </c:pt>
                <c:pt idx="99">
                  <c:v>4095</c:v>
                </c:pt>
                <c:pt idx="100">
                  <c:v>16</c:v>
                </c:pt>
                <c:pt idx="101">
                  <c:v>64</c:v>
                </c:pt>
                <c:pt idx="102">
                  <c:v>144</c:v>
                </c:pt>
                <c:pt idx="103">
                  <c:v>253</c:v>
                </c:pt>
                <c:pt idx="104">
                  <c:v>391</c:v>
                </c:pt>
                <c:pt idx="105">
                  <c:v>555</c:v>
                </c:pt>
                <c:pt idx="106">
                  <c:v>742</c:v>
                </c:pt>
                <c:pt idx="107">
                  <c:v>950</c:v>
                </c:pt>
                <c:pt idx="108">
                  <c:v>1176</c:v>
                </c:pt>
                <c:pt idx="109">
                  <c:v>1415</c:v>
                </c:pt>
                <c:pt idx="110">
                  <c:v>1664</c:v>
                </c:pt>
                <c:pt idx="111">
                  <c:v>1919</c:v>
                </c:pt>
                <c:pt idx="112">
                  <c:v>2176</c:v>
                </c:pt>
                <c:pt idx="113">
                  <c:v>2431</c:v>
                </c:pt>
                <c:pt idx="114">
                  <c:v>2680</c:v>
                </c:pt>
                <c:pt idx="115">
                  <c:v>2919</c:v>
                </c:pt>
                <c:pt idx="116">
                  <c:v>3144</c:v>
                </c:pt>
                <c:pt idx="117">
                  <c:v>3353</c:v>
                </c:pt>
                <c:pt idx="118">
                  <c:v>3540</c:v>
                </c:pt>
                <c:pt idx="119">
                  <c:v>3704</c:v>
                </c:pt>
                <c:pt idx="120">
                  <c:v>3842</c:v>
                </c:pt>
                <c:pt idx="121">
                  <c:v>3951</c:v>
                </c:pt>
                <c:pt idx="122">
                  <c:v>4031</c:v>
                </c:pt>
                <c:pt idx="123">
                  <c:v>4079</c:v>
                </c:pt>
                <c:pt idx="124">
                  <c:v>4095</c:v>
                </c:pt>
                <c:pt idx="125">
                  <c:v>4079</c:v>
                </c:pt>
                <c:pt idx="126">
                  <c:v>4031</c:v>
                </c:pt>
                <c:pt idx="127">
                  <c:v>3951</c:v>
                </c:pt>
                <c:pt idx="128">
                  <c:v>3842</c:v>
                </c:pt>
                <c:pt idx="129">
                  <c:v>3704</c:v>
                </c:pt>
                <c:pt idx="130">
                  <c:v>3540</c:v>
                </c:pt>
                <c:pt idx="131">
                  <c:v>3353</c:v>
                </c:pt>
                <c:pt idx="132">
                  <c:v>3145</c:v>
                </c:pt>
                <c:pt idx="133">
                  <c:v>2920</c:v>
                </c:pt>
                <c:pt idx="134">
                  <c:v>2680</c:v>
                </c:pt>
                <c:pt idx="135">
                  <c:v>2431</c:v>
                </c:pt>
                <c:pt idx="136">
                  <c:v>2176</c:v>
                </c:pt>
                <c:pt idx="137">
                  <c:v>1919</c:v>
                </c:pt>
                <c:pt idx="138">
                  <c:v>1664</c:v>
                </c:pt>
                <c:pt idx="139">
                  <c:v>1415</c:v>
                </c:pt>
                <c:pt idx="140">
                  <c:v>1176</c:v>
                </c:pt>
                <c:pt idx="141">
                  <c:v>951</c:v>
                </c:pt>
                <c:pt idx="142">
                  <c:v>743</c:v>
                </c:pt>
                <c:pt idx="143">
                  <c:v>555</c:v>
                </c:pt>
                <c:pt idx="144">
                  <c:v>391</c:v>
                </c:pt>
                <c:pt idx="145">
                  <c:v>253</c:v>
                </c:pt>
                <c:pt idx="146">
                  <c:v>144</c:v>
                </c:pt>
                <c:pt idx="147">
                  <c:v>64</c:v>
                </c:pt>
                <c:pt idx="148">
                  <c:v>16</c:v>
                </c:pt>
                <c:pt idx="149">
                  <c:v>0</c:v>
                </c:pt>
                <c:pt idx="150">
                  <c:v>4079</c:v>
                </c:pt>
                <c:pt idx="151">
                  <c:v>4031</c:v>
                </c:pt>
                <c:pt idx="152">
                  <c:v>3951</c:v>
                </c:pt>
                <c:pt idx="153">
                  <c:v>3842</c:v>
                </c:pt>
                <c:pt idx="154">
                  <c:v>3704</c:v>
                </c:pt>
                <c:pt idx="155">
                  <c:v>3540</c:v>
                </c:pt>
                <c:pt idx="156">
                  <c:v>3353</c:v>
                </c:pt>
                <c:pt idx="157">
                  <c:v>3145</c:v>
                </c:pt>
                <c:pt idx="158">
                  <c:v>2919</c:v>
                </c:pt>
                <c:pt idx="159">
                  <c:v>2680</c:v>
                </c:pt>
                <c:pt idx="160">
                  <c:v>2431</c:v>
                </c:pt>
                <c:pt idx="161">
                  <c:v>2176</c:v>
                </c:pt>
                <c:pt idx="162">
                  <c:v>1919</c:v>
                </c:pt>
                <c:pt idx="163">
                  <c:v>1664</c:v>
                </c:pt>
                <c:pt idx="164">
                  <c:v>1415</c:v>
                </c:pt>
                <c:pt idx="165">
                  <c:v>1176</c:v>
                </c:pt>
                <c:pt idx="166">
                  <c:v>951</c:v>
                </c:pt>
                <c:pt idx="167">
                  <c:v>742</c:v>
                </c:pt>
                <c:pt idx="168">
                  <c:v>555</c:v>
                </c:pt>
                <c:pt idx="169">
                  <c:v>391</c:v>
                </c:pt>
                <c:pt idx="170">
                  <c:v>253</c:v>
                </c:pt>
                <c:pt idx="171">
                  <c:v>144</c:v>
                </c:pt>
                <c:pt idx="172">
                  <c:v>64</c:v>
                </c:pt>
                <c:pt idx="173">
                  <c:v>16</c:v>
                </c:pt>
                <c:pt idx="174">
                  <c:v>0</c:v>
                </c:pt>
                <c:pt idx="175">
                  <c:v>16</c:v>
                </c:pt>
                <c:pt idx="176">
                  <c:v>64</c:v>
                </c:pt>
                <c:pt idx="177">
                  <c:v>144</c:v>
                </c:pt>
                <c:pt idx="178">
                  <c:v>253</c:v>
                </c:pt>
                <c:pt idx="179">
                  <c:v>391</c:v>
                </c:pt>
                <c:pt idx="180">
                  <c:v>555</c:v>
                </c:pt>
                <c:pt idx="181">
                  <c:v>742</c:v>
                </c:pt>
                <c:pt idx="182">
                  <c:v>950</c:v>
                </c:pt>
                <c:pt idx="183">
                  <c:v>1175</c:v>
                </c:pt>
                <c:pt idx="184">
                  <c:v>1415</c:v>
                </c:pt>
                <c:pt idx="185">
                  <c:v>1664</c:v>
                </c:pt>
                <c:pt idx="186">
                  <c:v>1919</c:v>
                </c:pt>
                <c:pt idx="187">
                  <c:v>2176</c:v>
                </c:pt>
                <c:pt idx="188">
                  <c:v>2431</c:v>
                </c:pt>
                <c:pt idx="189">
                  <c:v>2680</c:v>
                </c:pt>
                <c:pt idx="190">
                  <c:v>2919</c:v>
                </c:pt>
                <c:pt idx="191">
                  <c:v>3144</c:v>
                </c:pt>
                <c:pt idx="192">
                  <c:v>3352</c:v>
                </c:pt>
                <c:pt idx="193">
                  <c:v>3540</c:v>
                </c:pt>
                <c:pt idx="194">
                  <c:v>3704</c:v>
                </c:pt>
                <c:pt idx="195">
                  <c:v>3842</c:v>
                </c:pt>
                <c:pt idx="196">
                  <c:v>3951</c:v>
                </c:pt>
                <c:pt idx="197">
                  <c:v>4031</c:v>
                </c:pt>
                <c:pt idx="198">
                  <c:v>4079</c:v>
                </c:pt>
                <c:pt idx="199">
                  <c:v>4095</c:v>
                </c:pt>
                <c:pt idx="200">
                  <c:v>16</c:v>
                </c:pt>
                <c:pt idx="201">
                  <c:v>64</c:v>
                </c:pt>
                <c:pt idx="202">
                  <c:v>144</c:v>
                </c:pt>
                <c:pt idx="203">
                  <c:v>253</c:v>
                </c:pt>
                <c:pt idx="204">
                  <c:v>391</c:v>
                </c:pt>
                <c:pt idx="205">
                  <c:v>555</c:v>
                </c:pt>
                <c:pt idx="206">
                  <c:v>742</c:v>
                </c:pt>
                <c:pt idx="207">
                  <c:v>950</c:v>
                </c:pt>
                <c:pt idx="208">
                  <c:v>1176</c:v>
                </c:pt>
                <c:pt idx="209">
                  <c:v>1415</c:v>
                </c:pt>
                <c:pt idx="210">
                  <c:v>1664</c:v>
                </c:pt>
                <c:pt idx="211">
                  <c:v>1919</c:v>
                </c:pt>
                <c:pt idx="212">
                  <c:v>2176</c:v>
                </c:pt>
                <c:pt idx="213">
                  <c:v>2431</c:v>
                </c:pt>
                <c:pt idx="214">
                  <c:v>2680</c:v>
                </c:pt>
                <c:pt idx="215">
                  <c:v>2919</c:v>
                </c:pt>
                <c:pt idx="216">
                  <c:v>3144</c:v>
                </c:pt>
                <c:pt idx="217">
                  <c:v>3353</c:v>
                </c:pt>
                <c:pt idx="218">
                  <c:v>3540</c:v>
                </c:pt>
                <c:pt idx="219">
                  <c:v>3704</c:v>
                </c:pt>
                <c:pt idx="220">
                  <c:v>3842</c:v>
                </c:pt>
                <c:pt idx="221">
                  <c:v>3951</c:v>
                </c:pt>
                <c:pt idx="222">
                  <c:v>4031</c:v>
                </c:pt>
                <c:pt idx="223">
                  <c:v>4079</c:v>
                </c:pt>
                <c:pt idx="224">
                  <c:v>4095</c:v>
                </c:pt>
                <c:pt idx="225">
                  <c:v>4079</c:v>
                </c:pt>
                <c:pt idx="226">
                  <c:v>4031</c:v>
                </c:pt>
                <c:pt idx="227">
                  <c:v>3951</c:v>
                </c:pt>
                <c:pt idx="228">
                  <c:v>3842</c:v>
                </c:pt>
                <c:pt idx="229">
                  <c:v>3704</c:v>
                </c:pt>
                <c:pt idx="230">
                  <c:v>3540</c:v>
                </c:pt>
                <c:pt idx="231">
                  <c:v>3353</c:v>
                </c:pt>
                <c:pt idx="232">
                  <c:v>3145</c:v>
                </c:pt>
                <c:pt idx="233">
                  <c:v>2920</c:v>
                </c:pt>
                <c:pt idx="234">
                  <c:v>2680</c:v>
                </c:pt>
                <c:pt idx="235">
                  <c:v>2431</c:v>
                </c:pt>
                <c:pt idx="236">
                  <c:v>2176</c:v>
                </c:pt>
                <c:pt idx="237">
                  <c:v>1919</c:v>
                </c:pt>
                <c:pt idx="238">
                  <c:v>1664</c:v>
                </c:pt>
                <c:pt idx="239">
                  <c:v>1415</c:v>
                </c:pt>
                <c:pt idx="240">
                  <c:v>1176</c:v>
                </c:pt>
                <c:pt idx="241">
                  <c:v>951</c:v>
                </c:pt>
                <c:pt idx="242">
                  <c:v>743</c:v>
                </c:pt>
                <c:pt idx="243">
                  <c:v>555</c:v>
                </c:pt>
                <c:pt idx="244">
                  <c:v>391</c:v>
                </c:pt>
                <c:pt idx="245">
                  <c:v>253</c:v>
                </c:pt>
                <c:pt idx="246">
                  <c:v>144</c:v>
                </c:pt>
                <c:pt idx="247">
                  <c:v>64</c:v>
                </c:pt>
                <c:pt idx="248">
                  <c:v>16</c:v>
                </c:pt>
                <c:pt idx="249">
                  <c:v>0</c:v>
                </c:pt>
                <c:pt idx="250">
                  <c:v>16</c:v>
                </c:pt>
                <c:pt idx="251">
                  <c:v>64</c:v>
                </c:pt>
                <c:pt idx="252">
                  <c:v>144</c:v>
                </c:pt>
                <c:pt idx="253">
                  <c:v>253</c:v>
                </c:pt>
                <c:pt idx="254">
                  <c:v>391</c:v>
                </c:pt>
                <c:pt idx="255">
                  <c:v>555</c:v>
                </c:pt>
                <c:pt idx="256">
                  <c:v>742</c:v>
                </c:pt>
                <c:pt idx="257">
                  <c:v>950</c:v>
                </c:pt>
                <c:pt idx="258">
                  <c:v>1176</c:v>
                </c:pt>
                <c:pt idx="259">
                  <c:v>1415</c:v>
                </c:pt>
                <c:pt idx="260">
                  <c:v>1664</c:v>
                </c:pt>
                <c:pt idx="261">
                  <c:v>1919</c:v>
                </c:pt>
                <c:pt idx="262">
                  <c:v>2176</c:v>
                </c:pt>
                <c:pt idx="263">
                  <c:v>2431</c:v>
                </c:pt>
                <c:pt idx="264">
                  <c:v>2680</c:v>
                </c:pt>
                <c:pt idx="265">
                  <c:v>2919</c:v>
                </c:pt>
                <c:pt idx="266">
                  <c:v>3144</c:v>
                </c:pt>
                <c:pt idx="267">
                  <c:v>3353</c:v>
                </c:pt>
                <c:pt idx="268">
                  <c:v>3540</c:v>
                </c:pt>
                <c:pt idx="269">
                  <c:v>3704</c:v>
                </c:pt>
                <c:pt idx="270">
                  <c:v>3842</c:v>
                </c:pt>
                <c:pt idx="271">
                  <c:v>3951</c:v>
                </c:pt>
                <c:pt idx="272">
                  <c:v>4031</c:v>
                </c:pt>
                <c:pt idx="273">
                  <c:v>4079</c:v>
                </c:pt>
                <c:pt idx="274">
                  <c:v>4095</c:v>
                </c:pt>
                <c:pt idx="275">
                  <c:v>4079</c:v>
                </c:pt>
                <c:pt idx="276">
                  <c:v>4031</c:v>
                </c:pt>
                <c:pt idx="277">
                  <c:v>3951</c:v>
                </c:pt>
                <c:pt idx="278">
                  <c:v>3842</c:v>
                </c:pt>
                <c:pt idx="279">
                  <c:v>3704</c:v>
                </c:pt>
                <c:pt idx="280">
                  <c:v>3540</c:v>
                </c:pt>
                <c:pt idx="281">
                  <c:v>3353</c:v>
                </c:pt>
                <c:pt idx="282">
                  <c:v>3145</c:v>
                </c:pt>
                <c:pt idx="283">
                  <c:v>2920</c:v>
                </c:pt>
                <c:pt idx="284">
                  <c:v>2680</c:v>
                </c:pt>
                <c:pt idx="285">
                  <c:v>2431</c:v>
                </c:pt>
                <c:pt idx="286">
                  <c:v>2176</c:v>
                </c:pt>
                <c:pt idx="287">
                  <c:v>1919</c:v>
                </c:pt>
                <c:pt idx="288">
                  <c:v>1664</c:v>
                </c:pt>
                <c:pt idx="289">
                  <c:v>1415</c:v>
                </c:pt>
                <c:pt idx="290">
                  <c:v>1176</c:v>
                </c:pt>
                <c:pt idx="291">
                  <c:v>951</c:v>
                </c:pt>
                <c:pt idx="292">
                  <c:v>743</c:v>
                </c:pt>
                <c:pt idx="293">
                  <c:v>555</c:v>
                </c:pt>
                <c:pt idx="294">
                  <c:v>391</c:v>
                </c:pt>
                <c:pt idx="295">
                  <c:v>253</c:v>
                </c:pt>
                <c:pt idx="296">
                  <c:v>144</c:v>
                </c:pt>
                <c:pt idx="297">
                  <c:v>64</c:v>
                </c:pt>
                <c:pt idx="298">
                  <c:v>16</c:v>
                </c:pt>
                <c:pt idx="2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A-43E4-813D-ED0D43978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110944015"/>
        <c:axId val="1110944495"/>
      </c:lineChart>
      <c:catAx>
        <c:axId val="111094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44495"/>
        <c:crosses val="autoZero"/>
        <c:auto val="1"/>
        <c:lblAlgn val="ctr"/>
        <c:lblOffset val="100"/>
        <c:noMultiLvlLbl val="0"/>
      </c:catAx>
      <c:valAx>
        <c:axId val="1110944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4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500" b="1" i="0" u="none" strike="noStrike" kern="1200" cap="all" spc="100" normalizeH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solidFill>
                  <a:sysClr val="window" lastClr="FFFFFF"/>
                </a:solidFill>
              </a:rPr>
              <a:t>BPSK "110100" Digitial Representation 100kHz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Sheet1!$U$56:$U$121</c:f>
              <c:numCache>
                <c:formatCode>General</c:formatCode>
                <c:ptCount val="66"/>
                <c:pt idx="0">
                  <c:v>4095</c:v>
                </c:pt>
                <c:pt idx="1">
                  <c:v>3704</c:v>
                </c:pt>
                <c:pt idx="2">
                  <c:v>2681</c:v>
                </c:pt>
                <c:pt idx="3">
                  <c:v>1415</c:v>
                </c:pt>
                <c:pt idx="4">
                  <c:v>391</c:v>
                </c:pt>
                <c:pt idx="5">
                  <c:v>0</c:v>
                </c:pt>
                <c:pt idx="6">
                  <c:v>391</c:v>
                </c:pt>
                <c:pt idx="7">
                  <c:v>1414</c:v>
                </c:pt>
                <c:pt idx="8">
                  <c:v>2680</c:v>
                </c:pt>
                <c:pt idx="9">
                  <c:v>3704</c:v>
                </c:pt>
                <c:pt idx="10">
                  <c:v>4095</c:v>
                </c:pt>
                <c:pt idx="11">
                  <c:v>4095</c:v>
                </c:pt>
                <c:pt idx="12">
                  <c:v>3704</c:v>
                </c:pt>
                <c:pt idx="13">
                  <c:v>2681</c:v>
                </c:pt>
                <c:pt idx="14">
                  <c:v>1415</c:v>
                </c:pt>
                <c:pt idx="15">
                  <c:v>391</c:v>
                </c:pt>
                <c:pt idx="16">
                  <c:v>0</c:v>
                </c:pt>
                <c:pt idx="17">
                  <c:v>391</c:v>
                </c:pt>
                <c:pt idx="18">
                  <c:v>1414</c:v>
                </c:pt>
                <c:pt idx="19">
                  <c:v>2680</c:v>
                </c:pt>
                <c:pt idx="20">
                  <c:v>3704</c:v>
                </c:pt>
                <c:pt idx="21">
                  <c:v>4095</c:v>
                </c:pt>
                <c:pt idx="22">
                  <c:v>0</c:v>
                </c:pt>
                <c:pt idx="23">
                  <c:v>391</c:v>
                </c:pt>
                <c:pt idx="24">
                  <c:v>1414</c:v>
                </c:pt>
                <c:pt idx="25">
                  <c:v>2680</c:v>
                </c:pt>
                <c:pt idx="26">
                  <c:v>3704</c:v>
                </c:pt>
                <c:pt idx="27">
                  <c:v>4095</c:v>
                </c:pt>
                <c:pt idx="28">
                  <c:v>3704</c:v>
                </c:pt>
                <c:pt idx="29">
                  <c:v>2681</c:v>
                </c:pt>
                <c:pt idx="30">
                  <c:v>1415</c:v>
                </c:pt>
                <c:pt idx="31">
                  <c:v>391</c:v>
                </c:pt>
                <c:pt idx="32">
                  <c:v>0</c:v>
                </c:pt>
                <c:pt idx="33">
                  <c:v>4095</c:v>
                </c:pt>
                <c:pt idx="34">
                  <c:v>3704</c:v>
                </c:pt>
                <c:pt idx="35">
                  <c:v>2681</c:v>
                </c:pt>
                <c:pt idx="36">
                  <c:v>1415</c:v>
                </c:pt>
                <c:pt idx="37">
                  <c:v>391</c:v>
                </c:pt>
                <c:pt idx="38">
                  <c:v>0</c:v>
                </c:pt>
                <c:pt idx="39">
                  <c:v>391</c:v>
                </c:pt>
                <c:pt idx="40">
                  <c:v>1414</c:v>
                </c:pt>
                <c:pt idx="41">
                  <c:v>2680</c:v>
                </c:pt>
                <c:pt idx="42">
                  <c:v>3704</c:v>
                </c:pt>
                <c:pt idx="43">
                  <c:v>4095</c:v>
                </c:pt>
                <c:pt idx="44">
                  <c:v>0</c:v>
                </c:pt>
                <c:pt idx="45">
                  <c:v>391</c:v>
                </c:pt>
                <c:pt idx="46">
                  <c:v>1414</c:v>
                </c:pt>
                <c:pt idx="47">
                  <c:v>2680</c:v>
                </c:pt>
                <c:pt idx="48">
                  <c:v>3704</c:v>
                </c:pt>
                <c:pt idx="49">
                  <c:v>4095</c:v>
                </c:pt>
                <c:pt idx="50">
                  <c:v>3704</c:v>
                </c:pt>
                <c:pt idx="51">
                  <c:v>2681</c:v>
                </c:pt>
                <c:pt idx="52">
                  <c:v>1415</c:v>
                </c:pt>
                <c:pt idx="53">
                  <c:v>391</c:v>
                </c:pt>
                <c:pt idx="54">
                  <c:v>0</c:v>
                </c:pt>
                <c:pt idx="55">
                  <c:v>0</c:v>
                </c:pt>
                <c:pt idx="56">
                  <c:v>391</c:v>
                </c:pt>
                <c:pt idx="57">
                  <c:v>1414</c:v>
                </c:pt>
                <c:pt idx="58">
                  <c:v>2680</c:v>
                </c:pt>
                <c:pt idx="59">
                  <c:v>3704</c:v>
                </c:pt>
                <c:pt idx="60">
                  <c:v>4095</c:v>
                </c:pt>
                <c:pt idx="61">
                  <c:v>3704</c:v>
                </c:pt>
                <c:pt idx="62">
                  <c:v>2681</c:v>
                </c:pt>
                <c:pt idx="63">
                  <c:v>1415</c:v>
                </c:pt>
                <c:pt idx="64">
                  <c:v>391</c:v>
                </c:pt>
                <c:pt idx="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B3-4A0F-B08C-7AAD5A62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82585135"/>
        <c:axId val="1582591855"/>
      </c:lineChart>
      <c:catAx>
        <c:axId val="1582585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591855"/>
        <c:crosses val="autoZero"/>
        <c:auto val="1"/>
        <c:lblAlgn val="ctr"/>
        <c:lblOffset val="100"/>
        <c:noMultiLvlLbl val="0"/>
      </c:catAx>
      <c:valAx>
        <c:axId val="158259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5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solidFill>
                  <a:sysClr val="window" lastClr="FFFFFF"/>
                </a:solidFill>
              </a:rPr>
              <a:t>BPSK "110100" Digitial Representation 80kHz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Sheet1!$V$56:$V$133</c:f>
              <c:numCache>
                <c:formatCode>General</c:formatCode>
                <c:ptCount val="78"/>
                <c:pt idx="0">
                  <c:v>4095</c:v>
                </c:pt>
                <c:pt idx="1">
                  <c:v>3481</c:v>
                </c:pt>
                <c:pt idx="2">
                  <c:v>2662</c:v>
                </c:pt>
                <c:pt idx="3">
                  <c:v>1638</c:v>
                </c:pt>
                <c:pt idx="4">
                  <c:v>819</c:v>
                </c:pt>
                <c:pt idx="5">
                  <c:v>205</c:v>
                </c:pt>
                <c:pt idx="6">
                  <c:v>0</c:v>
                </c:pt>
                <c:pt idx="7">
                  <c:v>410</c:v>
                </c:pt>
                <c:pt idx="8">
                  <c:v>1229</c:v>
                </c:pt>
                <c:pt idx="9">
                  <c:v>2252</c:v>
                </c:pt>
                <c:pt idx="10">
                  <c:v>3071</c:v>
                </c:pt>
                <c:pt idx="11">
                  <c:v>3890</c:v>
                </c:pt>
                <c:pt idx="12">
                  <c:v>4095</c:v>
                </c:pt>
                <c:pt idx="13">
                  <c:v>4095</c:v>
                </c:pt>
                <c:pt idx="14">
                  <c:v>3481</c:v>
                </c:pt>
                <c:pt idx="15">
                  <c:v>2662</c:v>
                </c:pt>
                <c:pt idx="16">
                  <c:v>1638</c:v>
                </c:pt>
                <c:pt idx="17">
                  <c:v>819</c:v>
                </c:pt>
                <c:pt idx="18">
                  <c:v>205</c:v>
                </c:pt>
                <c:pt idx="19">
                  <c:v>0</c:v>
                </c:pt>
                <c:pt idx="20">
                  <c:v>410</c:v>
                </c:pt>
                <c:pt idx="21">
                  <c:v>1229</c:v>
                </c:pt>
                <c:pt idx="22">
                  <c:v>2252</c:v>
                </c:pt>
                <c:pt idx="23">
                  <c:v>3071</c:v>
                </c:pt>
                <c:pt idx="24">
                  <c:v>3890</c:v>
                </c:pt>
                <c:pt idx="25">
                  <c:v>4095</c:v>
                </c:pt>
                <c:pt idx="26">
                  <c:v>0</c:v>
                </c:pt>
                <c:pt idx="27">
                  <c:v>614</c:v>
                </c:pt>
                <c:pt idx="28">
                  <c:v>1433</c:v>
                </c:pt>
                <c:pt idx="29">
                  <c:v>2457</c:v>
                </c:pt>
                <c:pt idx="30">
                  <c:v>3276</c:v>
                </c:pt>
                <c:pt idx="31">
                  <c:v>3890</c:v>
                </c:pt>
                <c:pt idx="32">
                  <c:v>4095</c:v>
                </c:pt>
                <c:pt idx="33">
                  <c:v>3686</c:v>
                </c:pt>
                <c:pt idx="34">
                  <c:v>2867</c:v>
                </c:pt>
                <c:pt idx="35">
                  <c:v>1843</c:v>
                </c:pt>
                <c:pt idx="36">
                  <c:v>1024</c:v>
                </c:pt>
                <c:pt idx="37">
                  <c:v>205</c:v>
                </c:pt>
                <c:pt idx="38">
                  <c:v>0</c:v>
                </c:pt>
                <c:pt idx="39">
                  <c:v>4095</c:v>
                </c:pt>
                <c:pt idx="40">
                  <c:v>3481</c:v>
                </c:pt>
                <c:pt idx="41">
                  <c:v>2662</c:v>
                </c:pt>
                <c:pt idx="42">
                  <c:v>1638</c:v>
                </c:pt>
                <c:pt idx="43">
                  <c:v>819</c:v>
                </c:pt>
                <c:pt idx="44">
                  <c:v>205</c:v>
                </c:pt>
                <c:pt idx="45">
                  <c:v>0</c:v>
                </c:pt>
                <c:pt idx="46">
                  <c:v>410</c:v>
                </c:pt>
                <c:pt idx="47">
                  <c:v>1229</c:v>
                </c:pt>
                <c:pt idx="48">
                  <c:v>2252</c:v>
                </c:pt>
                <c:pt idx="49">
                  <c:v>3071</c:v>
                </c:pt>
                <c:pt idx="50">
                  <c:v>3890</c:v>
                </c:pt>
                <c:pt idx="51">
                  <c:v>4095</c:v>
                </c:pt>
                <c:pt idx="52">
                  <c:v>0</c:v>
                </c:pt>
                <c:pt idx="53">
                  <c:v>614</c:v>
                </c:pt>
                <c:pt idx="54">
                  <c:v>1433</c:v>
                </c:pt>
                <c:pt idx="55">
                  <c:v>2457</c:v>
                </c:pt>
                <c:pt idx="56">
                  <c:v>3276</c:v>
                </c:pt>
                <c:pt idx="57">
                  <c:v>3890</c:v>
                </c:pt>
                <c:pt idx="58">
                  <c:v>4095</c:v>
                </c:pt>
                <c:pt idx="59">
                  <c:v>3686</c:v>
                </c:pt>
                <c:pt idx="60">
                  <c:v>2867</c:v>
                </c:pt>
                <c:pt idx="61">
                  <c:v>1843</c:v>
                </c:pt>
                <c:pt idx="62">
                  <c:v>1024</c:v>
                </c:pt>
                <c:pt idx="63">
                  <c:v>205</c:v>
                </c:pt>
                <c:pt idx="64">
                  <c:v>0</c:v>
                </c:pt>
                <c:pt idx="65">
                  <c:v>0</c:v>
                </c:pt>
                <c:pt idx="66">
                  <c:v>614</c:v>
                </c:pt>
                <c:pt idx="67">
                  <c:v>1433</c:v>
                </c:pt>
                <c:pt idx="68">
                  <c:v>2457</c:v>
                </c:pt>
                <c:pt idx="69">
                  <c:v>3276</c:v>
                </c:pt>
                <c:pt idx="70">
                  <c:v>3890</c:v>
                </c:pt>
                <c:pt idx="71">
                  <c:v>4095</c:v>
                </c:pt>
                <c:pt idx="72">
                  <c:v>3686</c:v>
                </c:pt>
                <c:pt idx="73">
                  <c:v>2867</c:v>
                </c:pt>
                <c:pt idx="74">
                  <c:v>1843</c:v>
                </c:pt>
                <c:pt idx="75">
                  <c:v>1024</c:v>
                </c:pt>
                <c:pt idx="76">
                  <c:v>205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1-47E5-9B66-DF9289FE4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817241728"/>
        <c:axId val="1817253248"/>
      </c:lineChart>
      <c:catAx>
        <c:axId val="181724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253248"/>
        <c:crosses val="autoZero"/>
        <c:auto val="1"/>
        <c:lblAlgn val="ctr"/>
        <c:lblOffset val="100"/>
        <c:noMultiLvlLbl val="0"/>
      </c:catAx>
      <c:valAx>
        <c:axId val="181725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24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106680</xdr:rowOff>
    </xdr:from>
    <xdr:to>
      <xdr:col>13</xdr:col>
      <xdr:colOff>533400</xdr:colOff>
      <xdr:row>16</xdr:row>
      <xdr:rowOff>106680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FC0485-2A77-4B55-A559-C84BB6D4E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17</xdr:row>
      <xdr:rowOff>121920</xdr:rowOff>
    </xdr:from>
    <xdr:to>
      <xdr:col>13</xdr:col>
      <xdr:colOff>518160</xdr:colOff>
      <xdr:row>32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AF0FA1-F471-4EF5-B8B5-6EB354BD8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</xdr:colOff>
      <xdr:row>55</xdr:row>
      <xdr:rowOff>38100</xdr:rowOff>
    </xdr:from>
    <xdr:to>
      <xdr:col>18</xdr:col>
      <xdr:colOff>510540</xdr:colOff>
      <xdr:row>76</xdr:row>
      <xdr:rowOff>144780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A6FCD3D-0C90-4F15-81ED-BCD86E8C0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68580</xdr:colOff>
      <xdr:row>77</xdr:row>
      <xdr:rowOff>156210</xdr:rowOff>
    </xdr:from>
    <xdr:to>
      <xdr:col>18</xdr:col>
      <xdr:colOff>502920</xdr:colOff>
      <xdr:row>96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48AA7-7B34-F996-6853-3A0A0F170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60960</xdr:colOff>
      <xdr:row>97</xdr:row>
      <xdr:rowOff>76200</xdr:rowOff>
    </xdr:from>
    <xdr:to>
      <xdr:col>19</xdr:col>
      <xdr:colOff>22860</xdr:colOff>
      <xdr:row>117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49570E-B36F-ED79-E4CE-E637A5072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205A-F5F0-42E7-BBED-0146395A37D0}">
  <dimension ref="A1:W355"/>
  <sheetViews>
    <sheetView tabSelected="1" topLeftCell="A26" workbookViewId="0">
      <selection activeCell="F2" sqref="F2:F50"/>
    </sheetView>
  </sheetViews>
  <sheetFormatPr defaultRowHeight="14.4" x14ac:dyDescent="0.3"/>
  <cols>
    <col min="1" max="1" width="11.109375" bestFit="1" customWidth="1"/>
    <col min="3" max="3" width="10" bestFit="1" customWidth="1"/>
    <col min="4" max="4" width="6" bestFit="1" customWidth="1"/>
    <col min="5" max="5" width="8.21875" bestFit="1" customWidth="1"/>
    <col min="6" max="6" width="7.77734375" bestFit="1" customWidth="1"/>
    <col min="16" max="16" width="7.77734375" bestFit="1" customWidth="1"/>
    <col min="17" max="17" width="9" bestFit="1" customWidth="1"/>
    <col min="18" max="18" width="6" bestFit="1" customWidth="1"/>
    <col min="19" max="19" width="4.77734375" bestFit="1" customWidth="1"/>
    <col min="20" max="20" width="6.7773437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6</v>
      </c>
      <c r="P1" t="s">
        <v>0</v>
      </c>
      <c r="Q1" t="s">
        <v>1</v>
      </c>
      <c r="R1" t="s">
        <v>2</v>
      </c>
      <c r="S1" t="s">
        <v>3</v>
      </c>
      <c r="T1" t="s">
        <v>7</v>
      </c>
    </row>
    <row r="2" spans="1:20" x14ac:dyDescent="0.3">
      <c r="A2" t="s">
        <v>4</v>
      </c>
      <c r="B2">
        <v>0</v>
      </c>
      <c r="C2">
        <v>1.0000000000000001E-5</v>
      </c>
      <c r="D2">
        <v>8000</v>
      </c>
      <c r="E2" s="3">
        <f>(COS(2*PI()*D2*C2))</f>
        <v>0.87630668004386358</v>
      </c>
      <c r="F2" s="1">
        <f>(((ROUND(E2,8)+1)/2)*4095)</f>
        <v>3841.7379272999997</v>
      </c>
      <c r="O2" t="s">
        <v>5</v>
      </c>
      <c r="P2">
        <v>0</v>
      </c>
      <c r="Q2">
        <v>9.9999999999999995E-7</v>
      </c>
      <c r="R2">
        <v>80000</v>
      </c>
      <c r="S2" s="2">
        <f t="shared" ref="S2:S33" si="0">(-COS(2*3.1415*R2*Q2))</f>
        <v>-0.87631382174073946</v>
      </c>
      <c r="T2" s="1">
        <f>(((ROUND(S2,1)+1)/2)*4095)</f>
        <v>204.74999999999994</v>
      </c>
    </row>
    <row r="3" spans="1:20" x14ac:dyDescent="0.3">
      <c r="A3">
        <v>1.0000000000000001E-5</v>
      </c>
      <c r="B3">
        <f>(B2+1)</f>
        <v>1</v>
      </c>
      <c r="C3">
        <f>C2+A3</f>
        <v>2.0000000000000002E-5</v>
      </c>
      <c r="D3">
        <f>D2</f>
        <v>8000</v>
      </c>
      <c r="E3" s="3">
        <f t="shared" ref="E3:E4" si="1">(COS(2*PI()*D3*C3))</f>
        <v>0.53582679497899655</v>
      </c>
      <c r="F3" s="1">
        <f t="shared" ref="F3:F51" si="2">(((ROUND(E3,8)+1)/2)*4095)</f>
        <v>3144.6053525249999</v>
      </c>
      <c r="P3">
        <f t="shared" ref="P3:P34" si="3">(P2+1)</f>
        <v>1</v>
      </c>
      <c r="Q3">
        <f t="shared" ref="Q3:Q34" si="4">(Q2+0.000001)</f>
        <v>1.9999999999999999E-6</v>
      </c>
      <c r="R3">
        <v>80000</v>
      </c>
      <c r="S3" s="2">
        <f t="shared" si="0"/>
        <v>-0.53585182834772116</v>
      </c>
      <c r="T3" s="1">
        <f t="shared" ref="T3:T51" si="5">(((ROUND(S3,1)+1)/2)*4095)</f>
        <v>1023.75</v>
      </c>
    </row>
    <row r="4" spans="1:20" x14ac:dyDescent="0.3">
      <c r="A4">
        <f>A3</f>
        <v>1.0000000000000001E-5</v>
      </c>
      <c r="B4">
        <f t="shared" ref="B4:B51" si="6">(B3+1)</f>
        <v>2</v>
      </c>
      <c r="C4">
        <f t="shared" ref="C4:C51" si="7">C3+A4</f>
        <v>3.0000000000000004E-5</v>
      </c>
      <c r="D4">
        <f t="shared" ref="D4:D51" si="8">D3</f>
        <v>8000</v>
      </c>
      <c r="E4" s="3">
        <f t="shared" si="1"/>
        <v>6.2790519529313304E-2</v>
      </c>
      <c r="F4" s="1">
        <f t="shared" si="2"/>
        <v>2176.0635897000002</v>
      </c>
      <c r="P4">
        <f t="shared" si="3"/>
        <v>2</v>
      </c>
      <c r="Q4">
        <f t="shared" si="4"/>
        <v>3.0000000000000001E-6</v>
      </c>
      <c r="R4">
        <v>80000</v>
      </c>
      <c r="S4" s="2">
        <f t="shared" si="0"/>
        <v>-6.2834905431568805E-2</v>
      </c>
      <c r="T4" s="1">
        <f t="shared" si="5"/>
        <v>1842.75</v>
      </c>
    </row>
    <row r="5" spans="1:20" x14ac:dyDescent="0.3">
      <c r="A5">
        <f t="shared" ref="A5:A51" si="9">A4</f>
        <v>1.0000000000000001E-5</v>
      </c>
      <c r="B5">
        <f t="shared" si="6"/>
        <v>3</v>
      </c>
      <c r="C5">
        <f t="shared" si="7"/>
        <v>4.0000000000000003E-5</v>
      </c>
      <c r="D5">
        <f t="shared" si="8"/>
        <v>8000</v>
      </c>
      <c r="E5" s="3">
        <f t="shared" ref="E5:E51" si="10">(COS(2*PI()*D5*C5))</f>
        <v>-0.42577929156507272</v>
      </c>
      <c r="F5" s="1">
        <f t="shared" si="2"/>
        <v>1175.7169037250001</v>
      </c>
      <c r="P5">
        <f t="shared" si="3"/>
        <v>3</v>
      </c>
      <c r="Q5">
        <f t="shared" si="4"/>
        <v>3.9999999999999998E-6</v>
      </c>
      <c r="R5">
        <v>80000</v>
      </c>
      <c r="S5" s="2">
        <f t="shared" si="0"/>
        <v>0.42572563611280878</v>
      </c>
      <c r="T5" s="1">
        <f t="shared" si="5"/>
        <v>2866.5</v>
      </c>
    </row>
    <row r="6" spans="1:20" x14ac:dyDescent="0.3">
      <c r="A6">
        <f t="shared" si="9"/>
        <v>1.0000000000000001E-5</v>
      </c>
      <c r="B6">
        <f t="shared" si="6"/>
        <v>4</v>
      </c>
      <c r="C6">
        <f t="shared" si="7"/>
        <v>5.0000000000000002E-5</v>
      </c>
      <c r="D6">
        <f t="shared" si="8"/>
        <v>8000</v>
      </c>
      <c r="E6" s="3">
        <f t="shared" si="10"/>
        <v>-0.80901699437494734</v>
      </c>
      <c r="F6" s="1">
        <f t="shared" si="2"/>
        <v>391.03771297499992</v>
      </c>
      <c r="P6">
        <f t="shared" si="3"/>
        <v>4</v>
      </c>
      <c r="Q6">
        <f t="shared" si="4"/>
        <v>4.9999999999999996E-6</v>
      </c>
      <c r="R6">
        <v>80000</v>
      </c>
      <c r="S6" s="2">
        <f t="shared" si="0"/>
        <v>0.80897342382161463</v>
      </c>
      <c r="T6" s="1">
        <f t="shared" si="5"/>
        <v>3685.5</v>
      </c>
    </row>
    <row r="7" spans="1:20" x14ac:dyDescent="0.3">
      <c r="A7">
        <f t="shared" si="9"/>
        <v>1.0000000000000001E-5</v>
      </c>
      <c r="B7">
        <f t="shared" si="6"/>
        <v>5</v>
      </c>
      <c r="C7">
        <f t="shared" si="7"/>
        <v>6.0000000000000002E-5</v>
      </c>
      <c r="D7">
        <f t="shared" si="8"/>
        <v>8000</v>
      </c>
      <c r="E7" s="3">
        <f t="shared" si="10"/>
        <v>-0.99211470131447776</v>
      </c>
      <c r="F7" s="1">
        <f t="shared" si="2"/>
        <v>16.145151749999968</v>
      </c>
      <c r="P7">
        <f t="shared" si="3"/>
        <v>5</v>
      </c>
      <c r="Q7">
        <f t="shared" si="4"/>
        <v>5.9999999999999993E-6</v>
      </c>
      <c r="R7">
        <v>80000</v>
      </c>
      <c r="S7" s="2">
        <f t="shared" si="0"/>
        <v>0.99210354931881151</v>
      </c>
      <c r="T7" s="1">
        <f t="shared" si="5"/>
        <v>4095</v>
      </c>
    </row>
    <row r="8" spans="1:20" x14ac:dyDescent="0.3">
      <c r="A8">
        <f t="shared" si="9"/>
        <v>1.0000000000000001E-5</v>
      </c>
      <c r="B8">
        <f t="shared" si="6"/>
        <v>6</v>
      </c>
      <c r="C8">
        <f t="shared" si="7"/>
        <v>7.0000000000000007E-5</v>
      </c>
      <c r="D8">
        <f t="shared" si="8"/>
        <v>8000</v>
      </c>
      <c r="E8" s="3">
        <f t="shared" si="10"/>
        <v>-0.92977648588825146</v>
      </c>
      <c r="F8" s="1">
        <f t="shared" si="2"/>
        <v>143.78263672500009</v>
      </c>
      <c r="P8">
        <f t="shared" si="3"/>
        <v>6</v>
      </c>
      <c r="Q8">
        <f t="shared" si="4"/>
        <v>6.999999999999999E-6</v>
      </c>
      <c r="R8">
        <v>80000</v>
      </c>
      <c r="S8" s="2">
        <f t="shared" si="0"/>
        <v>0.92981468191062544</v>
      </c>
      <c r="T8" s="1">
        <f t="shared" si="5"/>
        <v>3890.25</v>
      </c>
    </row>
    <row r="9" spans="1:20" x14ac:dyDescent="0.3">
      <c r="A9">
        <f t="shared" si="9"/>
        <v>1.0000000000000001E-5</v>
      </c>
      <c r="B9">
        <f t="shared" si="6"/>
        <v>7</v>
      </c>
      <c r="C9">
        <f t="shared" si="7"/>
        <v>8.0000000000000007E-5</v>
      </c>
      <c r="D9">
        <f t="shared" si="8"/>
        <v>8000</v>
      </c>
      <c r="E9" s="3">
        <f t="shared" si="10"/>
        <v>-0.63742398974868952</v>
      </c>
      <c r="F9" s="1">
        <f t="shared" si="2"/>
        <v>742.37438047499984</v>
      </c>
      <c r="P9">
        <f t="shared" si="3"/>
        <v>7</v>
      </c>
      <c r="Q9">
        <f t="shared" si="4"/>
        <v>7.9999999999999996E-6</v>
      </c>
      <c r="R9">
        <v>80000</v>
      </c>
      <c r="S9" s="2">
        <f t="shared" si="0"/>
        <v>0.63751536551268873</v>
      </c>
      <c r="T9" s="1">
        <f t="shared" si="5"/>
        <v>3276</v>
      </c>
    </row>
    <row r="10" spans="1:20" x14ac:dyDescent="0.3">
      <c r="A10">
        <f t="shared" si="9"/>
        <v>1.0000000000000001E-5</v>
      </c>
      <c r="B10">
        <f t="shared" si="6"/>
        <v>8</v>
      </c>
      <c r="C10">
        <f t="shared" si="7"/>
        <v>9.0000000000000006E-5</v>
      </c>
      <c r="D10">
        <f t="shared" si="8"/>
        <v>8000</v>
      </c>
      <c r="E10" s="3">
        <f t="shared" si="10"/>
        <v>-0.18738131458572463</v>
      </c>
      <c r="F10" s="1">
        <f t="shared" si="2"/>
        <v>1663.836767775</v>
      </c>
      <c r="P10">
        <f t="shared" si="3"/>
        <v>8</v>
      </c>
      <c r="Q10">
        <f t="shared" si="4"/>
        <v>9.0000000000000002E-6</v>
      </c>
      <c r="R10">
        <v>80000</v>
      </c>
      <c r="S10" s="2">
        <f t="shared" si="0"/>
        <v>0.18751237083111158</v>
      </c>
      <c r="T10" s="1">
        <f t="shared" si="5"/>
        <v>2457</v>
      </c>
    </row>
    <row r="11" spans="1:20" x14ac:dyDescent="0.3">
      <c r="A11">
        <f t="shared" si="9"/>
        <v>1.0000000000000001E-5</v>
      </c>
      <c r="B11">
        <f t="shared" si="6"/>
        <v>9</v>
      </c>
      <c r="C11">
        <f t="shared" si="7"/>
        <v>1E-4</v>
      </c>
      <c r="D11">
        <f t="shared" si="8"/>
        <v>8000</v>
      </c>
      <c r="E11" s="3">
        <f t="shared" si="10"/>
        <v>0.30901699437494723</v>
      </c>
      <c r="F11" s="1">
        <f t="shared" si="2"/>
        <v>2680.212287025</v>
      </c>
      <c r="P11">
        <f t="shared" si="3"/>
        <v>9</v>
      </c>
      <c r="Q11">
        <f t="shared" si="4"/>
        <v>1.0000000000000001E-5</v>
      </c>
      <c r="R11">
        <v>80000</v>
      </c>
      <c r="S11" s="2">
        <f t="shared" si="0"/>
        <v>-0.30887600089933243</v>
      </c>
      <c r="T11" s="1">
        <f t="shared" si="5"/>
        <v>1433.25</v>
      </c>
    </row>
    <row r="12" spans="1:20" x14ac:dyDescent="0.3">
      <c r="A12">
        <f t="shared" si="9"/>
        <v>1.0000000000000001E-5</v>
      </c>
      <c r="B12">
        <f t="shared" si="6"/>
        <v>10</v>
      </c>
      <c r="C12">
        <f t="shared" si="7"/>
        <v>1.1E-4</v>
      </c>
      <c r="D12">
        <f t="shared" si="8"/>
        <v>8000</v>
      </c>
      <c r="E12" s="3">
        <f t="shared" si="10"/>
        <v>0.72896862742141122</v>
      </c>
      <c r="F12" s="1">
        <f t="shared" si="2"/>
        <v>3540.063269925</v>
      </c>
      <c r="P12">
        <f t="shared" si="3"/>
        <v>10</v>
      </c>
      <c r="Q12">
        <f t="shared" si="4"/>
        <v>1.1000000000000001E-5</v>
      </c>
      <c r="R12">
        <v>80000</v>
      </c>
      <c r="S12" s="2">
        <f t="shared" si="0"/>
        <v>-0.72885698841529167</v>
      </c>
      <c r="T12" s="1">
        <f t="shared" si="5"/>
        <v>614.25000000000011</v>
      </c>
    </row>
    <row r="13" spans="1:20" x14ac:dyDescent="0.3">
      <c r="A13">
        <f t="shared" si="9"/>
        <v>1.0000000000000001E-5</v>
      </c>
      <c r="B13">
        <f t="shared" si="6"/>
        <v>11</v>
      </c>
      <c r="C13">
        <f t="shared" si="7"/>
        <v>1.2E-4</v>
      </c>
      <c r="D13">
        <f t="shared" si="8"/>
        <v>8000</v>
      </c>
      <c r="E13" s="3">
        <f t="shared" si="10"/>
        <v>0.96858316112863097</v>
      </c>
      <c r="F13" s="1">
        <f t="shared" si="2"/>
        <v>4030.6740201000002</v>
      </c>
      <c r="P13">
        <f t="shared" si="3"/>
        <v>11</v>
      </c>
      <c r="Q13">
        <f t="shared" si="4"/>
        <v>1.2000000000000002E-5</v>
      </c>
      <c r="R13">
        <v>80000</v>
      </c>
      <c r="S13" s="2">
        <f t="shared" si="0"/>
        <v>-0.96853890514196728</v>
      </c>
      <c r="T13" s="1">
        <f t="shared" si="5"/>
        <v>0</v>
      </c>
    </row>
    <row r="14" spans="1:20" x14ac:dyDescent="0.3">
      <c r="A14">
        <f t="shared" si="9"/>
        <v>1.0000000000000001E-5</v>
      </c>
      <c r="B14">
        <f t="shared" si="6"/>
        <v>12</v>
      </c>
      <c r="C14">
        <f t="shared" si="7"/>
        <v>1.3000000000000002E-4</v>
      </c>
      <c r="D14">
        <f t="shared" si="8"/>
        <v>8000</v>
      </c>
      <c r="E14" s="3">
        <f t="shared" si="10"/>
        <v>0.96858316112863108</v>
      </c>
      <c r="F14" s="1">
        <f t="shared" si="2"/>
        <v>4030.6740201000002</v>
      </c>
      <c r="P14">
        <f t="shared" si="3"/>
        <v>12</v>
      </c>
      <c r="Q14">
        <f t="shared" si="4"/>
        <v>1.3000000000000003E-5</v>
      </c>
      <c r="R14">
        <v>80000</v>
      </c>
      <c r="S14" s="2">
        <f t="shared" si="0"/>
        <v>-0.96863107052380648</v>
      </c>
      <c r="T14" s="1">
        <f t="shared" si="5"/>
        <v>0</v>
      </c>
    </row>
    <row r="15" spans="1:20" x14ac:dyDescent="0.3">
      <c r="A15">
        <f t="shared" si="9"/>
        <v>1.0000000000000001E-5</v>
      </c>
      <c r="B15">
        <f t="shared" si="6"/>
        <v>13</v>
      </c>
      <c r="C15">
        <f t="shared" si="7"/>
        <v>1.4000000000000001E-4</v>
      </c>
      <c r="D15">
        <f t="shared" si="8"/>
        <v>8000</v>
      </c>
      <c r="E15" s="3">
        <f t="shared" si="10"/>
        <v>0.72896862742141155</v>
      </c>
      <c r="F15" s="1">
        <f t="shared" si="2"/>
        <v>3540.063269925</v>
      </c>
      <c r="P15">
        <f t="shared" si="3"/>
        <v>13</v>
      </c>
      <c r="Q15">
        <f t="shared" si="4"/>
        <v>1.4000000000000003E-5</v>
      </c>
      <c r="R15">
        <v>80000</v>
      </c>
      <c r="S15" s="2">
        <f t="shared" si="0"/>
        <v>-0.72911068539311352</v>
      </c>
      <c r="T15" s="1">
        <f t="shared" si="5"/>
        <v>614.25000000000011</v>
      </c>
    </row>
    <row r="16" spans="1:20" x14ac:dyDescent="0.3">
      <c r="A16">
        <f t="shared" si="9"/>
        <v>1.0000000000000001E-5</v>
      </c>
      <c r="B16">
        <f t="shared" si="6"/>
        <v>14</v>
      </c>
      <c r="C16">
        <f t="shared" si="7"/>
        <v>1.5000000000000001E-4</v>
      </c>
      <c r="D16">
        <f t="shared" si="8"/>
        <v>8000</v>
      </c>
      <c r="E16" s="3">
        <f t="shared" si="10"/>
        <v>0.30901699437494773</v>
      </c>
      <c r="F16" s="1">
        <f t="shared" si="2"/>
        <v>2680.212287025</v>
      </c>
      <c r="P16">
        <f t="shared" si="3"/>
        <v>14</v>
      </c>
      <c r="Q16">
        <f t="shared" si="4"/>
        <v>1.5000000000000004E-5</v>
      </c>
      <c r="R16">
        <v>80000</v>
      </c>
      <c r="S16" s="2">
        <f t="shared" si="0"/>
        <v>-0.30922847185389174</v>
      </c>
      <c r="T16" s="1">
        <f t="shared" si="5"/>
        <v>1433.25</v>
      </c>
    </row>
    <row r="17" spans="1:20" x14ac:dyDescent="0.3">
      <c r="A17">
        <f t="shared" si="9"/>
        <v>1.0000000000000001E-5</v>
      </c>
      <c r="B17">
        <f t="shared" si="6"/>
        <v>15</v>
      </c>
      <c r="C17">
        <f t="shared" si="7"/>
        <v>1.6000000000000001E-4</v>
      </c>
      <c r="D17">
        <f t="shared" si="8"/>
        <v>8000</v>
      </c>
      <c r="E17" s="3">
        <f t="shared" si="10"/>
        <v>-0.18738131458572502</v>
      </c>
      <c r="F17" s="1">
        <f t="shared" si="2"/>
        <v>1663.836767775</v>
      </c>
      <c r="P17">
        <f t="shared" si="3"/>
        <v>15</v>
      </c>
      <c r="Q17">
        <f t="shared" si="4"/>
        <v>1.6000000000000003E-5</v>
      </c>
      <c r="R17">
        <v>80000</v>
      </c>
      <c r="S17" s="2">
        <f t="shared" si="0"/>
        <v>0.18714831747044761</v>
      </c>
      <c r="T17" s="1">
        <f t="shared" si="5"/>
        <v>2457</v>
      </c>
    </row>
    <row r="18" spans="1:20" x14ac:dyDescent="0.3">
      <c r="A18">
        <f t="shared" si="9"/>
        <v>1.0000000000000001E-5</v>
      </c>
      <c r="B18">
        <f t="shared" si="6"/>
        <v>16</v>
      </c>
      <c r="C18">
        <f t="shared" si="7"/>
        <v>1.7000000000000001E-4</v>
      </c>
      <c r="D18">
        <f t="shared" si="8"/>
        <v>8000</v>
      </c>
      <c r="E18" s="3">
        <f t="shared" si="10"/>
        <v>-0.63742398974868919</v>
      </c>
      <c r="F18" s="1">
        <f t="shared" si="2"/>
        <v>742.37438047499984</v>
      </c>
      <c r="P18">
        <f t="shared" si="3"/>
        <v>16</v>
      </c>
      <c r="Q18">
        <f t="shared" si="4"/>
        <v>1.7000000000000003E-5</v>
      </c>
      <c r="R18">
        <v>80000</v>
      </c>
      <c r="S18" s="2">
        <f t="shared" si="0"/>
        <v>0.63722978648364614</v>
      </c>
      <c r="T18" s="1">
        <f t="shared" si="5"/>
        <v>3276</v>
      </c>
    </row>
    <row r="19" spans="1:20" x14ac:dyDescent="0.3">
      <c r="A19">
        <f t="shared" si="9"/>
        <v>1.0000000000000001E-5</v>
      </c>
      <c r="B19">
        <f t="shared" si="6"/>
        <v>17</v>
      </c>
      <c r="C19">
        <f t="shared" si="7"/>
        <v>1.8000000000000001E-4</v>
      </c>
      <c r="D19">
        <f t="shared" si="8"/>
        <v>8000</v>
      </c>
      <c r="E19" s="3">
        <f t="shared" si="10"/>
        <v>-0.92977648588825146</v>
      </c>
      <c r="F19" s="1">
        <f t="shared" si="2"/>
        <v>143.78263672500009</v>
      </c>
      <c r="P19">
        <f t="shared" si="3"/>
        <v>17</v>
      </c>
      <c r="Q19">
        <f t="shared" si="4"/>
        <v>1.8000000000000004E-5</v>
      </c>
      <c r="R19">
        <v>80000</v>
      </c>
      <c r="S19" s="2">
        <f t="shared" si="0"/>
        <v>0.92967822157059199</v>
      </c>
      <c r="T19" s="1">
        <f t="shared" si="5"/>
        <v>3890.25</v>
      </c>
    </row>
    <row r="20" spans="1:20" x14ac:dyDescent="0.3">
      <c r="A20">
        <f t="shared" si="9"/>
        <v>1.0000000000000001E-5</v>
      </c>
      <c r="B20">
        <f t="shared" si="6"/>
        <v>18</v>
      </c>
      <c r="C20">
        <f t="shared" si="7"/>
        <v>1.9000000000000001E-4</v>
      </c>
      <c r="D20">
        <f t="shared" si="8"/>
        <v>8000</v>
      </c>
      <c r="E20" s="3">
        <f t="shared" si="10"/>
        <v>-0.99211470131447799</v>
      </c>
      <c r="F20" s="1">
        <f t="shared" si="2"/>
        <v>16.145151749999968</v>
      </c>
      <c r="P20">
        <f t="shared" si="3"/>
        <v>18</v>
      </c>
      <c r="Q20">
        <f t="shared" si="4"/>
        <v>1.9000000000000004E-5</v>
      </c>
      <c r="R20">
        <v>80000</v>
      </c>
      <c r="S20" s="2">
        <f t="shared" si="0"/>
        <v>0.99214996418367196</v>
      </c>
      <c r="T20" s="1">
        <f t="shared" si="5"/>
        <v>4095</v>
      </c>
    </row>
    <row r="21" spans="1:20" x14ac:dyDescent="0.3">
      <c r="A21">
        <f t="shared" si="9"/>
        <v>1.0000000000000001E-5</v>
      </c>
      <c r="B21">
        <f t="shared" si="6"/>
        <v>19</v>
      </c>
      <c r="C21">
        <f t="shared" si="7"/>
        <v>2.0000000000000001E-4</v>
      </c>
      <c r="D21">
        <f t="shared" si="8"/>
        <v>8000</v>
      </c>
      <c r="E21" s="3">
        <f t="shared" si="10"/>
        <v>-0.80901699437494767</v>
      </c>
      <c r="F21" s="1">
        <f t="shared" si="2"/>
        <v>391.03771297499992</v>
      </c>
      <c r="P21">
        <f t="shared" si="3"/>
        <v>19</v>
      </c>
      <c r="Q21">
        <f t="shared" si="4"/>
        <v>2.0000000000000005E-5</v>
      </c>
      <c r="R21">
        <v>80000</v>
      </c>
      <c r="S21" s="2">
        <f t="shared" si="0"/>
        <v>0.80919123213687016</v>
      </c>
      <c r="T21" s="1">
        <f t="shared" si="5"/>
        <v>3685.5</v>
      </c>
    </row>
    <row r="22" spans="1:20" x14ac:dyDescent="0.3">
      <c r="A22">
        <f t="shared" si="9"/>
        <v>1.0000000000000001E-5</v>
      </c>
      <c r="B22">
        <f t="shared" si="6"/>
        <v>20</v>
      </c>
      <c r="C22">
        <f t="shared" si="7"/>
        <v>2.1000000000000001E-4</v>
      </c>
      <c r="D22">
        <f t="shared" si="8"/>
        <v>8000</v>
      </c>
      <c r="E22" s="3">
        <f t="shared" si="10"/>
        <v>-0.42577929156507399</v>
      </c>
      <c r="F22" s="1">
        <f t="shared" si="2"/>
        <v>1175.7169037250001</v>
      </c>
      <c r="P22">
        <f t="shared" si="3"/>
        <v>20</v>
      </c>
      <c r="Q22">
        <f t="shared" si="4"/>
        <v>2.1000000000000006E-5</v>
      </c>
      <c r="R22">
        <v>80000</v>
      </c>
      <c r="S22" s="2">
        <f t="shared" si="0"/>
        <v>0.42606095812224576</v>
      </c>
      <c r="T22" s="1">
        <f t="shared" si="5"/>
        <v>2866.5</v>
      </c>
    </row>
    <row r="23" spans="1:20" x14ac:dyDescent="0.3">
      <c r="A23">
        <f t="shared" si="9"/>
        <v>1.0000000000000001E-5</v>
      </c>
      <c r="B23">
        <f t="shared" si="6"/>
        <v>21</v>
      </c>
      <c r="C23">
        <f t="shared" si="7"/>
        <v>2.2000000000000001E-4</v>
      </c>
      <c r="D23">
        <f t="shared" si="8"/>
        <v>8000</v>
      </c>
      <c r="E23" s="3">
        <f t="shared" si="10"/>
        <v>6.2790519529312597E-2</v>
      </c>
      <c r="F23" s="1">
        <f t="shared" si="2"/>
        <v>2176.0635897000002</v>
      </c>
      <c r="P23">
        <f t="shared" si="3"/>
        <v>21</v>
      </c>
      <c r="Q23">
        <f t="shared" si="4"/>
        <v>2.2000000000000006E-5</v>
      </c>
      <c r="R23">
        <v>80000</v>
      </c>
      <c r="S23" s="2">
        <f t="shared" si="0"/>
        <v>-6.2465019123619021E-2</v>
      </c>
      <c r="T23" s="1">
        <f t="shared" si="5"/>
        <v>1842.75</v>
      </c>
    </row>
    <row r="24" spans="1:20" x14ac:dyDescent="0.3">
      <c r="A24">
        <f t="shared" si="9"/>
        <v>1.0000000000000001E-5</v>
      </c>
      <c r="B24">
        <f t="shared" si="6"/>
        <v>22</v>
      </c>
      <c r="C24">
        <f t="shared" si="7"/>
        <v>2.3000000000000001E-4</v>
      </c>
      <c r="D24">
        <f t="shared" si="8"/>
        <v>8000</v>
      </c>
      <c r="E24" s="3">
        <f t="shared" si="10"/>
        <v>0.53582679497899655</v>
      </c>
      <c r="F24" s="1">
        <f t="shared" si="2"/>
        <v>3144.6053525249999</v>
      </c>
      <c r="P24">
        <f t="shared" si="3"/>
        <v>22</v>
      </c>
      <c r="Q24">
        <f t="shared" si="4"/>
        <v>2.3000000000000007E-5</v>
      </c>
      <c r="R24">
        <v>80000</v>
      </c>
      <c r="S24" s="2">
        <f t="shared" si="0"/>
        <v>-0.53553887738889805</v>
      </c>
      <c r="T24" s="1">
        <f t="shared" si="5"/>
        <v>1023.75</v>
      </c>
    </row>
    <row r="25" spans="1:20" x14ac:dyDescent="0.3">
      <c r="A25">
        <f t="shared" si="9"/>
        <v>1.0000000000000001E-5</v>
      </c>
      <c r="B25">
        <f t="shared" si="6"/>
        <v>23</v>
      </c>
      <c r="C25">
        <f t="shared" si="7"/>
        <v>2.4000000000000001E-4</v>
      </c>
      <c r="D25">
        <f t="shared" si="8"/>
        <v>8000</v>
      </c>
      <c r="E25" s="3">
        <f t="shared" si="10"/>
        <v>0.87630668004386303</v>
      </c>
      <c r="F25" s="1">
        <f t="shared" si="2"/>
        <v>3841.7379272999997</v>
      </c>
      <c r="P25">
        <f t="shared" si="3"/>
        <v>23</v>
      </c>
      <c r="Q25">
        <f t="shared" si="4"/>
        <v>2.4000000000000007E-5</v>
      </c>
      <c r="R25">
        <v>80000</v>
      </c>
      <c r="S25" s="2">
        <f t="shared" si="0"/>
        <v>-0.87613522154720236</v>
      </c>
      <c r="T25" s="1">
        <f t="shared" si="5"/>
        <v>204.74999999999994</v>
      </c>
    </row>
    <row r="26" spans="1:20" x14ac:dyDescent="0.3">
      <c r="A26">
        <f t="shared" si="9"/>
        <v>1.0000000000000001E-5</v>
      </c>
      <c r="B26">
        <f t="shared" si="6"/>
        <v>24</v>
      </c>
      <c r="C26">
        <f t="shared" si="7"/>
        <v>2.5000000000000001E-4</v>
      </c>
      <c r="D26">
        <f t="shared" si="8"/>
        <v>8000</v>
      </c>
      <c r="E26" s="3">
        <f t="shared" si="10"/>
        <v>1</v>
      </c>
      <c r="F26" s="1">
        <f t="shared" si="2"/>
        <v>4095</v>
      </c>
      <c r="P26">
        <f t="shared" si="3"/>
        <v>24</v>
      </c>
      <c r="Q26">
        <f t="shared" si="4"/>
        <v>2.5000000000000008E-5</v>
      </c>
      <c r="R26">
        <v>80000</v>
      </c>
      <c r="S26" s="2">
        <f t="shared" si="0"/>
        <v>-0.9999999313224992</v>
      </c>
      <c r="T26" s="1">
        <f t="shared" si="5"/>
        <v>0</v>
      </c>
    </row>
    <row r="27" spans="1:20" x14ac:dyDescent="0.3">
      <c r="A27">
        <f t="shared" si="9"/>
        <v>1.0000000000000001E-5</v>
      </c>
      <c r="B27">
        <f t="shared" si="6"/>
        <v>25</v>
      </c>
      <c r="C27">
        <f t="shared" si="7"/>
        <v>2.6000000000000003E-4</v>
      </c>
      <c r="D27">
        <f t="shared" si="8"/>
        <v>8000</v>
      </c>
      <c r="E27" s="3">
        <f t="shared" si="10"/>
        <v>0.87630668004386347</v>
      </c>
      <c r="F27" s="1">
        <f t="shared" si="2"/>
        <v>3841.7379272999997</v>
      </c>
      <c r="P27">
        <f t="shared" si="3"/>
        <v>25</v>
      </c>
      <c r="Q27">
        <f t="shared" si="4"/>
        <v>2.6000000000000009E-5</v>
      </c>
      <c r="R27">
        <v>80000</v>
      </c>
      <c r="S27" s="2">
        <f t="shared" si="0"/>
        <v>-0.8764923015681898</v>
      </c>
      <c r="T27" s="1">
        <f t="shared" si="5"/>
        <v>204.74999999999994</v>
      </c>
    </row>
    <row r="28" spans="1:20" x14ac:dyDescent="0.3">
      <c r="A28">
        <f t="shared" si="9"/>
        <v>1.0000000000000001E-5</v>
      </c>
      <c r="B28">
        <f t="shared" si="6"/>
        <v>26</v>
      </c>
      <c r="C28">
        <f t="shared" si="7"/>
        <v>2.7000000000000006E-4</v>
      </c>
      <c r="D28">
        <f t="shared" si="8"/>
        <v>8000</v>
      </c>
      <c r="E28" s="3">
        <f t="shared" si="10"/>
        <v>0.53582679497899588</v>
      </c>
      <c r="F28" s="1">
        <f t="shared" si="2"/>
        <v>3144.6053525249999</v>
      </c>
      <c r="P28">
        <f t="shared" si="3"/>
        <v>26</v>
      </c>
      <c r="Q28">
        <f t="shared" si="4"/>
        <v>2.7000000000000009E-5</v>
      </c>
      <c r="R28">
        <v>80000</v>
      </c>
      <c r="S28" s="2">
        <f t="shared" si="0"/>
        <v>-0.53616470570461394</v>
      </c>
      <c r="T28" s="1">
        <f t="shared" si="5"/>
        <v>1023.75</v>
      </c>
    </row>
    <row r="29" spans="1:20" x14ac:dyDescent="0.3">
      <c r="A29">
        <f t="shared" si="9"/>
        <v>1.0000000000000001E-5</v>
      </c>
      <c r="B29">
        <f t="shared" si="6"/>
        <v>27</v>
      </c>
      <c r="C29">
        <f t="shared" si="7"/>
        <v>2.8000000000000008E-4</v>
      </c>
      <c r="D29">
        <f t="shared" si="8"/>
        <v>8000</v>
      </c>
      <c r="E29" s="3">
        <f t="shared" si="10"/>
        <v>6.2790519529310029E-2</v>
      </c>
      <c r="F29" s="1">
        <f t="shared" si="2"/>
        <v>2176.0635897000002</v>
      </c>
      <c r="P29">
        <f t="shared" si="3"/>
        <v>27</v>
      </c>
      <c r="Q29">
        <f t="shared" si="4"/>
        <v>2.800000000000001E-5</v>
      </c>
      <c r="R29">
        <v>80000</v>
      </c>
      <c r="S29" s="2">
        <f t="shared" si="0"/>
        <v>-6.3204783108829599E-2</v>
      </c>
      <c r="T29" s="1">
        <f t="shared" si="5"/>
        <v>1842.75</v>
      </c>
    </row>
    <row r="30" spans="1:20" x14ac:dyDescent="0.3">
      <c r="A30">
        <f t="shared" si="9"/>
        <v>1.0000000000000001E-5</v>
      </c>
      <c r="B30">
        <f t="shared" si="6"/>
        <v>28</v>
      </c>
      <c r="C30">
        <f t="shared" si="7"/>
        <v>2.9000000000000011E-4</v>
      </c>
      <c r="D30">
        <f t="shared" si="8"/>
        <v>8000</v>
      </c>
      <c r="E30" s="3">
        <f t="shared" si="10"/>
        <v>-0.42577929156507632</v>
      </c>
      <c r="F30" s="1">
        <f t="shared" si="2"/>
        <v>1175.7169037250001</v>
      </c>
      <c r="P30">
        <f t="shared" si="3"/>
        <v>28</v>
      </c>
      <c r="Q30">
        <f t="shared" si="4"/>
        <v>2.900000000000001E-5</v>
      </c>
      <c r="R30">
        <v>80000</v>
      </c>
      <c r="S30" s="2">
        <f t="shared" si="0"/>
        <v>0.42539025562782951</v>
      </c>
      <c r="T30" s="1">
        <f t="shared" si="5"/>
        <v>2866.5</v>
      </c>
    </row>
    <row r="31" spans="1:20" x14ac:dyDescent="0.3">
      <c r="A31">
        <f t="shared" si="9"/>
        <v>1.0000000000000001E-5</v>
      </c>
      <c r="B31">
        <f t="shared" si="6"/>
        <v>29</v>
      </c>
      <c r="C31">
        <f t="shared" si="7"/>
        <v>3.0000000000000014E-4</v>
      </c>
      <c r="D31">
        <f t="shared" si="8"/>
        <v>8000</v>
      </c>
      <c r="E31" s="3">
        <f t="shared" si="10"/>
        <v>-0.80901699437495023</v>
      </c>
      <c r="F31" s="1">
        <f t="shared" si="2"/>
        <v>391.03771297499992</v>
      </c>
      <c r="P31">
        <f t="shared" si="3"/>
        <v>29</v>
      </c>
      <c r="Q31">
        <f t="shared" si="4"/>
        <v>3.0000000000000011E-5</v>
      </c>
      <c r="R31">
        <v>80000</v>
      </c>
      <c r="S31" s="2">
        <f t="shared" si="0"/>
        <v>0.80875550438981481</v>
      </c>
      <c r="T31" s="1">
        <f t="shared" si="5"/>
        <v>3685.5</v>
      </c>
    </row>
    <row r="32" spans="1:20" x14ac:dyDescent="0.3">
      <c r="A32">
        <f t="shared" si="9"/>
        <v>1.0000000000000001E-5</v>
      </c>
      <c r="B32">
        <f t="shared" si="6"/>
        <v>30</v>
      </c>
      <c r="C32">
        <f t="shared" si="7"/>
        <v>3.1000000000000016E-4</v>
      </c>
      <c r="D32">
        <f t="shared" si="8"/>
        <v>8000</v>
      </c>
      <c r="E32" s="3">
        <f t="shared" si="10"/>
        <v>-0.99211470131447876</v>
      </c>
      <c r="F32" s="1">
        <f t="shared" si="2"/>
        <v>16.145151749999968</v>
      </c>
      <c r="P32">
        <f t="shared" si="3"/>
        <v>30</v>
      </c>
      <c r="Q32">
        <f t="shared" si="4"/>
        <v>3.1000000000000008E-5</v>
      </c>
      <c r="R32">
        <v>80000</v>
      </c>
      <c r="S32" s="2">
        <f t="shared" si="0"/>
        <v>0.99205699818356674</v>
      </c>
      <c r="T32" s="1">
        <f t="shared" si="5"/>
        <v>4095</v>
      </c>
    </row>
    <row r="33" spans="1:20" x14ac:dyDescent="0.3">
      <c r="A33">
        <f t="shared" si="9"/>
        <v>1.0000000000000001E-5</v>
      </c>
      <c r="B33">
        <f t="shared" si="6"/>
        <v>31</v>
      </c>
      <c r="C33">
        <f t="shared" si="7"/>
        <v>3.2000000000000019E-4</v>
      </c>
      <c r="D33">
        <f t="shared" si="8"/>
        <v>8000</v>
      </c>
      <c r="E33" s="3">
        <f>(COS(2*PI()*D33*C33))</f>
        <v>-0.92977648588824846</v>
      </c>
      <c r="F33" s="1">
        <f t="shared" si="2"/>
        <v>143.78263672500009</v>
      </c>
      <c r="P33">
        <f t="shared" si="3"/>
        <v>31</v>
      </c>
      <c r="Q33">
        <f t="shared" si="4"/>
        <v>3.2000000000000005E-5</v>
      </c>
      <c r="R33">
        <v>80000</v>
      </c>
      <c r="S33" s="2">
        <f t="shared" si="0"/>
        <v>0.92995101453596107</v>
      </c>
      <c r="T33" s="1">
        <f t="shared" si="5"/>
        <v>3890.25</v>
      </c>
    </row>
    <row r="34" spans="1:20" x14ac:dyDescent="0.3">
      <c r="A34">
        <f t="shared" si="9"/>
        <v>1.0000000000000001E-5</v>
      </c>
      <c r="B34">
        <f t="shared" si="6"/>
        <v>32</v>
      </c>
      <c r="C34">
        <f t="shared" si="7"/>
        <v>3.3000000000000022E-4</v>
      </c>
      <c r="D34">
        <f t="shared" si="8"/>
        <v>8000</v>
      </c>
      <c r="E34" s="3">
        <f t="shared" si="10"/>
        <v>-0.63742398974868308</v>
      </c>
      <c r="F34" s="1">
        <f t="shared" si="2"/>
        <v>742.37438047499984</v>
      </c>
      <c r="P34">
        <f t="shared" si="3"/>
        <v>32</v>
      </c>
      <c r="Q34">
        <f t="shared" si="4"/>
        <v>3.3000000000000003E-5</v>
      </c>
      <c r="R34">
        <v>80000</v>
      </c>
      <c r="S34" s="2">
        <f t="shared" ref="S34:S51" si="11">(-COS(2*3.1415*R34*Q34))</f>
        <v>0.6378008569758058</v>
      </c>
      <c r="T34" s="1">
        <f t="shared" si="5"/>
        <v>3276</v>
      </c>
    </row>
    <row r="35" spans="1:20" x14ac:dyDescent="0.3">
      <c r="A35">
        <f t="shared" si="9"/>
        <v>1.0000000000000001E-5</v>
      </c>
      <c r="B35">
        <f t="shared" si="6"/>
        <v>33</v>
      </c>
      <c r="C35">
        <f t="shared" si="7"/>
        <v>3.4000000000000024E-4</v>
      </c>
      <c r="D35">
        <f t="shared" si="8"/>
        <v>8000</v>
      </c>
      <c r="E35" s="3">
        <f t="shared" si="10"/>
        <v>-0.18738131458571552</v>
      </c>
      <c r="F35" s="1">
        <f t="shared" si="2"/>
        <v>1663.836767775</v>
      </c>
      <c r="P35">
        <f t="shared" ref="P35:P51" si="12">(P34+1)</f>
        <v>33</v>
      </c>
      <c r="Q35">
        <f t="shared" ref="Q35:Q51" si="13">(Q34+0.000001)</f>
        <v>3.4E-5</v>
      </c>
      <c r="R35">
        <v>80000</v>
      </c>
      <c r="S35" s="2">
        <f t="shared" si="11"/>
        <v>0.18787639843601706</v>
      </c>
      <c r="T35" s="1">
        <f t="shared" si="5"/>
        <v>2457</v>
      </c>
    </row>
    <row r="36" spans="1:20" x14ac:dyDescent="0.3">
      <c r="A36">
        <f t="shared" si="9"/>
        <v>1.0000000000000001E-5</v>
      </c>
      <c r="B36">
        <f t="shared" si="6"/>
        <v>34</v>
      </c>
      <c r="C36">
        <f t="shared" si="7"/>
        <v>3.5000000000000027E-4</v>
      </c>
      <c r="D36">
        <f t="shared" si="8"/>
        <v>8000</v>
      </c>
      <c r="E36" s="3">
        <f t="shared" si="10"/>
        <v>0.30901699437495689</v>
      </c>
      <c r="F36" s="1">
        <f t="shared" si="2"/>
        <v>2680.212287025</v>
      </c>
      <c r="P36">
        <f t="shared" si="12"/>
        <v>34</v>
      </c>
      <c r="Q36">
        <f t="shared" si="13"/>
        <v>3.4999999999999997E-5</v>
      </c>
      <c r="R36">
        <v>80000</v>
      </c>
      <c r="S36" s="2">
        <f t="shared" si="11"/>
        <v>-0.30852348751910447</v>
      </c>
      <c r="T36" s="1">
        <f t="shared" si="5"/>
        <v>1433.25</v>
      </c>
    </row>
    <row r="37" spans="1:20" x14ac:dyDescent="0.3">
      <c r="A37">
        <f t="shared" si="9"/>
        <v>1.0000000000000001E-5</v>
      </c>
      <c r="B37">
        <f t="shared" si="6"/>
        <v>35</v>
      </c>
      <c r="C37">
        <f t="shared" si="7"/>
        <v>3.6000000000000029E-4</v>
      </c>
      <c r="D37">
        <f t="shared" si="8"/>
        <v>8000</v>
      </c>
      <c r="E37" s="3">
        <f t="shared" si="10"/>
        <v>0.72896862742142121</v>
      </c>
      <c r="F37" s="1">
        <f t="shared" si="2"/>
        <v>3540.063269925</v>
      </c>
      <c r="P37">
        <f t="shared" si="12"/>
        <v>35</v>
      </c>
      <c r="Q37">
        <f t="shared" si="13"/>
        <v>3.5999999999999994E-5</v>
      </c>
      <c r="R37">
        <v>80000</v>
      </c>
      <c r="S37" s="2">
        <f t="shared" si="11"/>
        <v>-0.72860319132531282</v>
      </c>
      <c r="T37" s="1">
        <f t="shared" si="5"/>
        <v>614.25000000000011</v>
      </c>
    </row>
    <row r="38" spans="1:20" x14ac:dyDescent="0.3">
      <c r="A38">
        <f t="shared" si="9"/>
        <v>1.0000000000000001E-5</v>
      </c>
      <c r="B38">
        <f t="shared" si="6"/>
        <v>36</v>
      </c>
      <c r="C38">
        <f t="shared" si="7"/>
        <v>3.7000000000000032E-4</v>
      </c>
      <c r="D38">
        <f t="shared" si="8"/>
        <v>8000</v>
      </c>
      <c r="E38" s="3">
        <f t="shared" si="10"/>
        <v>0.96858316112863485</v>
      </c>
      <c r="F38" s="1">
        <f t="shared" si="2"/>
        <v>4030.6740201000002</v>
      </c>
      <c r="P38">
        <f t="shared" si="12"/>
        <v>36</v>
      </c>
      <c r="Q38">
        <f t="shared" si="13"/>
        <v>3.6999999999999991E-5</v>
      </c>
      <c r="R38">
        <v>80000</v>
      </c>
      <c r="S38" s="2">
        <f t="shared" si="11"/>
        <v>-0.96844660672646399</v>
      </c>
      <c r="T38" s="1">
        <f t="shared" si="5"/>
        <v>0</v>
      </c>
    </row>
    <row r="39" spans="1:20" x14ac:dyDescent="0.3">
      <c r="A39">
        <f t="shared" si="9"/>
        <v>1.0000000000000001E-5</v>
      </c>
      <c r="B39">
        <f t="shared" si="6"/>
        <v>37</v>
      </c>
      <c r="C39">
        <f t="shared" si="7"/>
        <v>3.8000000000000035E-4</v>
      </c>
      <c r="D39">
        <f t="shared" si="8"/>
        <v>8000</v>
      </c>
      <c r="E39" s="3">
        <f t="shared" si="10"/>
        <v>0.96858316112862719</v>
      </c>
      <c r="F39" s="1">
        <f t="shared" si="2"/>
        <v>4030.6740201000002</v>
      </c>
      <c r="P39">
        <f t="shared" si="12"/>
        <v>37</v>
      </c>
      <c r="Q39">
        <f t="shared" si="13"/>
        <v>3.7999999999999989E-5</v>
      </c>
      <c r="R39">
        <v>80000</v>
      </c>
      <c r="S39" s="2">
        <f t="shared" si="11"/>
        <v>-0.96872310285932572</v>
      </c>
      <c r="T39" s="1">
        <f t="shared" si="5"/>
        <v>0</v>
      </c>
    </row>
    <row r="40" spans="1:20" x14ac:dyDescent="0.3">
      <c r="A40">
        <f t="shared" si="9"/>
        <v>1.0000000000000001E-5</v>
      </c>
      <c r="B40">
        <f t="shared" si="6"/>
        <v>38</v>
      </c>
      <c r="C40">
        <f t="shared" si="7"/>
        <v>3.9000000000000037E-4</v>
      </c>
      <c r="D40">
        <f t="shared" si="8"/>
        <v>8000</v>
      </c>
      <c r="E40" s="3">
        <f t="shared" si="10"/>
        <v>0.72896862742140034</v>
      </c>
      <c r="F40" s="1">
        <f t="shared" si="2"/>
        <v>3540.063269925</v>
      </c>
      <c r="P40">
        <f t="shared" si="12"/>
        <v>38</v>
      </c>
      <c r="Q40">
        <f t="shared" si="13"/>
        <v>3.8999999999999986E-5</v>
      </c>
      <c r="R40">
        <v>80000</v>
      </c>
      <c r="S40" s="2">
        <f t="shared" si="11"/>
        <v>-0.72936428222394378</v>
      </c>
      <c r="T40" s="1">
        <f t="shared" si="5"/>
        <v>614.25000000000011</v>
      </c>
    </row>
    <row r="41" spans="1:20" x14ac:dyDescent="0.3">
      <c r="A41">
        <f t="shared" si="9"/>
        <v>1.0000000000000001E-5</v>
      </c>
      <c r="B41">
        <f t="shared" si="6"/>
        <v>39</v>
      </c>
      <c r="C41">
        <f t="shared" si="7"/>
        <v>4.000000000000004E-4</v>
      </c>
      <c r="D41">
        <f t="shared" si="8"/>
        <v>8000</v>
      </c>
      <c r="E41" s="3">
        <f t="shared" si="10"/>
        <v>0.3090169943749313</v>
      </c>
      <c r="F41" s="1">
        <f t="shared" si="2"/>
        <v>2680.212287025</v>
      </c>
      <c r="P41">
        <f t="shared" si="12"/>
        <v>39</v>
      </c>
      <c r="Q41">
        <f t="shared" si="13"/>
        <v>3.9999999999999983E-5</v>
      </c>
      <c r="R41">
        <v>80000</v>
      </c>
      <c r="S41" s="2">
        <f t="shared" si="11"/>
        <v>-0.30958090033438557</v>
      </c>
      <c r="T41" s="1">
        <f t="shared" si="5"/>
        <v>1433.25</v>
      </c>
    </row>
    <row r="42" spans="1:20" x14ac:dyDescent="0.3">
      <c r="A42">
        <f t="shared" si="9"/>
        <v>1.0000000000000001E-5</v>
      </c>
      <c r="B42">
        <f t="shared" si="6"/>
        <v>40</v>
      </c>
      <c r="C42">
        <f t="shared" si="7"/>
        <v>4.1000000000000042E-4</v>
      </c>
      <c r="D42">
        <f t="shared" si="8"/>
        <v>8000</v>
      </c>
      <c r="E42" s="3">
        <f t="shared" si="10"/>
        <v>-0.18738131458574198</v>
      </c>
      <c r="F42" s="1">
        <f t="shared" si="2"/>
        <v>1663.836767775</v>
      </c>
      <c r="P42">
        <f t="shared" si="12"/>
        <v>40</v>
      </c>
      <c r="Q42">
        <f t="shared" si="13"/>
        <v>4.099999999999998E-5</v>
      </c>
      <c r="R42">
        <v>80000</v>
      </c>
      <c r="S42" s="2">
        <f t="shared" si="11"/>
        <v>0.18678423840401484</v>
      </c>
      <c r="T42" s="1">
        <f t="shared" si="5"/>
        <v>2457</v>
      </c>
    </row>
    <row r="43" spans="1:20" x14ac:dyDescent="0.3">
      <c r="A43">
        <f t="shared" si="9"/>
        <v>1.0000000000000001E-5</v>
      </c>
      <c r="B43">
        <f t="shared" si="6"/>
        <v>41</v>
      </c>
      <c r="C43">
        <f t="shared" si="7"/>
        <v>4.2000000000000045E-4</v>
      </c>
      <c r="D43">
        <f t="shared" si="8"/>
        <v>8000</v>
      </c>
      <c r="E43" s="3">
        <f t="shared" si="10"/>
        <v>-0.63742398974870662</v>
      </c>
      <c r="F43" s="1">
        <f t="shared" si="2"/>
        <v>742.37438047499984</v>
      </c>
      <c r="P43">
        <f t="shared" si="12"/>
        <v>41</v>
      </c>
      <c r="Q43">
        <f t="shared" si="13"/>
        <v>4.1999999999999977E-5</v>
      </c>
      <c r="R43">
        <v>80000</v>
      </c>
      <c r="S43" s="2">
        <f t="shared" si="11"/>
        <v>0.63694411992789424</v>
      </c>
      <c r="T43" s="1">
        <f t="shared" si="5"/>
        <v>3276</v>
      </c>
    </row>
    <row r="44" spans="1:20" x14ac:dyDescent="0.3">
      <c r="A44">
        <f t="shared" si="9"/>
        <v>1.0000000000000001E-5</v>
      </c>
      <c r="B44">
        <f t="shared" si="6"/>
        <v>42</v>
      </c>
      <c r="C44">
        <f t="shared" si="7"/>
        <v>4.3000000000000048E-4</v>
      </c>
      <c r="D44">
        <f t="shared" si="8"/>
        <v>8000</v>
      </c>
      <c r="E44" s="3">
        <f t="shared" si="10"/>
        <v>-0.92977648588825967</v>
      </c>
      <c r="F44" s="1">
        <f t="shared" si="2"/>
        <v>143.78263672500009</v>
      </c>
      <c r="P44">
        <f t="shared" si="12"/>
        <v>42</v>
      </c>
      <c r="Q44">
        <f t="shared" si="13"/>
        <v>4.2999999999999975E-5</v>
      </c>
      <c r="R44">
        <v>80000</v>
      </c>
      <c r="S44" s="2">
        <f t="shared" si="11"/>
        <v>0.92954163353459873</v>
      </c>
      <c r="T44" s="1">
        <f t="shared" si="5"/>
        <v>3890.25</v>
      </c>
    </row>
    <row r="45" spans="1:20" x14ac:dyDescent="0.3">
      <c r="A45">
        <f t="shared" si="9"/>
        <v>1.0000000000000001E-5</v>
      </c>
      <c r="B45">
        <f t="shared" si="6"/>
        <v>43</v>
      </c>
      <c r="C45">
        <f t="shared" si="7"/>
        <v>4.400000000000005E-4</v>
      </c>
      <c r="D45">
        <f t="shared" si="8"/>
        <v>8000</v>
      </c>
      <c r="E45" s="3">
        <f t="shared" si="10"/>
        <v>-0.99211470131447488</v>
      </c>
      <c r="F45" s="1">
        <f t="shared" si="2"/>
        <v>16.145151749999968</v>
      </c>
      <c r="P45">
        <f t="shared" si="12"/>
        <v>43</v>
      </c>
      <c r="Q45">
        <f t="shared" si="13"/>
        <v>4.3999999999999972E-5</v>
      </c>
      <c r="R45">
        <v>80000</v>
      </c>
      <c r="S45" s="2">
        <f t="shared" si="11"/>
        <v>0.99219624277177443</v>
      </c>
      <c r="T45" s="1">
        <f t="shared" si="5"/>
        <v>4095</v>
      </c>
    </row>
    <row r="46" spans="1:20" x14ac:dyDescent="0.3">
      <c r="A46">
        <f t="shared" si="9"/>
        <v>1.0000000000000001E-5</v>
      </c>
      <c r="B46">
        <f t="shared" si="6"/>
        <v>44</v>
      </c>
      <c r="C46">
        <f t="shared" si="7"/>
        <v>4.5000000000000053E-4</v>
      </c>
      <c r="D46">
        <f t="shared" si="8"/>
        <v>8000</v>
      </c>
      <c r="E46" s="3">
        <f t="shared" si="10"/>
        <v>-0.80901699437493335</v>
      </c>
      <c r="F46" s="1">
        <f t="shared" si="2"/>
        <v>391.03771297499992</v>
      </c>
      <c r="P46">
        <f t="shared" si="12"/>
        <v>44</v>
      </c>
      <c r="Q46">
        <f t="shared" si="13"/>
        <v>4.4999999999999969E-5</v>
      </c>
      <c r="R46">
        <v>80000</v>
      </c>
      <c r="S46" s="2">
        <f t="shared" si="11"/>
        <v>0.80940892930567432</v>
      </c>
      <c r="T46" s="1">
        <f t="shared" si="5"/>
        <v>3685.5</v>
      </c>
    </row>
    <row r="47" spans="1:20" x14ac:dyDescent="0.3">
      <c r="A47">
        <f t="shared" si="9"/>
        <v>1.0000000000000001E-5</v>
      </c>
      <c r="B47">
        <f t="shared" si="6"/>
        <v>45</v>
      </c>
      <c r="C47">
        <f t="shared" si="7"/>
        <v>4.6000000000000056E-4</v>
      </c>
      <c r="D47">
        <f t="shared" si="8"/>
        <v>8000</v>
      </c>
      <c r="E47" s="3">
        <f t="shared" si="10"/>
        <v>-0.42577929156505034</v>
      </c>
      <c r="F47" s="1">
        <f t="shared" si="2"/>
        <v>1175.7169037250001</v>
      </c>
      <c r="P47">
        <f t="shared" si="12"/>
        <v>45</v>
      </c>
      <c r="Q47">
        <f t="shared" si="13"/>
        <v>4.5999999999999966E-5</v>
      </c>
      <c r="R47">
        <v>80000</v>
      </c>
      <c r="S47" s="2">
        <f t="shared" si="11"/>
        <v>0.42639622161010005</v>
      </c>
      <c r="T47" s="1">
        <f t="shared" si="5"/>
        <v>2866.5</v>
      </c>
    </row>
    <row r="48" spans="1:20" x14ac:dyDescent="0.3">
      <c r="A48">
        <f t="shared" si="9"/>
        <v>1.0000000000000001E-5</v>
      </c>
      <c r="B48">
        <f t="shared" si="6"/>
        <v>46</v>
      </c>
      <c r="C48">
        <f t="shared" si="7"/>
        <v>4.7000000000000058E-4</v>
      </c>
      <c r="D48">
        <f t="shared" si="8"/>
        <v>8000</v>
      </c>
      <c r="E48" s="3">
        <f t="shared" si="10"/>
        <v>6.2790519529338701E-2</v>
      </c>
      <c r="F48" s="1">
        <f t="shared" si="2"/>
        <v>2176.0635897000002</v>
      </c>
      <c r="P48">
        <f t="shared" si="12"/>
        <v>46</v>
      </c>
      <c r="Q48">
        <f t="shared" si="13"/>
        <v>4.6999999999999963E-5</v>
      </c>
      <c r="R48">
        <v>80000</v>
      </c>
      <c r="S48" s="2">
        <f t="shared" si="11"/>
        <v>-6.2095124235760059E-2</v>
      </c>
      <c r="T48" s="1">
        <f t="shared" si="5"/>
        <v>1842.75</v>
      </c>
    </row>
    <row r="49" spans="1:23" x14ac:dyDescent="0.3">
      <c r="A49">
        <f t="shared" si="9"/>
        <v>1.0000000000000001E-5</v>
      </c>
      <c r="B49">
        <f t="shared" si="6"/>
        <v>47</v>
      </c>
      <c r="C49">
        <f t="shared" si="7"/>
        <v>4.8000000000000061E-4</v>
      </c>
      <c r="D49">
        <f t="shared" si="8"/>
        <v>8000</v>
      </c>
      <c r="E49" s="3">
        <f t="shared" si="10"/>
        <v>0.53582679497902164</v>
      </c>
      <c r="F49" s="1">
        <f t="shared" si="2"/>
        <v>3144.6053525249999</v>
      </c>
      <c r="P49">
        <f t="shared" si="12"/>
        <v>47</v>
      </c>
      <c r="Q49">
        <f t="shared" si="13"/>
        <v>4.7999999999999961E-5</v>
      </c>
      <c r="R49">
        <v>80000</v>
      </c>
      <c r="S49" s="2">
        <f t="shared" si="11"/>
        <v>-0.53522585287110991</v>
      </c>
      <c r="T49" s="1">
        <f t="shared" si="5"/>
        <v>1023.75</v>
      </c>
    </row>
    <row r="50" spans="1:23" x14ac:dyDescent="0.3">
      <c r="A50">
        <f t="shared" si="9"/>
        <v>1.0000000000000001E-5</v>
      </c>
      <c r="B50">
        <f t="shared" si="6"/>
        <v>48</v>
      </c>
      <c r="C50">
        <f t="shared" si="7"/>
        <v>4.9000000000000063E-4</v>
      </c>
      <c r="D50">
        <f t="shared" si="8"/>
        <v>8000</v>
      </c>
      <c r="E50" s="3">
        <f t="shared" si="10"/>
        <v>0.87630668004387824</v>
      </c>
      <c r="F50" s="1">
        <f t="shared" si="2"/>
        <v>3841.7379272999997</v>
      </c>
      <c r="P50">
        <f t="shared" si="12"/>
        <v>48</v>
      </c>
      <c r="Q50">
        <f t="shared" si="13"/>
        <v>4.8999999999999958E-5</v>
      </c>
      <c r="R50">
        <v>80000</v>
      </c>
      <c r="S50" s="2">
        <f t="shared" si="11"/>
        <v>-0.87595650101209654</v>
      </c>
      <c r="T50" s="1">
        <f t="shared" si="5"/>
        <v>204.74999999999994</v>
      </c>
    </row>
    <row r="51" spans="1:23" x14ac:dyDescent="0.3">
      <c r="A51">
        <f t="shared" si="9"/>
        <v>1.0000000000000001E-5</v>
      </c>
      <c r="B51">
        <f t="shared" si="6"/>
        <v>49</v>
      </c>
      <c r="C51">
        <f t="shared" si="7"/>
        <v>5.0000000000000066E-4</v>
      </c>
      <c r="D51">
        <f t="shared" si="8"/>
        <v>8000</v>
      </c>
      <c r="E51" s="3">
        <f t="shared" si="10"/>
        <v>1</v>
      </c>
      <c r="F51" s="1">
        <f t="shared" si="2"/>
        <v>4095</v>
      </c>
      <c r="P51">
        <f t="shared" si="12"/>
        <v>49</v>
      </c>
      <c r="Q51">
        <f t="shared" si="13"/>
        <v>4.9999999999999955E-5</v>
      </c>
      <c r="R51">
        <v>80000</v>
      </c>
      <c r="S51" s="2">
        <f t="shared" si="11"/>
        <v>-0.99999972529000614</v>
      </c>
      <c r="T51" s="1">
        <f t="shared" si="5"/>
        <v>0</v>
      </c>
    </row>
    <row r="52" spans="1:23" x14ac:dyDescent="0.3">
      <c r="F52" s="1"/>
      <c r="M52" s="1"/>
    </row>
    <row r="53" spans="1:23" x14ac:dyDescent="0.3">
      <c r="F53" s="1"/>
      <c r="M53" s="1"/>
    </row>
    <row r="54" spans="1:23" x14ac:dyDescent="0.3">
      <c r="F54" s="1"/>
      <c r="M54" s="1"/>
    </row>
    <row r="55" spans="1:23" x14ac:dyDescent="0.3">
      <c r="D55" t="s">
        <v>10</v>
      </c>
      <c r="F55" s="1"/>
      <c r="M55" s="1"/>
      <c r="U55" t="s">
        <v>9</v>
      </c>
      <c r="V55" t="s">
        <v>11</v>
      </c>
    </row>
    <row r="56" spans="1:23" x14ac:dyDescent="0.3">
      <c r="A56" t="s">
        <v>8</v>
      </c>
      <c r="B56">
        <v>110100</v>
      </c>
      <c r="C56">
        <v>1</v>
      </c>
      <c r="D56">
        <v>4079</v>
      </c>
      <c r="F56" s="1"/>
      <c r="M56" s="1"/>
      <c r="T56">
        <v>1</v>
      </c>
      <c r="U56">
        <v>4095</v>
      </c>
      <c r="V56">
        <v>4095</v>
      </c>
      <c r="W56">
        <v>1</v>
      </c>
    </row>
    <row r="57" spans="1:23" x14ac:dyDescent="0.3">
      <c r="D57">
        <v>4031</v>
      </c>
      <c r="F57" s="1"/>
      <c r="M57" s="1"/>
      <c r="U57">
        <v>3704</v>
      </c>
      <c r="V57">
        <v>3481</v>
      </c>
    </row>
    <row r="58" spans="1:23" x14ac:dyDescent="0.3">
      <c r="D58">
        <v>3951</v>
      </c>
      <c r="F58" s="1"/>
      <c r="M58" s="1"/>
      <c r="U58">
        <v>2681</v>
      </c>
      <c r="V58">
        <v>2662</v>
      </c>
    </row>
    <row r="59" spans="1:23" x14ac:dyDescent="0.3">
      <c r="D59">
        <v>3842</v>
      </c>
      <c r="F59" s="1"/>
      <c r="M59" s="1"/>
      <c r="U59">
        <v>1415</v>
      </c>
      <c r="V59">
        <v>1638</v>
      </c>
    </row>
    <row r="60" spans="1:23" x14ac:dyDescent="0.3">
      <c r="D60">
        <v>3704</v>
      </c>
      <c r="F60" s="1"/>
      <c r="M60" s="1"/>
      <c r="U60">
        <v>391</v>
      </c>
      <c r="V60">
        <v>819</v>
      </c>
    </row>
    <row r="61" spans="1:23" x14ac:dyDescent="0.3">
      <c r="D61">
        <v>3540</v>
      </c>
      <c r="F61" s="1"/>
      <c r="M61" s="1"/>
      <c r="U61">
        <v>0</v>
      </c>
      <c r="V61">
        <v>205</v>
      </c>
    </row>
    <row r="62" spans="1:23" x14ac:dyDescent="0.3">
      <c r="D62">
        <v>3353</v>
      </c>
      <c r="F62" s="1"/>
      <c r="M62" s="1"/>
      <c r="U62">
        <v>391</v>
      </c>
      <c r="V62">
        <v>0</v>
      </c>
    </row>
    <row r="63" spans="1:23" x14ac:dyDescent="0.3">
      <c r="D63">
        <v>3145</v>
      </c>
      <c r="F63" s="1"/>
      <c r="M63" s="1"/>
      <c r="U63">
        <v>1414</v>
      </c>
      <c r="V63">
        <v>410</v>
      </c>
    </row>
    <row r="64" spans="1:23" x14ac:dyDescent="0.3">
      <c r="D64">
        <v>2919</v>
      </c>
      <c r="F64" s="1"/>
      <c r="M64" s="1"/>
      <c r="U64">
        <v>2680</v>
      </c>
      <c r="V64">
        <v>1229</v>
      </c>
    </row>
    <row r="65" spans="4:23" x14ac:dyDescent="0.3">
      <c r="D65">
        <v>2680</v>
      </c>
      <c r="F65" s="1"/>
      <c r="M65" s="1"/>
      <c r="U65">
        <v>3704</v>
      </c>
      <c r="V65">
        <v>2252</v>
      </c>
    </row>
    <row r="66" spans="4:23" x14ac:dyDescent="0.3">
      <c r="D66">
        <v>2431</v>
      </c>
      <c r="F66" s="1"/>
      <c r="U66">
        <v>4095</v>
      </c>
      <c r="V66">
        <v>3071</v>
      </c>
    </row>
    <row r="67" spans="4:23" x14ac:dyDescent="0.3">
      <c r="D67">
        <v>2176</v>
      </c>
      <c r="F67" s="1"/>
      <c r="T67">
        <v>1</v>
      </c>
      <c r="U67">
        <v>4095</v>
      </c>
      <c r="V67">
        <v>3890</v>
      </c>
    </row>
    <row r="68" spans="4:23" x14ac:dyDescent="0.3">
      <c r="D68">
        <v>1919</v>
      </c>
      <c r="F68" s="1"/>
      <c r="U68">
        <v>3704</v>
      </c>
      <c r="V68">
        <v>4095</v>
      </c>
    </row>
    <row r="69" spans="4:23" x14ac:dyDescent="0.3">
      <c r="D69">
        <v>1664</v>
      </c>
      <c r="F69" s="1"/>
      <c r="U69">
        <v>2681</v>
      </c>
      <c r="V69">
        <v>4095</v>
      </c>
      <c r="W69">
        <v>1</v>
      </c>
    </row>
    <row r="70" spans="4:23" x14ac:dyDescent="0.3">
      <c r="D70">
        <v>1415</v>
      </c>
      <c r="F70" s="1"/>
      <c r="U70">
        <v>1415</v>
      </c>
      <c r="V70">
        <v>3481</v>
      </c>
    </row>
    <row r="71" spans="4:23" x14ac:dyDescent="0.3">
      <c r="D71">
        <v>1176</v>
      </c>
      <c r="F71" s="1"/>
      <c r="U71">
        <v>391</v>
      </c>
      <c r="V71">
        <v>2662</v>
      </c>
    </row>
    <row r="72" spans="4:23" x14ac:dyDescent="0.3">
      <c r="D72">
        <v>951</v>
      </c>
      <c r="F72" s="1"/>
      <c r="U72">
        <v>0</v>
      </c>
      <c r="V72">
        <v>1638</v>
      </c>
    </row>
    <row r="73" spans="4:23" x14ac:dyDescent="0.3">
      <c r="D73">
        <v>742</v>
      </c>
      <c r="F73" s="1"/>
      <c r="U73">
        <v>391</v>
      </c>
      <c r="V73">
        <v>819</v>
      </c>
    </row>
    <row r="74" spans="4:23" x14ac:dyDescent="0.3">
      <c r="D74">
        <v>555</v>
      </c>
      <c r="F74" s="1"/>
      <c r="U74">
        <v>1414</v>
      </c>
      <c r="V74">
        <v>205</v>
      </c>
    </row>
    <row r="75" spans="4:23" x14ac:dyDescent="0.3">
      <c r="D75">
        <v>391</v>
      </c>
      <c r="F75" s="1"/>
      <c r="U75">
        <v>2680</v>
      </c>
      <c r="V75">
        <v>0</v>
      </c>
    </row>
    <row r="76" spans="4:23" x14ac:dyDescent="0.3">
      <c r="D76">
        <v>253</v>
      </c>
      <c r="F76" s="1"/>
      <c r="U76">
        <v>3704</v>
      </c>
      <c r="V76">
        <v>410</v>
      </c>
    </row>
    <row r="77" spans="4:23" x14ac:dyDescent="0.3">
      <c r="D77">
        <v>144</v>
      </c>
      <c r="F77" s="1"/>
      <c r="U77">
        <v>4095</v>
      </c>
      <c r="V77">
        <v>1229</v>
      </c>
    </row>
    <row r="78" spans="4:23" x14ac:dyDescent="0.3">
      <c r="D78">
        <v>64</v>
      </c>
      <c r="F78" s="1"/>
      <c r="T78">
        <v>0</v>
      </c>
      <c r="U78">
        <v>0</v>
      </c>
      <c r="V78">
        <v>2252</v>
      </c>
    </row>
    <row r="79" spans="4:23" x14ac:dyDescent="0.3">
      <c r="D79">
        <v>16</v>
      </c>
      <c r="F79" s="1"/>
      <c r="U79">
        <v>391</v>
      </c>
      <c r="V79">
        <v>3071</v>
      </c>
    </row>
    <row r="80" spans="4:23" x14ac:dyDescent="0.3">
      <c r="D80">
        <v>0</v>
      </c>
      <c r="F80" s="1"/>
      <c r="U80">
        <v>1414</v>
      </c>
      <c r="V80">
        <v>3890</v>
      </c>
    </row>
    <row r="81" spans="4:23" x14ac:dyDescent="0.3">
      <c r="D81">
        <v>16</v>
      </c>
      <c r="F81" s="1"/>
      <c r="U81">
        <v>2680</v>
      </c>
      <c r="V81">
        <v>4095</v>
      </c>
    </row>
    <row r="82" spans="4:23" x14ac:dyDescent="0.3">
      <c r="D82">
        <v>64</v>
      </c>
      <c r="F82" s="1"/>
      <c r="U82">
        <v>3704</v>
      </c>
      <c r="V82">
        <v>0</v>
      </c>
      <c r="W82">
        <v>0</v>
      </c>
    </row>
    <row r="83" spans="4:23" x14ac:dyDescent="0.3">
      <c r="D83">
        <v>144</v>
      </c>
      <c r="F83" s="1"/>
      <c r="U83">
        <v>4095</v>
      </c>
      <c r="V83">
        <v>614</v>
      </c>
    </row>
    <row r="84" spans="4:23" x14ac:dyDescent="0.3">
      <c r="D84">
        <v>253</v>
      </c>
      <c r="F84" s="1"/>
      <c r="U84">
        <v>3704</v>
      </c>
      <c r="V84">
        <v>1433</v>
      </c>
    </row>
    <row r="85" spans="4:23" x14ac:dyDescent="0.3">
      <c r="D85">
        <v>391</v>
      </c>
      <c r="F85" s="1"/>
      <c r="U85">
        <v>2681</v>
      </c>
      <c r="V85">
        <v>2457</v>
      </c>
    </row>
    <row r="86" spans="4:23" x14ac:dyDescent="0.3">
      <c r="D86">
        <v>555</v>
      </c>
      <c r="F86" s="1"/>
      <c r="U86">
        <v>1415</v>
      </c>
      <c r="V86">
        <v>3276</v>
      </c>
    </row>
    <row r="87" spans="4:23" x14ac:dyDescent="0.3">
      <c r="D87">
        <v>742</v>
      </c>
      <c r="F87" s="1"/>
      <c r="U87">
        <v>391</v>
      </c>
      <c r="V87">
        <v>3890</v>
      </c>
    </row>
    <row r="88" spans="4:23" x14ac:dyDescent="0.3">
      <c r="D88">
        <v>950</v>
      </c>
      <c r="F88" s="1"/>
      <c r="U88">
        <v>0</v>
      </c>
      <c r="V88">
        <v>4095</v>
      </c>
    </row>
    <row r="89" spans="4:23" x14ac:dyDescent="0.3">
      <c r="D89">
        <v>1175</v>
      </c>
      <c r="F89" s="1"/>
      <c r="T89">
        <v>1</v>
      </c>
      <c r="U89">
        <v>4095</v>
      </c>
      <c r="V89">
        <v>3686</v>
      </c>
    </row>
    <row r="90" spans="4:23" x14ac:dyDescent="0.3">
      <c r="D90">
        <v>1415</v>
      </c>
      <c r="F90" s="1"/>
      <c r="U90">
        <v>3704</v>
      </c>
      <c r="V90">
        <v>2867</v>
      </c>
    </row>
    <row r="91" spans="4:23" x14ac:dyDescent="0.3">
      <c r="D91">
        <v>1664</v>
      </c>
      <c r="F91" s="1"/>
      <c r="U91">
        <v>2681</v>
      </c>
      <c r="V91">
        <v>1843</v>
      </c>
    </row>
    <row r="92" spans="4:23" x14ac:dyDescent="0.3">
      <c r="D92">
        <v>1919</v>
      </c>
      <c r="F92" s="1"/>
      <c r="U92">
        <v>1415</v>
      </c>
      <c r="V92">
        <v>1024</v>
      </c>
    </row>
    <row r="93" spans="4:23" x14ac:dyDescent="0.3">
      <c r="D93">
        <v>2176</v>
      </c>
      <c r="F93" s="1"/>
      <c r="U93">
        <v>391</v>
      </c>
      <c r="V93">
        <v>205</v>
      </c>
    </row>
    <row r="94" spans="4:23" x14ac:dyDescent="0.3">
      <c r="D94">
        <v>2431</v>
      </c>
      <c r="F94" s="1"/>
      <c r="U94">
        <v>0</v>
      </c>
      <c r="V94">
        <v>0</v>
      </c>
    </row>
    <row r="95" spans="4:23" x14ac:dyDescent="0.3">
      <c r="D95">
        <v>2680</v>
      </c>
      <c r="F95" s="1"/>
      <c r="U95">
        <v>391</v>
      </c>
      <c r="V95">
        <v>4095</v>
      </c>
      <c r="W95">
        <v>1</v>
      </c>
    </row>
    <row r="96" spans="4:23" x14ac:dyDescent="0.3">
      <c r="D96">
        <v>2919</v>
      </c>
      <c r="U96">
        <v>1414</v>
      </c>
      <c r="V96">
        <v>3481</v>
      </c>
    </row>
    <row r="97" spans="3:23" x14ac:dyDescent="0.3">
      <c r="D97">
        <v>3144</v>
      </c>
      <c r="U97">
        <v>2680</v>
      </c>
      <c r="V97">
        <v>2662</v>
      </c>
    </row>
    <row r="98" spans="3:23" x14ac:dyDescent="0.3">
      <c r="D98">
        <v>3352</v>
      </c>
      <c r="U98">
        <v>3704</v>
      </c>
      <c r="V98">
        <v>1638</v>
      </c>
    </row>
    <row r="99" spans="3:23" x14ac:dyDescent="0.3">
      <c r="D99">
        <v>3540</v>
      </c>
      <c r="U99">
        <v>4095</v>
      </c>
      <c r="V99">
        <v>819</v>
      </c>
    </row>
    <row r="100" spans="3:23" x14ac:dyDescent="0.3">
      <c r="D100">
        <v>3704</v>
      </c>
      <c r="T100">
        <v>0</v>
      </c>
      <c r="U100">
        <v>0</v>
      </c>
      <c r="V100">
        <v>205</v>
      </c>
    </row>
    <row r="101" spans="3:23" x14ac:dyDescent="0.3">
      <c r="D101">
        <v>3842</v>
      </c>
      <c r="U101">
        <v>391</v>
      </c>
      <c r="V101">
        <v>0</v>
      </c>
    </row>
    <row r="102" spans="3:23" x14ac:dyDescent="0.3">
      <c r="D102">
        <v>3951</v>
      </c>
      <c r="U102">
        <v>1414</v>
      </c>
      <c r="V102">
        <v>410</v>
      </c>
    </row>
    <row r="103" spans="3:23" x14ac:dyDescent="0.3">
      <c r="D103">
        <v>4031</v>
      </c>
      <c r="U103">
        <v>2680</v>
      </c>
      <c r="V103">
        <v>1229</v>
      </c>
    </row>
    <row r="104" spans="3:23" x14ac:dyDescent="0.3">
      <c r="D104">
        <v>4079</v>
      </c>
      <c r="U104">
        <v>3704</v>
      </c>
      <c r="V104">
        <v>2252</v>
      </c>
    </row>
    <row r="105" spans="3:23" x14ac:dyDescent="0.3">
      <c r="D105">
        <v>4095</v>
      </c>
      <c r="U105">
        <v>4095</v>
      </c>
      <c r="V105">
        <v>3071</v>
      </c>
    </row>
    <row r="106" spans="3:23" x14ac:dyDescent="0.3">
      <c r="C106">
        <v>1</v>
      </c>
      <c r="D106">
        <v>4079</v>
      </c>
      <c r="U106">
        <v>3704</v>
      </c>
      <c r="V106">
        <v>3890</v>
      </c>
    </row>
    <row r="107" spans="3:23" x14ac:dyDescent="0.3">
      <c r="D107">
        <v>4031</v>
      </c>
      <c r="U107">
        <v>2681</v>
      </c>
      <c r="V107">
        <v>4095</v>
      </c>
    </row>
    <row r="108" spans="3:23" x14ac:dyDescent="0.3">
      <c r="D108">
        <v>3951</v>
      </c>
      <c r="U108">
        <v>1415</v>
      </c>
      <c r="V108">
        <v>0</v>
      </c>
      <c r="W108">
        <v>0</v>
      </c>
    </row>
    <row r="109" spans="3:23" x14ac:dyDescent="0.3">
      <c r="D109">
        <v>3842</v>
      </c>
      <c r="U109">
        <v>391</v>
      </c>
      <c r="V109">
        <v>614</v>
      </c>
    </row>
    <row r="110" spans="3:23" x14ac:dyDescent="0.3">
      <c r="D110">
        <v>3704</v>
      </c>
      <c r="U110">
        <v>0</v>
      </c>
      <c r="V110">
        <v>1433</v>
      </c>
    </row>
    <row r="111" spans="3:23" x14ac:dyDescent="0.3">
      <c r="D111">
        <v>3540</v>
      </c>
      <c r="T111">
        <v>0</v>
      </c>
      <c r="U111">
        <v>0</v>
      </c>
      <c r="V111">
        <v>2457</v>
      </c>
    </row>
    <row r="112" spans="3:23" x14ac:dyDescent="0.3">
      <c r="D112">
        <v>3353</v>
      </c>
      <c r="U112">
        <v>391</v>
      </c>
      <c r="V112">
        <v>3276</v>
      </c>
    </row>
    <row r="113" spans="4:23" x14ac:dyDescent="0.3">
      <c r="D113">
        <v>3145</v>
      </c>
      <c r="U113">
        <v>1414</v>
      </c>
      <c r="V113">
        <v>3890</v>
      </c>
    </row>
    <row r="114" spans="4:23" x14ac:dyDescent="0.3">
      <c r="D114">
        <v>2919</v>
      </c>
      <c r="U114">
        <v>2680</v>
      </c>
      <c r="V114">
        <v>4095</v>
      </c>
    </row>
    <row r="115" spans="4:23" x14ac:dyDescent="0.3">
      <c r="D115">
        <v>2680</v>
      </c>
      <c r="U115">
        <v>3704</v>
      </c>
      <c r="V115">
        <v>3686</v>
      </c>
    </row>
    <row r="116" spans="4:23" x14ac:dyDescent="0.3">
      <c r="D116">
        <v>2431</v>
      </c>
      <c r="U116">
        <v>4095</v>
      </c>
      <c r="V116">
        <v>2867</v>
      </c>
    </row>
    <row r="117" spans="4:23" x14ac:dyDescent="0.3">
      <c r="D117">
        <v>2176</v>
      </c>
      <c r="U117">
        <v>3704</v>
      </c>
      <c r="V117">
        <v>1843</v>
      </c>
    </row>
    <row r="118" spans="4:23" x14ac:dyDescent="0.3">
      <c r="D118">
        <v>1919</v>
      </c>
      <c r="U118">
        <v>2681</v>
      </c>
      <c r="V118">
        <v>1024</v>
      </c>
    </row>
    <row r="119" spans="4:23" x14ac:dyDescent="0.3">
      <c r="D119">
        <v>1664</v>
      </c>
      <c r="U119">
        <v>1415</v>
      </c>
      <c r="V119">
        <v>205</v>
      </c>
    </row>
    <row r="120" spans="4:23" x14ac:dyDescent="0.3">
      <c r="D120">
        <v>1415</v>
      </c>
      <c r="U120">
        <v>391</v>
      </c>
      <c r="V120">
        <v>0</v>
      </c>
    </row>
    <row r="121" spans="4:23" x14ac:dyDescent="0.3">
      <c r="D121">
        <v>1176</v>
      </c>
      <c r="U121">
        <v>0</v>
      </c>
      <c r="V121">
        <v>0</v>
      </c>
      <c r="W121">
        <v>0</v>
      </c>
    </row>
    <row r="122" spans="4:23" x14ac:dyDescent="0.3">
      <c r="D122">
        <v>951</v>
      </c>
      <c r="V122">
        <v>614</v>
      </c>
    </row>
    <row r="123" spans="4:23" x14ac:dyDescent="0.3">
      <c r="D123">
        <v>742</v>
      </c>
      <c r="V123">
        <v>1433</v>
      </c>
    </row>
    <row r="124" spans="4:23" x14ac:dyDescent="0.3">
      <c r="D124">
        <v>555</v>
      </c>
      <c r="V124">
        <v>2457</v>
      </c>
    </row>
    <row r="125" spans="4:23" x14ac:dyDescent="0.3">
      <c r="D125">
        <v>391</v>
      </c>
      <c r="V125">
        <v>3276</v>
      </c>
    </row>
    <row r="126" spans="4:23" x14ac:dyDescent="0.3">
      <c r="D126">
        <v>253</v>
      </c>
      <c r="V126">
        <v>3890</v>
      </c>
    </row>
    <row r="127" spans="4:23" x14ac:dyDescent="0.3">
      <c r="D127">
        <v>144</v>
      </c>
      <c r="V127">
        <v>4095</v>
      </c>
    </row>
    <row r="128" spans="4:23" x14ac:dyDescent="0.3">
      <c r="D128">
        <v>64</v>
      </c>
      <c r="V128">
        <v>3686</v>
      </c>
    </row>
    <row r="129" spans="4:22" x14ac:dyDescent="0.3">
      <c r="D129">
        <v>16</v>
      </c>
      <c r="V129">
        <v>2867</v>
      </c>
    </row>
    <row r="130" spans="4:22" x14ac:dyDescent="0.3">
      <c r="D130">
        <v>0</v>
      </c>
      <c r="V130">
        <v>1843</v>
      </c>
    </row>
    <row r="131" spans="4:22" x14ac:dyDescent="0.3">
      <c r="D131">
        <v>16</v>
      </c>
      <c r="V131">
        <v>1024</v>
      </c>
    </row>
    <row r="132" spans="4:22" x14ac:dyDescent="0.3">
      <c r="D132">
        <v>64</v>
      </c>
      <c r="V132">
        <v>205</v>
      </c>
    </row>
    <row r="133" spans="4:22" x14ac:dyDescent="0.3">
      <c r="D133">
        <v>144</v>
      </c>
      <c r="V133">
        <v>0</v>
      </c>
    </row>
    <row r="134" spans="4:22" x14ac:dyDescent="0.3">
      <c r="D134">
        <v>253</v>
      </c>
    </row>
    <row r="135" spans="4:22" x14ac:dyDescent="0.3">
      <c r="D135">
        <v>391</v>
      </c>
    </row>
    <row r="136" spans="4:22" x14ac:dyDescent="0.3">
      <c r="D136">
        <v>555</v>
      </c>
    </row>
    <row r="137" spans="4:22" x14ac:dyDescent="0.3">
      <c r="D137">
        <v>742</v>
      </c>
    </row>
    <row r="138" spans="4:22" x14ac:dyDescent="0.3">
      <c r="D138">
        <v>950</v>
      </c>
    </row>
    <row r="139" spans="4:22" x14ac:dyDescent="0.3">
      <c r="D139">
        <v>1175</v>
      </c>
    </row>
    <row r="140" spans="4:22" x14ac:dyDescent="0.3">
      <c r="D140">
        <v>1415</v>
      </c>
    </row>
    <row r="141" spans="4:22" x14ac:dyDescent="0.3">
      <c r="D141">
        <v>1664</v>
      </c>
    </row>
    <row r="142" spans="4:22" x14ac:dyDescent="0.3">
      <c r="D142">
        <v>1919</v>
      </c>
    </row>
    <row r="143" spans="4:22" x14ac:dyDescent="0.3">
      <c r="D143">
        <v>2176</v>
      </c>
    </row>
    <row r="144" spans="4:22" x14ac:dyDescent="0.3">
      <c r="D144">
        <v>2431</v>
      </c>
    </row>
    <row r="145" spans="3:4" x14ac:dyDescent="0.3">
      <c r="D145">
        <v>2680</v>
      </c>
    </row>
    <row r="146" spans="3:4" x14ac:dyDescent="0.3">
      <c r="D146">
        <v>2919</v>
      </c>
    </row>
    <row r="147" spans="3:4" x14ac:dyDescent="0.3">
      <c r="D147">
        <v>3144</v>
      </c>
    </row>
    <row r="148" spans="3:4" x14ac:dyDescent="0.3">
      <c r="D148">
        <v>3352</v>
      </c>
    </row>
    <row r="149" spans="3:4" x14ac:dyDescent="0.3">
      <c r="D149">
        <v>3540</v>
      </c>
    </row>
    <row r="150" spans="3:4" x14ac:dyDescent="0.3">
      <c r="D150">
        <v>3704</v>
      </c>
    </row>
    <row r="151" spans="3:4" x14ac:dyDescent="0.3">
      <c r="D151">
        <v>3842</v>
      </c>
    </row>
    <row r="152" spans="3:4" x14ac:dyDescent="0.3">
      <c r="D152">
        <v>3951</v>
      </c>
    </row>
    <row r="153" spans="3:4" x14ac:dyDescent="0.3">
      <c r="D153">
        <v>4031</v>
      </c>
    </row>
    <row r="154" spans="3:4" x14ac:dyDescent="0.3">
      <c r="D154">
        <v>4079</v>
      </c>
    </row>
    <row r="155" spans="3:4" x14ac:dyDescent="0.3">
      <c r="D155">
        <v>4095</v>
      </c>
    </row>
    <row r="156" spans="3:4" x14ac:dyDescent="0.3">
      <c r="C156">
        <v>0</v>
      </c>
      <c r="D156">
        <v>16</v>
      </c>
    </row>
    <row r="157" spans="3:4" x14ac:dyDescent="0.3">
      <c r="D157">
        <v>64</v>
      </c>
    </row>
    <row r="158" spans="3:4" x14ac:dyDescent="0.3">
      <c r="D158">
        <v>144</v>
      </c>
    </row>
    <row r="159" spans="3:4" x14ac:dyDescent="0.3">
      <c r="D159">
        <v>253</v>
      </c>
    </row>
    <row r="160" spans="3:4" x14ac:dyDescent="0.3">
      <c r="D160">
        <v>391</v>
      </c>
    </row>
    <row r="161" spans="4:4" x14ac:dyDescent="0.3">
      <c r="D161">
        <v>555</v>
      </c>
    </row>
    <row r="162" spans="4:4" x14ac:dyDescent="0.3">
      <c r="D162">
        <v>742</v>
      </c>
    </row>
    <row r="163" spans="4:4" x14ac:dyDescent="0.3">
      <c r="D163">
        <v>950</v>
      </c>
    </row>
    <row r="164" spans="4:4" x14ac:dyDescent="0.3">
      <c r="D164">
        <v>1176</v>
      </c>
    </row>
    <row r="165" spans="4:4" x14ac:dyDescent="0.3">
      <c r="D165">
        <v>1415</v>
      </c>
    </row>
    <row r="166" spans="4:4" x14ac:dyDescent="0.3">
      <c r="D166">
        <v>1664</v>
      </c>
    </row>
    <row r="167" spans="4:4" x14ac:dyDescent="0.3">
      <c r="D167">
        <v>1919</v>
      </c>
    </row>
    <row r="168" spans="4:4" x14ac:dyDescent="0.3">
      <c r="D168">
        <v>2176</v>
      </c>
    </row>
    <row r="169" spans="4:4" x14ac:dyDescent="0.3">
      <c r="D169">
        <v>2431</v>
      </c>
    </row>
    <row r="170" spans="4:4" x14ac:dyDescent="0.3">
      <c r="D170">
        <v>2680</v>
      </c>
    </row>
    <row r="171" spans="4:4" x14ac:dyDescent="0.3">
      <c r="D171">
        <v>2919</v>
      </c>
    </row>
    <row r="172" spans="4:4" x14ac:dyDescent="0.3">
      <c r="D172">
        <v>3144</v>
      </c>
    </row>
    <row r="173" spans="4:4" x14ac:dyDescent="0.3">
      <c r="D173">
        <v>3353</v>
      </c>
    </row>
    <row r="174" spans="4:4" x14ac:dyDescent="0.3">
      <c r="D174">
        <v>3540</v>
      </c>
    </row>
    <row r="175" spans="4:4" x14ac:dyDescent="0.3">
      <c r="D175">
        <v>3704</v>
      </c>
    </row>
    <row r="176" spans="4:4" x14ac:dyDescent="0.3">
      <c r="D176">
        <v>3842</v>
      </c>
    </row>
    <row r="177" spans="4:4" x14ac:dyDescent="0.3">
      <c r="D177">
        <v>3951</v>
      </c>
    </row>
    <row r="178" spans="4:4" x14ac:dyDescent="0.3">
      <c r="D178">
        <v>4031</v>
      </c>
    </row>
    <row r="179" spans="4:4" x14ac:dyDescent="0.3">
      <c r="D179">
        <v>4079</v>
      </c>
    </row>
    <row r="180" spans="4:4" x14ac:dyDescent="0.3">
      <c r="D180">
        <v>4095</v>
      </c>
    </row>
    <row r="181" spans="4:4" x14ac:dyDescent="0.3">
      <c r="D181">
        <v>4079</v>
      </c>
    </row>
    <row r="182" spans="4:4" x14ac:dyDescent="0.3">
      <c r="D182">
        <v>4031</v>
      </c>
    </row>
    <row r="183" spans="4:4" x14ac:dyDescent="0.3">
      <c r="D183">
        <v>3951</v>
      </c>
    </row>
    <row r="184" spans="4:4" x14ac:dyDescent="0.3">
      <c r="D184">
        <v>3842</v>
      </c>
    </row>
    <row r="185" spans="4:4" x14ac:dyDescent="0.3">
      <c r="D185">
        <v>3704</v>
      </c>
    </row>
    <row r="186" spans="4:4" x14ac:dyDescent="0.3">
      <c r="D186">
        <v>3540</v>
      </c>
    </row>
    <row r="187" spans="4:4" x14ac:dyDescent="0.3">
      <c r="D187">
        <v>3353</v>
      </c>
    </row>
    <row r="188" spans="4:4" x14ac:dyDescent="0.3">
      <c r="D188">
        <v>3145</v>
      </c>
    </row>
    <row r="189" spans="4:4" x14ac:dyDescent="0.3">
      <c r="D189">
        <v>2920</v>
      </c>
    </row>
    <row r="190" spans="4:4" x14ac:dyDescent="0.3">
      <c r="D190">
        <v>2680</v>
      </c>
    </row>
    <row r="191" spans="4:4" x14ac:dyDescent="0.3">
      <c r="D191">
        <v>2431</v>
      </c>
    </row>
    <row r="192" spans="4:4" x14ac:dyDescent="0.3">
      <c r="D192">
        <v>2176</v>
      </c>
    </row>
    <row r="193" spans="3:4" x14ac:dyDescent="0.3">
      <c r="D193">
        <v>1919</v>
      </c>
    </row>
    <row r="194" spans="3:4" x14ac:dyDescent="0.3">
      <c r="D194">
        <v>1664</v>
      </c>
    </row>
    <row r="195" spans="3:4" x14ac:dyDescent="0.3">
      <c r="D195">
        <v>1415</v>
      </c>
    </row>
    <row r="196" spans="3:4" x14ac:dyDescent="0.3">
      <c r="D196">
        <v>1176</v>
      </c>
    </row>
    <row r="197" spans="3:4" x14ac:dyDescent="0.3">
      <c r="D197">
        <v>951</v>
      </c>
    </row>
    <row r="198" spans="3:4" x14ac:dyDescent="0.3">
      <c r="D198">
        <v>743</v>
      </c>
    </row>
    <row r="199" spans="3:4" x14ac:dyDescent="0.3">
      <c r="D199">
        <v>555</v>
      </c>
    </row>
    <row r="200" spans="3:4" x14ac:dyDescent="0.3">
      <c r="D200">
        <v>391</v>
      </c>
    </row>
    <row r="201" spans="3:4" x14ac:dyDescent="0.3">
      <c r="D201">
        <v>253</v>
      </c>
    </row>
    <row r="202" spans="3:4" x14ac:dyDescent="0.3">
      <c r="D202">
        <v>144</v>
      </c>
    </row>
    <row r="203" spans="3:4" x14ac:dyDescent="0.3">
      <c r="D203">
        <v>64</v>
      </c>
    </row>
    <row r="204" spans="3:4" x14ac:dyDescent="0.3">
      <c r="D204">
        <v>16</v>
      </c>
    </row>
    <row r="205" spans="3:4" x14ac:dyDescent="0.3">
      <c r="D205">
        <v>0</v>
      </c>
    </row>
    <row r="206" spans="3:4" x14ac:dyDescent="0.3">
      <c r="C206">
        <v>1</v>
      </c>
      <c r="D206">
        <v>4079</v>
      </c>
    </row>
    <row r="207" spans="3:4" x14ac:dyDescent="0.3">
      <c r="D207">
        <v>4031</v>
      </c>
    </row>
    <row r="208" spans="3:4" x14ac:dyDescent="0.3">
      <c r="D208">
        <v>3951</v>
      </c>
    </row>
    <row r="209" spans="4:4" x14ac:dyDescent="0.3">
      <c r="D209">
        <v>3842</v>
      </c>
    </row>
    <row r="210" spans="4:4" x14ac:dyDescent="0.3">
      <c r="D210">
        <v>3704</v>
      </c>
    </row>
    <row r="211" spans="4:4" x14ac:dyDescent="0.3">
      <c r="D211">
        <v>3540</v>
      </c>
    </row>
    <row r="212" spans="4:4" x14ac:dyDescent="0.3">
      <c r="D212">
        <v>3353</v>
      </c>
    </row>
    <row r="213" spans="4:4" x14ac:dyDescent="0.3">
      <c r="D213">
        <v>3145</v>
      </c>
    </row>
    <row r="214" spans="4:4" x14ac:dyDescent="0.3">
      <c r="D214">
        <v>2919</v>
      </c>
    </row>
    <row r="215" spans="4:4" x14ac:dyDescent="0.3">
      <c r="D215">
        <v>2680</v>
      </c>
    </row>
    <row r="216" spans="4:4" x14ac:dyDescent="0.3">
      <c r="D216">
        <v>2431</v>
      </c>
    </row>
    <row r="217" spans="4:4" x14ac:dyDescent="0.3">
      <c r="D217">
        <v>2176</v>
      </c>
    </row>
    <row r="218" spans="4:4" x14ac:dyDescent="0.3">
      <c r="D218">
        <v>1919</v>
      </c>
    </row>
    <row r="219" spans="4:4" x14ac:dyDescent="0.3">
      <c r="D219">
        <v>1664</v>
      </c>
    </row>
    <row r="220" spans="4:4" x14ac:dyDescent="0.3">
      <c r="D220">
        <v>1415</v>
      </c>
    </row>
    <row r="221" spans="4:4" x14ac:dyDescent="0.3">
      <c r="D221">
        <v>1176</v>
      </c>
    </row>
    <row r="222" spans="4:4" x14ac:dyDescent="0.3">
      <c r="D222">
        <v>951</v>
      </c>
    </row>
    <row r="223" spans="4:4" x14ac:dyDescent="0.3">
      <c r="D223">
        <v>742</v>
      </c>
    </row>
    <row r="224" spans="4:4" x14ac:dyDescent="0.3">
      <c r="D224">
        <v>555</v>
      </c>
    </row>
    <row r="225" spans="4:4" x14ac:dyDescent="0.3">
      <c r="D225">
        <v>391</v>
      </c>
    </row>
    <row r="226" spans="4:4" x14ac:dyDescent="0.3">
      <c r="D226">
        <v>253</v>
      </c>
    </row>
    <row r="227" spans="4:4" x14ac:dyDescent="0.3">
      <c r="D227">
        <v>144</v>
      </c>
    </row>
    <row r="228" spans="4:4" x14ac:dyDescent="0.3">
      <c r="D228">
        <v>64</v>
      </c>
    </row>
    <row r="229" spans="4:4" x14ac:dyDescent="0.3">
      <c r="D229">
        <v>16</v>
      </c>
    </row>
    <row r="230" spans="4:4" x14ac:dyDescent="0.3">
      <c r="D230">
        <v>0</v>
      </c>
    </row>
    <row r="231" spans="4:4" x14ac:dyDescent="0.3">
      <c r="D231">
        <v>16</v>
      </c>
    </row>
    <row r="232" spans="4:4" x14ac:dyDescent="0.3">
      <c r="D232">
        <v>64</v>
      </c>
    </row>
    <row r="233" spans="4:4" x14ac:dyDescent="0.3">
      <c r="D233">
        <v>144</v>
      </c>
    </row>
    <row r="234" spans="4:4" x14ac:dyDescent="0.3">
      <c r="D234">
        <v>253</v>
      </c>
    </row>
    <row r="235" spans="4:4" x14ac:dyDescent="0.3">
      <c r="D235">
        <v>391</v>
      </c>
    </row>
    <row r="236" spans="4:4" x14ac:dyDescent="0.3">
      <c r="D236">
        <v>555</v>
      </c>
    </row>
    <row r="237" spans="4:4" x14ac:dyDescent="0.3">
      <c r="D237">
        <v>742</v>
      </c>
    </row>
    <row r="238" spans="4:4" x14ac:dyDescent="0.3">
      <c r="D238">
        <v>950</v>
      </c>
    </row>
    <row r="239" spans="4:4" x14ac:dyDescent="0.3">
      <c r="D239">
        <v>1175</v>
      </c>
    </row>
    <row r="240" spans="4:4" x14ac:dyDescent="0.3">
      <c r="D240">
        <v>1415</v>
      </c>
    </row>
    <row r="241" spans="3:4" x14ac:dyDescent="0.3">
      <c r="D241">
        <v>1664</v>
      </c>
    </row>
    <row r="242" spans="3:4" x14ac:dyDescent="0.3">
      <c r="D242">
        <v>1919</v>
      </c>
    </row>
    <row r="243" spans="3:4" x14ac:dyDescent="0.3">
      <c r="D243">
        <v>2176</v>
      </c>
    </row>
    <row r="244" spans="3:4" x14ac:dyDescent="0.3">
      <c r="D244">
        <v>2431</v>
      </c>
    </row>
    <row r="245" spans="3:4" x14ac:dyDescent="0.3">
      <c r="D245">
        <v>2680</v>
      </c>
    </row>
    <row r="246" spans="3:4" x14ac:dyDescent="0.3">
      <c r="D246">
        <v>2919</v>
      </c>
    </row>
    <row r="247" spans="3:4" x14ac:dyDescent="0.3">
      <c r="D247">
        <v>3144</v>
      </c>
    </row>
    <row r="248" spans="3:4" x14ac:dyDescent="0.3">
      <c r="D248">
        <v>3352</v>
      </c>
    </row>
    <row r="249" spans="3:4" x14ac:dyDescent="0.3">
      <c r="D249">
        <v>3540</v>
      </c>
    </row>
    <row r="250" spans="3:4" x14ac:dyDescent="0.3">
      <c r="D250">
        <v>3704</v>
      </c>
    </row>
    <row r="251" spans="3:4" x14ac:dyDescent="0.3">
      <c r="D251">
        <v>3842</v>
      </c>
    </row>
    <row r="252" spans="3:4" x14ac:dyDescent="0.3">
      <c r="D252">
        <v>3951</v>
      </c>
    </row>
    <row r="253" spans="3:4" x14ac:dyDescent="0.3">
      <c r="D253">
        <v>4031</v>
      </c>
    </row>
    <row r="254" spans="3:4" x14ac:dyDescent="0.3">
      <c r="D254">
        <v>4079</v>
      </c>
    </row>
    <row r="255" spans="3:4" x14ac:dyDescent="0.3">
      <c r="D255">
        <v>4095</v>
      </c>
    </row>
    <row r="256" spans="3:4" x14ac:dyDescent="0.3">
      <c r="C256">
        <v>0</v>
      </c>
      <c r="D256">
        <v>16</v>
      </c>
    </row>
    <row r="257" spans="4:4" x14ac:dyDescent="0.3">
      <c r="D257">
        <v>64</v>
      </c>
    </row>
    <row r="258" spans="4:4" x14ac:dyDescent="0.3">
      <c r="D258">
        <v>144</v>
      </c>
    </row>
    <row r="259" spans="4:4" x14ac:dyDescent="0.3">
      <c r="D259">
        <v>253</v>
      </c>
    </row>
    <row r="260" spans="4:4" x14ac:dyDescent="0.3">
      <c r="D260">
        <v>391</v>
      </c>
    </row>
    <row r="261" spans="4:4" x14ac:dyDescent="0.3">
      <c r="D261">
        <v>555</v>
      </c>
    </row>
    <row r="262" spans="4:4" x14ac:dyDescent="0.3">
      <c r="D262">
        <v>742</v>
      </c>
    </row>
    <row r="263" spans="4:4" x14ac:dyDescent="0.3">
      <c r="D263">
        <v>950</v>
      </c>
    </row>
    <row r="264" spans="4:4" x14ac:dyDescent="0.3">
      <c r="D264">
        <v>1176</v>
      </c>
    </row>
    <row r="265" spans="4:4" x14ac:dyDescent="0.3">
      <c r="D265">
        <v>1415</v>
      </c>
    </row>
    <row r="266" spans="4:4" x14ac:dyDescent="0.3">
      <c r="D266">
        <v>1664</v>
      </c>
    </row>
    <row r="267" spans="4:4" x14ac:dyDescent="0.3">
      <c r="D267">
        <v>1919</v>
      </c>
    </row>
    <row r="268" spans="4:4" x14ac:dyDescent="0.3">
      <c r="D268">
        <v>2176</v>
      </c>
    </row>
    <row r="269" spans="4:4" x14ac:dyDescent="0.3">
      <c r="D269">
        <v>2431</v>
      </c>
    </row>
    <row r="270" spans="4:4" x14ac:dyDescent="0.3">
      <c r="D270">
        <v>2680</v>
      </c>
    </row>
    <row r="271" spans="4:4" x14ac:dyDescent="0.3">
      <c r="D271">
        <v>2919</v>
      </c>
    </row>
    <row r="272" spans="4:4" x14ac:dyDescent="0.3">
      <c r="D272">
        <v>3144</v>
      </c>
    </row>
    <row r="273" spans="4:4" x14ac:dyDescent="0.3">
      <c r="D273">
        <v>3353</v>
      </c>
    </row>
    <row r="274" spans="4:4" x14ac:dyDescent="0.3">
      <c r="D274">
        <v>3540</v>
      </c>
    </row>
    <row r="275" spans="4:4" x14ac:dyDescent="0.3">
      <c r="D275">
        <v>3704</v>
      </c>
    </row>
    <row r="276" spans="4:4" x14ac:dyDescent="0.3">
      <c r="D276">
        <v>3842</v>
      </c>
    </row>
    <row r="277" spans="4:4" x14ac:dyDescent="0.3">
      <c r="D277">
        <v>3951</v>
      </c>
    </row>
    <row r="278" spans="4:4" x14ac:dyDescent="0.3">
      <c r="D278">
        <v>4031</v>
      </c>
    </row>
    <row r="279" spans="4:4" x14ac:dyDescent="0.3">
      <c r="D279">
        <v>4079</v>
      </c>
    </row>
    <row r="280" spans="4:4" x14ac:dyDescent="0.3">
      <c r="D280">
        <v>4095</v>
      </c>
    </row>
    <row r="281" spans="4:4" x14ac:dyDescent="0.3">
      <c r="D281">
        <v>4079</v>
      </c>
    </row>
    <row r="282" spans="4:4" x14ac:dyDescent="0.3">
      <c r="D282">
        <v>4031</v>
      </c>
    </row>
    <row r="283" spans="4:4" x14ac:dyDescent="0.3">
      <c r="D283">
        <v>3951</v>
      </c>
    </row>
    <row r="284" spans="4:4" x14ac:dyDescent="0.3">
      <c r="D284">
        <v>3842</v>
      </c>
    </row>
    <row r="285" spans="4:4" x14ac:dyDescent="0.3">
      <c r="D285">
        <v>3704</v>
      </c>
    </row>
    <row r="286" spans="4:4" x14ac:dyDescent="0.3">
      <c r="D286">
        <v>3540</v>
      </c>
    </row>
    <row r="287" spans="4:4" x14ac:dyDescent="0.3">
      <c r="D287">
        <v>3353</v>
      </c>
    </row>
    <row r="288" spans="4:4" x14ac:dyDescent="0.3">
      <c r="D288">
        <v>3145</v>
      </c>
    </row>
    <row r="289" spans="4:4" x14ac:dyDescent="0.3">
      <c r="D289">
        <v>2920</v>
      </c>
    </row>
    <row r="290" spans="4:4" x14ac:dyDescent="0.3">
      <c r="D290">
        <v>2680</v>
      </c>
    </row>
    <row r="291" spans="4:4" x14ac:dyDescent="0.3">
      <c r="D291">
        <v>2431</v>
      </c>
    </row>
    <row r="292" spans="4:4" x14ac:dyDescent="0.3">
      <c r="D292">
        <v>2176</v>
      </c>
    </row>
    <row r="293" spans="4:4" x14ac:dyDescent="0.3">
      <c r="D293">
        <v>1919</v>
      </c>
    </row>
    <row r="294" spans="4:4" x14ac:dyDescent="0.3">
      <c r="D294">
        <v>1664</v>
      </c>
    </row>
    <row r="295" spans="4:4" x14ac:dyDescent="0.3">
      <c r="D295">
        <v>1415</v>
      </c>
    </row>
    <row r="296" spans="4:4" x14ac:dyDescent="0.3">
      <c r="D296">
        <v>1176</v>
      </c>
    </row>
    <row r="297" spans="4:4" x14ac:dyDescent="0.3">
      <c r="D297">
        <v>951</v>
      </c>
    </row>
    <row r="298" spans="4:4" x14ac:dyDescent="0.3">
      <c r="D298">
        <v>743</v>
      </c>
    </row>
    <row r="299" spans="4:4" x14ac:dyDescent="0.3">
      <c r="D299">
        <v>555</v>
      </c>
    </row>
    <row r="300" spans="4:4" x14ac:dyDescent="0.3">
      <c r="D300">
        <v>391</v>
      </c>
    </row>
    <row r="301" spans="4:4" x14ac:dyDescent="0.3">
      <c r="D301">
        <v>253</v>
      </c>
    </row>
    <row r="302" spans="4:4" x14ac:dyDescent="0.3">
      <c r="D302">
        <v>144</v>
      </c>
    </row>
    <row r="303" spans="4:4" x14ac:dyDescent="0.3">
      <c r="D303">
        <v>64</v>
      </c>
    </row>
    <row r="304" spans="4:4" x14ac:dyDescent="0.3">
      <c r="D304">
        <v>16</v>
      </c>
    </row>
    <row r="305" spans="3:4" x14ac:dyDescent="0.3">
      <c r="D305">
        <v>0</v>
      </c>
    </row>
    <row r="306" spans="3:4" x14ac:dyDescent="0.3">
      <c r="C306">
        <v>0</v>
      </c>
      <c r="D306">
        <v>16</v>
      </c>
    </row>
    <row r="307" spans="3:4" x14ac:dyDescent="0.3">
      <c r="D307">
        <v>64</v>
      </c>
    </row>
    <row r="308" spans="3:4" x14ac:dyDescent="0.3">
      <c r="D308">
        <v>144</v>
      </c>
    </row>
    <row r="309" spans="3:4" x14ac:dyDescent="0.3">
      <c r="D309">
        <v>253</v>
      </c>
    </row>
    <row r="310" spans="3:4" x14ac:dyDescent="0.3">
      <c r="D310">
        <v>391</v>
      </c>
    </row>
    <row r="311" spans="3:4" x14ac:dyDescent="0.3">
      <c r="D311">
        <v>555</v>
      </c>
    </row>
    <row r="312" spans="3:4" x14ac:dyDescent="0.3">
      <c r="D312">
        <v>742</v>
      </c>
    </row>
    <row r="313" spans="3:4" x14ac:dyDescent="0.3">
      <c r="D313">
        <v>950</v>
      </c>
    </row>
    <row r="314" spans="3:4" x14ac:dyDescent="0.3">
      <c r="D314">
        <v>1176</v>
      </c>
    </row>
    <row r="315" spans="3:4" x14ac:dyDescent="0.3">
      <c r="D315">
        <v>1415</v>
      </c>
    </row>
    <row r="316" spans="3:4" x14ac:dyDescent="0.3">
      <c r="D316">
        <v>1664</v>
      </c>
    </row>
    <row r="317" spans="3:4" x14ac:dyDescent="0.3">
      <c r="D317">
        <v>1919</v>
      </c>
    </row>
    <row r="318" spans="3:4" x14ac:dyDescent="0.3">
      <c r="D318">
        <v>2176</v>
      </c>
    </row>
    <row r="319" spans="3:4" x14ac:dyDescent="0.3">
      <c r="D319">
        <v>2431</v>
      </c>
    </row>
    <row r="320" spans="3:4" x14ac:dyDescent="0.3">
      <c r="D320">
        <v>2680</v>
      </c>
    </row>
    <row r="321" spans="4:4" x14ac:dyDescent="0.3">
      <c r="D321">
        <v>2919</v>
      </c>
    </row>
    <row r="322" spans="4:4" x14ac:dyDescent="0.3">
      <c r="D322">
        <v>3144</v>
      </c>
    </row>
    <row r="323" spans="4:4" x14ac:dyDescent="0.3">
      <c r="D323">
        <v>3353</v>
      </c>
    </row>
    <row r="324" spans="4:4" x14ac:dyDescent="0.3">
      <c r="D324">
        <v>3540</v>
      </c>
    </row>
    <row r="325" spans="4:4" x14ac:dyDescent="0.3">
      <c r="D325">
        <v>3704</v>
      </c>
    </row>
    <row r="326" spans="4:4" x14ac:dyDescent="0.3">
      <c r="D326">
        <v>3842</v>
      </c>
    </row>
    <row r="327" spans="4:4" x14ac:dyDescent="0.3">
      <c r="D327">
        <v>3951</v>
      </c>
    </row>
    <row r="328" spans="4:4" x14ac:dyDescent="0.3">
      <c r="D328">
        <v>4031</v>
      </c>
    </row>
    <row r="329" spans="4:4" x14ac:dyDescent="0.3">
      <c r="D329">
        <v>4079</v>
      </c>
    </row>
    <row r="330" spans="4:4" x14ac:dyDescent="0.3">
      <c r="D330">
        <v>4095</v>
      </c>
    </row>
    <row r="331" spans="4:4" x14ac:dyDescent="0.3">
      <c r="D331">
        <v>4079</v>
      </c>
    </row>
    <row r="332" spans="4:4" x14ac:dyDescent="0.3">
      <c r="D332">
        <v>4031</v>
      </c>
    </row>
    <row r="333" spans="4:4" x14ac:dyDescent="0.3">
      <c r="D333">
        <v>3951</v>
      </c>
    </row>
    <row r="334" spans="4:4" x14ac:dyDescent="0.3">
      <c r="D334">
        <v>3842</v>
      </c>
    </row>
    <row r="335" spans="4:4" x14ac:dyDescent="0.3">
      <c r="D335">
        <v>3704</v>
      </c>
    </row>
    <row r="336" spans="4:4" x14ac:dyDescent="0.3">
      <c r="D336">
        <v>3540</v>
      </c>
    </row>
    <row r="337" spans="4:4" x14ac:dyDescent="0.3">
      <c r="D337">
        <v>3353</v>
      </c>
    </row>
    <row r="338" spans="4:4" x14ac:dyDescent="0.3">
      <c r="D338">
        <v>3145</v>
      </c>
    </row>
    <row r="339" spans="4:4" x14ac:dyDescent="0.3">
      <c r="D339">
        <v>2920</v>
      </c>
    </row>
    <row r="340" spans="4:4" x14ac:dyDescent="0.3">
      <c r="D340">
        <v>2680</v>
      </c>
    </row>
    <row r="341" spans="4:4" x14ac:dyDescent="0.3">
      <c r="D341">
        <v>2431</v>
      </c>
    </row>
    <row r="342" spans="4:4" x14ac:dyDescent="0.3">
      <c r="D342">
        <v>2176</v>
      </c>
    </row>
    <row r="343" spans="4:4" x14ac:dyDescent="0.3">
      <c r="D343">
        <v>1919</v>
      </c>
    </row>
    <row r="344" spans="4:4" x14ac:dyDescent="0.3">
      <c r="D344">
        <v>1664</v>
      </c>
    </row>
    <row r="345" spans="4:4" x14ac:dyDescent="0.3">
      <c r="D345">
        <v>1415</v>
      </c>
    </row>
    <row r="346" spans="4:4" x14ac:dyDescent="0.3">
      <c r="D346">
        <v>1176</v>
      </c>
    </row>
    <row r="347" spans="4:4" x14ac:dyDescent="0.3">
      <c r="D347">
        <v>951</v>
      </c>
    </row>
    <row r="348" spans="4:4" x14ac:dyDescent="0.3">
      <c r="D348">
        <v>743</v>
      </c>
    </row>
    <row r="349" spans="4:4" x14ac:dyDescent="0.3">
      <c r="D349">
        <v>555</v>
      </c>
    </row>
    <row r="350" spans="4:4" x14ac:dyDescent="0.3">
      <c r="D350">
        <v>391</v>
      </c>
    </row>
    <row r="351" spans="4:4" x14ac:dyDescent="0.3">
      <c r="D351">
        <v>253</v>
      </c>
    </row>
    <row r="352" spans="4:4" x14ac:dyDescent="0.3">
      <c r="D352">
        <v>144</v>
      </c>
    </row>
    <row r="353" spans="4:4" x14ac:dyDescent="0.3">
      <c r="D353">
        <v>64</v>
      </c>
    </row>
    <row r="354" spans="4:4" x14ac:dyDescent="0.3">
      <c r="D354">
        <v>16</v>
      </c>
    </row>
    <row r="355" spans="4:4" x14ac:dyDescent="0.3">
      <c r="D35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Hoatson, Sarah</dc:creator>
  <cp:lastModifiedBy>Hoatson, Sarah</cp:lastModifiedBy>
  <dcterms:created xsi:type="dcterms:W3CDTF">2024-03-07T15:21:41Z</dcterms:created>
  <dcterms:modified xsi:type="dcterms:W3CDTF">2024-03-19T03:16:01Z</dcterms:modified>
</cp:coreProperties>
</file>