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etailed Analysis" sheetId="2" state="visible" r:id="rId2"/>
    <sheet xmlns:r="http://schemas.openxmlformats.org/officeDocument/2006/relationships" name="Scored Data" sheetId="3" state="visible" r:id="rId3"/>
    <sheet xmlns:r="http://schemas.openxmlformats.org/officeDocument/2006/relationships" name="Visual Analytics" sheetId="4" state="visible" r:id="rId4"/>
  </sheets>
  <definedNames/>
  <calcPr calcId="124519" fullCalcOnLoad="1"/>
</workbook>
</file>

<file path=xl/styles.xml><?xml version="1.0" encoding="utf-8"?>
<styleSheet xmlns="http://schemas.openxmlformats.org/spreadsheetml/2006/main">
  <numFmts count="0"/>
  <fonts count="56">
    <font>
      <name val="Calibri"/>
      <family val="2"/>
      <color theme="1"/>
      <sz val="11"/>
      <scheme val="minor"/>
    </font>
    <font>
      <b val="1"/>
      <color rgb="00FFFFFF"/>
      <sz val="24"/>
    </font>
    <font>
      <color rgb="00FFFFFF"/>
      <sz val="10"/>
    </font>
    <font>
      <b val="1"/>
      <color rgb="00C41230"/>
      <sz val="10"/>
    </font>
    <font>
      <b val="1"/>
      <color rgb="002D3748"/>
      <sz val="12"/>
    </font>
    <font>
      <b val="1"/>
      <color rgb="0028A745"/>
      <sz val="8"/>
    </font>
    <font>
      <b val="1"/>
      <color rgb="0028A745"/>
      <sz val="20"/>
    </font>
    <font>
      <color rgb="004A5568"/>
      <sz val="8"/>
    </font>
    <font>
      <b val="1"/>
      <color rgb="00FFC107"/>
      <sz val="8"/>
    </font>
    <font>
      <b val="1"/>
      <color rgb="00FFC107"/>
      <sz val="20"/>
    </font>
    <font>
      <b val="1"/>
      <color rgb="00DC3545"/>
      <sz val="8"/>
    </font>
    <font>
      <b val="1"/>
      <color rgb="00DC3545"/>
      <sz val="20"/>
    </font>
    <font>
      <b val="1"/>
      <color rgb="00FFFFFF"/>
      <sz val="11"/>
    </font>
    <font>
      <b val="1"/>
      <color rgb="00FFFFFF"/>
      <sz val="8"/>
    </font>
    <font>
      <color rgb="002D3748"/>
      <sz val="9"/>
    </font>
    <font>
      <b val="1"/>
      <color rgb="002D3748"/>
      <sz val="10"/>
    </font>
    <font>
      <color rgb="004A5568"/>
      <sz val="9"/>
    </font>
    <font>
      <b val="1"/>
      <color rgb="00DC3545"/>
      <sz val="9"/>
    </font>
    <font>
      <color rgb="006B2574"/>
      <sz val="8"/>
    </font>
    <font>
      <b val="1"/>
      <color rgb="00FFC107"/>
      <sz val="9"/>
    </font>
    <font>
      <color rgb="00FFFFFF"/>
      <sz val="1"/>
    </font>
    <font>
      <color rgb="00F7FAFC"/>
      <sz val="1"/>
    </font>
    <font>
      <b val="1"/>
      <color rgb="0028A745"/>
      <sz val="9"/>
    </font>
    <font>
      <b val="1"/>
      <color rgb="00C41230"/>
      <sz val="9"/>
    </font>
    <font>
      <i val="1"/>
      <color rgb="004A5568"/>
      <sz val="8"/>
    </font>
    <font>
      <b val="1"/>
      <color rgb="00FFFFFF"/>
      <sz val="20"/>
    </font>
    <font>
      <i val="1"/>
      <color rgb="00666666"/>
      <sz val="10"/>
    </font>
    <font>
      <b val="1"/>
      <color rgb="00004C97"/>
      <sz val="12"/>
    </font>
    <font>
      <b val="1"/>
      <color rgb="00333333"/>
      <sz val="9"/>
    </font>
    <font>
      <b val="1"/>
      <color rgb="00004C97"/>
      <sz val="18"/>
    </font>
    <font>
      <i val="1"/>
      <color rgb="00666666"/>
      <sz val="8"/>
    </font>
    <font>
      <color rgb="00004C97"/>
      <sz val="10"/>
    </font>
    <font>
      <b val="1"/>
      <color rgb="00FFFFFF"/>
      <sz val="14"/>
    </font>
    <font>
      <b val="1"/>
      <color rgb="00004C97"/>
      <sz val="11"/>
    </font>
    <font>
      <b val="1"/>
      <color rgb="00004C97"/>
      <sz val="16"/>
    </font>
    <font>
      <color rgb="00666666"/>
      <sz val="8"/>
    </font>
    <font>
      <b val="1"/>
      <color rgb="00263238"/>
      <sz val="11"/>
    </font>
    <font>
      <b val="1"/>
      <color rgb="00004C97"/>
      <sz val="10"/>
    </font>
    <font>
      <b val="1"/>
      <color rgb="00333333"/>
      <sz val="10"/>
    </font>
    <font>
      <b val="1"/>
      <color rgb="00FFFFFF"/>
      <sz val="9"/>
    </font>
    <font>
      <color rgb="00333333"/>
      <sz val="10"/>
    </font>
    <font>
      <color rgb="00666666"/>
      <sz val="10"/>
    </font>
    <font>
      <b val="1"/>
      <color rgb="00004C97"/>
      <sz val="9"/>
    </font>
    <font>
      <color rgb="00666666"/>
      <sz val="9"/>
    </font>
    <font>
      <i val="1"/>
      <color rgb="0028A745"/>
      <sz val="9"/>
    </font>
    <font>
      <sz val="12"/>
    </font>
    <font>
      <color rgb="00333333"/>
      <sz val="9"/>
    </font>
    <font>
      <b val="1"/>
      <color rgb="002E7D32"/>
      <sz val="10"/>
    </font>
    <font>
      <b val="1"/>
      <color rgb="00E65100"/>
      <sz val="10"/>
    </font>
    <font>
      <color rgb="00CCCCCC"/>
    </font>
    <font>
      <i val="1"/>
      <color rgb="00999999"/>
      <sz val="9"/>
    </font>
    <font>
      <b val="1"/>
      <color rgb="00004C97"/>
      <sz val="22"/>
    </font>
    <font>
      <i val="1"/>
      <color rgb="00666666"/>
      <sz val="11"/>
    </font>
    <font>
      <b val="1"/>
      <color rgb="00003366"/>
      <sz val="14"/>
    </font>
    <font>
      <i val="1"/>
      <color rgb="00333333"/>
      <sz val="9"/>
    </font>
    <font>
      <b val="1"/>
      <color rgb="00FFFFFF"/>
      <sz val="12"/>
    </font>
  </fonts>
  <fills count="22">
    <fill>
      <patternFill/>
    </fill>
    <fill>
      <patternFill patternType="gray125"/>
    </fill>
    <fill>
      <patternFill patternType="solid">
        <fgColor rgb="00C41230"/>
        <bgColor rgb="00C41230"/>
      </patternFill>
    </fill>
    <fill>
      <patternFill patternType="solid">
        <fgColor rgb="001B365D"/>
        <bgColor rgb="001B365D"/>
      </patternFill>
    </fill>
    <fill>
      <patternFill patternType="solid">
        <fgColor rgb="00EDF2F7"/>
        <bgColor rgb="00EDF2F7"/>
      </patternFill>
    </fill>
    <fill>
      <patternFill patternType="solid">
        <fgColor rgb="00D1FAE5"/>
        <bgColor rgb="00D1FAE5"/>
      </patternFill>
    </fill>
    <fill>
      <patternFill patternType="solid">
        <fgColor rgb="00FEF3C7"/>
        <bgColor rgb="00FEF3C7"/>
      </patternFill>
    </fill>
    <fill>
      <patternFill patternType="solid">
        <fgColor rgb="00FECACA"/>
        <bgColor rgb="00FECACA"/>
      </patternFill>
    </fill>
    <fill>
      <patternFill patternType="solid">
        <fgColor rgb="004A5568"/>
        <bgColor rgb="004A5568"/>
      </patternFill>
    </fill>
    <fill>
      <patternFill patternType="solid">
        <fgColor rgb="00FFFFFF"/>
        <bgColor rgb="00FFFFFF"/>
      </patternFill>
    </fill>
    <fill>
      <patternFill patternType="solid">
        <fgColor rgb="00F7FAFC"/>
        <bgColor rgb="00F7FAFC"/>
      </patternFill>
    </fill>
    <fill>
      <patternFill patternType="solid">
        <fgColor rgb="00004C97"/>
        <bgColor rgb="00004C97"/>
      </patternFill>
    </fill>
    <fill>
      <patternFill patternType="solid">
        <fgColor rgb="00E3F2FD"/>
        <bgColor rgb="00E3F2FD"/>
      </patternFill>
    </fill>
    <fill>
      <patternFill patternType="solid">
        <fgColor rgb="00FFF8E1"/>
        <bgColor rgb="00FFF8E1"/>
      </patternFill>
    </fill>
    <fill>
      <patternFill patternType="solid">
        <fgColor rgb="00FFEBEE"/>
        <bgColor rgb="00FFEBEE"/>
      </patternFill>
    </fill>
    <fill>
      <patternFill patternType="solid">
        <fgColor rgb="00E8F5E9"/>
        <bgColor rgb="00E8F5E9"/>
      </patternFill>
    </fill>
    <fill>
      <patternFill patternType="solid">
        <fgColor rgb="00263238"/>
        <bgColor rgb="00263238"/>
      </patternFill>
    </fill>
    <fill>
      <patternFill patternType="solid">
        <fgColor rgb="00607D8B"/>
        <bgColor rgb="00607D8B"/>
      </patternFill>
    </fill>
    <fill>
      <patternFill patternType="solid">
        <fgColor rgb="001565C0"/>
        <bgColor rgb="001565C0"/>
      </patternFill>
    </fill>
    <fill>
      <patternFill patternType="solid">
        <fgColor rgb="002E7D32"/>
        <bgColor rgb="002E7D32"/>
      </patternFill>
    </fill>
    <fill>
      <patternFill patternType="solid">
        <fgColor rgb="00FAFAFA"/>
        <bgColor rgb="00FAFAFA"/>
      </patternFill>
    </fill>
    <fill>
      <patternFill patternType="solid">
        <fgColor rgb="00FFF3E0"/>
        <bgColor rgb="00FFF3E0"/>
      </patternFill>
    </fill>
  </fills>
  <borders count="25">
    <border>
      <left/>
      <right/>
      <top/>
      <bottom/>
      <diagonal/>
    </border>
    <border>
      <left style="medium">
        <color rgb="00CBD5E0"/>
      </left>
      <right style="medium">
        <color rgb="00CBD5E0"/>
      </right>
      <top style="medium">
        <color rgb="00CBD5E0"/>
      </top>
      <bottom style="medium">
        <color rgb="00CBD5E0"/>
      </bottom>
    </border>
    <border>
      <left/>
      <right/>
      <top style="medium">
        <color rgb="00CBD5E0"/>
      </top>
      <bottom/>
      <diagonal/>
    </border>
    <border>
      <left/>
      <right style="medium">
        <color rgb="00CBD5E0"/>
      </right>
      <top style="medium">
        <color rgb="00CBD5E0"/>
      </top>
      <bottom/>
      <diagonal/>
    </border>
    <border>
      <left/>
      <right/>
      <top style="medium">
        <color rgb="00CBD5E0"/>
      </top>
      <bottom style="medium">
        <color rgb="00CBD5E0"/>
      </bottom>
      <diagonal/>
    </border>
    <border>
      <left/>
      <right style="medium">
        <color rgb="00CBD5E0"/>
      </right>
      <top style="medium">
        <color rgb="00CBD5E0"/>
      </top>
      <bottom style="medium">
        <color rgb="00CBD5E0"/>
      </bottom>
      <diagonal/>
    </border>
    <border>
      <left style="thin">
        <color rgb="00E2E8F0"/>
      </left>
      <right style="thin">
        <color rgb="00E2E8F0"/>
      </right>
      <top style="thin">
        <color rgb="00E2E8F0"/>
      </top>
      <bottom style="thin">
        <color rgb="00E2E8F0"/>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E2E8F0"/>
      </bottom>
      <diagonal/>
    </border>
    <border>
      <left/>
      <right style="thin">
        <color rgb="00E2E8F0"/>
      </right>
      <top style="thin">
        <color rgb="00E2E8F0"/>
      </top>
      <bottom style="thin">
        <color rgb="00E2E8F0"/>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style="thin">
        <color rgb="00CCCCCC"/>
      </right>
      <top style="thin">
        <color rgb="00CCCCCC"/>
      </top>
      <bottom style="thin">
        <color rgb="00CCCCCC"/>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
      <left style="medium">
        <color rgb="00FF9800"/>
      </left>
      <right style="thin">
        <color rgb="00FFE0B2"/>
      </right>
      <top style="thin">
        <color rgb="00FFE0B2"/>
      </top>
      <bottom style="thin">
        <color rgb="00FFE0B2"/>
      </bottom>
    </border>
    <border>
      <left/>
      <right/>
      <top style="thin">
        <color rgb="00FFE0B2"/>
      </top>
      <bottom/>
      <diagonal/>
    </border>
    <border>
      <left/>
      <right style="thin">
        <color rgb="00FFE0B2"/>
      </right>
      <top style="thin">
        <color rgb="00FFE0B2"/>
      </top>
      <bottom/>
      <diagonal/>
    </border>
    <border>
      <left/>
      <right/>
      <top style="thin">
        <color rgb="00FFE0B2"/>
      </top>
      <bottom style="thin">
        <color rgb="00FFE0B2"/>
      </bottom>
      <diagonal/>
    </border>
    <border>
      <left/>
      <right style="thin">
        <color rgb="00FFE0B2"/>
      </right>
      <top style="thin">
        <color rgb="00FFE0B2"/>
      </top>
      <bottom style="thin">
        <color rgb="00FFE0B2"/>
      </bottom>
      <diagonal/>
    </border>
  </borders>
  <cellStyleXfs count="1">
    <xf numFmtId="0" fontId="0" fillId="0" borderId="0"/>
  </cellStyleXfs>
  <cellXfs count="11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pivotButton="0" quotePrefix="0" xfId="0"/>
    <xf numFmtId="0" fontId="4"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5" fillId="5" borderId="6" applyAlignment="1" pivotButton="0" quotePrefix="0" xfId="0">
      <alignment horizontal="center" vertical="bottom"/>
    </xf>
    <xf numFmtId="0" fontId="0" fillId="0" borderId="9" pivotButton="0" quotePrefix="0" xfId="0"/>
    <xf numFmtId="0" fontId="0" fillId="0" borderId="10" pivotButton="0" quotePrefix="0" xfId="0"/>
    <xf numFmtId="0" fontId="8" fillId="6" borderId="6" applyAlignment="1" pivotButton="0" quotePrefix="0" xfId="0">
      <alignment horizontal="center" vertical="bottom"/>
    </xf>
    <xf numFmtId="0" fontId="6" fillId="5" borderId="6" applyAlignment="1" pivotButton="0" quotePrefix="0" xfId="0">
      <alignment horizontal="center" vertical="center"/>
    </xf>
    <xf numFmtId="0" fontId="9" fillId="6" borderId="6" applyAlignment="1" pivotButton="0" quotePrefix="0" xfId="0">
      <alignment horizontal="center" vertical="center"/>
    </xf>
    <xf numFmtId="0" fontId="7" fillId="5" borderId="6" applyAlignment="1" pivotButton="0" quotePrefix="0" xfId="0">
      <alignment horizontal="center" vertical="top"/>
    </xf>
    <xf numFmtId="0" fontId="7" fillId="6" borderId="6" applyAlignment="1" pivotButton="0" quotePrefix="0" xfId="0">
      <alignment horizontal="center" vertical="top"/>
    </xf>
    <xf numFmtId="0" fontId="10" fillId="7" borderId="6" applyAlignment="1" pivotButton="0" quotePrefix="0" xfId="0">
      <alignment horizontal="center" vertical="bottom"/>
    </xf>
    <xf numFmtId="0" fontId="11" fillId="7" borderId="6" applyAlignment="1" pivotButton="0" quotePrefix="0" xfId="0">
      <alignment horizontal="center" vertical="center"/>
    </xf>
    <xf numFmtId="0" fontId="7" fillId="7" borderId="6" applyAlignment="1" pivotButton="0" quotePrefix="0" xfId="0">
      <alignment horizontal="center" vertical="top"/>
    </xf>
    <xf numFmtId="0" fontId="12" fillId="3" borderId="0" applyAlignment="1" pivotButton="0" quotePrefix="0" xfId="0">
      <alignment horizontal="left" vertical="center"/>
    </xf>
    <xf numFmtId="0" fontId="13" fillId="8" borderId="6" applyAlignment="1" pivotButton="0" quotePrefix="0" xfId="0">
      <alignment horizontal="center" vertical="center"/>
    </xf>
    <xf numFmtId="0" fontId="14" fillId="9" borderId="6" applyAlignment="1" pivotButton="0" quotePrefix="0" xfId="0">
      <alignment horizontal="left" vertical="center"/>
    </xf>
    <xf numFmtId="0" fontId="15" fillId="9" borderId="6" applyAlignment="1" pivotButton="0" quotePrefix="0" xfId="0">
      <alignment horizontal="center" vertical="center"/>
    </xf>
    <xf numFmtId="0" fontId="16" fillId="9" borderId="6" applyAlignment="1" pivotButton="0" quotePrefix="0" xfId="0">
      <alignment horizontal="center" vertical="center"/>
    </xf>
    <xf numFmtId="0" fontId="17" fillId="7" borderId="6" applyAlignment="1" pivotButton="0" quotePrefix="0" xfId="0">
      <alignment horizontal="center" vertical="center"/>
    </xf>
    <xf numFmtId="0" fontId="14" fillId="9" borderId="6" applyAlignment="1" pivotButton="0" quotePrefix="0" xfId="0">
      <alignment horizontal="right" vertical="center"/>
    </xf>
    <xf numFmtId="0" fontId="18" fillId="9" borderId="6" applyAlignment="1" pivotButton="0" quotePrefix="0" xfId="0">
      <alignment horizontal="left" vertical="center"/>
    </xf>
    <xf numFmtId="0" fontId="20" fillId="0" borderId="0" pivotButton="0" quotePrefix="0" xfId="0"/>
    <xf numFmtId="0" fontId="14" fillId="10" borderId="6" applyAlignment="1" pivotButton="0" quotePrefix="0" xfId="0">
      <alignment horizontal="left" vertical="center"/>
    </xf>
    <xf numFmtId="0" fontId="15" fillId="10" borderId="6" applyAlignment="1" pivotButton="0" quotePrefix="0" xfId="0">
      <alignment horizontal="center" vertical="center"/>
    </xf>
    <xf numFmtId="0" fontId="16" fillId="10" borderId="6" applyAlignment="1" pivotButton="0" quotePrefix="0" xfId="0">
      <alignment horizontal="center" vertical="center"/>
    </xf>
    <xf numFmtId="0" fontId="19" fillId="6" borderId="6" applyAlignment="1" pivotButton="0" quotePrefix="0" xfId="0">
      <alignment horizontal="center" vertical="center"/>
    </xf>
    <xf numFmtId="0" fontId="14" fillId="10" borderId="6" applyAlignment="1" pivotButton="0" quotePrefix="0" xfId="0">
      <alignment horizontal="right" vertical="center"/>
    </xf>
    <xf numFmtId="0" fontId="18" fillId="10" borderId="6" applyAlignment="1" pivotButton="0" quotePrefix="0" xfId="0">
      <alignment horizontal="left" vertical="center"/>
    </xf>
    <xf numFmtId="0" fontId="21" fillId="0" borderId="0" pivotButton="0" quotePrefix="0" xfId="0"/>
    <xf numFmtId="0" fontId="22" fillId="10" borderId="0" pivotButton="0" quotePrefix="0" xfId="0"/>
    <xf numFmtId="0" fontId="14" fillId="10" borderId="0" applyAlignment="1" pivotButton="0" quotePrefix="0" xfId="0">
      <alignment wrapText="1"/>
    </xf>
    <xf numFmtId="0" fontId="19" fillId="10" borderId="0" pivotButton="0" quotePrefix="0" xfId="0"/>
    <xf numFmtId="0" fontId="23" fillId="10" borderId="0" pivotButton="0" quotePrefix="0" xfId="0"/>
    <xf numFmtId="0" fontId="24" fillId="0" borderId="0" applyAlignment="1" pivotButton="0" quotePrefix="0" xfId="0">
      <alignment horizontal="center"/>
    </xf>
    <xf numFmtId="0" fontId="25" fillId="11" borderId="0" applyAlignment="1" pivotButton="0" quotePrefix="0" xfId="0">
      <alignment horizontal="center" vertical="center"/>
    </xf>
    <xf numFmtId="0" fontId="26" fillId="0" borderId="0" applyAlignment="1" pivotButton="0" quotePrefix="0" xfId="0">
      <alignment horizontal="center" vertical="center"/>
    </xf>
    <xf numFmtId="0" fontId="27" fillId="0" borderId="0" pivotButton="0" quotePrefix="0" xfId="0"/>
    <xf numFmtId="0" fontId="28" fillId="12" borderId="11" applyAlignment="1" pivotButton="0" quotePrefix="0" xfId="0">
      <alignment horizontal="center" vertical="center"/>
    </xf>
    <xf numFmtId="0" fontId="0" fillId="0" borderId="14" pivotButton="0" quotePrefix="0" xfId="0"/>
    <xf numFmtId="0" fontId="28" fillId="13" borderId="11" applyAlignment="1" pivotButton="0" quotePrefix="0" xfId="0">
      <alignment horizontal="center" vertical="center"/>
    </xf>
    <xf numFmtId="0" fontId="28" fillId="14" borderId="11" applyAlignment="1" pivotButton="0" quotePrefix="0" xfId="0">
      <alignment horizontal="center" vertical="center"/>
    </xf>
    <xf numFmtId="0" fontId="28" fillId="15" borderId="11" applyAlignment="1" pivotButton="0" quotePrefix="0" xfId="0">
      <alignment horizontal="center" vertical="center"/>
    </xf>
    <xf numFmtId="0" fontId="29" fillId="12" borderId="11" applyAlignment="1" pivotButton="0" quotePrefix="0" xfId="0">
      <alignment horizontal="center" vertical="center"/>
    </xf>
    <xf numFmtId="0" fontId="29" fillId="13" borderId="11" applyAlignment="1" pivotButton="0" quotePrefix="0" xfId="0">
      <alignment horizontal="center" vertical="center"/>
    </xf>
    <xf numFmtId="0" fontId="29" fillId="14" borderId="11" applyAlignment="1" pivotButton="0" quotePrefix="0" xfId="0">
      <alignment horizontal="center" vertical="center"/>
    </xf>
    <xf numFmtId="0" fontId="29" fillId="15" borderId="11" applyAlignment="1" pivotButton="0" quotePrefix="0" xfId="0">
      <alignment horizontal="center" vertical="center"/>
    </xf>
    <xf numFmtId="0" fontId="30" fillId="12" borderId="11" applyAlignment="1" pivotButton="0" quotePrefix="0" xfId="0">
      <alignment horizontal="center" vertical="center"/>
    </xf>
    <xf numFmtId="0" fontId="30" fillId="13" borderId="11" applyAlignment="1" pivotButton="0" quotePrefix="0" xfId="0">
      <alignment horizontal="center" vertical="center"/>
    </xf>
    <xf numFmtId="0" fontId="30" fillId="14" borderId="11" applyAlignment="1" pivotButton="0" quotePrefix="0" xfId="0">
      <alignment horizontal="center" vertical="center"/>
    </xf>
    <xf numFmtId="0" fontId="30" fillId="15" borderId="11" applyAlignment="1" pivotButton="0" quotePrefix="0" xfId="0">
      <alignment horizontal="center" vertical="center"/>
    </xf>
    <xf numFmtId="0" fontId="31" fillId="0" borderId="0" applyAlignment="1" pivotButton="0" quotePrefix="0" xfId="0">
      <alignment horizontal="center" vertical="center"/>
    </xf>
    <xf numFmtId="0" fontId="32" fillId="16" borderId="0" applyAlignment="1" pivotButton="0" quotePrefix="0" xfId="0">
      <alignment horizontal="center" vertical="center"/>
    </xf>
    <xf numFmtId="0" fontId="33" fillId="0" borderId="0" pivotButton="0" quotePrefix="0" xfId="0"/>
    <xf numFmtId="0" fontId="34" fillId="12" borderId="15" applyAlignment="1" pivotButton="0" quotePrefix="0" xfId="0">
      <alignment horizontal="center" vertical="center"/>
    </xf>
    <xf numFmtId="0" fontId="0" fillId="0" borderId="18" pivotButton="0" quotePrefix="0" xfId="0"/>
    <xf numFmtId="0" fontId="34" fillId="13" borderId="15" applyAlignment="1" pivotButton="0" quotePrefix="0" xfId="0">
      <alignment horizontal="center" vertical="center"/>
    </xf>
    <xf numFmtId="0" fontId="34" fillId="15" borderId="15" applyAlignment="1" pivotButton="0" quotePrefix="0" xfId="0">
      <alignment horizontal="center" vertical="center"/>
    </xf>
    <xf numFmtId="0" fontId="35" fillId="12" borderId="15" applyAlignment="1" pivotButton="0" quotePrefix="0" xfId="0">
      <alignment horizontal="center" vertical="center"/>
    </xf>
    <xf numFmtId="0" fontId="35" fillId="13" borderId="15" applyAlignment="1" pivotButton="0" quotePrefix="0" xfId="0">
      <alignment horizontal="center" vertical="center"/>
    </xf>
    <xf numFmtId="0" fontId="35" fillId="15" borderId="15" applyAlignment="1" pivotButton="0" quotePrefix="0" xfId="0">
      <alignment horizontal="center" vertical="center"/>
    </xf>
    <xf numFmtId="0" fontId="12" fillId="16" borderId="0" applyAlignment="1" pivotButton="0" quotePrefix="0" xfId="0">
      <alignment horizontal="left" vertical="center"/>
    </xf>
    <xf numFmtId="0" fontId="36" fillId="12" borderId="15" applyAlignment="1" pivotButton="0" quotePrefix="0" xfId="0">
      <alignment horizontal="left" vertical="center" wrapText="1"/>
    </xf>
    <xf numFmtId="0" fontId="0" fillId="0" borderId="19" pivotButton="0" quotePrefix="0" xfId="0"/>
    <xf numFmtId="0" fontId="37" fillId="0" borderId="0" pivotButton="0" quotePrefix="0" xfId="0"/>
    <xf numFmtId="0" fontId="38" fillId="14" borderId="15" applyAlignment="1" pivotButton="0" quotePrefix="0" xfId="0">
      <alignment horizontal="center" vertical="center"/>
    </xf>
    <xf numFmtId="0" fontId="38" fillId="13" borderId="15" applyAlignment="1" pivotButton="0" quotePrefix="0" xfId="0">
      <alignment horizontal="center" vertical="center"/>
    </xf>
    <xf numFmtId="0" fontId="38" fillId="15" borderId="15" applyAlignment="1" pivotButton="0" quotePrefix="0" xfId="0">
      <alignment horizontal="center" vertical="center"/>
    </xf>
    <xf numFmtId="0" fontId="30" fillId="14" borderId="15" applyAlignment="1" pivotButton="0" quotePrefix="0" xfId="0">
      <alignment horizontal="center" vertical="center"/>
    </xf>
    <xf numFmtId="0" fontId="30" fillId="13" borderId="15" applyAlignment="1" pivotButton="0" quotePrefix="0" xfId="0">
      <alignment horizontal="center" vertical="center"/>
    </xf>
    <xf numFmtId="0" fontId="30" fillId="15" borderId="15" applyAlignment="1" pivotButton="0" quotePrefix="0" xfId="0">
      <alignment horizontal="center" vertical="center"/>
    </xf>
    <xf numFmtId="0" fontId="12" fillId="11" borderId="0" applyAlignment="1" pivotButton="0" quotePrefix="0" xfId="0">
      <alignment horizontal="left" vertical="center"/>
    </xf>
    <xf numFmtId="0" fontId="39" fillId="17" borderId="15" applyAlignment="1" pivotButton="0" quotePrefix="0" xfId="0">
      <alignment horizontal="center" vertical="center"/>
    </xf>
    <xf numFmtId="0" fontId="40" fillId="0" borderId="15" applyAlignment="1" pivotButton="0" quotePrefix="0" xfId="0">
      <alignment horizontal="left" vertical="center"/>
    </xf>
    <xf numFmtId="0" fontId="38" fillId="0" borderId="15" applyAlignment="1" pivotButton="0" quotePrefix="0" xfId="0">
      <alignment horizontal="center" vertical="center"/>
    </xf>
    <xf numFmtId="0" fontId="41" fillId="0" borderId="15" applyAlignment="1" pivotButton="0" quotePrefix="0" xfId="0">
      <alignment horizontal="center" vertical="center"/>
    </xf>
    <xf numFmtId="0" fontId="42" fillId="0" borderId="15" applyAlignment="1" pivotButton="0" quotePrefix="0" xfId="0">
      <alignment horizontal="left" vertical="center"/>
    </xf>
    <xf numFmtId="0" fontId="40" fillId="13" borderId="15" applyAlignment="1" pivotButton="0" quotePrefix="0" xfId="0">
      <alignment horizontal="left" vertical="center" wrapText="1"/>
    </xf>
    <xf numFmtId="0" fontId="33" fillId="15" borderId="15" applyAlignment="1" pivotButton="0" quotePrefix="0" xfId="0">
      <alignment horizontal="center" vertical="center"/>
    </xf>
    <xf numFmtId="0" fontId="38" fillId="15" borderId="15" applyAlignment="1" pivotButton="0" quotePrefix="0" xfId="0">
      <alignment horizontal="left" vertical="center"/>
    </xf>
    <xf numFmtId="0" fontId="28" fillId="14" borderId="15" applyAlignment="1" pivotButton="0" quotePrefix="0" xfId="0">
      <alignment horizontal="center" vertical="center"/>
    </xf>
    <xf numFmtId="0" fontId="28" fillId="15" borderId="15" applyAlignment="1" pivotButton="0" quotePrefix="0" xfId="0">
      <alignment horizontal="center" vertical="center"/>
    </xf>
    <xf numFmtId="0" fontId="43" fillId="15" borderId="15" applyAlignment="1" pivotButton="0" quotePrefix="0" xfId="0">
      <alignment horizontal="center" vertical="center"/>
    </xf>
    <xf numFmtId="0" fontId="33" fillId="9" borderId="15" applyAlignment="1" pivotButton="0" quotePrefix="0" xfId="0">
      <alignment horizontal="center" vertical="center"/>
    </xf>
    <xf numFmtId="0" fontId="40" fillId="9" borderId="15" applyAlignment="1" pivotButton="0" quotePrefix="0" xfId="0">
      <alignment horizontal="left" vertical="center"/>
    </xf>
    <xf numFmtId="0" fontId="28" fillId="13" borderId="15" applyAlignment="1" pivotButton="0" quotePrefix="0" xfId="0">
      <alignment horizontal="center" vertical="center"/>
    </xf>
    <xf numFmtId="0" fontId="43" fillId="9" borderId="15" applyAlignment="1" pivotButton="0" quotePrefix="0" xfId="0">
      <alignment horizontal="center" vertical="center"/>
    </xf>
    <xf numFmtId="0" fontId="44" fillId="0" borderId="0" pivotButton="0" quotePrefix="0" xfId="0"/>
    <xf numFmtId="0" fontId="12" fillId="18" borderId="15" applyAlignment="1" pivotButton="0" quotePrefix="0" xfId="0">
      <alignment horizontal="center" vertical="center"/>
    </xf>
    <xf numFmtId="0" fontId="12" fillId="19" borderId="15" applyAlignment="1" pivotButton="0" quotePrefix="0" xfId="0">
      <alignment horizontal="center" vertical="center"/>
    </xf>
    <xf numFmtId="0" fontId="45" fillId="12" borderId="15" applyAlignment="1" pivotButton="0" quotePrefix="0" xfId="0">
      <alignment horizontal="center" vertical="center"/>
    </xf>
    <xf numFmtId="0" fontId="46" fillId="12" borderId="15" applyAlignment="1" pivotButton="0" quotePrefix="0" xfId="0">
      <alignment horizontal="left" vertical="center" wrapText="1"/>
    </xf>
    <xf numFmtId="0" fontId="47" fillId="15" borderId="15" applyAlignment="1" pivotButton="0" quotePrefix="0" xfId="0">
      <alignment horizontal="center" vertical="center"/>
    </xf>
    <xf numFmtId="0" fontId="46" fillId="15" borderId="15" applyAlignment="1" pivotButton="0" quotePrefix="0" xfId="0">
      <alignment horizontal="left" vertical="center" wrapText="1"/>
    </xf>
    <xf numFmtId="0" fontId="45" fillId="20" borderId="15" applyAlignment="1" pivotButton="0" quotePrefix="0" xfId="0">
      <alignment horizontal="center" vertical="center"/>
    </xf>
    <xf numFmtId="0" fontId="46" fillId="20" borderId="15" applyAlignment="1" pivotButton="0" quotePrefix="0" xfId="0">
      <alignment horizontal="left" vertical="center" wrapText="1"/>
    </xf>
    <xf numFmtId="0" fontId="47" fillId="20" borderId="15" applyAlignment="1" pivotButton="0" quotePrefix="0" xfId="0">
      <alignment horizontal="center" vertical="center"/>
    </xf>
    <xf numFmtId="0" fontId="30" fillId="20" borderId="15" applyAlignment="1" pivotButton="0" quotePrefix="0" xfId="0">
      <alignment horizontal="center" vertical="center"/>
    </xf>
    <xf numFmtId="0" fontId="48" fillId="21" borderId="20" applyAlignment="1" pivotButton="0" quotePrefix="0" xfId="0">
      <alignment horizontal="left" vertical="center" wrapText="1"/>
    </xf>
    <xf numFmtId="0" fontId="0" fillId="0" borderId="23" pivotButton="0" quotePrefix="0" xfId="0"/>
    <xf numFmtId="0" fontId="0" fillId="0" borderId="24" pivotButton="0" quotePrefix="0" xfId="0"/>
    <xf numFmtId="0" fontId="33" fillId="12" borderId="15" applyAlignment="1" pivotButton="0" quotePrefix="0" xfId="0">
      <alignment horizontal="left" vertical="center"/>
    </xf>
    <xf numFmtId="0" fontId="40" fillId="0" borderId="15" applyAlignment="1" pivotButton="0" quotePrefix="0" xfId="0">
      <alignment horizontal="left" vertical="top" wrapText="1"/>
    </xf>
    <xf numFmtId="0" fontId="49" fillId="0" borderId="0" pivotButton="0" quotePrefix="0" xfId="0"/>
    <xf numFmtId="0" fontId="50" fillId="0" borderId="0" applyAlignment="1" pivotButton="0" quotePrefix="0" xfId="0">
      <alignment horizontal="center"/>
    </xf>
    <xf numFmtId="0" fontId="55" fillId="11" borderId="0" applyAlignment="1" pivotButton="0" quotePrefix="0" xfId="0">
      <alignment horizontal="center" wrapText="1"/>
    </xf>
    <xf numFmtId="0" fontId="51" fillId="0" borderId="0" pivotButton="0" quotePrefix="0" xfId="0"/>
    <xf numFmtId="0" fontId="52" fillId="0" borderId="0" pivotButton="0" quotePrefix="0" xfId="0"/>
    <xf numFmtId="0" fontId="53" fillId="0" borderId="0" pivotButton="0" quotePrefix="0" xfId="0"/>
    <xf numFmtId="0" fontId="54" fillId="1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Severity Distribution</a:t>
            </a:r>
          </a:p>
        </rich>
      </tx>
    </title>
    <plotArea>
      <doughnutChart>
        <varyColors val="1"/>
        <ser>
          <idx val="0"/>
          <order val="0"/>
          <tx>
            <strRef>
              <f>'Summary'!J16</f>
            </strRef>
          </tx>
          <spPr>
            <a:ln xmlns:a="http://schemas.openxmlformats.org/drawingml/2006/main">
              <a:prstDash val="solid"/>
            </a:ln>
          </spPr>
          <cat>
            <numRef>
              <f>'Summary'!$I$17:$I$20</f>
            </numRef>
          </cat>
          <val>
            <numRef>
              <f>'Summary'!$J$17:$J$20</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s>
</file>

<file path=xl/drawings/drawing1.xml><?xml version="1.0" encoding="utf-8"?>
<wsDr xmlns="http://schemas.openxmlformats.org/drawingml/2006/spreadsheetDrawing">
  <oneCellAnchor>
    <from>
      <col>10</col>
      <colOff>0</colOff>
      <row>15</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8</row>
      <rowOff>0</rowOff>
    </from>
    <ext cx="4114800" cy="25622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8</row>
      <rowOff>0</rowOff>
    </from>
    <ext cx="4114800" cy="2562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30</row>
      <rowOff>0</rowOff>
    </from>
    <ext cx="4114800" cy="25622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30</row>
      <rowOff>0</rowOff>
    </from>
    <ext cx="4114800" cy="25622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56</row>
      <rowOff>0</rowOff>
    </from>
    <ext cx="4114800" cy="25622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56</row>
      <rowOff>0</rowOff>
    </from>
    <ext cx="4114800" cy="25622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82</row>
      <rowOff>0</rowOff>
    </from>
    <ext cx="4114800" cy="25622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82</row>
      <rowOff>0</rowOff>
    </from>
    <ext cx="4114800" cy="25622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104</row>
      <rowOff>0</rowOff>
    </from>
    <ext cx="4114800" cy="25622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130</row>
      <rowOff>0</rowOff>
    </from>
    <ext cx="4114800" cy="25622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130</row>
      <rowOff>0</rowOff>
    </from>
    <ext cx="4114800" cy="25622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152</row>
      <rowOff>0</rowOff>
    </from>
    <ext cx="4114800" cy="25622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152</row>
      <rowOff>0</rowOff>
    </from>
    <ext cx="4114800" cy="25622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178</row>
      <rowOff>0</rowOff>
    </from>
    <ext cx="4114800" cy="25622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178</row>
      <rowOff>0</rowOff>
    </from>
    <ext cx="4114800" cy="2562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200</row>
      <rowOff>0</rowOff>
    </from>
    <ext cx="4114800" cy="25622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226</row>
      <rowOff>0</rowOff>
    </from>
    <ext cx="4114800" cy="25622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226</row>
      <rowOff>0</rowOff>
    </from>
    <ext cx="4114800" cy="25622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252</row>
      <rowOff>0</rowOff>
    </from>
    <ext cx="4114800" cy="2562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252</row>
      <rowOff>0</rowOff>
    </from>
    <ext cx="4114800" cy="2562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274</row>
      <rowOff>0</rowOff>
    </from>
    <ext cx="4114800" cy="25622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274</row>
      <rowOff>0</rowOff>
    </from>
    <ext cx="4114800" cy="25622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296</row>
      <rowOff>0</rowOff>
    </from>
    <ext cx="4114800" cy="25622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322</row>
      <rowOff>0</rowOff>
    </from>
    <ext cx="4114800" cy="25622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13</col>
      <colOff>0</colOff>
      <row>322</row>
      <rowOff>0</rowOff>
    </from>
    <ext cx="4114800" cy="256222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344</row>
      <rowOff>0</rowOff>
    </from>
    <ext cx="4114800" cy="256222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13</col>
      <colOff>0</colOff>
      <row>344</row>
      <rowOff>0</rowOff>
    </from>
    <ext cx="4114800" cy="25622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366</row>
      <rowOff>0</rowOff>
    </from>
    <ext cx="4114800" cy="25622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O36"/>
  <sheetViews>
    <sheetView showGridLines="0" workbookViewId="0">
      <selection activeCell="A1" sqref="A1"/>
    </sheetView>
  </sheetViews>
  <sheetFormatPr baseColWidth="8" defaultRowHeight="15"/>
  <cols>
    <col width="2" customWidth="1" min="1" max="1"/>
    <col width="18" customWidth="1" min="2" max="2"/>
    <col width="12" customWidth="1" min="3" max="3"/>
    <col width="10" customWidth="1" min="4" max="4"/>
    <col width="18" customWidth="1" min="5" max="5"/>
    <col width="12" customWidth="1" min="6" max="6"/>
    <col width="10" customWidth="1" min="7" max="7"/>
    <col width="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s>
  <sheetData>
    <row r="1" ht="45" customHeight="1">
      <c r="B1" s="1" t="inlineStr">
        <is>
          <t>STRATEGIC ESCALATION ANALYSIS</t>
        </is>
      </c>
    </row>
    <row r="2" ht="22" customHeight="1">
      <c r="B2" s="2" t="inlineStr">
        <is>
          <t>Executive Summary  |  February 05, 2026  |  11 Escalations Analyzed</t>
        </is>
      </c>
    </row>
    <row r="3" ht="8" customHeight="1"/>
    <row r="4" ht="18" customHeight="1">
      <c r="B4" s="3" t="inlineStr">
        <is>
          <t>KEY INSIGHT</t>
        </is>
      </c>
    </row>
    <row r="5" ht="40" customHeight="1">
      <c r="B5" s="4" t="inlineStr">
        <is>
          <t>$15,290 financial exposure with 91% preventable. Nesting &amp; Tool Errors and Process Compliance drive 91% of escalations. Process health score: 47/100.</t>
        </is>
      </c>
      <c r="C5" s="5" t="n"/>
      <c r="D5" s="5" t="n"/>
      <c r="E5" s="5" t="n"/>
      <c r="F5" s="5" t="n"/>
      <c r="G5" s="5" t="n"/>
      <c r="H5" s="5" t="n"/>
      <c r="I5" s="5" t="n"/>
      <c r="J5" s="5" t="n"/>
      <c r="K5" s="5" t="n"/>
      <c r="L5" s="5" t="n"/>
      <c r="M5" s="5" t="n"/>
      <c r="N5" s="5" t="n"/>
      <c r="O5" s="6" t="n"/>
    </row>
    <row r="6" ht="10" customHeight="1"/>
    <row r="7" ht="22" customHeight="1">
      <c r="B7" s="7" t="inlineStr">
        <is>
          <t>FINANCIAL EXPOSURE</t>
        </is>
      </c>
      <c r="C7" s="8" t="n"/>
      <c r="D7" s="9" t="n"/>
      <c r="E7" s="7" t="inlineStr">
        <is>
          <t>CRITICAL ISSUES</t>
        </is>
      </c>
      <c r="F7" s="8" t="n"/>
      <c r="G7" s="9" t="n"/>
      <c r="I7" s="10" t="inlineStr">
        <is>
          <t>RESOLUTION VELOCITY</t>
        </is>
      </c>
      <c r="J7" s="8" t="n"/>
      <c r="K7" s="9" t="n"/>
    </row>
    <row r="8" ht="22" customHeight="1">
      <c r="B8" s="11" t="inlineStr">
        <is>
          <t>$15,290</t>
        </is>
      </c>
      <c r="C8" s="8" t="n"/>
      <c r="D8" s="9" t="n"/>
      <c r="E8" s="11" t="inlineStr">
        <is>
          <t>0</t>
        </is>
      </c>
      <c r="F8" s="8" t="n"/>
      <c r="G8" s="9" t="n"/>
      <c r="I8" s="12" t="inlineStr">
        <is>
          <t>38</t>
        </is>
      </c>
      <c r="J8" s="8" t="n"/>
      <c r="K8" s="9" t="n"/>
    </row>
    <row r="9" ht="22" customHeight="1">
      <c r="B9" s="13" t="inlineStr">
        <is>
          <t>Total Impact</t>
        </is>
      </c>
      <c r="C9" s="8" t="n"/>
      <c r="D9" s="9" t="n"/>
      <c r="E9" s="13" t="inlineStr">
        <is>
          <t>0.0% of total</t>
        </is>
      </c>
      <c r="F9" s="8" t="n"/>
      <c r="G9" s="9" t="n"/>
      <c r="I9" s="14" t="inlineStr">
        <is>
          <t>Index (higher=faster)</t>
        </is>
      </c>
      <c r="J9" s="8" t="n"/>
      <c r="K9" s="9" t="n"/>
    </row>
    <row r="10" ht="22" customHeight="1">
      <c r="B10" s="10" t="inlineStr">
        <is>
          <t>PROCESS HEALTH</t>
        </is>
      </c>
      <c r="C10" s="8" t="n"/>
      <c r="D10" s="9" t="n"/>
      <c r="E10" s="10" t="inlineStr">
        <is>
          <t>COST PER ESCALATION</t>
        </is>
      </c>
      <c r="F10" s="8" t="n"/>
      <c r="G10" s="9" t="n"/>
      <c r="I10" s="15" t="inlineStr">
        <is>
          <t>PREVENTABLE COSTS</t>
        </is>
      </c>
      <c r="J10" s="8" t="n"/>
      <c r="K10" s="9" t="n"/>
    </row>
    <row r="11" ht="22" customHeight="1">
      <c r="B11" s="12" t="inlineStr">
        <is>
          <t>47</t>
        </is>
      </c>
      <c r="C11" s="8" t="n"/>
      <c r="D11" s="9" t="n"/>
      <c r="E11" s="12" t="inlineStr">
        <is>
          <t>$1,390</t>
        </is>
      </c>
      <c r="F11" s="8" t="n"/>
      <c r="G11" s="9" t="n"/>
      <c r="I11" s="16" t="inlineStr">
        <is>
          <t>91%</t>
        </is>
      </c>
      <c r="J11" s="8" t="n"/>
      <c r="K11" s="9" t="n"/>
    </row>
    <row r="12" ht="22" customHeight="1">
      <c r="B12" s="14" t="inlineStr">
        <is>
          <t>Score (0-100)</t>
        </is>
      </c>
      <c r="C12" s="8" t="n"/>
      <c r="D12" s="9" t="n"/>
      <c r="E12" s="14" t="inlineStr">
        <is>
          <t>Avg Financial Impact</t>
        </is>
      </c>
      <c r="F12" s="8" t="n"/>
      <c r="G12" s="9" t="n"/>
      <c r="I12" s="17" t="inlineStr">
        <is>
          <t>$13,900 addressable</t>
        </is>
      </c>
      <c r="J12" s="8" t="n"/>
      <c r="K12" s="9" t="n"/>
    </row>
    <row r="13" ht="12" customHeight="1"/>
    <row r="14" ht="24" customHeight="1">
      <c r="B14" s="18" t="inlineStr">
        <is>
          <t>CATEGORY BREAKDOWN</t>
        </is>
      </c>
      <c r="I14" s="18" t="inlineStr">
        <is>
          <t>SEVERITY DISTRIBUTION</t>
        </is>
      </c>
    </row>
    <row r="15" ht="20" customHeight="1">
      <c r="B15" s="19" t="inlineStr">
        <is>
          <t>CATEGORY</t>
        </is>
      </c>
      <c r="C15" s="19" t="inlineStr">
        <is>
          <t>COUNT</t>
        </is>
      </c>
      <c r="D15" s="19" t="inlineStr">
        <is>
          <t>%</t>
        </is>
      </c>
      <c r="E15" s="19" t="inlineStr">
        <is>
          <t>IMPACT</t>
        </is>
      </c>
      <c r="F15" s="19" t="inlineStr">
        <is>
          <t>FINANCIAL</t>
        </is>
      </c>
      <c r="G15" s="19" t="inlineStr">
        <is>
          <t>ACTION</t>
        </is>
      </c>
    </row>
    <row r="16" ht="22" customHeight="1">
      <c r="B16" s="20" t="inlineStr">
        <is>
          <t>Nesting &amp; Tool Error</t>
        </is>
      </c>
      <c r="C16" s="21" t="n">
        <v>8</v>
      </c>
      <c r="D16" s="22" t="inlineStr">
        <is>
          <t>73%</t>
        </is>
      </c>
      <c r="E16" s="23" t="inlineStr">
        <is>
          <t>HIGH</t>
        </is>
      </c>
      <c r="F16" s="24" t="inlineStr">
        <is>
          <t>$11,120</t>
        </is>
      </c>
      <c r="G16" s="25" t="inlineStr">
        <is>
          <t>Tool training</t>
        </is>
      </c>
      <c r="I16" s="26" t="inlineStr">
        <is>
          <t>Severity</t>
        </is>
      </c>
      <c r="J16" s="26" t="inlineStr">
        <is>
          <t>Count</t>
        </is>
      </c>
    </row>
    <row r="17" ht="22" customHeight="1">
      <c r="B17" s="27" t="inlineStr">
        <is>
          <t>Process Compliance</t>
        </is>
      </c>
      <c r="C17" s="28" t="n">
        <v>1</v>
      </c>
      <c r="D17" s="29" t="inlineStr">
        <is>
          <t>9%</t>
        </is>
      </c>
      <c r="E17" s="30" t="inlineStr">
        <is>
          <t>MED</t>
        </is>
      </c>
      <c r="F17" s="31" t="inlineStr">
        <is>
          <t>$1,390</t>
        </is>
      </c>
      <c r="G17" s="32" t="inlineStr">
        <is>
          <t>Enforce SOPs</t>
        </is>
      </c>
      <c r="I17" s="33" t="inlineStr">
        <is>
          <t>Critical</t>
        </is>
      </c>
      <c r="J17" s="33" t="n">
        <v>0</v>
      </c>
    </row>
    <row r="18" ht="22" customHeight="1">
      <c r="B18" s="20" t="inlineStr">
        <is>
          <t>Configuration &amp; Data</t>
        </is>
      </c>
      <c r="C18" s="21" t="n">
        <v>1</v>
      </c>
      <c r="D18" s="22" t="inlineStr">
        <is>
          <t>9%</t>
        </is>
      </c>
      <c r="E18" s="30" t="inlineStr">
        <is>
          <t>MED</t>
        </is>
      </c>
      <c r="F18" s="24" t="inlineStr">
        <is>
          <t>$1,390</t>
        </is>
      </c>
      <c r="G18" s="25" t="inlineStr">
        <is>
          <t>Pre-deploy validation</t>
        </is>
      </c>
      <c r="I18" s="33" t="inlineStr">
        <is>
          <t>High</t>
        </is>
      </c>
      <c r="J18" s="33" t="n">
        <v>0</v>
      </c>
    </row>
    <row r="19" ht="22" customHeight="1">
      <c r="B19" s="27" t="inlineStr">
        <is>
          <t>Scheduling &amp; Plannin</t>
        </is>
      </c>
      <c r="C19" s="28" t="n">
        <v>1</v>
      </c>
      <c r="D19" s="29" t="inlineStr">
        <is>
          <t>9%</t>
        </is>
      </c>
      <c r="E19" s="30" t="inlineStr">
        <is>
          <t>MED</t>
        </is>
      </c>
      <c r="F19" s="31" t="inlineStr">
        <is>
          <t>$1,390</t>
        </is>
      </c>
      <c r="G19" s="32" t="inlineStr">
        <is>
          <t>Automate workflows</t>
        </is>
      </c>
      <c r="I19" s="33" t="inlineStr">
        <is>
          <t>Medium</t>
        </is>
      </c>
      <c r="J19" s="33" t="n">
        <v>0</v>
      </c>
    </row>
    <row r="20">
      <c r="I20" s="33" t="inlineStr">
        <is>
          <t>Low</t>
        </is>
      </c>
      <c r="J20" s="33" t="n">
        <v>0</v>
      </c>
    </row>
    <row r="26" ht="8" customHeight="1"/>
    <row r="27" ht="22" customHeight="1">
      <c r="B27" s="18" t="inlineStr">
        <is>
          <t>STRATEGIC RECOMMENDATIONS</t>
        </is>
      </c>
    </row>
    <row r="28" ht="18" customHeight="1">
      <c r="B28" s="34" t="inlineStr">
        <is>
          <t>QUICK WIN</t>
        </is>
      </c>
      <c r="E28" s="35" t="inlineStr">
        <is>
          <t>Address Nesting &amp; Tool Errors - 30% of escalations</t>
        </is>
      </c>
    </row>
    <row r="29" ht="22" customHeight="1"/>
    <row r="30" ht="18" customHeight="1">
      <c r="B30" s="36" t="inlineStr">
        <is>
          <t>HIGH IMPACT</t>
        </is>
      </c>
      <c r="E30" s="35" t="inlineStr">
        <is>
          <t>Focus on $13,900 preventable costs through automation</t>
        </is>
      </c>
    </row>
    <row r="31" ht="22" customHeight="1"/>
    <row r="32" ht="18" customHeight="1">
      <c r="B32" s="37" t="inlineStr">
        <is>
          <t>STRATEGIC</t>
        </is>
      </c>
      <c r="E32" s="35" t="inlineStr">
        <is>
          <t>Improve process health from 47 to 80+ target</t>
        </is>
      </c>
    </row>
    <row r="33" ht="22" customHeight="1"/>
    <row r="36" ht="18" customHeight="1">
      <c r="B36" s="38" t="inlineStr">
        <is>
          <t>Generated by Escalation AI v2.2  |  February 05, 2026  |  Confidential - Internal Use Only</t>
        </is>
      </c>
    </row>
  </sheetData>
  <mergeCells count="32">
    <mergeCell ref="B11:D11"/>
    <mergeCell ref="E10:G10"/>
    <mergeCell ref="B4:O4"/>
    <mergeCell ref="I14:O14"/>
    <mergeCell ref="B14:G14"/>
    <mergeCell ref="B8:D8"/>
    <mergeCell ref="E9:G9"/>
    <mergeCell ref="I12:K12"/>
    <mergeCell ref="B10:D10"/>
    <mergeCell ref="B27:O27"/>
    <mergeCell ref="B28:D28"/>
    <mergeCell ref="E11:G11"/>
    <mergeCell ref="B2:O2"/>
    <mergeCell ref="I8:K8"/>
    <mergeCell ref="B9:D9"/>
    <mergeCell ref="B30:D30"/>
    <mergeCell ref="E28:O28"/>
    <mergeCell ref="E7:G7"/>
    <mergeCell ref="B1:O1"/>
    <mergeCell ref="I10:K10"/>
    <mergeCell ref="E30:O30"/>
    <mergeCell ref="B32:D32"/>
    <mergeCell ref="I9:K9"/>
    <mergeCell ref="E12:G12"/>
    <mergeCell ref="B7:D7"/>
    <mergeCell ref="I11:K11"/>
    <mergeCell ref="E8:G8"/>
    <mergeCell ref="B5:O5"/>
    <mergeCell ref="E32:O32"/>
    <mergeCell ref="B12:D12"/>
    <mergeCell ref="B36:O36"/>
    <mergeCell ref="I7:K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98"/>
  <sheetViews>
    <sheetView showGridLines="0" workbookViewId="0">
      <selection activeCell="A1" sqref="A1"/>
    </sheetView>
  </sheetViews>
  <sheetFormatPr baseColWidth="8" defaultRowHeight="15"/>
  <cols>
    <col width="2" customWidth="1" min="1" max="1"/>
    <col width="6" customWidth="1" min="2" max="2"/>
    <col width="18" customWidth="1" min="3" max="3"/>
    <col width="18" customWidth="1" min="4" max="4"/>
    <col width="18" customWidth="1" min="5" max="5"/>
    <col width="3" customWidth="1" min="6" max="6"/>
    <col width="6" customWidth="1" min="7" max="7"/>
    <col width="18" customWidth="1" min="8" max="8"/>
    <col width="18" customWidth="1" min="9" max="9"/>
    <col width="18" customWidth="1" min="10" max="10"/>
    <col width="2" customWidth="1" min="11" max="11"/>
  </cols>
  <sheetData>
    <row r="1" ht="8" customHeight="1"/>
    <row r="2" ht="35" customHeight="1">
      <c r="B2" s="39" t="inlineStr">
        <is>
          <t>DETAILED ANALYSIS</t>
        </is>
      </c>
    </row>
    <row r="3" ht="22" customHeight="1">
      <c r="B3" s="40" t="inlineStr">
        <is>
          <t>Generated: February 05, 2026 at 18:15  •  Version: 2.2  •  AI Model: gpt-oss:20b</t>
        </is>
      </c>
    </row>
    <row r="4" ht="6" customHeight="1"/>
    <row r="5" ht="22" customHeight="1">
      <c r="B5" s="41" t="inlineStr">
        <is>
          <t>📈 KEY METRICS AT A GLANCE</t>
        </is>
      </c>
    </row>
    <row r="6" ht="8" customHeight="1"/>
    <row r="7" ht="18" customHeight="1">
      <c r="B7" s="42" t="inlineStr">
        <is>
          <t>🎫 Total Tickets</t>
        </is>
      </c>
      <c r="C7" s="43" t="n"/>
      <c r="D7" s="44" t="inlineStr">
        <is>
          <t>⚡ Friction Score</t>
        </is>
      </c>
      <c r="E7" s="43" t="n"/>
      <c r="F7" s="45" t="inlineStr">
        <is>
          <t>🚨 Critical Issues</t>
        </is>
      </c>
      <c r="G7" s="43" t="n"/>
      <c r="H7" s="46" t="inlineStr">
        <is>
          <t>💰 Financial Impact</t>
        </is>
      </c>
    </row>
    <row r="8" ht="30" customHeight="1">
      <c r="B8" s="47" t="inlineStr">
        <is>
          <t>11</t>
        </is>
      </c>
      <c r="C8" s="43" t="n"/>
      <c r="D8" s="48" t="inlineStr">
        <is>
          <t>55</t>
        </is>
      </c>
      <c r="E8" s="43" t="n"/>
      <c r="F8" s="49" t="inlineStr">
        <is>
          <t>0</t>
        </is>
      </c>
      <c r="G8" s="43" t="n"/>
      <c r="H8" s="50" t="inlineStr">
        <is>
          <t>$15,290</t>
        </is>
      </c>
    </row>
    <row r="9" ht="16" customHeight="1">
      <c r="B9" s="51" t="inlineStr">
        <is>
          <t>Records analyzed</t>
        </is>
      </c>
      <c r="C9" s="43" t="n"/>
      <c r="D9" s="52" t="inlineStr">
        <is>
          <t>Avg: 5.0</t>
        </is>
      </c>
      <c r="E9" s="43" t="n"/>
      <c r="F9" s="53" t="inlineStr">
        <is>
          <t>0.0% of total</t>
        </is>
      </c>
      <c r="G9" s="43" t="n"/>
      <c r="H9" s="54" t="inlineStr">
        <is>
          <t>$1390/ticket</t>
        </is>
      </c>
    </row>
    <row r="10" ht="6" customHeight="1"/>
    <row r="11" ht="22" customHeight="1">
      <c r="B11" s="55" t="inlineStr">
        <is>
          <t>Avg Resolution: 1.6 days</t>
        </is>
      </c>
      <c r="D11" s="55" t="inlineStr">
        <is>
          <t>Recurrence Risk: 40.1%</t>
        </is>
      </c>
      <c r="F11" s="55" t="inlineStr">
        <is>
          <t>Categories: 4</t>
        </is>
      </c>
    </row>
    <row r="12" ht="10" customHeight="1"/>
    <row r="13" ht="32" customHeight="1">
      <c r="B13" s="56" t="inlineStr">
        <is>
          <t>⚡ AI EXECUTIVE SYNTHESIS</t>
        </is>
      </c>
    </row>
    <row r="15" ht="20" customHeight="1">
      <c r="B15" s="57" t="inlineStr">
        <is>
          <t>📊 SNAPSHOT</t>
        </is>
      </c>
    </row>
    <row r="16" ht="50" customHeight="1">
      <c r="B16" s="58" t="inlineStr">
        <is>
          <t>11</t>
        </is>
      </c>
      <c r="C16" s="59" t="n"/>
      <c r="D16" s="60" t="inlineStr">
        <is>
          <t>$15,290</t>
        </is>
      </c>
      <c r="E16" s="59" t="n"/>
      <c r="F16" s="61" t="inlineStr">
        <is>
          <t>0</t>
        </is>
      </c>
      <c r="G16" s="59" t="n"/>
      <c r="H16" s="61" t="inlineStr">
        <is>
          <t>5</t>
        </is>
      </c>
    </row>
    <row r="17" ht="18" customHeight="1">
      <c r="B17" s="62" t="inlineStr">
        <is>
          <t>Total Tickets</t>
        </is>
      </c>
      <c r="C17" s="59" t="n"/>
      <c r="D17" s="63" t="inlineStr">
        <is>
          <t>Financial Impact</t>
        </is>
      </c>
      <c r="E17" s="59" t="n"/>
      <c r="F17" s="64" t="inlineStr">
        <is>
          <t>Critical Issues</t>
        </is>
      </c>
      <c r="G17" s="59" t="n"/>
      <c r="H17" s="64" t="inlineStr">
        <is>
          <t>Avg Friction</t>
        </is>
      </c>
    </row>
    <row r="19" ht="24" customHeight="1">
      <c r="B19" s="65" t="inlineStr">
        <is>
          <t>📌 THE BOTTOM LINE</t>
        </is>
      </c>
    </row>
    <row r="20" ht="55" customHeight="1">
      <c r="B20" s="66" t="inlineStr">
        <is>
          <t>Analysis of 11 escalation tickets reveals $15,290 in financial impact, with 0 critical issues requiring immediate attention. Key drivers: process gaps and recurring systemic issues.</t>
        </is>
      </c>
      <c r="C20" s="67" t="n"/>
      <c r="D20" s="67" t="n"/>
      <c r="E20" s="67" t="n"/>
      <c r="F20" s="67" t="n"/>
      <c r="G20" s="67" t="n"/>
      <c r="H20" s="67" t="n"/>
      <c r="I20" s="67" t="n"/>
      <c r="J20" s="59" t="n"/>
    </row>
    <row r="22" ht="22" customHeight="1">
      <c r="B22" s="68" t="inlineStr">
        <is>
          <t>🚦 STATUS AT A GLANCE</t>
        </is>
      </c>
    </row>
    <row r="23" ht="35" customHeight="1">
      <c r="B23" s="69" t="inlineStr">
        <is>
          <t>🔴 CRITICAL</t>
        </is>
      </c>
      <c r="C23" s="59" t="n"/>
      <c r="D23" s="70" t="inlineStr">
        <is>
          <t>🟡 AT RISK</t>
        </is>
      </c>
      <c r="E23" s="59" t="n"/>
      <c r="F23" s="71" t="inlineStr">
        <is>
          <t>🟢 ON TRACK</t>
        </is>
      </c>
      <c r="G23" s="59" t="n"/>
    </row>
    <row r="24" ht="22" customHeight="1">
      <c r="B24" s="72" t="inlineStr">
        <is>
          <t>Financial exposure high</t>
        </is>
      </c>
      <c r="C24" s="59" t="n"/>
      <c r="D24" s="73" t="inlineStr">
        <is>
          <t>Recurrence patterns</t>
        </is>
      </c>
      <c r="E24" s="59" t="n"/>
      <c r="F24" s="74" t="inlineStr">
        <is>
          <t>Resolution improving</t>
        </is>
      </c>
      <c r="G24" s="59" t="n"/>
    </row>
    <row r="26" ht="24" customHeight="1">
      <c r="B26" s="75" t="inlineStr">
        <is>
          <t>🎯 ISSUE BREAKDOWN (MECE)</t>
        </is>
      </c>
    </row>
    <row r="27" ht="20" customHeight="1">
      <c r="B27" s="76" t="inlineStr">
        <is>
          <t>CATEGORY</t>
        </is>
      </c>
      <c r="C27" s="67" t="n"/>
      <c r="D27" s="59" t="n"/>
      <c r="E27" s="76" t="inlineStr">
        <is>
          <t>COUNT</t>
        </is>
      </c>
      <c r="F27" s="76" t="inlineStr">
        <is>
          <t>%</t>
        </is>
      </c>
      <c r="G27" s="76" t="inlineStr">
        <is>
          <t>IMPACT</t>
        </is>
      </c>
      <c r="H27" s="76" t="inlineStr">
        <is>
          <t>ACTION</t>
        </is>
      </c>
      <c r="I27" s="67" t="n"/>
      <c r="J27" s="59" t="n"/>
    </row>
    <row r="28" ht="28" customHeight="1">
      <c r="B28" s="77" t="inlineStr">
        <is>
          <t>Nesting &amp; Tool Errors</t>
        </is>
      </c>
      <c r="C28" s="67" t="n"/>
      <c r="D28" s="59" t="n"/>
      <c r="E28" s="78" t="n">
        <v>8</v>
      </c>
      <c r="F28" s="79" t="inlineStr">
        <is>
          <t>72.7%</t>
        </is>
      </c>
      <c r="G28" s="69" t="inlineStr">
        <is>
          <t>HIGH</t>
        </is>
      </c>
      <c r="H28" s="80" t="inlineStr">
        <is>
          <t>→ Tool usage training</t>
        </is>
      </c>
      <c r="I28" s="67" t="n"/>
      <c r="J28" s="59" t="n"/>
    </row>
    <row r="29" ht="28" customHeight="1">
      <c r="B29" s="77" t="inlineStr">
        <is>
          <t>Process Compliance</t>
        </is>
      </c>
      <c r="C29" s="67" t="n"/>
      <c r="D29" s="59" t="n"/>
      <c r="E29" s="78" t="n">
        <v>1</v>
      </c>
      <c r="F29" s="79" t="inlineStr">
        <is>
          <t>9.1%</t>
        </is>
      </c>
      <c r="G29" s="71" t="inlineStr">
        <is>
          <t>LOW</t>
        </is>
      </c>
      <c r="H29" s="80" t="inlineStr">
        <is>
          <t>→ Enforce SOP compliance</t>
        </is>
      </c>
      <c r="I29" s="67" t="n"/>
      <c r="J29" s="59" t="n"/>
    </row>
    <row r="30" ht="28" customHeight="1">
      <c r="B30" s="77" t="inlineStr">
        <is>
          <t>Configuration &amp; Data Mismatch</t>
        </is>
      </c>
      <c r="C30" s="67" t="n"/>
      <c r="D30" s="59" t="n"/>
      <c r="E30" s="78" t="n">
        <v>1</v>
      </c>
      <c r="F30" s="79" t="inlineStr">
        <is>
          <t>9.1%</t>
        </is>
      </c>
      <c r="G30" s="71" t="inlineStr">
        <is>
          <t>LOW</t>
        </is>
      </c>
      <c r="H30" s="80" t="inlineStr">
        <is>
          <t>→ Validate configurations pre-deploy</t>
        </is>
      </c>
      <c r="I30" s="67" t="n"/>
      <c r="J30" s="59" t="n"/>
    </row>
    <row r="31" ht="28" customHeight="1">
      <c r="B31" s="77" t="inlineStr">
        <is>
          <t>Scheduling &amp; Planning</t>
        </is>
      </c>
      <c r="C31" s="67" t="n"/>
      <c r="D31" s="59" t="n"/>
      <c r="E31" s="78" t="n">
        <v>1</v>
      </c>
      <c r="F31" s="79" t="inlineStr">
        <is>
          <t>9.1%</t>
        </is>
      </c>
      <c r="G31" s="71" t="inlineStr">
        <is>
          <t>LOW</t>
        </is>
      </c>
      <c r="H31" s="80" t="inlineStr">
        <is>
          <t>→ Standardize scheduling protocols</t>
        </is>
      </c>
      <c r="I31" s="67" t="n"/>
      <c r="J31" s="59" t="n"/>
    </row>
    <row r="33" ht="24" customHeight="1">
      <c r="B33" s="75" t="inlineStr">
        <is>
          <t>📊 80/20 INSIGHT</t>
        </is>
      </c>
    </row>
    <row r="34" ht="40" customHeight="1">
      <c r="B34" s="81" t="inlineStr">
        <is>
          <t>20% of issue categories drive 80% of escalation volume and financial impact. Focus improvement efforts on the top 3 categories to achieve maximum ROI with minimal resource expenditure.</t>
        </is>
      </c>
      <c r="C34" s="67" t="n"/>
      <c r="D34" s="67" t="n"/>
      <c r="E34" s="67" t="n"/>
      <c r="F34" s="67" t="n"/>
      <c r="G34" s="67" t="n"/>
      <c r="H34" s="67" t="n"/>
      <c r="I34" s="67" t="n"/>
      <c r="J34" s="59" t="n"/>
    </row>
    <row r="36" ht="24" customHeight="1">
      <c r="B36" s="75" t="inlineStr">
        <is>
          <t>⚡ PRIORITIZED ACTIONS</t>
        </is>
      </c>
    </row>
    <row r="37" ht="18" customHeight="1">
      <c r="B37" s="76" t="inlineStr">
        <is>
          <t>#</t>
        </is>
      </c>
      <c r="C37" s="76" t="inlineStr">
        <is>
          <t>ACTION</t>
        </is>
      </c>
      <c r="D37" s="59" t="n"/>
      <c r="E37" s="76" t="inlineStr">
        <is>
          <t>IMPACT</t>
        </is>
      </c>
      <c r="F37" s="76" t="inlineStr">
        <is>
          <t>EFFORT</t>
        </is>
      </c>
      <c r="G37" s="76" t="inlineStr">
        <is>
          <t>TIMELINE</t>
        </is>
      </c>
      <c r="H37" s="59" t="n"/>
    </row>
    <row r="38" ht="26" customHeight="1">
      <c r="B38" s="82" t="inlineStr">
        <is>
          <t>1</t>
        </is>
      </c>
      <c r="C38" s="83" t="inlineStr">
        <is>
          <t>⭐ Standardize escalation criteria</t>
        </is>
      </c>
      <c r="D38" s="59" t="n"/>
      <c r="E38" s="84" t="inlineStr">
        <is>
          <t>HIGH</t>
        </is>
      </c>
      <c r="F38" s="85" t="inlineStr">
        <is>
          <t>LOW</t>
        </is>
      </c>
      <c r="G38" s="86" t="inlineStr">
        <is>
          <t>Week 1-2</t>
        </is>
      </c>
    </row>
    <row r="39" ht="26" customHeight="1">
      <c r="B39" s="87" t="inlineStr">
        <is>
          <t>2</t>
        </is>
      </c>
      <c r="C39" s="88" t="inlineStr">
        <is>
          <t>Implement root cause templates</t>
        </is>
      </c>
      <c r="D39" s="59" t="n"/>
      <c r="E39" s="84" t="inlineStr">
        <is>
          <t>HIGH</t>
        </is>
      </c>
      <c r="F39" s="89" t="inlineStr">
        <is>
          <t>MED</t>
        </is>
      </c>
      <c r="G39" s="90" t="inlineStr">
        <is>
          <t>Week 2-4</t>
        </is>
      </c>
    </row>
    <row r="40" ht="26" customHeight="1">
      <c r="B40" s="87" t="inlineStr">
        <is>
          <t>3</t>
        </is>
      </c>
      <c r="C40" s="88" t="inlineStr">
        <is>
          <t>Automate recurring issue detection</t>
        </is>
      </c>
      <c r="D40" s="59" t="n"/>
      <c r="E40" s="89" t="inlineStr">
        <is>
          <t>MED</t>
        </is>
      </c>
      <c r="F40" s="89" t="inlineStr">
        <is>
          <t>MED</t>
        </is>
      </c>
      <c r="G40" s="90" t="inlineStr">
        <is>
          <t>Month 2</t>
        </is>
      </c>
    </row>
    <row r="41" ht="26" customHeight="1">
      <c r="B41" s="87" t="inlineStr">
        <is>
          <t>4</t>
        </is>
      </c>
      <c r="C41" s="88" t="inlineStr">
        <is>
          <t>Enhanced training program</t>
        </is>
      </c>
      <c r="D41" s="59" t="n"/>
      <c r="E41" s="89" t="inlineStr">
        <is>
          <t>MED</t>
        </is>
      </c>
      <c r="F41" s="84" t="inlineStr">
        <is>
          <t>HIGH</t>
        </is>
      </c>
      <c r="G41" s="90" t="inlineStr">
        <is>
          <t>Quarter 2</t>
        </is>
      </c>
    </row>
    <row r="43" ht="18" customHeight="1">
      <c r="B43" s="91" t="inlineStr">
        <is>
          <t>⭐ = Quick Win (High Impact, Low Effort) - Prioritize these first</t>
        </is>
      </c>
    </row>
    <row r="45" ht="26" customHeight="1">
      <c r="B45" s="92" t="inlineStr">
        <is>
          <t>🔍 KEY FINDINGS</t>
        </is>
      </c>
      <c r="C45" s="67" t="n"/>
      <c r="D45" s="67" t="n"/>
      <c r="E45" s="59" t="n"/>
      <c r="G45" s="93" t="inlineStr">
        <is>
          <t>🚀 NEXT STEPS</t>
        </is>
      </c>
      <c r="H45" s="67" t="n"/>
      <c r="I45" s="67" t="n"/>
      <c r="J45" s="59" t="n"/>
    </row>
    <row r="46" ht="32" customHeight="1">
      <c r="B46" s="94" t="inlineStr">
        <is>
          <t>🔴</t>
        </is>
      </c>
      <c r="C46" s="95" t="inlineStr">
        <is>
          <t>Nesting &amp; Tool Errors driving 73% of escalations</t>
        </is>
      </c>
      <c r="D46" s="67" t="n"/>
      <c r="E46" s="59" t="n"/>
      <c r="G46" s="96" t="inlineStr">
        <is>
          <t>1.</t>
        </is>
      </c>
      <c r="H46" s="97" t="inlineStr">
        <is>
          <t>Tool usage training sessions</t>
        </is>
      </c>
      <c r="I46" s="59" t="n"/>
      <c r="J46" s="74" t="inlineStr">
        <is>
          <t>Week 2-3</t>
        </is>
      </c>
    </row>
    <row r="47" ht="32" customHeight="1">
      <c r="B47" s="98" t="inlineStr">
        <is>
          <t>🟡</t>
        </is>
      </c>
      <c r="C47" s="99" t="inlineStr">
        <is>
          <t>3 tickets (27%) at high recurrence risk</t>
        </is>
      </c>
      <c r="D47" s="67" t="n"/>
      <c r="E47" s="59" t="n"/>
      <c r="G47" s="100" t="inlineStr">
        <is>
          <t>2.</t>
        </is>
      </c>
      <c r="H47" s="99" t="inlineStr">
        <is>
          <t>Reinforce SOP compliance training</t>
        </is>
      </c>
      <c r="I47" s="59" t="n"/>
      <c r="J47" s="101" t="inlineStr">
        <is>
          <t>Week 1-2</t>
        </is>
      </c>
    </row>
    <row r="48" ht="32" customHeight="1">
      <c r="B48" s="94" t="inlineStr">
        <is>
          <t>🟢</t>
        </is>
      </c>
      <c r="C48" s="95" t="inlineStr">
        <is>
          <t>Average predicted resolution: 1.6 days</t>
        </is>
      </c>
      <c r="D48" s="67" t="n"/>
      <c r="E48" s="59" t="n"/>
      <c r="G48" s="96" t="inlineStr">
        <is>
          <t>3.</t>
        </is>
      </c>
      <c r="H48" s="97" t="inlineStr">
        <is>
          <t>Automate config validation</t>
        </is>
      </c>
      <c r="I48" s="59" t="n"/>
      <c r="J48" s="74" t="inlineStr">
        <is>
          <t>Month 1</t>
        </is>
      </c>
    </row>
    <row r="49" ht="32" customHeight="1">
      <c r="B49" s="98" t="inlineStr">
        <is>
          <t>🟢</t>
        </is>
      </c>
      <c r="C49" s="99" t="inlineStr">
        <is>
          <t>—</t>
        </is>
      </c>
      <c r="D49" s="67" t="n"/>
      <c r="E49" s="59" t="n"/>
      <c r="G49" s="100" t="inlineStr">
        <is>
          <t>4.</t>
        </is>
      </c>
      <c r="H49" s="99" t="inlineStr">
        <is>
          <t>Continue monitoring &amp; optimization</t>
        </is>
      </c>
      <c r="I49" s="59" t="n"/>
      <c r="J49" s="101" t="inlineStr">
        <is>
          <t>Ongoing</t>
        </is>
      </c>
    </row>
    <row r="51" ht="50" customHeight="1">
      <c r="B51" s="102" t="inlineStr">
        <is>
          <t>💡 EXECUTIVE INSIGHT: Focus on Nesting &amp; Tool Errors, Process Compliance, Configuration &amp; Data Mismatch to address 91% of escalation volume. Quick wins in process standardization can yield significant reduction in escalation volume.</t>
        </is>
      </c>
      <c r="C51" s="103" t="n"/>
      <c r="D51" s="103" t="n"/>
      <c r="E51" s="103" t="n"/>
      <c r="F51" s="103" t="n"/>
      <c r="G51" s="103" t="n"/>
      <c r="H51" s="103" t="n"/>
      <c r="I51" s="103" t="n"/>
      <c r="J51" s="104" t="n"/>
    </row>
    <row r="53" ht="24" customHeight="1">
      <c r="B53" s="65" t="inlineStr">
        <is>
          <t>📝 DETAILED AI ANALYSIS</t>
        </is>
      </c>
    </row>
    <row r="54" ht="26" customHeight="1">
      <c r="B54" s="105" t="inlineStr">
        <is>
          <t>SECTION 1 – THE BOTTOM LINE</t>
        </is>
      </c>
      <c r="C54" s="67" t="n"/>
      <c r="D54" s="67" t="n"/>
      <c r="E54" s="67" t="n"/>
      <c r="F54" s="67" t="n"/>
      <c r="G54" s="67" t="n"/>
      <c r="H54" s="67" t="n"/>
      <c r="I54" s="67" t="n"/>
      <c r="J54" s="59" t="n"/>
    </row>
    <row r="55" ht="48" customHeight="1">
      <c r="B55" s="106" t="inlineStr">
        <is>
          <t>Analysis reveals $15,290 in financial exposure driven primarily by Nesting &amp; Tool Errors (8 tickets, $11,120). Immediate focus on a $13,900 investment in tool‑error remediation can deliver $35,584 in annual savings, yielding a payback of just 4.7 months.</t>
        </is>
      </c>
      <c r="C55" s="67" t="n"/>
      <c r="D55" s="67" t="n"/>
      <c r="E55" s="67" t="n"/>
      <c r="F55" s="67" t="n"/>
      <c r="G55" s="67" t="n"/>
      <c r="H55" s="67" t="n"/>
      <c r="I55" s="67" t="n"/>
      <c r="J55" s="59" t="n"/>
    </row>
    <row r="56" ht="18" customHeight="1">
      <c r="B56" s="106" t="inlineStr">
        <is>
          <t>---</t>
        </is>
      </c>
      <c r="C56" s="67" t="n"/>
      <c r="D56" s="67" t="n"/>
      <c r="E56" s="67" t="n"/>
      <c r="F56" s="67" t="n"/>
      <c r="G56" s="67" t="n"/>
      <c r="H56" s="67" t="n"/>
      <c r="I56" s="67" t="n"/>
      <c r="J56" s="59" t="n"/>
    </row>
    <row r="57" ht="26" customHeight="1">
      <c r="B57" s="105" t="inlineStr">
        <is>
          <t>SECTION 2 – SITUATION OVERVIEW</t>
        </is>
      </c>
      <c r="C57" s="67" t="n"/>
      <c r="D57" s="67" t="n"/>
      <c r="E57" s="67" t="n"/>
      <c r="F57" s="67" t="n"/>
      <c r="G57" s="67" t="n"/>
      <c r="H57" s="67" t="n"/>
      <c r="I57" s="67" t="n"/>
      <c r="J57" s="59" t="n"/>
    </row>
    <row r="58" ht="18" customHeight="1">
      <c r="B58" s="106" t="inlineStr">
        <is>
          <t>- 11 escalation tickets were analyzed over the reporting period.</t>
        </is>
      </c>
      <c r="C58" s="67" t="n"/>
      <c r="D58" s="67" t="n"/>
      <c r="E58" s="67" t="n"/>
      <c r="F58" s="67" t="n"/>
      <c r="G58" s="67" t="n"/>
      <c r="H58" s="67" t="n"/>
      <c r="I58" s="67" t="n"/>
      <c r="J58" s="59" t="n"/>
    </row>
    <row r="59" ht="18" customHeight="1">
      <c r="B59" s="106" t="inlineStr">
        <is>
          <t>- Total direct financial impact: $15,290; revenue at risk: $38,225.</t>
        </is>
      </c>
      <c r="C59" s="67" t="n"/>
      <c r="D59" s="67" t="n"/>
      <c r="E59" s="67" t="n"/>
      <c r="F59" s="67" t="n"/>
      <c r="G59" s="67" t="n"/>
      <c r="H59" s="67" t="n"/>
      <c r="I59" s="67" t="n"/>
      <c r="J59" s="59" t="n"/>
    </row>
    <row r="60" ht="18" customHeight="1">
      <c r="B60" s="106" t="inlineStr">
        <is>
          <t>- All tickets are of default severity; no major or minor distinctions were recorded.</t>
        </is>
      </c>
      <c r="C60" s="67" t="n"/>
      <c r="D60" s="67" t="n"/>
      <c r="E60" s="67" t="n"/>
      <c r="F60" s="67" t="n"/>
      <c r="G60" s="67" t="n"/>
      <c r="H60" s="67" t="n"/>
      <c r="I60" s="67" t="n"/>
      <c r="J60" s="59" t="n"/>
    </row>
    <row r="61" ht="32" customHeight="1">
      <c r="B61" s="106" t="inlineStr">
        <is>
          <t>- Health assessment: At Risk – high cost concentration (18 % of costs from the top 20 % of tickets) and a single dominant failure mode.</t>
        </is>
      </c>
      <c r="C61" s="67" t="n"/>
      <c r="D61" s="67" t="n"/>
      <c r="E61" s="67" t="n"/>
      <c r="F61" s="67" t="n"/>
      <c r="G61" s="67" t="n"/>
      <c r="H61" s="67" t="n"/>
      <c r="I61" s="67" t="n"/>
      <c r="J61" s="59" t="n"/>
    </row>
    <row r="62" ht="18" customHeight="1">
      <c r="B62" s="106" t="inlineStr">
        <is>
          <t>---</t>
        </is>
      </c>
      <c r="C62" s="67" t="n"/>
      <c r="D62" s="67" t="n"/>
      <c r="E62" s="67" t="n"/>
      <c r="F62" s="67" t="n"/>
      <c r="G62" s="67" t="n"/>
      <c r="H62" s="67" t="n"/>
      <c r="I62" s="67" t="n"/>
      <c r="J62" s="59" t="n"/>
    </row>
    <row r="63" ht="18" customHeight="1">
      <c r="B63" s="106" t="inlineStr">
        <is>
          <t>SECTION 3 – KEY FINDINGS (MECE Structure)</t>
        </is>
      </c>
      <c r="C63" s="67" t="n"/>
      <c r="D63" s="67" t="n"/>
      <c r="E63" s="67" t="n"/>
      <c r="F63" s="67" t="n"/>
      <c r="G63" s="67" t="n"/>
      <c r="H63" s="67" t="n"/>
      <c r="I63" s="67" t="n"/>
      <c r="J63" s="59" t="n"/>
    </row>
    <row r="64" ht="18" customHeight="1">
      <c r="B64" s="106" t="inlineStr">
        <is>
          <t>| Category | Data | SO WHAT |</t>
        </is>
      </c>
      <c r="C64" s="67" t="n"/>
      <c r="D64" s="67" t="n"/>
      <c r="E64" s="67" t="n"/>
      <c r="F64" s="67" t="n"/>
      <c r="G64" s="67" t="n"/>
      <c r="H64" s="67" t="n"/>
      <c r="I64" s="67" t="n"/>
      <c r="J64" s="59" t="n"/>
    </row>
    <row r="65" ht="18" customHeight="1">
      <c r="B65" s="106" t="inlineStr">
        <is>
          <t>|----------|------|---------|</t>
        </is>
      </c>
      <c r="C65" s="67" t="n"/>
      <c r="D65" s="67" t="n"/>
      <c r="E65" s="67" t="n"/>
      <c r="F65" s="67" t="n"/>
      <c r="G65" s="67" t="n"/>
      <c r="H65" s="67" t="n"/>
      <c r="I65" s="67" t="n"/>
      <c r="J65" s="59" t="n"/>
    </row>
    <row r="66" ht="48" customHeight="1">
      <c r="B66" s="106" t="inlineStr">
        <is>
          <t>| Process Gaps | 2 tickets (Process Compliance + Scheduling &amp; Planning) – 18.2 % of volume, $2,780 (18.2 % of cost) | 18 % of the $15,290 exposure stems from process lapses; tightening workflow controls can immediately shave nearly $3k from the bill. |</t>
        </is>
      </c>
      <c r="C66" s="67" t="n"/>
      <c r="D66" s="67" t="n"/>
      <c r="E66" s="67" t="n"/>
      <c r="F66" s="67" t="n"/>
      <c r="G66" s="67" t="n"/>
      <c r="H66" s="67" t="n"/>
      <c r="I66" s="67" t="n"/>
      <c r="J66" s="59" t="n"/>
    </row>
    <row r="67" ht="32" customHeight="1">
      <c r="B67" s="106" t="inlineStr">
        <is>
          <t>| Knowledge Gaps | 0 tickets, $0 cost | No evidence of documentation or training deficiencies in the current ticket set; focus should remain on system issues rather than knowledge deficits. |</t>
        </is>
      </c>
      <c r="C67" s="67" t="n"/>
      <c r="D67" s="67" t="n"/>
      <c r="E67" s="67" t="n"/>
      <c r="F67" s="67" t="n"/>
      <c r="G67" s="67" t="n"/>
      <c r="H67" s="67" t="n"/>
      <c r="I67" s="67" t="n"/>
      <c r="J67" s="59" t="n"/>
    </row>
    <row r="68" ht="48" customHeight="1">
      <c r="B68" s="106" t="inlineStr">
        <is>
          <t>| System/Tool Issues | 9 tickets (Nesting &amp; Tool Errors + Configuration &amp; Data Mismatch) – 81.8 % of volume, $12,510 (81.8 % of cost) | Over 80 % of the exposure is tied to tool‑related failures; resolving these will deliver the bulk of cost savings. |</t>
        </is>
      </c>
      <c r="C68" s="67" t="n"/>
      <c r="D68" s="67" t="n"/>
      <c r="E68" s="67" t="n"/>
      <c r="F68" s="67" t="n"/>
      <c r="G68" s="67" t="n"/>
      <c r="H68" s="67" t="n"/>
      <c r="I68" s="67" t="n"/>
      <c r="J68" s="59" t="n"/>
    </row>
    <row r="69" ht="32" customHeight="1">
      <c r="B69" s="106" t="inlineStr">
        <is>
          <t>| Communication Failures | 0 tickets, $0 cost | No hand‑off or coordination problems were captured; communication is not a current pain point. |</t>
        </is>
      </c>
      <c r="C69" s="67" t="n"/>
      <c r="D69" s="67" t="n"/>
      <c r="E69" s="67" t="n"/>
      <c r="F69" s="67" t="n"/>
      <c r="G69" s="67" t="n"/>
      <c r="H69" s="67" t="n"/>
      <c r="I69" s="67" t="n"/>
      <c r="J69" s="59" t="n"/>
    </row>
    <row r="70" ht="18" customHeight="1">
      <c r="B70" s="106" t="inlineStr">
        <is>
          <t>---</t>
        </is>
      </c>
      <c r="C70" s="67" t="n"/>
      <c r="D70" s="67" t="n"/>
      <c r="E70" s="67" t="n"/>
      <c r="F70" s="67" t="n"/>
      <c r="G70" s="67" t="n"/>
      <c r="H70" s="67" t="n"/>
      <c r="I70" s="67" t="n"/>
      <c r="J70" s="59" t="n"/>
    </row>
    <row r="71" ht="18" customHeight="1">
      <c r="B71" s="106" t="inlineStr">
        <is>
          <t>SECTION 4 – 80/20 ANALYSIS (Pareto Principle)</t>
        </is>
      </c>
      <c r="C71" s="67" t="n"/>
      <c r="D71" s="67" t="n"/>
      <c r="E71" s="67" t="n"/>
      <c r="F71" s="67" t="n"/>
      <c r="G71" s="67" t="n"/>
      <c r="H71" s="67" t="n"/>
      <c r="I71" s="67" t="n"/>
      <c r="J71" s="59" t="n"/>
    </row>
    <row r="72" ht="18" customHeight="1">
      <c r="B72" s="106" t="inlineStr">
        <is>
          <t>- Financial Impact: System/Tool Issues account for $12,510 (81.8 % of $15,290).</t>
        </is>
      </c>
      <c r="C72" s="67" t="n"/>
      <c r="D72" s="67" t="n"/>
      <c r="E72" s="67" t="n"/>
      <c r="F72" s="67" t="n"/>
      <c r="G72" s="67" t="n"/>
      <c r="H72" s="67" t="n"/>
      <c r="I72" s="67" t="n"/>
      <c r="J72" s="59" t="n"/>
    </row>
    <row r="73" ht="18" customHeight="1">
      <c r="B73" s="106" t="inlineStr">
        <is>
          <t>- Ticket Volume: Nesting &amp; Tool Errors alone drive 8 tickets (72.7 % of 11).</t>
        </is>
      </c>
      <c r="C73" s="67" t="n"/>
      <c r="D73" s="67" t="n"/>
      <c r="E73" s="67" t="n"/>
      <c r="F73" s="67" t="n"/>
      <c r="G73" s="67" t="n"/>
      <c r="H73" s="67" t="n"/>
      <c r="I73" s="67" t="n"/>
      <c r="J73" s="59" t="n"/>
    </row>
    <row r="74" ht="32" customHeight="1">
      <c r="B74" s="106" t="inlineStr">
        <is>
          <t>- Resource Focus: Allocate the majority of remediation effort to tool‑error detection and automation; secondary attention to process compliance will close the remaining 18 % of exposure.</t>
        </is>
      </c>
      <c r="C74" s="67" t="n"/>
      <c r="D74" s="67" t="n"/>
      <c r="E74" s="67" t="n"/>
      <c r="F74" s="67" t="n"/>
      <c r="G74" s="67" t="n"/>
      <c r="H74" s="67" t="n"/>
      <c r="I74" s="67" t="n"/>
      <c r="J74" s="59" t="n"/>
    </row>
    <row r="75" ht="18" customHeight="1">
      <c r="B75" s="106" t="inlineStr">
        <is>
          <t>---</t>
        </is>
      </c>
      <c r="C75" s="67" t="n"/>
      <c r="D75" s="67" t="n"/>
      <c r="E75" s="67" t="n"/>
      <c r="F75" s="67" t="n"/>
      <c r="G75" s="67" t="n"/>
      <c r="H75" s="67" t="n"/>
      <c r="I75" s="67" t="n"/>
      <c r="J75" s="59" t="n"/>
    </row>
    <row r="76" ht="18" customHeight="1">
      <c r="B76" s="106" t="inlineStr">
        <is>
          <t>SECTION 5 – PRIORITIZED RECOMMENDATIONS (Impact‑Effort Matrix)</t>
        </is>
      </c>
      <c r="C76" s="67" t="n"/>
      <c r="D76" s="67" t="n"/>
      <c r="E76" s="67" t="n"/>
      <c r="F76" s="67" t="n"/>
      <c r="G76" s="67" t="n"/>
      <c r="H76" s="67" t="n"/>
      <c r="I76" s="67" t="n"/>
      <c r="J76" s="59" t="n"/>
    </row>
    <row r="77" ht="18" customHeight="1">
      <c r="B77" s="106" t="inlineStr">
        <is>
          <t>| Priority | Action | Impact | Timeline |</t>
        </is>
      </c>
      <c r="C77" s="67" t="n"/>
      <c r="D77" s="67" t="n"/>
      <c r="E77" s="67" t="n"/>
      <c r="F77" s="67" t="n"/>
      <c r="G77" s="67" t="n"/>
      <c r="H77" s="67" t="n"/>
      <c r="I77" s="67" t="n"/>
      <c r="J77" s="59" t="n"/>
    </row>
    <row r="78" ht="18" customHeight="1">
      <c r="B78" s="106" t="inlineStr">
        <is>
          <t>|----------|--------|--------|----------|</t>
        </is>
      </c>
      <c r="C78" s="67" t="n"/>
      <c r="D78" s="67" t="n"/>
      <c r="E78" s="67" t="n"/>
      <c r="F78" s="67" t="n"/>
      <c r="G78" s="67" t="n"/>
      <c r="H78" s="67" t="n"/>
      <c r="I78" s="67" t="n"/>
      <c r="J78" s="59" t="n"/>
    </row>
    <row r="79" ht="32" customHeight="1">
      <c r="B79" s="106" t="inlineStr">
        <is>
          <t>| QUICK WINS | Resolve the 2 Process‑Gap tickets (Process Compliance &amp; Scheduling) | $2,780 savings | Week 1‑2 |</t>
        </is>
      </c>
      <c r="C79" s="67" t="n"/>
      <c r="D79" s="67" t="n"/>
      <c r="E79" s="67" t="n"/>
      <c r="F79" s="67" t="n"/>
      <c r="G79" s="67" t="n"/>
      <c r="H79" s="67" t="n"/>
      <c r="I79" s="67" t="n"/>
      <c r="J79" s="59" t="n"/>
    </row>
    <row r="80" ht="32" customHeight="1">
      <c r="B80" s="106" t="inlineStr">
        <is>
          <t>| QUICK WINS | Deploy automated monitoring for Nesting &amp; Tool Errors | Potential to capture $6,950 of cost avoidance (based on overall improvement potential) | Week 2‑3 |</t>
        </is>
      </c>
      <c r="C80" s="67" t="n"/>
      <c r="D80" s="67" t="n"/>
      <c r="E80" s="67" t="n"/>
      <c r="F80" s="67" t="n"/>
      <c r="G80" s="67" t="n"/>
      <c r="H80" s="67" t="n"/>
      <c r="I80" s="67" t="n"/>
      <c r="J80" s="59" t="n"/>
    </row>
    <row r="81" ht="32" customHeight="1">
      <c r="B81" s="106" t="inlineStr">
        <is>
          <t>| MAJOR PROJECT | Invest $13,900 in tool‑error remediation (automation, training, configuration hardening) | $35,584 annual savings (ROI 156 %, payback 4.7 months) | Month 2‑3 |</t>
        </is>
      </c>
      <c r="C81" s="67" t="n"/>
      <c r="D81" s="67" t="n"/>
      <c r="E81" s="67" t="n"/>
      <c r="F81" s="67" t="n"/>
      <c r="G81" s="67" t="n"/>
      <c r="H81" s="67" t="n"/>
      <c r="I81" s="67" t="n"/>
      <c r="J81" s="59" t="n"/>
    </row>
    <row r="82" ht="32" customHeight="1">
      <c r="B82" s="106" t="inlineStr">
        <is>
          <t>| FILL‑IN | Conduct a knowledge audit of tool usage and create a centralized knowledge base | Potential to reduce future tool errors (qualitative benefit) | Ongoing |</t>
        </is>
      </c>
      <c r="C82" s="67" t="n"/>
      <c r="D82" s="67" t="n"/>
      <c r="E82" s="67" t="n"/>
      <c r="F82" s="67" t="n"/>
      <c r="G82" s="67" t="n"/>
      <c r="H82" s="67" t="n"/>
      <c r="I82" s="67" t="n"/>
      <c r="J82" s="59" t="n"/>
    </row>
    <row r="83" ht="32" customHeight="1">
      <c r="B83" s="106" t="inlineStr">
        <is>
          <t>All actions are traceable to the data: the $15,290 exposure, the $11,120 cost of Nesting &amp; Tool Errors, and the $6,950 cost‑avoidance potential.</t>
        </is>
      </c>
      <c r="C83" s="67" t="n"/>
      <c r="D83" s="67" t="n"/>
      <c r="E83" s="67" t="n"/>
      <c r="F83" s="67" t="n"/>
      <c r="G83" s="67" t="n"/>
      <c r="H83" s="67" t="n"/>
      <c r="I83" s="67" t="n"/>
      <c r="J83" s="59" t="n"/>
    </row>
    <row r="84" ht="18" customHeight="1">
      <c r="B84" s="106" t="inlineStr">
        <is>
          <t>---</t>
        </is>
      </c>
      <c r="C84" s="67" t="n"/>
      <c r="D84" s="67" t="n"/>
      <c r="E84" s="67" t="n"/>
      <c r="F84" s="67" t="n"/>
      <c r="G84" s="67" t="n"/>
      <c r="H84" s="67" t="n"/>
      <c r="I84" s="67" t="n"/>
      <c r="J84" s="59" t="n"/>
    </row>
    <row r="85" ht="18" customHeight="1">
      <c r="B85" s="106" t="inlineStr">
        <is>
          <t>SECTION 6 – RISK ASSESSMENT (RAG Status)</t>
        </is>
      </c>
      <c r="C85" s="67" t="n"/>
      <c r="D85" s="67" t="n"/>
      <c r="E85" s="67" t="n"/>
      <c r="F85" s="67" t="n"/>
      <c r="G85" s="67" t="n"/>
      <c r="H85" s="67" t="n"/>
      <c r="I85" s="67" t="n"/>
      <c r="J85" s="59" t="n"/>
    </row>
    <row r="86" ht="18" customHeight="1">
      <c r="B86" s="106" t="inlineStr">
        <is>
          <t>| Area | Status | Reason (with figures) |</t>
        </is>
      </c>
      <c r="C86" s="67" t="n"/>
      <c r="D86" s="67" t="n"/>
      <c r="E86" s="67" t="n"/>
      <c r="F86" s="67" t="n"/>
      <c r="G86" s="67" t="n"/>
      <c r="H86" s="67" t="n"/>
      <c r="I86" s="67" t="n"/>
      <c r="J86" s="59" t="n"/>
    </row>
    <row r="87" ht="18" customHeight="1">
      <c r="B87" s="106" t="inlineStr">
        <is>
          <t>|------|--------|-----------------------|</t>
        </is>
      </c>
      <c r="C87" s="67" t="n"/>
      <c r="D87" s="67" t="n"/>
      <c r="E87" s="67" t="n"/>
      <c r="F87" s="67" t="n"/>
      <c r="G87" s="67" t="n"/>
      <c r="H87" s="67" t="n"/>
      <c r="I87" s="67" t="n"/>
      <c r="J87" s="59" t="n"/>
    </row>
    <row r="88" ht="32" customHeight="1">
      <c r="B88" s="106" t="inlineStr">
        <is>
          <t>| Financial Exposure | RED | $15,290 exposure from only 11 tickets; high per‑ticket cost ($1,390). |</t>
        </is>
      </c>
      <c r="C88" s="67" t="n"/>
      <c r="D88" s="67" t="n"/>
      <c r="E88" s="67" t="n"/>
      <c r="F88" s="67" t="n"/>
      <c r="G88" s="67" t="n"/>
      <c r="H88" s="67" t="n"/>
      <c r="I88" s="67" t="n"/>
      <c r="J88" s="59" t="n"/>
    </row>
    <row r="89" ht="18" customHeight="1">
      <c r="B89" s="106" t="inlineStr">
        <is>
          <t>| Recurrence Risk | GREEN | Recurrence risk exposure $0.00; no repeat incidents recorded. |</t>
        </is>
      </c>
      <c r="C89" s="67" t="n"/>
      <c r="D89" s="67" t="n"/>
      <c r="E89" s="67" t="n"/>
      <c r="F89" s="67" t="n"/>
      <c r="G89" s="67" t="n"/>
      <c r="H89" s="67" t="n"/>
      <c r="I89" s="67" t="n"/>
      <c r="J89" s="59" t="n"/>
    </row>
    <row r="90" ht="18" customHeight="1">
      <c r="B90" s="106" t="inlineStr">
        <is>
          <t>| Process Maturity | AMBER | 18 % of costs from process gaps; indicates moderate process control. |</t>
        </is>
      </c>
      <c r="C90" s="67" t="n"/>
      <c r="D90" s="67" t="n"/>
      <c r="E90" s="67" t="n"/>
      <c r="F90" s="67" t="n"/>
      <c r="G90" s="67" t="n"/>
      <c r="H90" s="67" t="n"/>
      <c r="I90" s="67" t="n"/>
      <c r="J90" s="59" t="n"/>
    </row>
    <row r="91" ht="32" customHeight="1">
      <c r="B91" s="106" t="inlineStr">
        <is>
          <t>| Resolution Capability | AMBER | No SLA penalties yet, but high labor cost ($9,938.50) and opportunity cost ($5,351.50) signal room for efficiency gains. |</t>
        </is>
      </c>
      <c r="C91" s="67" t="n"/>
      <c r="D91" s="67" t="n"/>
      <c r="E91" s="67" t="n"/>
      <c r="F91" s="67" t="n"/>
      <c r="G91" s="67" t="n"/>
      <c r="H91" s="67" t="n"/>
      <c r="I91" s="67" t="n"/>
      <c r="J91" s="59" t="n"/>
    </row>
    <row r="92" ht="18" customHeight="1">
      <c r="B92" s="106" t="inlineStr">
        <is>
          <t>---</t>
        </is>
      </c>
      <c r="C92" s="67" t="n"/>
      <c r="D92" s="67" t="n"/>
      <c r="E92" s="67" t="n"/>
      <c r="F92" s="67" t="n"/>
      <c r="G92" s="67" t="n"/>
      <c r="H92" s="67" t="n"/>
      <c r="I92" s="67" t="n"/>
      <c r="J92" s="59" t="n"/>
    </row>
    <row r="93" ht="26" customHeight="1">
      <c r="B93" s="105" t="inlineStr">
        <is>
          <t>SECTION 7 – EXECUTIVE CALLOUT</t>
        </is>
      </c>
      <c r="C93" s="67" t="n"/>
      <c r="D93" s="67" t="n"/>
      <c r="E93" s="67" t="n"/>
      <c r="F93" s="67" t="n"/>
      <c r="G93" s="67" t="n"/>
      <c r="H93" s="67" t="n"/>
      <c r="I93" s="67" t="n"/>
      <c r="J93" s="59" t="n"/>
    </row>
    <row r="94" ht="48" customHeight="1">
      <c r="B94" s="106" t="inlineStr">
        <is>
          <t>Nesting &amp; tool errors are the single largest driver of the $15,290 escalation cost. A focused $13,900 investment in automated error remediation will unlock $35,584 in annual savings, delivering a payback in under five months and dramatically improving operational reliability.</t>
        </is>
      </c>
      <c r="C94" s="67" t="n"/>
      <c r="D94" s="67" t="n"/>
      <c r="E94" s="67" t="n"/>
      <c r="F94" s="67" t="n"/>
      <c r="G94" s="67" t="n"/>
      <c r="H94" s="67" t="n"/>
      <c r="I94" s="67" t="n"/>
      <c r="J94" s="59" t="n"/>
    </row>
    <row r="96" ht="8" customHeight="1"/>
    <row r="97" ht="18" customHeight="1">
      <c r="B97" s="107" t="inlineStr">
        <is>
          <t>────────────────────────────────────────────────────────────────────────────────</t>
        </is>
      </c>
    </row>
    <row r="98">
      <c r="B98" s="108" t="inlineStr">
        <is>
          <t>Report generated by Escalation AI v2.2 • February 05, 2026 at 18:15</t>
        </is>
      </c>
    </row>
  </sheetData>
  <mergeCells count="109">
    <mergeCell ref="B67:J67"/>
    <mergeCell ref="F16:G16"/>
    <mergeCell ref="B61:J61"/>
    <mergeCell ref="B13:J13"/>
    <mergeCell ref="B69:J69"/>
    <mergeCell ref="B78:J78"/>
    <mergeCell ref="B28:D28"/>
    <mergeCell ref="B45:E45"/>
    <mergeCell ref="B87:J87"/>
    <mergeCell ref="C41:D41"/>
    <mergeCell ref="B30:D30"/>
    <mergeCell ref="B55:J55"/>
    <mergeCell ref="B64:J64"/>
    <mergeCell ref="B33:J33"/>
    <mergeCell ref="B51:J51"/>
    <mergeCell ref="D7:E7"/>
    <mergeCell ref="F23:G23"/>
    <mergeCell ref="H30:J30"/>
    <mergeCell ref="C49:E49"/>
    <mergeCell ref="B26:J26"/>
    <mergeCell ref="B63:J63"/>
    <mergeCell ref="H29:J29"/>
    <mergeCell ref="H38:J38"/>
    <mergeCell ref="B24:C24"/>
    <mergeCell ref="B3:J3"/>
    <mergeCell ref="B90:J90"/>
    <mergeCell ref="D24:E24"/>
    <mergeCell ref="B66:J66"/>
    <mergeCell ref="H31:J31"/>
    <mergeCell ref="H40:J40"/>
    <mergeCell ref="B2:J2"/>
    <mergeCell ref="B16:C16"/>
    <mergeCell ref="B53:J53"/>
    <mergeCell ref="C46:E46"/>
    <mergeCell ref="B84:J84"/>
    <mergeCell ref="H27:J27"/>
    <mergeCell ref="H49:I49"/>
    <mergeCell ref="C48:E48"/>
    <mergeCell ref="C40:D40"/>
    <mergeCell ref="F17:G17"/>
    <mergeCell ref="B15:J15"/>
    <mergeCell ref="B80:J80"/>
    <mergeCell ref="B89:J89"/>
    <mergeCell ref="B79:J79"/>
    <mergeCell ref="D9:E9"/>
    <mergeCell ref="G45:J45"/>
    <mergeCell ref="B97:J97"/>
    <mergeCell ref="F9:G9"/>
    <mergeCell ref="B54:J54"/>
    <mergeCell ref="B72:J72"/>
    <mergeCell ref="B81:J81"/>
    <mergeCell ref="B31:D31"/>
    <mergeCell ref="H48:I48"/>
    <mergeCell ref="D23:E23"/>
    <mergeCell ref="B56:J56"/>
    <mergeCell ref="B71:J71"/>
    <mergeCell ref="B43:J43"/>
    <mergeCell ref="B58:J58"/>
    <mergeCell ref="B98:J98"/>
    <mergeCell ref="B7:C7"/>
    <mergeCell ref="B60:J60"/>
    <mergeCell ref="B57:J57"/>
    <mergeCell ref="B88:J88"/>
    <mergeCell ref="F7:G7"/>
    <mergeCell ref="B19:J19"/>
    <mergeCell ref="B34:J34"/>
    <mergeCell ref="G37:H37"/>
    <mergeCell ref="B17:C17"/>
    <mergeCell ref="B83:J83"/>
    <mergeCell ref="D17:E17"/>
    <mergeCell ref="B92:J92"/>
    <mergeCell ref="F8:G8"/>
    <mergeCell ref="B5:J5"/>
    <mergeCell ref="B20:J20"/>
    <mergeCell ref="B85:J85"/>
    <mergeCell ref="B94:J94"/>
    <mergeCell ref="B9:C9"/>
    <mergeCell ref="B75:J75"/>
    <mergeCell ref="B62:J62"/>
    <mergeCell ref="B59:J59"/>
    <mergeCell ref="C38:D38"/>
    <mergeCell ref="H39:J39"/>
    <mergeCell ref="B70:J70"/>
    <mergeCell ref="B29:D29"/>
    <mergeCell ref="B73:J73"/>
    <mergeCell ref="B82:J82"/>
    <mergeCell ref="F24:G24"/>
    <mergeCell ref="H28:J28"/>
    <mergeCell ref="H46:I46"/>
    <mergeCell ref="B23:C23"/>
    <mergeCell ref="B65:J65"/>
    <mergeCell ref="B8:C8"/>
    <mergeCell ref="B74:J74"/>
    <mergeCell ref="B68:J68"/>
    <mergeCell ref="D16:E16"/>
    <mergeCell ref="B36:J36"/>
    <mergeCell ref="B76:J76"/>
    <mergeCell ref="H47:I47"/>
    <mergeCell ref="B91:J91"/>
    <mergeCell ref="C39:D39"/>
    <mergeCell ref="D8:E8"/>
    <mergeCell ref="H41:J41"/>
    <mergeCell ref="B22:J22"/>
    <mergeCell ref="B93:J93"/>
    <mergeCell ref="C37:D37"/>
    <mergeCell ref="B27:D27"/>
    <mergeCell ref="B77:J77"/>
    <mergeCell ref="B86:J86"/>
    <mergeCell ref="C47:E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s>
  <sheetData>
    <row r="1">
      <c r="A1" s="109" t="inlineStr">
        <is>
          <t>PRICE CATALOG - INSTRUCTIONS</t>
        </is>
      </c>
      <c r="B1" s="109" t="inlineStr">
        <is>
          <t>AI_Category</t>
        </is>
      </c>
      <c r="C1" s="109" t="inlineStr">
        <is>
          <t>AI_Sub_Category</t>
        </is>
      </c>
      <c r="D1" s="109" t="inlineStr">
        <is>
          <t>AI_Confidence</t>
        </is>
      </c>
      <c r="E1" s="109" t="inlineStr">
        <is>
          <t>Severity_Norm</t>
        </is>
      </c>
      <c r="F1" s="109" t="inlineStr">
        <is>
          <t>Origin_Norm</t>
        </is>
      </c>
      <c r="G1" s="109" t="inlineStr">
        <is>
          <t>Strategic_Friction_Score</t>
        </is>
      </c>
      <c r="H1" s="109" t="inlineStr">
        <is>
          <t>Learning_Status</t>
        </is>
      </c>
      <c r="I1" s="109" t="inlineStr">
        <is>
          <t>Financial_Impact</t>
        </is>
      </c>
      <c r="J1" s="109" t="inlineStr">
        <is>
          <t>AI_Recurrence_Probability</t>
        </is>
      </c>
      <c r="K1" s="109" t="inlineStr">
        <is>
          <t>AI_Recurrence_Risk</t>
        </is>
      </c>
      <c r="L1" s="109" t="inlineStr">
        <is>
          <t>AI_Recurrence_Confidence</t>
        </is>
      </c>
      <c r="M1" s="109" t="inlineStr">
        <is>
          <t>Similar_Ticket_Count</t>
        </is>
      </c>
      <c r="N1" s="109" t="inlineStr">
        <is>
          <t>Similar_Ticket_IDs</t>
        </is>
      </c>
      <c r="O1" s="109" t="inlineStr">
        <is>
          <t>Inconsistent_Resolution</t>
        </is>
      </c>
      <c r="P1" s="109" t="inlineStr">
        <is>
          <t>Predicted_Resolution_Days</t>
        </is>
      </c>
      <c r="Q1" s="109" t="inlineStr">
        <is>
          <t>Resolution_Prediction_Confidence</t>
        </is>
      </c>
    </row>
    <row r="2">
      <c r="A2" t="inlineStr"/>
      <c r="B2" t="inlineStr">
        <is>
          <t>Nesting &amp; Tool Errors</t>
        </is>
      </c>
      <c r="C2" t="inlineStr">
        <is>
          <t>General</t>
        </is>
      </c>
      <c r="D2" t="n">
        <v>0.82</v>
      </c>
      <c r="E2" t="inlineStr">
        <is>
          <t>Default</t>
        </is>
      </c>
      <c r="F2" t="inlineStr"/>
      <c r="G2" t="n">
        <v>5</v>
      </c>
      <c r="H2" t="inlineStr">
        <is>
          <t>🔴 REPEAT OFFENSE</t>
        </is>
      </c>
      <c r="I2" t="n">
        <v>1390</v>
      </c>
      <c r="J2" t="n">
        <v>0.76</v>
      </c>
      <c r="K2" t="inlineStr">
        <is>
          <t>🔴 High Risk (&gt;70%)</t>
        </is>
      </c>
      <c r="L2" t="inlineStr">
        <is>
          <t>Medium</t>
        </is>
      </c>
      <c r="M2" t="inlineStr">
        <is>
          <t>0</t>
        </is>
      </c>
      <c r="N2" t="inlineStr"/>
      <c r="O2" t="inlineStr">
        <is>
          <t>False</t>
        </is>
      </c>
      <c r="P2" t="n">
        <v>2.2</v>
      </c>
      <c r="Q2" t="n">
        <v>0.55</v>
      </c>
    </row>
    <row r="3">
      <c r="A3" t="inlineStr">
        <is>
          <t>This workbook defines the financial impact calculations for escalation analysis.</t>
        </is>
      </c>
      <c r="B3" t="inlineStr">
        <is>
          <t>Process Compliance</t>
        </is>
      </c>
      <c r="C3" t="inlineStr">
        <is>
          <t>General</t>
        </is>
      </c>
      <c r="D3" t="n">
        <v>0.51</v>
      </c>
      <c r="E3" t="inlineStr">
        <is>
          <t>Default</t>
        </is>
      </c>
      <c r="F3" t="inlineStr"/>
      <c r="G3" t="n">
        <v>5</v>
      </c>
      <c r="H3" t="inlineStr">
        <is>
          <t>🆕 New Issue</t>
        </is>
      </c>
      <c r="I3" t="n">
        <v>1390</v>
      </c>
      <c r="J3" t="n">
        <v>0.72</v>
      </c>
      <c r="K3" t="inlineStr">
        <is>
          <t>🔴 High Risk (&gt;70%)</t>
        </is>
      </c>
      <c r="L3" t="inlineStr">
        <is>
          <t>Medium</t>
        </is>
      </c>
      <c r="M3" t="inlineStr">
        <is>
          <t>0</t>
        </is>
      </c>
      <c r="N3" t="inlineStr"/>
      <c r="O3" t="inlineStr">
        <is>
          <t>False</t>
        </is>
      </c>
      <c r="P3" t="n">
        <v>1.1</v>
      </c>
      <c r="Q3" t="n">
        <v>0.55</v>
      </c>
    </row>
    <row r="4">
      <c r="A4" t="inlineStr"/>
      <c r="B4" t="inlineStr">
        <is>
          <t>Nesting &amp; Tool Errors</t>
        </is>
      </c>
      <c r="C4" t="inlineStr">
        <is>
          <t>General</t>
        </is>
      </c>
      <c r="D4" t="n">
        <v>0.82</v>
      </c>
      <c r="E4" t="inlineStr">
        <is>
          <t>Default</t>
        </is>
      </c>
      <c r="F4" t="inlineStr"/>
      <c r="G4" t="n">
        <v>5</v>
      </c>
      <c r="H4" t="inlineStr">
        <is>
          <t>🔴 REPEAT OFFENSE</t>
        </is>
      </c>
      <c r="I4" t="n">
        <v>1390</v>
      </c>
      <c r="J4" t="n">
        <v>0.19</v>
      </c>
      <c r="K4" t="inlineStr">
        <is>
          <t>🟢 Low (&lt;30%)</t>
        </is>
      </c>
      <c r="L4" t="inlineStr">
        <is>
          <t>High</t>
        </is>
      </c>
      <c r="M4" t="inlineStr">
        <is>
          <t>0</t>
        </is>
      </c>
      <c r="N4" t="inlineStr"/>
      <c r="O4" t="inlineStr">
        <is>
          <t>False</t>
        </is>
      </c>
      <c r="P4" t="n">
        <v>1.6</v>
      </c>
      <c r="Q4" t="n">
        <v>0.55</v>
      </c>
    </row>
    <row r="5">
      <c r="A5" t="inlineStr">
        <is>
          <t>SHEETS:</t>
        </is>
      </c>
      <c r="B5" t="inlineStr">
        <is>
          <t>Nesting &amp; Tool Errors</t>
        </is>
      </c>
      <c r="C5" t="inlineStr">
        <is>
          <t>General</t>
        </is>
      </c>
      <c r="D5" t="n">
        <v>0.73</v>
      </c>
      <c r="E5" t="inlineStr">
        <is>
          <t>Default</t>
        </is>
      </c>
      <c r="F5" t="inlineStr"/>
      <c r="G5" t="n">
        <v>5</v>
      </c>
      <c r="H5" t="inlineStr">
        <is>
          <t>🆕 New Issue</t>
        </is>
      </c>
      <c r="I5" t="n">
        <v>1390</v>
      </c>
      <c r="J5" t="n">
        <v>0.28</v>
      </c>
      <c r="K5" t="inlineStr">
        <is>
          <t>🟢 Low (&lt;30%)</t>
        </is>
      </c>
      <c r="L5" t="inlineStr">
        <is>
          <t>Medium</t>
        </is>
      </c>
      <c r="M5" t="inlineStr">
        <is>
          <t>0</t>
        </is>
      </c>
      <c r="N5" t="inlineStr"/>
      <c r="O5" t="inlineStr">
        <is>
          <t>False</t>
        </is>
      </c>
      <c r="P5" t="n">
        <v>1.6</v>
      </c>
      <c r="Q5" t="n">
        <v>0.55</v>
      </c>
    </row>
    <row r="6">
      <c r="A6" t="inlineStr">
        <is>
          <t>1. Category Costs - Base costs per escalation category</t>
        </is>
      </c>
      <c r="B6" t="inlineStr">
        <is>
          <t>Nesting &amp; Tool Errors</t>
        </is>
      </c>
      <c r="C6" t="inlineStr">
        <is>
          <t>General</t>
        </is>
      </c>
      <c r="D6" t="n">
        <v>0.52</v>
      </c>
      <c r="E6" t="inlineStr">
        <is>
          <t>Default</t>
        </is>
      </c>
      <c r="F6" t="inlineStr"/>
      <c r="G6" t="n">
        <v>5</v>
      </c>
      <c r="H6" t="inlineStr">
        <is>
          <t>🆕 New Issue</t>
        </is>
      </c>
      <c r="I6" t="n">
        <v>1390</v>
      </c>
      <c r="J6" t="n">
        <v>0.17</v>
      </c>
      <c r="K6" t="inlineStr">
        <is>
          <t>🟢 Low (&lt;30%)</t>
        </is>
      </c>
      <c r="L6" t="inlineStr">
        <is>
          <t>High</t>
        </is>
      </c>
      <c r="M6" t="inlineStr">
        <is>
          <t>0</t>
        </is>
      </c>
      <c r="N6" t="inlineStr"/>
      <c r="O6" t="inlineStr">
        <is>
          <t>False</t>
        </is>
      </c>
      <c r="P6" t="n">
        <v>1.6</v>
      </c>
      <c r="Q6" t="n">
        <v>0.55</v>
      </c>
    </row>
    <row r="7">
      <c r="A7" t="inlineStr">
        <is>
          <t>2. Keyword Patterns - Regex patterns for specific cost overrides</t>
        </is>
      </c>
      <c r="B7" t="inlineStr">
        <is>
          <t>Configuration &amp; Data Mismatch</t>
        </is>
      </c>
      <c r="C7" t="inlineStr">
        <is>
          <t>General</t>
        </is>
      </c>
      <c r="D7" t="n">
        <v>0.65</v>
      </c>
      <c r="E7" t="inlineStr">
        <is>
          <t>Default</t>
        </is>
      </c>
      <c r="F7" t="inlineStr"/>
      <c r="G7" t="n">
        <v>5</v>
      </c>
      <c r="H7" t="inlineStr">
        <is>
          <t>🟢 Monitored</t>
        </is>
      </c>
      <c r="I7" t="n">
        <v>1390</v>
      </c>
      <c r="J7" t="n">
        <v>0.73</v>
      </c>
      <c r="K7" t="inlineStr">
        <is>
          <t>🔴 High Risk (&gt;70%)</t>
        </is>
      </c>
      <c r="L7" t="inlineStr">
        <is>
          <t>Medium</t>
        </is>
      </c>
      <c r="M7" t="inlineStr">
        <is>
          <t>0</t>
        </is>
      </c>
      <c r="N7" t="inlineStr"/>
      <c r="O7" t="inlineStr">
        <is>
          <t>False</t>
        </is>
      </c>
      <c r="P7" t="n">
        <v>2.7</v>
      </c>
      <c r="Q7" t="n">
        <v>0.55</v>
      </c>
    </row>
    <row r="8">
      <c r="A8" t="inlineStr">
        <is>
          <t>3. Severity Multipliers - Cost multipliers based on severity level</t>
        </is>
      </c>
      <c r="B8" t="inlineStr">
        <is>
          <t>Nesting &amp; Tool Errors</t>
        </is>
      </c>
      <c r="C8" t="inlineStr">
        <is>
          <t>General</t>
        </is>
      </c>
      <c r="D8" t="n">
        <v>0.61</v>
      </c>
      <c r="E8" t="inlineStr">
        <is>
          <t>Default</t>
        </is>
      </c>
      <c r="F8" t="inlineStr"/>
      <c r="G8" t="n">
        <v>5</v>
      </c>
      <c r="H8" t="inlineStr">
        <is>
          <t>🟢 Monitored</t>
        </is>
      </c>
      <c r="I8" t="n">
        <v>1390</v>
      </c>
      <c r="J8" t="n">
        <v>0.26</v>
      </c>
      <c r="K8" t="inlineStr">
        <is>
          <t>🟢 Low (&lt;30%)</t>
        </is>
      </c>
      <c r="L8" t="inlineStr">
        <is>
          <t>Medium</t>
        </is>
      </c>
      <c r="M8" t="inlineStr">
        <is>
          <t>0</t>
        </is>
      </c>
      <c r="N8" t="inlineStr"/>
      <c r="O8" t="inlineStr">
        <is>
          <t>False</t>
        </is>
      </c>
      <c r="P8" t="n">
        <v>1.6</v>
      </c>
      <c r="Q8" t="n">
        <v>0.55</v>
      </c>
    </row>
    <row r="9">
      <c r="A9" t="inlineStr">
        <is>
          <t>4. Origin Premiums - Additional percentage costs based on origin type</t>
        </is>
      </c>
      <c r="B9" t="inlineStr">
        <is>
          <t>Nesting &amp; Tool Errors</t>
        </is>
      </c>
      <c r="C9" t="inlineStr">
        <is>
          <t>General</t>
        </is>
      </c>
      <c r="D9" t="n">
        <v>0.58</v>
      </c>
      <c r="E9" t="inlineStr">
        <is>
          <t>Default</t>
        </is>
      </c>
      <c r="F9" t="inlineStr"/>
      <c r="G9" t="n">
        <v>5</v>
      </c>
      <c r="H9" t="inlineStr">
        <is>
          <t>🆕 New Issue</t>
        </is>
      </c>
      <c r="I9" t="n">
        <v>1390</v>
      </c>
      <c r="J9" t="n">
        <v>0.24</v>
      </c>
      <c r="K9" t="inlineStr">
        <is>
          <t>🟢 Low (&lt;30%)</t>
        </is>
      </c>
      <c r="L9" t="inlineStr">
        <is>
          <t>Medium</t>
        </is>
      </c>
      <c r="M9" t="inlineStr">
        <is>
          <t>0</t>
        </is>
      </c>
      <c r="N9" t="inlineStr"/>
      <c r="O9" t="inlineStr">
        <is>
          <t>False</t>
        </is>
      </c>
      <c r="P9" t="n">
        <v>1.6</v>
      </c>
      <c r="Q9" t="n">
        <v>0.55</v>
      </c>
    </row>
    <row r="10">
      <c r="A10" t="inlineStr"/>
      <c r="B10" t="inlineStr">
        <is>
          <t>Nesting &amp; Tool Errors</t>
        </is>
      </c>
      <c r="C10" t="inlineStr">
        <is>
          <t>General</t>
        </is>
      </c>
      <c r="D10" t="n">
        <v>0.82</v>
      </c>
      <c r="E10" t="inlineStr">
        <is>
          <t>Default</t>
        </is>
      </c>
      <c r="F10" t="inlineStr"/>
      <c r="G10" t="n">
        <v>5</v>
      </c>
      <c r="H10" t="inlineStr">
        <is>
          <t>🔴 REPEAT OFFENSE</t>
        </is>
      </c>
      <c r="I10" t="n">
        <v>1390</v>
      </c>
      <c r="J10" t="n">
        <v>0.26</v>
      </c>
      <c r="K10" t="inlineStr">
        <is>
          <t>🟢 Low (&lt;30%)</t>
        </is>
      </c>
      <c r="L10" t="inlineStr">
        <is>
          <t>Medium</t>
        </is>
      </c>
      <c r="M10" t="inlineStr">
        <is>
          <t>0</t>
        </is>
      </c>
      <c r="N10" t="inlineStr"/>
      <c r="O10" t="inlineStr">
        <is>
          <t>False</t>
        </is>
      </c>
      <c r="P10" t="n">
        <v>1.6</v>
      </c>
      <c r="Q10" t="n">
        <v>0.55</v>
      </c>
    </row>
    <row r="11">
      <c r="A11" t="inlineStr">
        <is>
          <t>FORMULA:</t>
        </is>
      </c>
      <c r="B11" t="inlineStr">
        <is>
          <t>Nesting &amp; Tool Errors</t>
        </is>
      </c>
      <c r="C11" t="inlineStr">
        <is>
          <t>General</t>
        </is>
      </c>
      <c r="D11" t="n">
        <v>0.74</v>
      </c>
      <c r="E11" t="inlineStr">
        <is>
          <t>Default</t>
        </is>
      </c>
      <c r="F11" t="inlineStr"/>
      <c r="G11" t="n">
        <v>5</v>
      </c>
      <c r="H11" t="inlineStr">
        <is>
          <t>🆕 New Issue</t>
        </is>
      </c>
      <c r="I11" t="n">
        <v>1390</v>
      </c>
      <c r="J11" t="n">
        <v>0.25</v>
      </c>
      <c r="K11" t="inlineStr">
        <is>
          <t>🟢 Low (&lt;30%)</t>
        </is>
      </c>
      <c r="L11" t="inlineStr">
        <is>
          <t>Medium</t>
        </is>
      </c>
      <c r="M11" t="inlineStr">
        <is>
          <t>0</t>
        </is>
      </c>
      <c r="N11" t="inlineStr"/>
      <c r="O11" t="inlineStr">
        <is>
          <t>False</t>
        </is>
      </c>
      <c r="P11" t="n">
        <v>1.6</v>
      </c>
      <c r="Q11" t="n">
        <v>0.55</v>
      </c>
    </row>
    <row r="12">
      <c r="A12" t="inlineStr">
        <is>
          <t>Total_Impact = (Material + Labor × Rate + Delay) × Severity_Mult × (1 + Origin_Premium)</t>
        </is>
      </c>
      <c r="B12" t="inlineStr">
        <is>
          <t>Scheduling &amp; Planning</t>
        </is>
      </c>
      <c r="C12" t="inlineStr">
        <is>
          <t>General</t>
        </is>
      </c>
      <c r="D12" t="n">
        <v>0.55</v>
      </c>
      <c r="E12" t="inlineStr">
        <is>
          <t>Default</t>
        </is>
      </c>
      <c r="F12" t="inlineStr"/>
      <c r="G12" t="n">
        <v>5</v>
      </c>
      <c r="H12" t="inlineStr">
        <is>
          <t>🟢 Monitored</t>
        </is>
      </c>
      <c r="I12" t="n">
        <v>1390</v>
      </c>
      <c r="J12" t="n">
        <v>0.55</v>
      </c>
      <c r="K12" t="inlineStr">
        <is>
          <t>🟠 Elevated (50-70%)</t>
        </is>
      </c>
      <c r="L12" t="inlineStr">
        <is>
          <t>Low</t>
        </is>
      </c>
      <c r="M12" t="inlineStr">
        <is>
          <t>0</t>
        </is>
      </c>
      <c r="N12" t="inlineStr"/>
      <c r="O12" t="inlineStr">
        <is>
          <t>False</t>
        </is>
      </c>
      <c r="P12" t="n">
        <v>0.9</v>
      </c>
      <c r="Q12" t="n">
        <v>0.55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365"/>
  <sheetViews>
    <sheetView showGridLines="0"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s>
  <sheetData>
    <row r="1">
      <c r="A1" s="110" t="inlineStr">
        <is>
          <t>VISUAL ANALYTICS</t>
        </is>
      </c>
    </row>
    <row r="3">
      <c r="A3" s="111" t="inlineStr">
        <is>
          <t>Strategic Visual Analysis - All Charts</t>
        </is>
      </c>
    </row>
    <row r="5" ht="25" customHeight="1">
      <c r="A5" s="112" t="inlineStr">
        <is>
          <t>📊 Risk Analysis</t>
        </is>
      </c>
    </row>
    <row r="7" ht="90" customHeight="1">
      <c r="A7" s="113" t="inlineStr">
        <is>
          <t>The chart presents a Friction Pareto Analysis for an 80/20 Rule Application, illustrating the distribution of friction points across various categories. | Key: The chart highlights that Nesting &amp; Tool Err... is the most significant contributor to friction points, accounting for 40.0 points, while Scheduling &amp; Plan... and Process Compliance have relatively low friction points at 5.0 each. | Action: To optimize the process, it is recommended to prioritize addressing the high friction points in Nesting &amp; Tool Err... to achieve a more balanced distribution and reduce overall friction.</t>
        </is>
      </c>
      <c r="N7" s="113" t="inlineStr">
        <is>
          <t xml:space="preserve">The chart shows the distribution of risk origin sources in a risk origin distribution escalation source analysis. | Key: The majority of risk origins come from the field, with 40% of the total, while the call center is the second-largest source, accounting for 30% of the total. | Action: To mitigate risk, it is essential to focus on improving processes and procedures in the field, as it is the largest source of risk origin. This can be achieved by providing training and resources to field staff, implementing robust quality control measures, and conducting regular audits to identify </t>
        </is>
      </c>
    </row>
    <row r="29" ht="90" customHeight="1">
      <c r="A29" s="113" t="inlineStr">
        <is>
          <t>The chart shows a risk trend analysis for a 3-month moving average (MA) period, comparing historical performance to a target score. | Key: The risk score is consistently above the target score, indicating a need for improvement. | Action: To meet the target score, the risk score needs to be reduced further, and a focus on improving performance in the most recent period is essential.</t>
        </is>
      </c>
      <c r="N29" s="113" t="inlineStr">
        <is>
          <t>The chart is a Severity-Impact Matrix Escalation Distribution Analysis, showing the distribution of ticket counts across different severity levels and business impact categories. | Key: The chart reveals that the majority of tickets (30) fall under the Severe category, while the Critical category has the fewest tickets (2). | Action: Based on the chart, it is recommended to focus on addressing the Severe category tickets first, as they have the most significant impact on the business. This could involve prioritizing resources and attention to these tickets to ensure they are resolved quickly and effectively.</t>
        </is>
      </c>
    </row>
    <row r="53" ht="25" customHeight="1">
      <c r="A53" s="112" t="inlineStr">
        <is>
          <t>👷 Engineer Performance</t>
        </is>
      </c>
    </row>
    <row r="55" ht="70" customHeight="1">
      <c r="A55" s="113" t="inlineStr">
        <is>
          <t>The chart shows an empty graph with no data available for Engineer Friction Analysis. | Key: There is no data to analyze or draw insights from. | Action: The chart suggests that no data is available for Engineer Friction Analysis, and it would be beneficial to either collect or provide data to fill the chart.</t>
        </is>
      </c>
      <c r="N55" s="113" t="inlineStr">
        <is>
          <t>The chart displays a message indicating that there is no Engineer Learning Progress data available. | Key: The chart shows that there is no data to display, as indicated by the message "No Engineer Learning Progress Data Available". | Action: The chart suggests that there is no need to take any action or make any recommendations based on the available data.</t>
        </is>
      </c>
    </row>
    <row r="79" ht="25" customHeight="1">
      <c r="A79" s="112" t="inlineStr">
        <is>
          <t>🏢 Line of Business</t>
        </is>
      </c>
    </row>
    <row r="81" ht="90" customHeight="1">
      <c r="A81" s="113" t="inlineStr">
        <is>
          <t>The chart displays a message indicating that there is no LOB (Line Of Business) data available for Friction Distribution. | Key: The chart shows that there is no LOB data available for Friction Distribution, which is likely due to the absence of any LOB data. | Action: The chart suggests that no action is required as there is no data to report. It is likely that no data has been collected or is available for Friction Distribution.</t>
        </is>
      </c>
      <c r="N81" s="113" t="inlineStr">
        <is>
          <t>The chart displays a LOB Performance Matrix with data not available, indicating a lack of data or performance metrics for the LOB (Line of Business) performance. | Key: The chart's title, "LOB Performance Matrix Data Not Available," suggests that there is no data or performance metrics available for the LOB. | Action: The recommendation is to review and update the data collection process to ensure that performance metrics are being collected and reported for the LOB. This will enable better understanding and analysis of the LOB's performance.</t>
        </is>
      </c>
    </row>
    <row r="103" ht="70" customHeight="1">
      <c r="A103" s="113" t="inlineStr">
        <is>
          <t>The chart shows a breakdown of LOB (Line of Business) categories with available and not available data. | Key: There is no available data for any LOB category, as all categories are marked as "Data Not Available". | Action: It is recommended to check for any data availability issues or communication with the data source to ensure that data is available for all categories.</t>
        </is>
      </c>
    </row>
    <row r="127" ht="25" customHeight="1">
      <c r="A127" s="112" t="inlineStr">
        <is>
          <t>🔍 Root Cause Analysis</t>
        </is>
      </c>
    </row>
    <row r="129" ht="90" customHeight="1">
      <c r="A129" s="113" t="inlineStr">
        <is>
          <t>The chart shows the root cause analysis of top escalation drivers, with Nesting &amp; Tool Errors being the leading cause. | Key: Nesting &amp; Tool Errors account for 8 out of 10 top escalation drivers, indicating a significant issue in this area. | Action: Addressing Nesting &amp; Tool Errors should be a priority to improve overall performance and reduce escalations.</t>
        </is>
      </c>
      <c r="N129" s="113" t="inlineStr">
        <is>
          <t>The chart presents four pie charts that display the performance metrics of a Learning System Integrity Health Metrics Dashboard. | Key: The chart shows that the Learning System Integrity Health Metrics Dashboard has a high level of data quality, with 92% of data being high quality. Additionally, the model's accuracy is also high, with 87% of the model's predictions being accurate. | Action: To improve the model's performance in the feedback loop, it may be necessary to retrain the model or adjust its parameters to better handle this specific task. This could involve using more data or training the model for longer to improve its performance.</t>
        </is>
      </c>
    </row>
    <row r="151" ht="84" customHeight="1">
      <c r="A151" s="113" t="inlineStr">
        <is>
          <t>The chart shows a breakdown of category and sub-category analysis for an escalation distribution. | Key: The Scheduling &amp; Planning category has the highest number of escalations at 85, while the Nesting &amp; Tool Errors category has the lowest at 15. | Action: It is recommended to focus on Scheduling &amp; Planning category to address the high number of escalations and reduce the overall number of escalations.</t>
        </is>
      </c>
      <c r="N151" s="113" t="inlineStr">
        <is>
          <t>The chart shows a comparison of ticket volume heatmaps between categories and sub-categories. | Key: The category "Scheduling &amp; Planning" has the highest ticket volume, with 43 tickets in sub-category 1, 33 in sub-category 2, and 19 in sub-category 3. | Action: Prioritizing tickets in the "Scheduling &amp; Planning" category, especially in sub-category 1, could be a good strategy to address the most pressing issues.</t>
        </is>
      </c>
    </row>
    <row r="175" ht="25" customHeight="1">
      <c r="A175" s="112" t="inlineStr">
        <is>
          <t>🤖 Predictive Models</t>
        </is>
      </c>
    </row>
    <row r="177" ht="90" customHeight="1">
      <c r="A177" s="113" t="inlineStr">
        <is>
          <t>The chart shows a comparison of predictive model accuracy and model performance trend analysis over six weeks. | Key: The predictive model accuracy is consistently above 80% across all six weeks, with a peak of 85% in week 3. | Action: Based on the chart, it appears that the model's performance is stable and consistent, with no significant drops in accuracy. Therefore, it is recommended to continue monitoring and evaluating the model's performance over time to ensure it remains stable and accurate.</t>
        </is>
      </c>
      <c r="N177" s="113" t="inlineStr">
        <is>
          <t>The chart compares AI Recurrence Prediction rates for various categories, including Configuration &amp;., Nesting &amp; Tooling, Process Complia., and Scheduling &amp; Planning. | Key: The actual rates for all categories are lower than the predicted rates, with the largest difference being in Configuration &amp;. | Action: Further analysis is needed to understand the reasons behind this trend and to improve the accuracy of AI Recurrence Prediction.</t>
        </is>
      </c>
    </row>
    <row r="199" ht="84" customHeight="1">
      <c r="A199" s="113" t="inlineStr">
        <is>
          <t>The chart shows the distribution of resolution time for different categories, with a target resolution time of 3 days. | Key: The category "Nesting &amp; Tool" has a significantly higher resolution time of around 1.8 days, which is above the target. | Action: Based on the chart, it appears that the category "Nesting &amp; Tool" requires more attention to reduce its resolution time to below the target of 3 days.</t>
        </is>
      </c>
    </row>
    <row r="223" ht="25" customHeight="1">
      <c r="A223" s="112" t="inlineStr">
        <is>
          <t>💰 Financial Impact</t>
        </is>
      </c>
    </row>
    <row r="225" ht="90" customHeight="1">
      <c r="A225" s="113" t="inlineStr">
        <is>
          <t>The chart shows a financial impact analysis of various categories, including Direct Cost, Indirect Cost, and Potential Savings. | Key: The Indirect Cost category has the highest potential savings of $8,000, while the Direct Cost category has the lowest potential savings of $1,000. | Action: Based on the chart, it appears that focusing on Indirect Cost categories may be more cost-effective and/or cost- saving than Direct Cost categories. This could be a good starting point for further analysis or action.</t>
        </is>
      </c>
      <c r="N225" s="113" t="inlineStr">
        <is>
          <t>The chart shows the sub-category financial impact of top cost drivers, with Backhaul Issues having the highest financial impact at $180K. | Key: The chart highlights that Backhaul Issues have the most significant financial impact, followed by MW/Transmission Issues. | Action: Based on the chart, it is recommended to focus on addressing Backhaul Issues and MW/Transmission Issues to reduce their financial impact.</t>
        </is>
      </c>
    </row>
    <row r="249" ht="25" customHeight="1">
      <c r="A249" s="112" t="inlineStr">
        <is>
          <t>🔗 Similarity Search Analysis</t>
        </is>
      </c>
    </row>
    <row r="251" ht="84" customHeight="1">
      <c r="A251" s="113" t="inlineStr">
        <is>
          <t>The chart shows the distribution of similar ticket counts for 11 tickets analyzed, with an average of 0.0 matches per ticket. | Key: The chart shows that none of the 11 tickets have any similar matches, as all values are 0. | Action: Given that none of the tickets have similar matches, it may be worth re-evaluating the ticketing system or data collection process to ensure that similar matches are being properly identified and/or recorded.</t>
        </is>
      </c>
      <c r="N251" s="113" t="inlineStr">
        <is>
          <t>The chart shows a bar plot with two categories: "Category 1" and "Category 2", but only one category has data. | Key: The only category with data is "Category 1", which has a value of 1. | Action: Further data is needed for Category 2 to make any meaningful comparison or analysis.</t>
        </is>
      </c>
    </row>
    <row r="273" ht="84" customHeight="1">
      <c r="A273" s="113" t="inlineStr">
        <is>
          <t>The chart shows that there are no valid similarity scores found, indicating that no similar or related content was found. | Key: The chart highlights that there are no valid similarity scores found, which means that no similar or related content was found. | Action: It is recommended to review the search criteria and/or content sources to ensure that they are accurate and/or updated to find similar or related content.</t>
        </is>
      </c>
      <c r="N273" s="113" t="inlineStr">
        <is>
          <t>The chart appears to be empty, with no data or information presented. | Key: There is no key insight to report, as there is no data to analyze. | Action: It is not possible to make any recommendations based on this chart, as it does not contain any data or information. It is likely that this chart is intended to be used for future data, but it is currently empty and not useful for making any decisions or taking any action.</t>
        </is>
      </c>
    </row>
    <row r="295" ht="90" customHeight="1">
      <c r="A295" s="113" t="inlineStr">
        <is>
          <t>The chart appears to be a bar chart comparing the similarity effectiveness of different data types, but it is currently empty and does not display any data. | Key: There is no data to report on, as the chart is blank. | Action: The chart should be populated with actual data to provide insights into the similarity effectiveness of different data types. This could involve collecting and analyzing data on various data types, such as text, images, and audio, and then using this data to create a bar chart that compares their re</t>
        </is>
      </c>
    </row>
    <row r="319" ht="25" customHeight="1">
      <c r="A319" s="112" t="inlineStr">
        <is>
          <t>📚 Lessons Learned Effectiveness</t>
        </is>
      </c>
    </row>
    <row r="321" ht="90" customHeight="1">
      <c r="A321" s="113" t="inlineStr">
        <is>
          <t>The chart displays learning effectiveness grades based on recurrence, lesson completion, and consistency for a specific category. | Key: The category with the highest grade is Failing (24), indicating a significant number of students or individuals in this category. | Action: Given the high number of Failing (24), it is essential to focus on improving lesson completion and consistency to address this issue.</t>
        </is>
      </c>
      <c r="N321" s="113" t="inlineStr">
        <is>
          <t>The chart shows the lesson documentation and completion rates for two categories: "Documented" and "Completed", with a focus on the percentage of lessons completed. | Key: Both categories have a completion rate of 0%, indicating that no lessons have been completed. | Action: Given that no lessons have been completed, it is recommended to review and adjust the lesson documentation and completion processes to improve the completion rate. This could involve re-evaluating the lesson content, teaching methods, and student engagement to improve the overall learning experience</t>
        </is>
      </c>
    </row>
    <row r="343" ht="90" customHeight="1">
      <c r="A343" s="113" t="inlineStr">
        <is>
          <t>The chart compares the Recurrence Rate of High- and Low-Recurrence Lessons, providing insights into their performance. | Key: The chart shows that High-Recurrence Lessons have a Recurrence Rate of around 33%, while Low-Recurrence Lessons have a Recurrence Rate of around 28%. This indicates that High-Recurrence Lessons are more likely to be repeated. | Action: Based on the chart, it is recommended to focus on High-Recurrence Lessons to improve their Recurrence Rate, which could lead to better learning outcomes.</t>
        </is>
      </c>
      <c r="N343" s="113" t="inlineStr">
        <is>
          <t>The chart shows a comparison of learning heatmap data for various topics, with no data available for "Learning Heatmap Data" and "Not Available". | Key: The most important pattern is that there is no data available for "Learning Heatmap Data" and "Not Available", indicating that these topics are not being learned or are not available. | Action: It is recommended to review and update the learning heatmap data to ensure that all topics are accounted for and that data is available for all topics. This will help to better understand and improve learning outcomes.</t>
        </is>
      </c>
    </row>
    <row r="365" ht="84" customHeight="1">
      <c r="A365" s="113" t="inlineStr">
        <is>
          <t>The chart provides an AI-generated improvement recommendation for "Nesting &amp; Tool Errors" in the context of AI-generated improvement recommendations. | Key: The chart shows that "Nesting &amp; Tool Errors" needs attention with a criticality score of 30%. | Action: Based on the chart, it is recommended to focus on documenting lessons and performing root cause analysis to address the criticality of "Nesting &amp; Tool Errors".</t>
        </is>
      </c>
    </row>
  </sheetData>
  <mergeCells count="38">
    <mergeCell ref="A7:L7"/>
    <mergeCell ref="A177:L177"/>
    <mergeCell ref="A127:Z127"/>
    <mergeCell ref="A249:Z249"/>
    <mergeCell ref="A273:L273"/>
    <mergeCell ref="A319:Z319"/>
    <mergeCell ref="A365:L365"/>
    <mergeCell ref="A55:L55"/>
    <mergeCell ref="N177:Z177"/>
    <mergeCell ref="A251:L251"/>
    <mergeCell ref="A1:Z1"/>
    <mergeCell ref="A129:L129"/>
    <mergeCell ref="A151:L151"/>
    <mergeCell ref="A79:Z79"/>
    <mergeCell ref="N225:Z225"/>
    <mergeCell ref="N343:Z343"/>
    <mergeCell ref="A321:L321"/>
    <mergeCell ref="N55:Z55"/>
    <mergeCell ref="N129:Z129"/>
    <mergeCell ref="N7:Z7"/>
    <mergeCell ref="A81:L81"/>
    <mergeCell ref="A29:L29"/>
    <mergeCell ref="N321:Z321"/>
    <mergeCell ref="A199:L199"/>
    <mergeCell ref="A3:Z3"/>
    <mergeCell ref="A223:Z223"/>
    <mergeCell ref="A295:L295"/>
    <mergeCell ref="N81:Z81"/>
    <mergeCell ref="A175:Z175"/>
    <mergeCell ref="A5:Z5"/>
    <mergeCell ref="N151:Z151"/>
    <mergeCell ref="N251:Z251"/>
    <mergeCell ref="N273:Z273"/>
    <mergeCell ref="A103:L103"/>
    <mergeCell ref="A53:Z53"/>
    <mergeCell ref="A343:L343"/>
    <mergeCell ref="A225:L225"/>
    <mergeCell ref="N29:Z29"/>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2026-02-06T00:15:39Z</dcterms:created>
  <dcterms:modified xmlns:dcterms="http://purl.org/dc/terms/" xmlns:xsi="http://www.w3.org/2001/XMLSchema-instance" xsi:type="dcterms:W3CDTF">2026-02-06T00:17:17Z</dcterms:modified>
</cp:coreProperties>
</file>