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sdx" ContentType="application/vnd.ms-visio.drawing"/>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9.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style17.xml" ContentType="application/vnd.ms-office.chartstyle+xml"/>
  <Override PartName="/xl/charts/colors17.xml" ContentType="application/vnd.ms-office.chartcolorstyle+xml"/>
  <Override PartName="/xl/charts/chart21.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firstSheet="2" activeTab="7"/>
  </bookViews>
  <sheets>
    <sheet name="CDN指标" sheetId="1" r:id="rId1"/>
    <sheet name="测试命令" sheetId="2" r:id="rId2"/>
    <sheet name="DNS时间" sheetId="4" r:id="rId3"/>
    <sheet name="TCP链接时间" sheetId="3" r:id="rId4"/>
    <sheet name="带宽测试" sheetId="5" r:id="rId5"/>
    <sheet name="高清视频点播" sheetId="7" r:id="rId6"/>
    <sheet name="网页加速" sheetId="8" r:id="rId7"/>
    <sheet name="边缘CDN缓存" sheetId="9" r:id="rId8"/>
    <sheet name="冗余率" sheetId="10" r:id="rId9"/>
    <sheet name="冗余率2" sheetId="12" r:id="rId10"/>
    <sheet name="策略比较" sheetId="11" r:id="rId11"/>
  </sheets>
  <externalReferences>
    <externalReference r:id="rId12"/>
    <externalReference r:id="rId13"/>
  </externalReferences>
  <definedNames>
    <definedName name="_xlchart.0" hidden="1">DNS时间!$A$1</definedName>
    <definedName name="_xlchart.1" hidden="1">DNS时间!$A$2:$A$101</definedName>
    <definedName name="_xlchart.10" hidden="1">网页加速!$T$1</definedName>
    <definedName name="_xlchart.11" hidden="1">网页加速!$T$2:$T$78</definedName>
    <definedName name="_xlchart.12" hidden="1">网页加速!$U$1</definedName>
    <definedName name="_xlchart.13" hidden="1">网页加速!$U$2:$U$78</definedName>
    <definedName name="_xlchart.14" hidden="1">网页加速!$V$1</definedName>
    <definedName name="_xlchart.15" hidden="1">网页加速!$V$2:$V$78</definedName>
    <definedName name="_xlchart.2" hidden="1">DNS时间!$B$1</definedName>
    <definedName name="_xlchart.3" hidden="1">DNS时间!$B$2:$B$101</definedName>
    <definedName name="_xlchart.4" hidden="1">TCP链接时间!$A$1</definedName>
    <definedName name="_xlchart.5" hidden="1">TCP链接时间!$A$2:$A$101</definedName>
    <definedName name="_xlchart.6" hidden="1">TCP链接时间!$B$1</definedName>
    <definedName name="_xlchart.7" hidden="1">TCP链接时间!$B$2:$B$101</definedName>
    <definedName name="_xlchart.8" hidden="1">网页加速!$S$1</definedName>
    <definedName name="_xlchart.9" hidden="1">网页加速!$S$2:$S$78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0" i="11" l="1"/>
  <c r="BP13" i="12"/>
  <c r="BO13" i="12"/>
  <c r="BN13" i="12"/>
  <c r="BM13" i="12"/>
  <c r="BL13" i="12"/>
  <c r="BK13" i="12"/>
  <c r="BJ13" i="12"/>
  <c r="BH13" i="12"/>
  <c r="BG13" i="12"/>
  <c r="BF13" i="12"/>
  <c r="BE13" i="12"/>
  <c r="BD13" i="12"/>
  <c r="BC13" i="12"/>
  <c r="BB13" i="12"/>
  <c r="AZ13" i="12"/>
  <c r="AY13" i="12"/>
  <c r="AX13" i="12"/>
  <c r="AW13" i="12"/>
  <c r="AV13" i="12"/>
  <c r="AU13" i="12"/>
  <c r="AT13" i="12"/>
  <c r="AR13" i="12"/>
  <c r="AQ13" i="12"/>
  <c r="AP13" i="12"/>
  <c r="AO13" i="12"/>
  <c r="AN13" i="12"/>
  <c r="AM13" i="12"/>
  <c r="AL13" i="12"/>
  <c r="AJ13" i="12"/>
  <c r="AI13" i="12"/>
  <c r="AH13" i="12"/>
  <c r="AG13" i="12"/>
  <c r="AF13" i="12"/>
  <c r="AE13" i="12"/>
  <c r="AD13" i="12"/>
  <c r="AB13" i="12"/>
  <c r="AA13" i="12"/>
  <c r="Z13" i="12"/>
  <c r="Y13" i="12"/>
  <c r="X13" i="12"/>
  <c r="W13" i="12"/>
  <c r="V13" i="12"/>
  <c r="T13" i="12"/>
  <c r="S13" i="12"/>
  <c r="R13" i="12"/>
  <c r="Q13" i="12"/>
  <c r="P13" i="12"/>
  <c r="O13" i="12"/>
  <c r="N13" i="12"/>
  <c r="L13" i="12"/>
  <c r="K13" i="12"/>
  <c r="J13" i="12"/>
  <c r="I13" i="12"/>
  <c r="H13" i="12"/>
  <c r="G13" i="12"/>
  <c r="F13" i="12"/>
  <c r="B30" i="11"/>
  <c r="C30" i="11"/>
  <c r="D30" i="11"/>
  <c r="E30" i="11"/>
  <c r="G30" i="11"/>
  <c r="M31" i="10" l="1"/>
  <c r="M30" i="10"/>
  <c r="M29" i="10"/>
  <c r="M28" i="10"/>
  <c r="M27" i="10"/>
  <c r="M26" i="10"/>
  <c r="M25" i="10"/>
  <c r="M24" i="10"/>
  <c r="K7" i="10"/>
  <c r="J7" i="10"/>
  <c r="I7" i="10"/>
  <c r="H7" i="10"/>
  <c r="G7" i="10"/>
  <c r="F7" i="10"/>
  <c r="E7" i="10"/>
  <c r="D7" i="10"/>
  <c r="C7" i="10"/>
  <c r="F30" i="9" l="1"/>
  <c r="F28" i="9"/>
  <c r="F26" i="9"/>
  <c r="F24" i="9"/>
  <c r="F22" i="9"/>
  <c r="F20" i="9"/>
  <c r="F15" i="9"/>
  <c r="F14" i="9"/>
  <c r="F13" i="9"/>
  <c r="F12" i="9"/>
  <c r="F11" i="9"/>
  <c r="F10" i="9"/>
  <c r="F9" i="9"/>
  <c r="F8" i="9"/>
  <c r="F7" i="9"/>
  <c r="F6" i="9"/>
  <c r="F5" i="9"/>
  <c r="F4" i="9"/>
  <c r="O10" i="8" l="1"/>
  <c r="N10" i="8"/>
  <c r="M10" i="8"/>
  <c r="L10" i="8"/>
  <c r="O9" i="8"/>
  <c r="N9" i="8"/>
  <c r="M9" i="8"/>
  <c r="L9" i="8"/>
  <c r="O8" i="8"/>
  <c r="N8" i="8"/>
  <c r="M8" i="8"/>
  <c r="L8" i="8"/>
  <c r="O7" i="8"/>
  <c r="N7" i="8"/>
  <c r="M7" i="8"/>
  <c r="L7" i="8"/>
  <c r="O6" i="8" l="1"/>
  <c r="N6" i="8"/>
  <c r="M6" i="8"/>
  <c r="L6" i="8"/>
  <c r="O5" i="8"/>
  <c r="N5" i="8"/>
  <c r="M5" i="8"/>
  <c r="L5" i="8"/>
  <c r="O4" i="8"/>
  <c r="N4" i="8"/>
  <c r="M4" i="8"/>
  <c r="L4" i="8"/>
  <c r="O3" i="8"/>
  <c r="N3" i="8"/>
  <c r="M3" i="8"/>
  <c r="L3" i="8"/>
  <c r="O9" i="5" l="1"/>
  <c r="N9" i="5"/>
  <c r="M9" i="5"/>
  <c r="L9" i="5"/>
  <c r="O8" i="5"/>
  <c r="N8" i="5"/>
  <c r="M8" i="5"/>
  <c r="L8" i="5"/>
  <c r="O7" i="5"/>
  <c r="N7" i="5"/>
  <c r="M7" i="5"/>
  <c r="L7" i="5"/>
  <c r="O6" i="5"/>
  <c r="N6" i="5"/>
  <c r="M6" i="5"/>
  <c r="L6" i="5"/>
  <c r="O5" i="5"/>
  <c r="N5" i="5"/>
  <c r="M5" i="5"/>
  <c r="L5" i="5"/>
  <c r="O4" i="5"/>
  <c r="N4" i="5"/>
  <c r="M4" i="5"/>
  <c r="L4" i="5"/>
  <c r="F4" i="4" l="1"/>
  <c r="F3" i="4"/>
  <c r="F2" i="4"/>
  <c r="E4" i="4"/>
  <c r="E3" i="4"/>
  <c r="E2" i="4"/>
  <c r="F4" i="3" l="1"/>
  <c r="E4" i="3"/>
  <c r="F3" i="3"/>
  <c r="E3" i="3"/>
  <c r="F2" i="3"/>
  <c r="E2" i="3"/>
</calcChain>
</file>

<file path=xl/sharedStrings.xml><?xml version="1.0" encoding="utf-8"?>
<sst xmlns="http://schemas.openxmlformats.org/spreadsheetml/2006/main" count="262" uniqueCount="207">
  <si>
    <t>小文件</t>
    <phoneticPr fontId="5" type="noConversion"/>
  </si>
  <si>
    <t>场景</t>
    <phoneticPr fontId="5" type="noConversion"/>
  </si>
  <si>
    <t>大文件</t>
    <phoneticPr fontId="5" type="noConversion"/>
  </si>
  <si>
    <t>音视频点播</t>
    <phoneticPr fontId="5" type="noConversion"/>
  </si>
  <si>
    <t>音视频直播</t>
    <phoneticPr fontId="5" type="noConversion"/>
  </si>
  <si>
    <t>网页素材：html、js、jpg、png、css一般情况，100K的网页素材加载总时间低于250ms算优质CDN。</t>
    <phoneticPr fontId="5" type="noConversion"/>
  </si>
  <si>
    <t>域名解析时间</t>
    <phoneticPr fontId="5" type="noConversion"/>
  </si>
  <si>
    <t>建立连接时间</t>
    <phoneticPr fontId="5" type="noConversion"/>
  </si>
  <si>
    <t>首包时间</t>
    <phoneticPr fontId="5" type="noConversion"/>
  </si>
  <si>
    <t>内容下载时间</t>
    <phoneticPr fontId="5" type="noConversion"/>
  </si>
  <si>
    <t>特点</t>
    <phoneticPr fontId="5" type="noConversion"/>
  </si>
  <si>
    <t>此类场景下对延迟最为敏感</t>
    <phoneticPr fontId="5" type="noConversion"/>
  </si>
  <si>
    <t>下载速度</t>
    <phoneticPr fontId="5" type="noConversion"/>
  </si>
  <si>
    <t>总下载时间</t>
    <phoneticPr fontId="5" type="noConversion"/>
  </si>
  <si>
    <t>CDN服务中对质量要求没那么苛刻的场景</t>
    <phoneticPr fontId="5" type="noConversion"/>
  </si>
  <si>
    <t>点播场景会比较注看重卡顿比率</t>
    <phoneticPr fontId="5" type="noConversion"/>
  </si>
  <si>
    <t>延时</t>
    <phoneticPr fontId="5" type="noConversion"/>
  </si>
  <si>
    <t>卡顿率</t>
    <phoneticPr fontId="5" type="noConversion"/>
  </si>
  <si>
    <t>首播时间</t>
    <phoneticPr fontId="5" type="noConversion"/>
  </si>
  <si>
    <t>再缓存时间</t>
    <phoneticPr fontId="5" type="noConversion"/>
  </si>
  <si>
    <t>核心指标和点播有些类似</t>
    <phoneticPr fontId="5" type="noConversion"/>
  </si>
  <si>
    <t>音视频点播包括类型为mp4、flv、mkv 、wmv等音视频文件</t>
    <phoneticPr fontId="5" type="noConversion"/>
  </si>
  <si>
    <t>延时</t>
    <phoneticPr fontId="5" type="noConversion"/>
  </si>
  <si>
    <t>卡顿率</t>
    <phoneticPr fontId="5" type="noConversion"/>
  </si>
  <si>
    <t>核心指标</t>
    <phoneticPr fontId="5" type="noConversion"/>
  </si>
  <si>
    <t>指标</t>
    <phoneticPr fontId="5" type="noConversion"/>
  </si>
  <si>
    <t>工具</t>
    <phoneticPr fontId="5" type="noConversion"/>
  </si>
  <si>
    <t>测试方案</t>
    <phoneticPr fontId="5" type="noConversion"/>
  </si>
  <si>
    <t>DNS时间</t>
    <phoneticPr fontId="5" type="noConversion"/>
  </si>
  <si>
    <t>ping</t>
    <phoneticPr fontId="5" type="noConversion"/>
  </si>
  <si>
    <t>连接建立时间/TCP时间</t>
    <phoneticPr fontId="5" type="noConversion"/>
  </si>
  <si>
    <t>netcat/ socket建立时间</t>
    <phoneticPr fontId="5" type="noConversion"/>
  </si>
  <si>
    <t>时延/抖动</t>
    <phoneticPr fontId="5" type="noConversion"/>
  </si>
  <si>
    <t>带宽</t>
    <phoneticPr fontId="5" type="noConversion"/>
  </si>
  <si>
    <t>下载时间、卡顿率、再缓存时间</t>
    <phoneticPr fontId="5" type="noConversion"/>
  </si>
  <si>
    <t>大文件包括类型为apk、rar、zip、ipa等一些列大小大于10M的文件。</t>
    <phoneticPr fontId="5" type="noConversion"/>
  </si>
  <si>
    <t>行业内而言直播首播时间300ms，卡顿率在15%以下算是优质的CDN服务。</t>
    <phoneticPr fontId="5" type="noConversion"/>
  </si>
  <si>
    <t>ping</t>
    <phoneticPr fontId="5" type="noConversion"/>
  </si>
  <si>
    <t>iperf</t>
    <phoneticPr fontId="5" type="noConversion"/>
  </si>
  <si>
    <t>12.12.12.48</t>
    <phoneticPr fontId="5" type="noConversion"/>
  </si>
  <si>
    <t>10.108.145.177</t>
    <phoneticPr fontId="5" type="noConversion"/>
  </si>
  <si>
    <t>平均值</t>
    <phoneticPr fontId="5" type="noConversion"/>
  </si>
  <si>
    <t>最大值</t>
    <phoneticPr fontId="5" type="noConversion"/>
  </si>
  <si>
    <t>最小值</t>
    <phoneticPr fontId="5" type="noConversion"/>
  </si>
  <si>
    <t>iperf测试带宽</t>
    <phoneticPr fontId="5" type="noConversion"/>
  </si>
  <si>
    <t>server端</t>
    <phoneticPr fontId="5" type="noConversion"/>
  </si>
  <si>
    <t>client端</t>
    <phoneticPr fontId="5" type="noConversion"/>
  </si>
  <si>
    <t>iperf –s –p 12345 –i 1</t>
    <phoneticPr fontId="5" type="noConversion"/>
  </si>
  <si>
    <t>iperf –c server-ip –p server-port –i 1 –t 10</t>
    <phoneticPr fontId="5" type="noConversion"/>
  </si>
  <si>
    <t>备注</t>
    <phoneticPr fontId="5" type="noConversion"/>
  </si>
  <si>
    <t>i:报告间隔 t:测试时长</t>
    <phoneticPr fontId="5" type="noConversion"/>
  </si>
  <si>
    <t>测试命令</t>
    <phoneticPr fontId="5" type="noConversion"/>
  </si>
  <si>
    <t>DNS时间</t>
    <phoneticPr fontId="5" type="noConversion"/>
  </si>
  <si>
    <t>ping</t>
    <phoneticPr fontId="5" type="noConversion"/>
  </si>
  <si>
    <t>nc -k -l 9999</t>
    <phoneticPr fontId="5" type="noConversion"/>
  </si>
  <si>
    <t>java ip=SERVER_IP port = 9999</t>
    <phoneticPr fontId="5" type="noConversion"/>
  </si>
  <si>
    <t>TCP建立时间</t>
    <phoneticPr fontId="5" type="noConversion"/>
  </si>
  <si>
    <t>首包时间</t>
    <phoneticPr fontId="5" type="noConversion"/>
  </si>
  <si>
    <t>java web 高清视频点播</t>
    <phoneticPr fontId="5" type="noConversion"/>
  </si>
  <si>
    <t>MCDN</t>
    <phoneticPr fontId="5" type="noConversion"/>
  </si>
  <si>
    <t>CCDN</t>
    <phoneticPr fontId="5" type="noConversion"/>
  </si>
  <si>
    <t>Source server</t>
    <phoneticPr fontId="5" type="noConversion"/>
  </si>
  <si>
    <t>卡顿时间：55.467max_rate:2.81</t>
  </si>
  <si>
    <t>卡顿时间：0.06900000000000261max_rate:3.58</t>
  </si>
  <si>
    <t>丢包率0.2 delay20</t>
    <phoneticPr fontId="5" type="noConversion"/>
  </si>
  <si>
    <t>丢包率0 delay20</t>
    <phoneticPr fontId="5" type="noConversion"/>
  </si>
  <si>
    <t>卡顿时间：36.20399999999999max_rate:2.09</t>
    <phoneticPr fontId="5" type="noConversion"/>
  </si>
  <si>
    <t>丢包率0.1 delay20</t>
    <phoneticPr fontId="5" type="noConversion"/>
  </si>
  <si>
    <t>MCDN</t>
    <phoneticPr fontId="5" type="noConversion"/>
  </si>
  <si>
    <t>CDN</t>
    <phoneticPr fontId="5" type="noConversion"/>
  </si>
  <si>
    <t>MCDN</t>
    <phoneticPr fontId="5" type="noConversion"/>
  </si>
  <si>
    <t>CDN</t>
    <phoneticPr fontId="5" type="noConversion"/>
  </si>
  <si>
    <t>CDN</t>
    <phoneticPr fontId="5" type="noConversion"/>
  </si>
  <si>
    <t>卡顿频次</t>
    <phoneticPr fontId="5" type="noConversion"/>
  </si>
  <si>
    <t>缓冲时间s</t>
    <phoneticPr fontId="5" type="noConversion"/>
  </si>
  <si>
    <t>最大速率MB/s</t>
    <phoneticPr fontId="5" type="noConversion"/>
  </si>
  <si>
    <t>测试文件</t>
    <phoneticPr fontId="5" type="noConversion"/>
  </si>
  <si>
    <t>daguojueqi.mp4</t>
    <phoneticPr fontId="5" type="noConversion"/>
  </si>
  <si>
    <t>文件大小</t>
    <phoneticPr fontId="5" type="noConversion"/>
  </si>
  <si>
    <t>193 MB</t>
    <phoneticPr fontId="5" type="noConversion"/>
  </si>
  <si>
    <t>数据速率</t>
    <phoneticPr fontId="5" type="noConversion"/>
  </si>
  <si>
    <t>7439kbps</t>
    <phoneticPr fontId="5" type="noConversion"/>
  </si>
  <si>
    <t>平均下载速率MB/S</t>
    <phoneticPr fontId="5" type="noConversion"/>
  </si>
  <si>
    <t>下载时间s</t>
    <phoneticPr fontId="5" type="noConversion"/>
  </si>
  <si>
    <t>CDN</t>
    <phoneticPr fontId="5" type="noConversion"/>
  </si>
  <si>
    <t>MCDN</t>
    <phoneticPr fontId="5" type="noConversion"/>
  </si>
  <si>
    <t>CDN</t>
    <phoneticPr fontId="5" type="noConversion"/>
  </si>
  <si>
    <t>TCP</t>
    <phoneticPr fontId="5" type="noConversion"/>
  </si>
  <si>
    <t>UDP</t>
    <phoneticPr fontId="5" type="noConversion"/>
  </si>
  <si>
    <t>下行链路带宽 MBps</t>
    <phoneticPr fontId="5" type="noConversion"/>
  </si>
  <si>
    <t>上行链路带宽 MBps</t>
    <phoneticPr fontId="5" type="noConversion"/>
  </si>
  <si>
    <t>最低</t>
    <phoneticPr fontId="5" type="noConversion"/>
  </si>
  <si>
    <t>最高</t>
    <phoneticPr fontId="5" type="noConversion"/>
  </si>
  <si>
    <t>平均</t>
    <phoneticPr fontId="5" type="noConversion"/>
  </si>
  <si>
    <t>均方差</t>
    <phoneticPr fontId="5" type="noConversion"/>
  </si>
  <si>
    <t>MCDN</t>
    <phoneticPr fontId="5" type="noConversion"/>
  </si>
  <si>
    <t>MCDN</t>
    <phoneticPr fontId="5" type="noConversion"/>
  </si>
  <si>
    <t>上行</t>
    <phoneticPr fontId="5" type="noConversion"/>
  </si>
  <si>
    <t>下行</t>
    <phoneticPr fontId="5" type="noConversion"/>
  </si>
  <si>
    <t>下行</t>
    <phoneticPr fontId="5" type="noConversion"/>
  </si>
  <si>
    <t>TCP</t>
    <phoneticPr fontId="5" type="noConversion"/>
  </si>
  <si>
    <t>种类</t>
    <phoneticPr fontId="5" type="noConversion"/>
  </si>
  <si>
    <r>
      <t>1.</t>
    </r>
    <r>
      <rPr>
        <sz val="11"/>
        <color rgb="FF333333"/>
        <rFont val="Consolas"/>
        <family val="3"/>
      </rPr>
      <t xml:space="preserve"> 解析HTML结构。</t>
    </r>
  </si>
  <si>
    <r>
      <t>2.</t>
    </r>
    <r>
      <rPr>
        <sz val="11"/>
        <color rgb="FF333333"/>
        <rFont val="Consolas"/>
        <family val="3"/>
      </rPr>
      <t xml:space="preserve"> 加载外部脚本和样式表文件。</t>
    </r>
  </si>
  <si>
    <r>
      <t>3.</t>
    </r>
    <r>
      <rPr>
        <sz val="11"/>
        <color rgb="FF333333"/>
        <rFont val="Consolas"/>
        <family val="3"/>
      </rPr>
      <t xml:space="preserve"> 解析并执行脚本代码。</t>
    </r>
  </si>
  <si>
    <r>
      <t>5.</t>
    </r>
    <r>
      <rPr>
        <sz val="11"/>
        <color rgb="FF333333"/>
        <rFont val="Consolas"/>
        <family val="3"/>
      </rPr>
      <t xml:space="preserve"> 加载图片等外部文件。</t>
    </r>
  </si>
  <si>
    <r>
      <t>6.</t>
    </r>
    <r>
      <rPr>
        <sz val="11"/>
        <color rgb="FF333333"/>
        <rFont val="Consolas"/>
        <family val="3"/>
      </rPr>
      <t xml:space="preserve"> 页面加载完毕。</t>
    </r>
    <r>
      <rPr>
        <sz val="11"/>
        <color rgb="FF999988"/>
        <rFont val="Consolas"/>
        <family val="3"/>
      </rPr>
      <t>//load</t>
    </r>
  </si>
  <si>
    <r>
      <t>4.</t>
    </r>
    <r>
      <rPr>
        <sz val="11"/>
        <color rgb="FF333333"/>
        <rFont val="Consolas"/>
        <family val="3"/>
      </rPr>
      <t xml:space="preserve"> DOM</t>
    </r>
    <r>
      <rPr>
        <sz val="11"/>
        <color rgb="FF333333"/>
        <rFont val="宋体"/>
        <family val="3"/>
        <charset val="134"/>
      </rPr>
      <t>树构建完成。</t>
    </r>
    <r>
      <rPr>
        <sz val="11"/>
        <color rgb="FF999988"/>
        <rFont val="Consolas"/>
        <family val="3"/>
      </rPr>
      <t>//DOMContentLoaded</t>
    </r>
    <phoneticPr fontId="5" type="noConversion"/>
  </si>
  <si>
    <t>DOM</t>
    <phoneticPr fontId="5" type="noConversion"/>
  </si>
  <si>
    <t>Load</t>
    <phoneticPr fontId="5" type="noConversion"/>
  </si>
  <si>
    <t>HIT</t>
    <phoneticPr fontId="5" type="noConversion"/>
  </si>
  <si>
    <t>MISS</t>
    <phoneticPr fontId="5" type="noConversion"/>
  </si>
  <si>
    <t>最大</t>
    <phoneticPr fontId="5" type="noConversion"/>
  </si>
  <si>
    <t>最小</t>
    <phoneticPr fontId="5" type="noConversion"/>
  </si>
  <si>
    <t>平均</t>
    <phoneticPr fontId="5" type="noConversion"/>
  </si>
  <si>
    <t>均方差</t>
    <phoneticPr fontId="5" type="noConversion"/>
  </si>
  <si>
    <t>种类</t>
    <phoneticPr fontId="5" type="noConversion"/>
  </si>
  <si>
    <t>MCDN</t>
    <phoneticPr fontId="5" type="noConversion"/>
  </si>
  <si>
    <t>HIT</t>
    <phoneticPr fontId="5" type="noConversion"/>
  </si>
  <si>
    <t>MISS</t>
    <phoneticPr fontId="5" type="noConversion"/>
  </si>
  <si>
    <t>HIT</t>
    <phoneticPr fontId="5" type="noConversion"/>
  </si>
  <si>
    <t>MISS</t>
    <phoneticPr fontId="5" type="noConversion"/>
  </si>
  <si>
    <t>DOM</t>
    <phoneticPr fontId="5" type="noConversion"/>
  </si>
  <si>
    <t>Load</t>
    <phoneticPr fontId="5" type="noConversion"/>
  </si>
  <si>
    <t>CDN</t>
    <phoneticPr fontId="5" type="noConversion"/>
  </si>
  <si>
    <t>CDN</t>
    <phoneticPr fontId="5" type="noConversion"/>
  </si>
  <si>
    <t>加速比</t>
    <phoneticPr fontId="5" type="noConversion"/>
  </si>
  <si>
    <t>CDN HIT</t>
    <phoneticPr fontId="5" type="noConversion"/>
  </si>
  <si>
    <t>CDN MISS</t>
    <phoneticPr fontId="5" type="noConversion"/>
  </si>
  <si>
    <t>MCDN HIT</t>
    <phoneticPr fontId="5" type="noConversion"/>
  </si>
  <si>
    <t>MCDN MISS</t>
    <phoneticPr fontId="5" type="noConversion"/>
  </si>
  <si>
    <t>HIT</t>
    <phoneticPr fontId="5" type="noConversion"/>
  </si>
  <si>
    <t>CDN</t>
    <phoneticPr fontId="5" type="noConversion"/>
  </si>
  <si>
    <t>MCDN</t>
    <phoneticPr fontId="5" type="noConversion"/>
  </si>
  <si>
    <t>MISS</t>
    <phoneticPr fontId="5" type="noConversion"/>
  </si>
  <si>
    <t>MAX</t>
    <phoneticPr fontId="5" type="noConversion"/>
  </si>
  <si>
    <t>MIN</t>
    <phoneticPr fontId="5" type="noConversion"/>
  </si>
  <si>
    <t>AVG</t>
    <phoneticPr fontId="5" type="noConversion"/>
  </si>
  <si>
    <t>co-edge（0.6/0.65/0.7/0.65）</t>
    <phoneticPr fontId="5" type="noConversion"/>
  </si>
  <si>
    <t>4  ends:0.12  0.07  1555</t>
  </si>
  <si>
    <t>缓存率</t>
    <phoneticPr fontId="5" type="noConversion"/>
  </si>
  <si>
    <t>co-edge</t>
    <phoneticPr fontId="5" type="noConversion"/>
  </si>
  <si>
    <t>edge</t>
    <phoneticPr fontId="5" type="noConversion"/>
  </si>
  <si>
    <t>缓存率</t>
    <phoneticPr fontId="5" type="noConversion"/>
  </si>
  <si>
    <t>Edge-CDN</t>
    <phoneticPr fontId="5" type="noConversion"/>
  </si>
  <si>
    <t>3  ends:0.14  0.08  1802</t>
  </si>
  <si>
    <t>平均</t>
    <phoneticPr fontId="5" type="noConversion"/>
  </si>
  <si>
    <t>1  ends:0.11  0.09  1310</t>
  </si>
  <si>
    <t>总命中</t>
    <phoneticPr fontId="5" type="noConversion"/>
  </si>
  <si>
    <t>2  ends:0.13  0.08  1356</t>
  </si>
  <si>
    <t>外部命中</t>
    <phoneticPr fontId="5" type="noConversion"/>
  </si>
  <si>
    <t>1  ends:0.19  0.14  2750</t>
  </si>
  <si>
    <t>3  ends:0.23  0.15  2786</t>
  </si>
  <si>
    <t>2  ends:0.20  0.13  2372</t>
  </si>
  <si>
    <t>4  ends:0.20  0.13  2349</t>
  </si>
  <si>
    <t>co-edge</t>
    <phoneticPr fontId="5" type="noConversion"/>
  </si>
  <si>
    <t>1  ends:0.36  0.25  4272</t>
  </si>
  <si>
    <t>edge</t>
    <phoneticPr fontId="5" type="noConversion"/>
  </si>
  <si>
    <t>2  ends:0.38  0.23  5088</t>
  </si>
  <si>
    <t>3  ends:0.42  0.23  5257</t>
  </si>
  <si>
    <t>4  ends:0.39  0.25  4401</t>
  </si>
  <si>
    <t>4  ends:0.58  0.35  5991</t>
  </si>
  <si>
    <t>edge（0.6/0.65/0.7/0.65）</t>
    <phoneticPr fontId="5" type="noConversion"/>
  </si>
  <si>
    <t>3  ends:0.61  0.34  7293</t>
  </si>
  <si>
    <t>Edge-CDN</t>
    <phoneticPr fontId="5" type="noConversion"/>
  </si>
  <si>
    <t>1  ends:0.56  0.37  6661</t>
  </si>
  <si>
    <t>平均</t>
    <phoneticPr fontId="5" type="noConversion"/>
  </si>
  <si>
    <t>2  ends:0.58  0.34  6810</t>
  </si>
  <si>
    <t>3  ends:0.74  0.40  7340</t>
  </si>
  <si>
    <t>4  ends:0.72  0.40  7417</t>
  </si>
  <si>
    <t>2  ends:0.72  0.40  7784</t>
  </si>
  <si>
    <t>1  ends:0.70  0.44  8492</t>
  </si>
  <si>
    <t>3  ends:0.84  0.43  7323</t>
  </si>
  <si>
    <t>2  ends:0.82  0.44  8469</t>
  </si>
  <si>
    <t>4  ends:0.83  0.44  7085</t>
  </si>
  <si>
    <t>1  ends:0.82  0.47  10177</t>
  </si>
  <si>
    <t>缓存冗余</t>
    <phoneticPr fontId="5" type="noConversion"/>
  </si>
  <si>
    <t>eCDN NO.</t>
    <phoneticPr fontId="5" type="noConversion"/>
  </si>
  <si>
    <t>co-edge缓存更新次数（cache_ratio:0.05）</t>
    <phoneticPr fontId="5" type="noConversion"/>
  </si>
  <si>
    <t>节点1</t>
    <phoneticPr fontId="5" type="noConversion"/>
  </si>
  <si>
    <t>节点2</t>
    <phoneticPr fontId="5" type="noConversion"/>
  </si>
  <si>
    <t>节点3</t>
    <phoneticPr fontId="5" type="noConversion"/>
  </si>
  <si>
    <t>节点4</t>
    <phoneticPr fontId="5" type="noConversion"/>
  </si>
  <si>
    <t>平均</t>
    <phoneticPr fontId="5" type="noConversion"/>
  </si>
  <si>
    <t>缓存冗余</t>
    <phoneticPr fontId="5" type="noConversion"/>
  </si>
  <si>
    <t>co-edge缓存更新次数</t>
    <phoneticPr fontId="5" type="noConversion"/>
  </si>
  <si>
    <t>缓存冗余</t>
    <phoneticPr fontId="5" type="noConversion"/>
  </si>
  <si>
    <t>edge缓存更新次数</t>
    <phoneticPr fontId="5" type="noConversion"/>
  </si>
  <si>
    <t>平均</t>
    <phoneticPr fontId="5" type="noConversion"/>
  </si>
  <si>
    <t>外部命中</t>
    <phoneticPr fontId="5" type="noConversion"/>
  </si>
  <si>
    <t>命中率比较</t>
    <phoneticPr fontId="5" type="noConversion"/>
  </si>
  <si>
    <t>缓存率</t>
    <phoneticPr fontId="5" type="noConversion"/>
  </si>
  <si>
    <t>NO-CO</t>
    <phoneticPr fontId="5" type="noConversion"/>
  </si>
  <si>
    <t>LRU-based</t>
    <phoneticPr fontId="5" type="noConversion"/>
  </si>
  <si>
    <t>LFU-based</t>
    <phoneticPr fontId="5" type="noConversion"/>
  </si>
  <si>
    <t>MIN-Re</t>
    <phoneticPr fontId="5" type="noConversion"/>
  </si>
  <si>
    <t>MAX-Gain （10:10）</t>
    <phoneticPr fontId="5" type="noConversion"/>
  </si>
  <si>
    <t>本地命中比例</t>
    <phoneticPr fontId="5" type="noConversion"/>
  </si>
  <si>
    <t>缓存冗余比较</t>
    <phoneticPr fontId="5" type="noConversion"/>
  </si>
  <si>
    <t>缓存空间大小</t>
    <phoneticPr fontId="5" type="noConversion"/>
  </si>
  <si>
    <t>轮次</t>
    <phoneticPr fontId="5" type="noConversion"/>
  </si>
  <si>
    <t>缓存空间大小</t>
    <phoneticPr fontId="5" type="noConversion"/>
  </si>
  <si>
    <t>协作CDN路损</t>
    <phoneticPr fontId="5" type="noConversion"/>
  </si>
  <si>
    <t>MAX-Gain （10:20）</t>
    <phoneticPr fontId="5" type="noConversion"/>
  </si>
  <si>
    <t>0.3</t>
    <phoneticPr fontId="5" type="noConversion"/>
  </si>
  <si>
    <t>本地命中比</t>
    <phoneticPr fontId="5" type="noConversion"/>
  </si>
  <si>
    <t>M-Gain 协作缓存策略</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</si>
</sst>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00_);[Red]\(0.00\)"/>
  </numFmts>
  <fonts count="21" x14ac:knownFonts="1">
    <font>
      <sz val="11"/>
      <color theme="1"/>
      <name val="等线"/>
      <family val="2"/>
      <scheme val="minor"/>
    </font>
    <font>
      <sz val="11"/>
      <color theme="1"/>
      <name val="等线"/>
      <family val="2"/>
      <charset val="134"/>
      <scheme val="minor"/>
    </font>
    <font>
      <sz val="11"/>
      <color theme="1"/>
      <name val="等线"/>
      <family val="2"/>
      <charset val="134"/>
      <scheme val="minor"/>
    </font>
    <font>
      <sz val="11"/>
      <color theme="1"/>
      <name val="等线"/>
      <family val="2"/>
      <charset val="134"/>
      <scheme val="minor"/>
    </font>
    <font>
      <sz val="11"/>
      <color theme="1"/>
      <name val="等线"/>
      <family val="2"/>
      <charset val="134"/>
      <scheme val="minor"/>
    </font>
    <font>
      <sz val="9"/>
      <name val="等线"/>
      <family val="3"/>
      <charset val="134"/>
      <scheme val="minor"/>
    </font>
    <font>
      <sz val="11"/>
      <color rgb="FFFF0000"/>
      <name val="等线"/>
      <family val="2"/>
      <scheme val="minor"/>
    </font>
    <font>
      <sz val="11"/>
      <color rgb="FFFF0000"/>
      <name val="等线"/>
      <family val="3"/>
      <charset val="134"/>
      <scheme val="minor"/>
    </font>
    <font>
      <sz val="11"/>
      <color theme="0"/>
      <name val="等线"/>
      <family val="2"/>
      <charset val="134"/>
      <scheme val="minor"/>
    </font>
    <font>
      <sz val="11"/>
      <color theme="1"/>
      <name val="等线"/>
      <family val="3"/>
      <charset val="134"/>
      <scheme val="minor"/>
    </font>
    <font>
      <b/>
      <sz val="11"/>
      <color rgb="FFFA7D00"/>
      <name val="等线"/>
      <family val="2"/>
      <charset val="134"/>
      <scheme val="minor"/>
    </font>
    <font>
      <sz val="11"/>
      <color rgb="FF333333"/>
      <name val="Consolas"/>
      <family val="3"/>
    </font>
    <font>
      <sz val="11"/>
      <color rgb="FF008080"/>
      <name val="Consolas"/>
      <family val="3"/>
    </font>
    <font>
      <sz val="11"/>
      <color rgb="FF999988"/>
      <name val="Consolas"/>
      <family val="3"/>
    </font>
    <font>
      <sz val="11"/>
      <color rgb="FF333333"/>
      <name val="宋体"/>
      <family val="3"/>
      <charset val="134"/>
    </font>
    <font>
      <b/>
      <sz val="15"/>
      <color theme="3"/>
      <name val="等线"/>
      <family val="2"/>
      <charset val="134"/>
      <scheme val="minor"/>
    </font>
    <font>
      <sz val="9"/>
      <color rgb="FF000000"/>
      <name val="等线"/>
      <family val="3"/>
      <charset val="134"/>
      <scheme val="minor"/>
    </font>
    <font>
      <sz val="9"/>
      <color theme="1"/>
      <name val="等线"/>
      <family val="3"/>
      <charset val="134"/>
      <scheme val="minor"/>
    </font>
    <font>
      <sz val="9"/>
      <color theme="1"/>
      <name val="等线"/>
      <family val="2"/>
      <scheme val="minor"/>
    </font>
    <font>
      <sz val="9"/>
      <color rgb="FF000000"/>
      <name val="等线"/>
      <family val="2"/>
      <scheme val="minor"/>
    </font>
    <font>
      <sz val="11"/>
      <color rgb="FF000000"/>
      <name val="等线"/>
      <family val="2"/>
      <scheme val="minor"/>
    </font>
  </fonts>
  <fills count="16">
    <fill>
      <patternFill patternType="none"/>
    </fill>
    <fill>
      <patternFill patternType="gray125"/>
    </fill>
    <fill>
      <patternFill patternType="solid">
        <fgColor theme="9" tint="0.59999389629810485"/>
        <bgColor indexed="64"/>
      </patternFill>
    </fill>
    <fill>
      <patternFill patternType="solid">
        <fgColor rgb="FF00B0F0"/>
        <bgColor indexed="64"/>
      </patternFill>
    </fill>
    <fill>
      <patternFill patternType="solid">
        <fgColor theme="4" tint="0.39997558519241921"/>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4" tint="0.79998168889431442"/>
        <bgColor indexed="64"/>
      </patternFill>
    </fill>
    <fill>
      <patternFill patternType="solid">
        <fgColor theme="2" tint="-0.499984740745262"/>
        <bgColor indexed="64"/>
      </patternFill>
    </fill>
    <fill>
      <patternFill patternType="solid">
        <fgColor rgb="FFF2F2F2"/>
      </patternFill>
    </fill>
    <fill>
      <patternFill patternType="solid">
        <fgColor theme="4"/>
      </patternFill>
    </fill>
    <fill>
      <patternFill patternType="solid">
        <fgColor theme="4" tint="0.79998168889431442"/>
        <bgColor indexed="65"/>
      </patternFill>
    </fill>
    <fill>
      <patternFill patternType="solid">
        <fgColor theme="5" tint="0.79998168889431442"/>
        <bgColor indexed="65"/>
      </patternFill>
    </fill>
  </fills>
  <borders count="4">
    <border>
      <left/>
      <right/>
      <top/>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s>
  <cellStyleXfs count="9">
    <xf numFmtId="0" fontId="0" fillId="0" borderId="0"/>
    <xf numFmtId="0" fontId="4" fillId="7" borderId="0" applyNumberFormat="0" applyBorder="0" applyAlignment="0" applyProtection="0">
      <alignment vertical="center"/>
    </xf>
    <xf numFmtId="0" fontId="4" fillId="8" borderId="0" applyNumberFormat="0" applyBorder="0" applyAlignment="0" applyProtection="0">
      <alignment vertical="center"/>
    </xf>
    <xf numFmtId="0" fontId="8" fillId="9" borderId="0" applyNumberFormat="0" applyBorder="0" applyAlignment="0" applyProtection="0">
      <alignment vertical="center"/>
    </xf>
    <xf numFmtId="0" fontId="10" fillId="12" borderId="2" applyNumberFormat="0" applyAlignment="0" applyProtection="0">
      <alignment vertical="center"/>
    </xf>
    <xf numFmtId="0" fontId="8" fillId="13" borderId="0" applyNumberFormat="0" applyBorder="0" applyAlignment="0" applyProtection="0">
      <alignment vertical="center"/>
    </xf>
    <xf numFmtId="0" fontId="15" fillId="0" borderId="3" applyNumberFormat="0" applyFill="0" applyAlignment="0" applyProtection="0">
      <alignment vertical="center"/>
    </xf>
    <xf numFmtId="0" fontId="2" fillId="14" borderId="0" applyNumberFormat="0" applyBorder="0" applyAlignment="0" applyProtection="0">
      <alignment vertical="center"/>
    </xf>
    <xf numFmtId="0" fontId="1" fillId="15" borderId="0" applyNumberFormat="0" applyBorder="0" applyAlignment="0" applyProtection="0">
      <alignment vertical="center"/>
    </xf>
  </cellStyleXfs>
  <cellXfs count="69">
    <xf numFmtId="0" fontId="0" fillId="0" borderId="0" xfId="0"/>
    <xf numFmtId="0" fontId="0" fillId="0" borderId="0" xfId="0" applyAlignment="1">
      <alignment vertical="center" wrapText="1"/>
    </xf>
    <xf numFmtId="0" fontId="0" fillId="0" borderId="0" xfId="0" applyAlignment="1">
      <alignment vertical="center"/>
    </xf>
    <xf numFmtId="0" fontId="0" fillId="2" borderId="0" xfId="0" applyFill="1" applyAlignment="1">
      <alignment vertical="center" wrapText="1"/>
    </xf>
    <xf numFmtId="0" fontId="0" fillId="0" borderId="0" xfId="0" applyAlignment="1">
      <alignment horizontal="center" vertical="center" wrapText="1"/>
    </xf>
    <xf numFmtId="0" fontId="6" fillId="0" borderId="0" xfId="0" applyFont="1" applyAlignment="1">
      <alignment vertical="center" wrapText="1"/>
    </xf>
    <xf numFmtId="0" fontId="7" fillId="0" borderId="0" xfId="0" applyFont="1" applyAlignment="1">
      <alignment vertical="center" wrapText="1"/>
    </xf>
    <xf numFmtId="0" fontId="0" fillId="3" borderId="0" xfId="0" applyFill="1" applyAlignment="1">
      <alignment horizontal="center"/>
    </xf>
    <xf numFmtId="0" fontId="0" fillId="0" borderId="0" xfId="0" applyAlignment="1">
      <alignment horizontal="left" indent="1"/>
    </xf>
    <xf numFmtId="0" fontId="0" fillId="5" borderId="0" xfId="0" applyFill="1"/>
    <xf numFmtId="0" fontId="0" fillId="6" borderId="0" xfId="0" applyFill="1"/>
    <xf numFmtId="0" fontId="4" fillId="7" borderId="0" xfId="1" applyAlignment="1"/>
    <xf numFmtId="0" fontId="4" fillId="7" borderId="0" xfId="1" applyNumberFormat="1" applyAlignment="1"/>
    <xf numFmtId="0" fontId="4" fillId="8" borderId="0" xfId="2" applyAlignment="1"/>
    <xf numFmtId="0" fontId="4" fillId="8" borderId="0" xfId="2" applyAlignment="1">
      <alignment horizontal="center" vertical="center"/>
    </xf>
    <xf numFmtId="0" fontId="4" fillId="9" borderId="0" xfId="3" applyFont="1" applyAlignment="1">
      <alignment horizontal="center" vertical="center"/>
    </xf>
    <xf numFmtId="0" fontId="9" fillId="9" borderId="0" xfId="3" applyFont="1" applyAlignment="1">
      <alignment horizontal="left" vertical="center"/>
    </xf>
    <xf numFmtId="0" fontId="9" fillId="9" borderId="0" xfId="3" applyFont="1" applyAlignment="1">
      <alignment horizontal="center" vertical="center"/>
    </xf>
    <xf numFmtId="0" fontId="0" fillId="11" borderId="0" xfId="0" applyFill="1"/>
    <xf numFmtId="0" fontId="0" fillId="0" borderId="0" xfId="0" applyAlignment="1">
      <alignment horizontal="center" vertical="center"/>
    </xf>
    <xf numFmtId="0" fontId="0" fillId="0" borderId="0" xfId="0" applyAlignment="1">
      <alignment horizontal="center" vertical="center"/>
    </xf>
    <xf numFmtId="0" fontId="3" fillId="7" borderId="0" xfId="1" applyFont="1" applyAlignment="1"/>
    <xf numFmtId="176" fontId="0" fillId="0" borderId="0" xfId="0" applyNumberFormat="1"/>
    <xf numFmtId="177" fontId="0" fillId="0" borderId="0" xfId="0" applyNumberFormat="1"/>
    <xf numFmtId="0" fontId="8" fillId="13" borderId="1" xfId="5" applyBorder="1" applyAlignment="1">
      <alignment horizontal="center" vertical="center"/>
    </xf>
    <xf numFmtId="0" fontId="12" fillId="0" borderId="0" xfId="0" applyFont="1" applyAlignment="1">
      <alignment horizontal="left" vertical="center" indent="1"/>
    </xf>
    <xf numFmtId="0" fontId="0" fillId="0" borderId="0" xfId="0"/>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0" xfId="0"/>
    <xf numFmtId="0" fontId="15" fillId="0" borderId="3" xfId="6" applyAlignment="1">
      <alignment horizontal="center" vertical="center"/>
    </xf>
    <xf numFmtId="0" fontId="2" fillId="14" borderId="0" xfId="7" applyAlignment="1">
      <alignment horizontal="center" vertical="center"/>
    </xf>
    <xf numFmtId="176" fontId="2" fillId="14" borderId="0" xfId="7" applyNumberFormat="1" applyAlignment="1"/>
    <xf numFmtId="0" fontId="15" fillId="0" borderId="0" xfId="6" applyFill="1" applyBorder="1" applyAlignment="1">
      <alignment horizontal="center" vertical="center"/>
    </xf>
    <xf numFmtId="0" fontId="0" fillId="0" borderId="0" xfId="0" applyAlignment="1"/>
    <xf numFmtId="0" fontId="0" fillId="0" borderId="0" xfId="0"/>
    <xf numFmtId="0" fontId="1" fillId="15" borderId="0" xfId="8" applyAlignment="1">
      <alignment horizontal="center" vertical="center"/>
    </xf>
    <xf numFmtId="0" fontId="1" fillId="15" borderId="0" xfId="8" applyAlignment="1"/>
    <xf numFmtId="176" fontId="1" fillId="15" borderId="0" xfId="8" applyNumberFormat="1" applyAlignment="1">
      <alignment horizontal="right"/>
    </xf>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0" xfId="0"/>
    <xf numFmtId="0" fontId="16" fillId="0" borderId="0" xfId="0" applyFont="1" applyAlignment="1">
      <alignment vertical="center"/>
    </xf>
    <xf numFmtId="176" fontId="16" fillId="0" borderId="0" xfId="0" applyNumberFormat="1" applyFont="1" applyAlignment="1">
      <alignment vertical="center"/>
    </xf>
    <xf numFmtId="9" fontId="16" fillId="0" borderId="0" xfId="0" applyNumberFormat="1" applyFont="1" applyAlignment="1">
      <alignment vertical="center"/>
    </xf>
    <xf numFmtId="176" fontId="17" fillId="0" borderId="0" xfId="0" applyNumberFormat="1" applyFont="1"/>
    <xf numFmtId="176" fontId="18" fillId="0" borderId="0" xfId="0" applyNumberFormat="1" applyFont="1"/>
    <xf numFmtId="176" fontId="19" fillId="0" borderId="0" xfId="0" applyNumberFormat="1" applyFont="1" applyAlignment="1">
      <alignment vertical="center"/>
    </xf>
    <xf numFmtId="0" fontId="0" fillId="0" borderId="0" xfId="0" applyAlignment="1">
      <alignment horizontal="center" vertical="center"/>
    </xf>
    <xf numFmtId="0" fontId="0" fillId="0" borderId="0" xfId="0" applyAlignment="1">
      <alignment horizontal="center" vertical="center" wrapText="1"/>
    </xf>
    <xf numFmtId="0" fontId="0" fillId="4" borderId="0" xfId="0" applyFill="1" applyAlignment="1">
      <alignment horizontal="center" vertical="center"/>
    </xf>
    <xf numFmtId="0" fontId="4" fillId="7" borderId="0" xfId="1" applyAlignment="1">
      <alignment horizontal="center" vertical="center"/>
    </xf>
    <xf numFmtId="0" fontId="0" fillId="10" borderId="0" xfId="0" applyFill="1" applyAlignment="1">
      <alignment horizontal="center"/>
    </xf>
    <xf numFmtId="0" fontId="8" fillId="13" borderId="1" xfId="5" applyBorder="1" applyAlignment="1">
      <alignment horizontal="center" vertical="center"/>
    </xf>
    <xf numFmtId="0" fontId="0" fillId="0" borderId="0" xfId="0" applyAlignment="1">
      <alignment horizontal="center"/>
    </xf>
    <xf numFmtId="0" fontId="0" fillId="0" borderId="0" xfId="0"/>
    <xf numFmtId="0" fontId="10" fillId="12" borderId="2" xfId="4" applyAlignment="1">
      <alignment horizontal="center"/>
    </xf>
    <xf numFmtId="0" fontId="15" fillId="0" borderId="3" xfId="6" applyAlignment="1">
      <alignment horizontal="center" vertical="center"/>
    </xf>
    <xf numFmtId="0" fontId="2" fillId="14" borderId="0" xfId="7" applyAlignment="1">
      <alignment horizontal="center" vertical="center"/>
    </xf>
    <xf numFmtId="0" fontId="0" fillId="6" borderId="0" xfId="0" applyFill="1" applyAlignment="1">
      <alignment horizontal="center"/>
    </xf>
    <xf numFmtId="0" fontId="16" fillId="0" borderId="0" xfId="0" applyFont="1" applyAlignment="1">
      <alignment horizontal="center" vertical="center"/>
    </xf>
    <xf numFmtId="49" fontId="0" fillId="0" borderId="0" xfId="0" applyNumberFormat="1" applyAlignment="1">
      <alignment horizontal="center" vertical="center"/>
    </xf>
    <xf numFmtId="0" fontId="0" fillId="0" borderId="0" xfId="0" applyAlignment="1">
      <alignment horizontal="right"/>
    </xf>
    <xf numFmtId="49" fontId="0" fillId="0" borderId="0" xfId="0" applyNumberFormat="1" applyFont="1" applyAlignment="1">
      <alignment horizontal="center" vertical="center"/>
    </xf>
    <xf numFmtId="176" fontId="0" fillId="0" borderId="0" xfId="0" applyNumberFormat="1" applyFont="1"/>
    <xf numFmtId="176" fontId="20" fillId="0" borderId="0" xfId="0" applyNumberFormat="1" applyFont="1" applyAlignment="1">
      <alignment vertical="center"/>
    </xf>
    <xf numFmtId="0" fontId="0" fillId="0" borderId="0" xfId="0" applyFont="1"/>
  </cellXfs>
  <cellStyles count="9">
    <cellStyle name="20% - 着色 1" xfId="7" builtinId="30"/>
    <cellStyle name="20% - 着色 2" xfId="8" builtinId="34"/>
    <cellStyle name="20% - 着色 4" xfId="1" builtinId="42"/>
    <cellStyle name="40% - 着色 4" xfId="2" builtinId="43"/>
    <cellStyle name="60% - 着色 4" xfId="3" builtinId="44"/>
    <cellStyle name="标题 1" xfId="6" builtinId="16"/>
    <cellStyle name="常规" xfId="0" builtinId="0"/>
    <cellStyle name="计算" xfId="4" builtinId="22"/>
    <cellStyle name="着色 1" xfId="5" builtinId="2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1.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x:chartSpace xmlns:a="http://schemas.openxmlformats.org/drawingml/2006/main" xmlns:r="http://schemas.openxmlformats.org/officeDocument/2006/relationships" xmlns:cx="http://schemas.microsoft.com/office/drawing/2014/chartex">
  <cx:chartData>
    <cx:data id="0">
      <cx:numDim type="val">
        <cx:f>_xlchart.1</cx:f>
      </cx:numDim>
    </cx:data>
    <cx:data id="1">
      <cx:numDim type="val">
        <cx:f>_xlchart.3</cx:f>
      </cx:numDim>
    </cx:data>
  </cx:chartData>
  <cx:chart>
    <cx:title pos="t" align="ctr" overlay="0">
      <cx:tx>
        <cx:rich>
          <a:bodyPr rot="0" spcFirstLastPara="1" vertOverflow="ellipsis" vert="horz" wrap="square" lIns="0" tIns="0" rIns="0" bIns="0" anchor="ctr" anchorCtr="1"/>
          <a:lstStyle/>
          <a:p>
            <a:pPr algn="ctr">
              <a:defRPr/>
            </a:pPr>
            <a:r>
              <a:rPr lang="en-US" altLang="zh-CN"/>
              <a:t>DNS</a:t>
            </a:r>
            <a:r>
              <a:rPr lang="zh-CN" altLang="en-US"/>
              <a:t>解析时间对比</a:t>
            </a:r>
            <a:endParaRPr lang="zh-CN"/>
          </a:p>
        </cx:rich>
      </cx:tx>
    </cx:title>
    <cx:plotArea>
      <cx:plotAreaRegion>
        <cx:series layoutId="boxWhisker" uniqueId="{45F94C6A-B0B7-4CC7-8933-6A5E1DB55015}">
          <cx:tx>
            <cx:txData>
              <cx:f>_xlchart.0</cx:f>
              <cx:v>MCDN</cx:v>
            </cx:txData>
          </cx:tx>
          <cx:dataId val="0"/>
          <cx:layoutPr>
            <cx:visibility meanLine="0" meanMarker="0" nonoutliers="0" outliers="1"/>
            <cx:statistics quartileMethod="exclusive"/>
          </cx:layoutPr>
        </cx:series>
        <cx:series layoutId="boxWhisker" uniqueId="{BE0A9E49-631B-4D24-9102-615BB43485E0}">
          <cx:tx>
            <cx:txData>
              <cx:f>_xlchart.2</cx:f>
              <cx:v>CDN</cx:v>
            </cx:txData>
          </cx:tx>
          <cx:dataId val="1"/>
          <cx:layoutPr>
            <cx:visibility meanLine="0" meanMarker="0" nonoutliers="0" outliers="1"/>
            <cx:statistics quartileMethod="inclusive"/>
          </cx:layoutPr>
        </cx:series>
      </cx:plotAreaRegion>
      <cx:axis id="0">
        <cx:catScaling gapWidth="1.38"/>
        <cx:tickLabels/>
      </cx:axis>
      <cx:axis id="1">
        <cx:valScaling/>
        <cx:majorGridlines/>
        <cx:tickLabels/>
      </cx:axis>
    </cx:plotArea>
    <cx:legend pos="t" align="ctr" overlay="0"/>
  </cx:chart>
  <cx:clrMapOvr bg1="lt1" tx1="dk1" bg2="lt2" tx2="dk2" accent1="accent1" accent2="accent2" accent3="accent3" accent4="accent4" accent5="accent5" accent6="accent6" hlink="hlink" folHlink="folHlink"/>
</cx: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视频点播性能对比</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percentStacked"/>
        <c:varyColors val="0"/>
        <c:ser>
          <c:idx val="0"/>
          <c:order val="0"/>
          <c:tx>
            <c:strRef>
              <c:f>高清视频点播!$B$1</c:f>
              <c:strCache>
                <c:ptCount val="1"/>
                <c:pt idx="0">
                  <c:v>MCDN</c:v>
                </c:pt>
              </c:strCache>
            </c:strRef>
          </c:tx>
          <c:spPr>
            <a:solidFill>
              <a:schemeClr val="accent1"/>
            </a:solidFill>
            <a:ln>
              <a:noFill/>
            </a:ln>
            <a:effectLst/>
          </c:spPr>
          <c:invertIfNegative val="0"/>
          <c:cat>
            <c:strRef>
              <c:f>高清视频点播!$A$2:$A$6</c:f>
              <c:strCache>
                <c:ptCount val="5"/>
                <c:pt idx="0">
                  <c:v>卡顿频次</c:v>
                </c:pt>
                <c:pt idx="1">
                  <c:v>缓冲时间s</c:v>
                </c:pt>
                <c:pt idx="2">
                  <c:v>最大速率MB/s</c:v>
                </c:pt>
                <c:pt idx="3">
                  <c:v>平均下载速率MB/S</c:v>
                </c:pt>
                <c:pt idx="4">
                  <c:v>下载时间s</c:v>
                </c:pt>
              </c:strCache>
            </c:strRef>
          </c:cat>
          <c:val>
            <c:numRef>
              <c:f>高清视频点播!$B$2:$B$6</c:f>
              <c:numCache>
                <c:formatCode>General</c:formatCode>
                <c:ptCount val="5"/>
                <c:pt idx="0">
                  <c:v>0</c:v>
                </c:pt>
                <c:pt idx="1">
                  <c:v>0.06</c:v>
                </c:pt>
                <c:pt idx="2">
                  <c:v>3.28</c:v>
                </c:pt>
                <c:pt idx="3">
                  <c:v>9.2799999999999994</c:v>
                </c:pt>
                <c:pt idx="4">
                  <c:v>20</c:v>
                </c:pt>
              </c:numCache>
            </c:numRef>
          </c:val>
          <c:extLst>
            <c:ext xmlns:c16="http://schemas.microsoft.com/office/drawing/2014/chart" uri="{C3380CC4-5D6E-409C-BE32-E72D297353CC}">
              <c16:uniqueId val="{00000000-9938-45CF-8A92-B327FAC70BAA}"/>
            </c:ext>
          </c:extLst>
        </c:ser>
        <c:ser>
          <c:idx val="1"/>
          <c:order val="1"/>
          <c:tx>
            <c:strRef>
              <c:f>高清视频点播!$C$1</c:f>
              <c:strCache>
                <c:ptCount val="1"/>
                <c:pt idx="0">
                  <c:v>CDN</c:v>
                </c:pt>
              </c:strCache>
            </c:strRef>
          </c:tx>
          <c:spPr>
            <a:solidFill>
              <a:schemeClr val="accent2"/>
            </a:solidFill>
            <a:ln>
              <a:noFill/>
            </a:ln>
            <a:effectLst/>
          </c:spPr>
          <c:invertIfNegative val="0"/>
          <c:cat>
            <c:strRef>
              <c:f>高清视频点播!$A$2:$A$6</c:f>
              <c:strCache>
                <c:ptCount val="5"/>
                <c:pt idx="0">
                  <c:v>卡顿频次</c:v>
                </c:pt>
                <c:pt idx="1">
                  <c:v>缓冲时间s</c:v>
                </c:pt>
                <c:pt idx="2">
                  <c:v>最大速率MB/s</c:v>
                </c:pt>
                <c:pt idx="3">
                  <c:v>平均下载速率MB/S</c:v>
                </c:pt>
                <c:pt idx="4">
                  <c:v>下载时间s</c:v>
                </c:pt>
              </c:strCache>
            </c:strRef>
          </c:cat>
          <c:val>
            <c:numRef>
              <c:f>高清视频点播!$C$2:$C$6</c:f>
              <c:numCache>
                <c:formatCode>General</c:formatCode>
                <c:ptCount val="5"/>
                <c:pt idx="0">
                  <c:v>4</c:v>
                </c:pt>
                <c:pt idx="1">
                  <c:v>8.77</c:v>
                </c:pt>
                <c:pt idx="2">
                  <c:v>8.32</c:v>
                </c:pt>
                <c:pt idx="3">
                  <c:v>1.01</c:v>
                </c:pt>
                <c:pt idx="4">
                  <c:v>189</c:v>
                </c:pt>
              </c:numCache>
            </c:numRef>
          </c:val>
          <c:extLst>
            <c:ext xmlns:c16="http://schemas.microsoft.com/office/drawing/2014/chart" uri="{C3380CC4-5D6E-409C-BE32-E72D297353CC}">
              <c16:uniqueId val="{00000001-9938-45CF-8A92-B327FAC70BAA}"/>
            </c:ext>
          </c:extLst>
        </c:ser>
        <c:dLbls>
          <c:showLegendKey val="0"/>
          <c:showVal val="0"/>
          <c:showCatName val="0"/>
          <c:showSerName val="0"/>
          <c:showPercent val="0"/>
          <c:showBubbleSize val="0"/>
        </c:dLbls>
        <c:gapWidth val="150"/>
        <c:overlap val="100"/>
        <c:axId val="1990836048"/>
        <c:axId val="1990834800"/>
      </c:barChart>
      <c:catAx>
        <c:axId val="1990836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90834800"/>
        <c:crosses val="autoZero"/>
        <c:auto val="1"/>
        <c:lblAlgn val="ctr"/>
        <c:lblOffset val="100"/>
        <c:noMultiLvlLbl val="0"/>
      </c:catAx>
      <c:valAx>
        <c:axId val="19908348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908360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1.xml><?xml version="1.0" encoding="utf-8"?>
<cx:chartSpace xmlns:a="http://schemas.openxmlformats.org/drawingml/2006/main" xmlns:r="http://schemas.openxmlformats.org/officeDocument/2006/relationships" xmlns:cx="http://schemas.microsoft.com/office/drawing/2014/chartex">
  <cx:chartData>
    <cx:data id="0">
      <cx:numDim type="val">
        <cx:f>_xlchart.9</cx:f>
      </cx:numDim>
    </cx:data>
    <cx:data id="1">
      <cx:numDim type="val">
        <cx:f>_xlchart.11</cx:f>
      </cx:numDim>
    </cx:data>
    <cx:data id="2">
      <cx:numDim type="val">
        <cx:f>_xlchart.13</cx:f>
      </cx:numDim>
    </cx:data>
    <cx:data id="3">
      <cx:numDim type="val">
        <cx:f>_xlchart.15</cx:f>
      </cx:numDim>
    </cx:data>
  </cx:chartData>
  <cx:chart>
    <cx:title pos="t" align="ctr" overlay="0">
      <cx:tx>
        <cx:rich>
          <a:bodyPr rot="0" spcFirstLastPara="1" vertOverflow="ellipsis" vert="horz" wrap="square" lIns="0" tIns="0" rIns="0" bIns="0" anchor="ctr" anchorCtr="1"/>
          <a:lstStyle/>
          <a:p>
            <a:pPr algn="ctr">
              <a:defRPr/>
            </a:pPr>
            <a:r>
              <a:rPr lang="zh-CN" altLang="en-US"/>
              <a:t>网页请求时间比较（</a:t>
            </a:r>
            <a:r>
              <a:rPr lang="en-US" altLang="zh-CN"/>
              <a:t>s</a:t>
            </a:r>
            <a:r>
              <a:rPr lang="zh-CN" altLang="en-US"/>
              <a:t>）</a:t>
            </a:r>
            <a:endParaRPr lang="zh-CN"/>
          </a:p>
        </cx:rich>
      </cx:tx>
    </cx:title>
    <cx:plotArea>
      <cx:plotAreaRegion>
        <cx:series layoutId="boxWhisker" uniqueId="{415B4E89-9F27-4A9C-80CC-8154B1A28836}">
          <cx:tx>
            <cx:txData>
              <cx:f>_xlchart.8</cx:f>
              <cx:v>CDN HIT</cx:v>
            </cx:txData>
          </cx:tx>
          <cx:dataId val="0"/>
          <cx:layoutPr>
            <cx:visibility meanLine="0" meanMarker="1" nonoutliers="0" outliers="1"/>
            <cx:statistics quartileMethod="exclusive"/>
          </cx:layoutPr>
        </cx:series>
        <cx:series layoutId="boxWhisker" uniqueId="{002E69C2-A979-4938-8624-711CA1DCD266}">
          <cx:tx>
            <cx:txData>
              <cx:f>_xlchart.10</cx:f>
              <cx:v>CDN MISS</cx:v>
            </cx:txData>
          </cx:tx>
          <cx:dataId val="1"/>
          <cx:layoutPr>
            <cx:visibility meanLine="0" meanMarker="1" nonoutliers="0" outliers="1"/>
            <cx:statistics quartileMethod="exclusive"/>
          </cx:layoutPr>
        </cx:series>
        <cx:series layoutId="boxWhisker" uniqueId="{DAD03001-B417-4BED-9E6F-34862977AAA8}">
          <cx:tx>
            <cx:txData>
              <cx:f>_xlchart.12</cx:f>
              <cx:v>MCDN HIT</cx:v>
            </cx:txData>
          </cx:tx>
          <cx:dataId val="2"/>
          <cx:layoutPr>
            <cx:visibility meanLine="0" meanMarker="1" nonoutliers="0" outliers="1"/>
            <cx:statistics quartileMethod="exclusive"/>
          </cx:layoutPr>
        </cx:series>
        <cx:series layoutId="boxWhisker" uniqueId="{9690CA58-E594-4D38-A9CB-886DED08A050}">
          <cx:tx>
            <cx:txData>
              <cx:f>_xlchart.14</cx:f>
              <cx:v>MCDN MISS</cx:v>
            </cx:txData>
          </cx:tx>
          <cx:dataId val="3"/>
          <cx:layoutPr>
            <cx:visibility meanLine="0" meanMarker="1" nonoutliers="0" outliers="1"/>
            <cx:statistics quartileMethod="exclusive"/>
          </cx:layoutPr>
        </cx:series>
      </cx:plotAreaRegion>
      <cx:axis id="0" hidden="1">
        <cx:catScaling gapWidth="1"/>
        <cx:tickLabels/>
      </cx:axis>
      <cx:axis id="1">
        <cx:valScaling/>
        <cx:majorGridlines/>
        <cx:tickLabels/>
      </cx:axis>
    </cx:plotArea>
    <cx:legend pos="t" align="ctr" overlay="0"/>
  </cx:chart>
  <cx:clrMapOvr bg1="lt1" tx1="dk1" bg2="lt2" tx2="dk2" accent1="accent1" accent2="accent2" accent3="accent3" accent4="accent4" accent5="accent5" accent6="accent6" hlink="hlink" folHlink="folHlink"/>
</cx: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网页加速效果比较（</a:t>
            </a:r>
            <a:r>
              <a:rPr lang="en-US" altLang="zh-CN"/>
              <a:t>s</a:t>
            </a:r>
            <a:r>
              <a:rPr lang="zh-CN"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网页加速!$K$13</c:f>
              <c:strCache>
                <c:ptCount val="1"/>
                <c:pt idx="0">
                  <c:v>MAX</c:v>
                </c:pt>
              </c:strCache>
            </c:strRef>
          </c:tx>
          <c:spPr>
            <a:solidFill>
              <a:schemeClr val="accent1"/>
            </a:solidFill>
            <a:ln>
              <a:noFill/>
            </a:ln>
            <a:effectLst/>
          </c:spPr>
          <c:invertIfNegative val="0"/>
          <c:cat>
            <c:multiLvlStrRef>
              <c:f>网页加速!$I$14:$J$17</c:f>
              <c:multiLvlStrCache>
                <c:ptCount val="4"/>
                <c:lvl>
                  <c:pt idx="0">
                    <c:v>CDN</c:v>
                  </c:pt>
                  <c:pt idx="1">
                    <c:v>MCDN</c:v>
                  </c:pt>
                  <c:pt idx="2">
                    <c:v>CDN</c:v>
                  </c:pt>
                  <c:pt idx="3">
                    <c:v>MCDN</c:v>
                  </c:pt>
                </c:lvl>
                <c:lvl>
                  <c:pt idx="0">
                    <c:v>HIT</c:v>
                  </c:pt>
                  <c:pt idx="2">
                    <c:v>MISS</c:v>
                  </c:pt>
                </c:lvl>
              </c:multiLvlStrCache>
            </c:multiLvlStrRef>
          </c:cat>
          <c:val>
            <c:numRef>
              <c:f>网页加速!$K$14:$K$17</c:f>
              <c:numCache>
                <c:formatCode>General</c:formatCode>
                <c:ptCount val="4"/>
                <c:pt idx="0">
                  <c:v>6.63</c:v>
                </c:pt>
                <c:pt idx="1">
                  <c:v>3.12</c:v>
                </c:pt>
                <c:pt idx="2" formatCode="0.00_ ">
                  <c:v>23.48</c:v>
                </c:pt>
                <c:pt idx="3" formatCode="0.00_ ">
                  <c:v>15.79</c:v>
                </c:pt>
              </c:numCache>
            </c:numRef>
          </c:val>
          <c:extLst>
            <c:ext xmlns:c16="http://schemas.microsoft.com/office/drawing/2014/chart" uri="{C3380CC4-5D6E-409C-BE32-E72D297353CC}">
              <c16:uniqueId val="{00000000-49D5-4A3C-B027-39BFB4D31D67}"/>
            </c:ext>
          </c:extLst>
        </c:ser>
        <c:ser>
          <c:idx val="1"/>
          <c:order val="1"/>
          <c:tx>
            <c:strRef>
              <c:f>网页加速!$L$13</c:f>
              <c:strCache>
                <c:ptCount val="1"/>
                <c:pt idx="0">
                  <c:v>AVG</c:v>
                </c:pt>
              </c:strCache>
            </c:strRef>
          </c:tx>
          <c:spPr>
            <a:solidFill>
              <a:schemeClr val="accent2"/>
            </a:solidFill>
            <a:ln>
              <a:noFill/>
            </a:ln>
            <a:effectLst/>
          </c:spPr>
          <c:invertIfNegative val="0"/>
          <c:cat>
            <c:multiLvlStrRef>
              <c:f>网页加速!$I$14:$J$17</c:f>
              <c:multiLvlStrCache>
                <c:ptCount val="4"/>
                <c:lvl>
                  <c:pt idx="0">
                    <c:v>CDN</c:v>
                  </c:pt>
                  <c:pt idx="1">
                    <c:v>MCDN</c:v>
                  </c:pt>
                  <c:pt idx="2">
                    <c:v>CDN</c:v>
                  </c:pt>
                  <c:pt idx="3">
                    <c:v>MCDN</c:v>
                  </c:pt>
                </c:lvl>
                <c:lvl>
                  <c:pt idx="0">
                    <c:v>HIT</c:v>
                  </c:pt>
                  <c:pt idx="2">
                    <c:v>MISS</c:v>
                  </c:pt>
                </c:lvl>
              </c:multiLvlStrCache>
            </c:multiLvlStrRef>
          </c:cat>
          <c:val>
            <c:numRef>
              <c:f>网页加速!$L$14:$L$17</c:f>
              <c:numCache>
                <c:formatCode>General</c:formatCode>
                <c:ptCount val="4"/>
                <c:pt idx="0">
                  <c:v>4.5547999999999984</c:v>
                </c:pt>
                <c:pt idx="1">
                  <c:v>2.1422000000000003</c:v>
                </c:pt>
                <c:pt idx="2" formatCode="0.00_ ">
                  <c:v>15.651</c:v>
                </c:pt>
                <c:pt idx="3" formatCode="0.00_ ">
                  <c:v>12.580400000000004</c:v>
                </c:pt>
              </c:numCache>
            </c:numRef>
          </c:val>
          <c:extLst>
            <c:ext xmlns:c16="http://schemas.microsoft.com/office/drawing/2014/chart" uri="{C3380CC4-5D6E-409C-BE32-E72D297353CC}">
              <c16:uniqueId val="{00000001-49D5-4A3C-B027-39BFB4D31D67}"/>
            </c:ext>
          </c:extLst>
        </c:ser>
        <c:ser>
          <c:idx val="2"/>
          <c:order val="2"/>
          <c:tx>
            <c:strRef>
              <c:f>网页加速!$M$13</c:f>
              <c:strCache>
                <c:ptCount val="1"/>
                <c:pt idx="0">
                  <c:v>MIN</c:v>
                </c:pt>
              </c:strCache>
            </c:strRef>
          </c:tx>
          <c:spPr>
            <a:solidFill>
              <a:schemeClr val="accent3"/>
            </a:solidFill>
            <a:ln>
              <a:noFill/>
            </a:ln>
            <a:effectLst/>
          </c:spPr>
          <c:invertIfNegative val="0"/>
          <c:cat>
            <c:multiLvlStrRef>
              <c:f>网页加速!$I$14:$J$17</c:f>
              <c:multiLvlStrCache>
                <c:ptCount val="4"/>
                <c:lvl>
                  <c:pt idx="0">
                    <c:v>CDN</c:v>
                  </c:pt>
                  <c:pt idx="1">
                    <c:v>MCDN</c:v>
                  </c:pt>
                  <c:pt idx="2">
                    <c:v>CDN</c:v>
                  </c:pt>
                  <c:pt idx="3">
                    <c:v>MCDN</c:v>
                  </c:pt>
                </c:lvl>
                <c:lvl>
                  <c:pt idx="0">
                    <c:v>HIT</c:v>
                  </c:pt>
                  <c:pt idx="2">
                    <c:v>MISS</c:v>
                  </c:pt>
                </c:lvl>
              </c:multiLvlStrCache>
            </c:multiLvlStrRef>
          </c:cat>
          <c:val>
            <c:numRef>
              <c:f>网页加速!$M$14:$M$17</c:f>
              <c:numCache>
                <c:formatCode>General</c:formatCode>
                <c:ptCount val="4"/>
                <c:pt idx="0">
                  <c:v>3.56</c:v>
                </c:pt>
                <c:pt idx="1">
                  <c:v>0.82</c:v>
                </c:pt>
                <c:pt idx="2" formatCode="0.00_ ">
                  <c:v>12.93</c:v>
                </c:pt>
                <c:pt idx="3" formatCode="0.00_ ">
                  <c:v>8.83</c:v>
                </c:pt>
              </c:numCache>
            </c:numRef>
          </c:val>
          <c:extLst>
            <c:ext xmlns:c16="http://schemas.microsoft.com/office/drawing/2014/chart" uri="{C3380CC4-5D6E-409C-BE32-E72D297353CC}">
              <c16:uniqueId val="{00000002-49D5-4A3C-B027-39BFB4D31D67}"/>
            </c:ext>
          </c:extLst>
        </c:ser>
        <c:dLbls>
          <c:showLegendKey val="0"/>
          <c:showVal val="0"/>
          <c:showCatName val="0"/>
          <c:showSerName val="0"/>
          <c:showPercent val="0"/>
          <c:showBubbleSize val="0"/>
        </c:dLbls>
        <c:gapWidth val="219"/>
        <c:overlap val="-27"/>
        <c:axId val="647743279"/>
        <c:axId val="647739119"/>
      </c:barChart>
      <c:catAx>
        <c:axId val="647743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47739119"/>
        <c:crosses val="autoZero"/>
        <c:auto val="1"/>
        <c:lblAlgn val="ctr"/>
        <c:lblOffset val="100"/>
        <c:noMultiLvlLbl val="0"/>
      </c:catAx>
      <c:valAx>
        <c:axId val="647739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477432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dTable>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zh-CN"/>
              <a:t>边缘缓存系统性能比较</a:t>
            </a:r>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边缘CDN缓存!$I$10</c:f>
              <c:strCache>
                <c:ptCount val="1"/>
                <c:pt idx="0">
                  <c:v>co-edge</c:v>
                </c:pt>
              </c:strCache>
            </c:strRef>
          </c:tx>
          <c:spPr>
            <a:ln w="22225" cap="rnd">
              <a:solidFill>
                <a:schemeClr val="accent6">
                  <a:shade val="76000"/>
                </a:schemeClr>
              </a:solidFill>
              <a:round/>
            </a:ln>
            <a:effectLst/>
          </c:spPr>
          <c:marker>
            <c:symbol val="diamond"/>
            <c:size val="6"/>
            <c:spPr>
              <a:solidFill>
                <a:schemeClr val="accent6">
                  <a:shade val="76000"/>
                </a:schemeClr>
              </a:solidFill>
              <a:ln w="9525">
                <a:solidFill>
                  <a:schemeClr val="accent6">
                    <a:shade val="76000"/>
                  </a:schemeClr>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f>边缘CDN缓存!$J$9:$O$9</c:f>
              <c:numCache>
                <c:formatCode>General</c:formatCode>
                <c:ptCount val="6"/>
                <c:pt idx="0">
                  <c:v>0.01</c:v>
                </c:pt>
                <c:pt idx="1">
                  <c:v>0.02</c:v>
                </c:pt>
                <c:pt idx="2">
                  <c:v>0.05</c:v>
                </c:pt>
                <c:pt idx="3">
                  <c:v>0.1</c:v>
                </c:pt>
                <c:pt idx="4">
                  <c:v>0.15</c:v>
                </c:pt>
                <c:pt idx="5">
                  <c:v>0.2</c:v>
                </c:pt>
              </c:numCache>
            </c:numRef>
          </c:cat>
          <c:val>
            <c:numRef>
              <c:f>边缘CDN缓存!$J$10:$O$10</c:f>
              <c:numCache>
                <c:formatCode>General</c:formatCode>
                <c:ptCount val="6"/>
                <c:pt idx="0">
                  <c:v>0.13</c:v>
                </c:pt>
                <c:pt idx="1">
                  <c:v>0.21</c:v>
                </c:pt>
                <c:pt idx="2">
                  <c:v>0.39</c:v>
                </c:pt>
                <c:pt idx="3">
                  <c:v>0.57999999999999996</c:v>
                </c:pt>
                <c:pt idx="4">
                  <c:v>0.72</c:v>
                </c:pt>
                <c:pt idx="5">
                  <c:v>0.83</c:v>
                </c:pt>
              </c:numCache>
            </c:numRef>
          </c:val>
          <c:smooth val="0"/>
          <c:extLst>
            <c:ext xmlns:c16="http://schemas.microsoft.com/office/drawing/2014/chart" uri="{C3380CC4-5D6E-409C-BE32-E72D297353CC}">
              <c16:uniqueId val="{00000000-99D9-4573-85BE-4629DC1807EC}"/>
            </c:ext>
          </c:extLst>
        </c:ser>
        <c:ser>
          <c:idx val="1"/>
          <c:order val="1"/>
          <c:tx>
            <c:strRef>
              <c:f>边缘CDN缓存!$I$11</c:f>
              <c:strCache>
                <c:ptCount val="1"/>
                <c:pt idx="0">
                  <c:v>edge</c:v>
                </c:pt>
              </c:strCache>
            </c:strRef>
          </c:tx>
          <c:spPr>
            <a:ln w="22225" cap="rnd">
              <a:solidFill>
                <a:schemeClr val="accent6">
                  <a:tint val="77000"/>
                </a:schemeClr>
              </a:solidFill>
              <a:round/>
            </a:ln>
            <a:effectLst/>
          </c:spPr>
          <c:marker>
            <c:symbol val="square"/>
            <c:size val="6"/>
            <c:spPr>
              <a:solidFill>
                <a:schemeClr val="accent6">
                  <a:tint val="77000"/>
                </a:schemeClr>
              </a:solidFill>
              <a:ln w="9525">
                <a:solidFill>
                  <a:schemeClr val="accent6">
                    <a:tint val="77000"/>
                  </a:schemeClr>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f>边缘CDN缓存!$J$9:$O$9</c:f>
              <c:numCache>
                <c:formatCode>General</c:formatCode>
                <c:ptCount val="6"/>
                <c:pt idx="0">
                  <c:v>0.01</c:v>
                </c:pt>
                <c:pt idx="1">
                  <c:v>0.02</c:v>
                </c:pt>
                <c:pt idx="2">
                  <c:v>0.05</c:v>
                </c:pt>
                <c:pt idx="3">
                  <c:v>0.1</c:v>
                </c:pt>
                <c:pt idx="4">
                  <c:v>0.15</c:v>
                </c:pt>
                <c:pt idx="5">
                  <c:v>0.2</c:v>
                </c:pt>
              </c:numCache>
            </c:numRef>
          </c:cat>
          <c:val>
            <c:numRef>
              <c:f>边缘CDN缓存!$J$11:$O$11</c:f>
              <c:numCache>
                <c:formatCode>General</c:formatCode>
                <c:ptCount val="6"/>
                <c:pt idx="0">
                  <c:v>0.05</c:v>
                </c:pt>
                <c:pt idx="1">
                  <c:v>0.09</c:v>
                </c:pt>
                <c:pt idx="2">
                  <c:v>0.17</c:v>
                </c:pt>
                <c:pt idx="3">
                  <c:v>0.27</c:v>
                </c:pt>
                <c:pt idx="4">
                  <c:v>0.35</c:v>
                </c:pt>
                <c:pt idx="5">
                  <c:v>0.42</c:v>
                </c:pt>
              </c:numCache>
            </c:numRef>
          </c:val>
          <c:smooth val="0"/>
          <c:extLst>
            <c:ext xmlns:c16="http://schemas.microsoft.com/office/drawing/2014/chart" uri="{C3380CC4-5D6E-409C-BE32-E72D297353CC}">
              <c16:uniqueId val="{00000001-99D9-4573-85BE-4629DC1807EC}"/>
            </c:ext>
          </c:extLst>
        </c:ser>
        <c:dLbls>
          <c:showLegendKey val="0"/>
          <c:showVal val="1"/>
          <c:showCatName val="0"/>
          <c:showSerName val="0"/>
          <c:showPercent val="0"/>
          <c:showBubbleSize val="0"/>
        </c:dLbls>
        <c:marker val="1"/>
        <c:smooth val="0"/>
        <c:axId val="1657299455"/>
        <c:axId val="1657301951"/>
      </c:lineChart>
      <c:catAx>
        <c:axId val="165729945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zh-CN"/>
                  <a:t>缓存空间大小</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zh-CN"/>
          </a:p>
        </c:txPr>
        <c:crossAx val="1657301951"/>
        <c:crosses val="autoZero"/>
        <c:auto val="1"/>
        <c:lblAlgn val="ctr"/>
        <c:lblOffset val="100"/>
        <c:noMultiLvlLbl val="0"/>
      </c:catAx>
      <c:valAx>
        <c:axId val="1657301951"/>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zh-CN"/>
                  <a:t>缓存命中率</a:t>
                </a:r>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57299455"/>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边缘缓存系统性能比较</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边缘CDN缓存!$I$10</c:f>
              <c:strCache>
                <c:ptCount val="1"/>
                <c:pt idx="0">
                  <c:v>co-edge</c:v>
                </c:pt>
              </c:strCache>
            </c:strRef>
          </c:tx>
          <c:spPr>
            <a:solidFill>
              <a:schemeClr val="accent1"/>
            </a:solidFill>
            <a:ln>
              <a:noFill/>
            </a:ln>
            <a:effectLst/>
          </c:spPr>
          <c:invertIfNegative val="0"/>
          <c:cat>
            <c:numRef>
              <c:f>边缘CDN缓存!$J$9:$O$9</c:f>
              <c:numCache>
                <c:formatCode>General</c:formatCode>
                <c:ptCount val="6"/>
                <c:pt idx="0">
                  <c:v>0.01</c:v>
                </c:pt>
                <c:pt idx="1">
                  <c:v>0.02</c:v>
                </c:pt>
                <c:pt idx="2">
                  <c:v>0.05</c:v>
                </c:pt>
                <c:pt idx="3">
                  <c:v>0.1</c:v>
                </c:pt>
                <c:pt idx="4">
                  <c:v>0.15</c:v>
                </c:pt>
                <c:pt idx="5">
                  <c:v>0.2</c:v>
                </c:pt>
              </c:numCache>
            </c:numRef>
          </c:cat>
          <c:val>
            <c:numRef>
              <c:f>边缘CDN缓存!$J$10:$O$10</c:f>
              <c:numCache>
                <c:formatCode>General</c:formatCode>
                <c:ptCount val="6"/>
                <c:pt idx="0">
                  <c:v>0.13</c:v>
                </c:pt>
                <c:pt idx="1">
                  <c:v>0.21</c:v>
                </c:pt>
                <c:pt idx="2">
                  <c:v>0.39</c:v>
                </c:pt>
                <c:pt idx="3">
                  <c:v>0.57999999999999996</c:v>
                </c:pt>
                <c:pt idx="4">
                  <c:v>0.72</c:v>
                </c:pt>
                <c:pt idx="5">
                  <c:v>0.83</c:v>
                </c:pt>
              </c:numCache>
            </c:numRef>
          </c:val>
          <c:extLst>
            <c:ext xmlns:c16="http://schemas.microsoft.com/office/drawing/2014/chart" uri="{C3380CC4-5D6E-409C-BE32-E72D297353CC}">
              <c16:uniqueId val="{00000000-DE0E-4D84-B4FB-5D737A95D628}"/>
            </c:ext>
          </c:extLst>
        </c:ser>
        <c:ser>
          <c:idx val="1"/>
          <c:order val="1"/>
          <c:tx>
            <c:strRef>
              <c:f>边缘CDN缓存!$I$11</c:f>
              <c:strCache>
                <c:ptCount val="1"/>
                <c:pt idx="0">
                  <c:v>edge</c:v>
                </c:pt>
              </c:strCache>
            </c:strRef>
          </c:tx>
          <c:spPr>
            <a:solidFill>
              <a:schemeClr val="accent2"/>
            </a:solidFill>
            <a:ln>
              <a:noFill/>
            </a:ln>
            <a:effectLst/>
          </c:spPr>
          <c:invertIfNegative val="0"/>
          <c:cat>
            <c:numRef>
              <c:f>边缘CDN缓存!$J$9:$O$9</c:f>
              <c:numCache>
                <c:formatCode>General</c:formatCode>
                <c:ptCount val="6"/>
                <c:pt idx="0">
                  <c:v>0.01</c:v>
                </c:pt>
                <c:pt idx="1">
                  <c:v>0.02</c:v>
                </c:pt>
                <c:pt idx="2">
                  <c:v>0.05</c:v>
                </c:pt>
                <c:pt idx="3">
                  <c:v>0.1</c:v>
                </c:pt>
                <c:pt idx="4">
                  <c:v>0.15</c:v>
                </c:pt>
                <c:pt idx="5">
                  <c:v>0.2</c:v>
                </c:pt>
              </c:numCache>
            </c:numRef>
          </c:cat>
          <c:val>
            <c:numRef>
              <c:f>边缘CDN缓存!$J$11:$O$11</c:f>
              <c:numCache>
                <c:formatCode>General</c:formatCode>
                <c:ptCount val="6"/>
                <c:pt idx="0">
                  <c:v>0.05</c:v>
                </c:pt>
                <c:pt idx="1">
                  <c:v>0.09</c:v>
                </c:pt>
                <c:pt idx="2">
                  <c:v>0.17</c:v>
                </c:pt>
                <c:pt idx="3">
                  <c:v>0.27</c:v>
                </c:pt>
                <c:pt idx="4">
                  <c:v>0.35</c:v>
                </c:pt>
                <c:pt idx="5">
                  <c:v>0.42</c:v>
                </c:pt>
              </c:numCache>
            </c:numRef>
          </c:val>
          <c:extLst>
            <c:ext xmlns:c16="http://schemas.microsoft.com/office/drawing/2014/chart" uri="{C3380CC4-5D6E-409C-BE32-E72D297353CC}">
              <c16:uniqueId val="{00000001-DE0E-4D84-B4FB-5D737A95D628}"/>
            </c:ext>
          </c:extLst>
        </c:ser>
        <c:dLbls>
          <c:showLegendKey val="0"/>
          <c:showVal val="0"/>
          <c:showCatName val="0"/>
          <c:showSerName val="0"/>
          <c:showPercent val="0"/>
          <c:showBubbleSize val="0"/>
        </c:dLbls>
        <c:gapWidth val="219"/>
        <c:overlap val="-27"/>
        <c:axId val="1789811871"/>
        <c:axId val="1789810207"/>
      </c:barChart>
      <c:lineChart>
        <c:grouping val="standard"/>
        <c:varyColors val="0"/>
        <c:ser>
          <c:idx val="2"/>
          <c:order val="2"/>
          <c:tx>
            <c:strRef>
              <c:f>边缘CDN缓存!$I$12</c:f>
              <c:strCache>
                <c:ptCount val="1"/>
                <c:pt idx="0">
                  <c:v>外部命中</c:v>
                </c:pt>
              </c:strCache>
            </c:strRef>
          </c:tx>
          <c:spPr>
            <a:ln w="28575" cap="rnd">
              <a:solidFill>
                <a:schemeClr val="accent3"/>
              </a:solidFill>
              <a:round/>
            </a:ln>
            <a:effectLst/>
          </c:spPr>
          <c:marker>
            <c:symbol val="none"/>
          </c:marker>
          <c:cat>
            <c:numRef>
              <c:f>边缘CDN缓存!$J$9:$O$9</c:f>
              <c:numCache>
                <c:formatCode>General</c:formatCode>
                <c:ptCount val="6"/>
                <c:pt idx="0">
                  <c:v>0.01</c:v>
                </c:pt>
                <c:pt idx="1">
                  <c:v>0.02</c:v>
                </c:pt>
                <c:pt idx="2">
                  <c:v>0.05</c:v>
                </c:pt>
                <c:pt idx="3">
                  <c:v>0.1</c:v>
                </c:pt>
                <c:pt idx="4">
                  <c:v>0.15</c:v>
                </c:pt>
                <c:pt idx="5">
                  <c:v>0.2</c:v>
                </c:pt>
              </c:numCache>
            </c:numRef>
          </c:cat>
          <c:val>
            <c:numRef>
              <c:f>边缘CDN缓存!$J$12:$O$12</c:f>
              <c:numCache>
                <c:formatCode>General</c:formatCode>
                <c:ptCount val="6"/>
                <c:pt idx="0">
                  <c:v>0.08</c:v>
                </c:pt>
                <c:pt idx="1">
                  <c:v>0.14000000000000001</c:v>
                </c:pt>
                <c:pt idx="2">
                  <c:v>0.24</c:v>
                </c:pt>
                <c:pt idx="3">
                  <c:v>0.35</c:v>
                </c:pt>
                <c:pt idx="4">
                  <c:v>0.41</c:v>
                </c:pt>
                <c:pt idx="5">
                  <c:v>0.45</c:v>
                </c:pt>
              </c:numCache>
            </c:numRef>
          </c:val>
          <c:smooth val="0"/>
          <c:extLst>
            <c:ext xmlns:c16="http://schemas.microsoft.com/office/drawing/2014/chart" uri="{C3380CC4-5D6E-409C-BE32-E72D297353CC}">
              <c16:uniqueId val="{00000002-DE0E-4D84-B4FB-5D737A95D628}"/>
            </c:ext>
          </c:extLst>
        </c:ser>
        <c:dLbls>
          <c:showLegendKey val="0"/>
          <c:showVal val="0"/>
          <c:showCatName val="0"/>
          <c:showSerName val="0"/>
          <c:showPercent val="0"/>
          <c:showBubbleSize val="0"/>
        </c:dLbls>
        <c:marker val="1"/>
        <c:smooth val="0"/>
        <c:axId val="1789811871"/>
        <c:axId val="1789810207"/>
      </c:lineChart>
      <c:catAx>
        <c:axId val="1789811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CN" altLang="en-US"/>
                  <a:t>缓存空间大小</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89810207"/>
        <c:crosses val="autoZero"/>
        <c:auto val="1"/>
        <c:lblAlgn val="ctr"/>
        <c:lblOffset val="100"/>
        <c:noMultiLvlLbl val="0"/>
      </c:catAx>
      <c:valAx>
        <c:axId val="17898102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CN" altLang="en-US"/>
                  <a:t>缓存命中率</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89811871"/>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co-Edge </a:t>
            </a:r>
            <a:r>
              <a:rPr lang="zh-CN"/>
              <a:t>缓存冗余率关系图</a:t>
            </a:r>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2"/>
          <c:order val="2"/>
          <c:tx>
            <c:v>0.01</c:v>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cat>
            <c:strLit>
              <c:ptCount val="7"/>
              <c:pt idx="0">
                <c:v>2</c:v>
              </c:pt>
              <c:pt idx="1">
                <c:v>3</c:v>
              </c:pt>
              <c:pt idx="2">
                <c:v>4</c:v>
              </c:pt>
              <c:pt idx="3">
                <c:v>5</c:v>
              </c:pt>
              <c:pt idx="4">
                <c:v>6</c:v>
              </c:pt>
              <c:pt idx="5">
                <c:v>7</c:v>
              </c:pt>
              <c:pt idx="6">
                <c:v>8</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[1]缓存冗余比较!$C$13:$M$13</c15:sqref>
                  </c15:fullRef>
                </c:ext>
              </c:extLst>
              <c:f>[2]缓存冗余比较!$D$13:$J$13</c:f>
              <c:numCache>
                <c:formatCode>General</c:formatCode>
                <c:ptCount val="7"/>
                <c:pt idx="0">
                  <c:v>0.1</c:v>
                </c:pt>
                <c:pt idx="1">
                  <c:v>0.03</c:v>
                </c:pt>
                <c:pt idx="2">
                  <c:v>0</c:v>
                </c:pt>
                <c:pt idx="3">
                  <c:v>0</c:v>
                </c:pt>
                <c:pt idx="4">
                  <c:v>0</c:v>
                </c:pt>
                <c:pt idx="5">
                  <c:v>0</c:v>
                </c:pt>
                <c:pt idx="6">
                  <c:v>0</c:v>
                </c:pt>
              </c:numCache>
            </c:numRef>
          </c:val>
          <c:smooth val="0"/>
          <c:extLst>
            <c:ext xmlns:c16="http://schemas.microsoft.com/office/drawing/2014/chart" uri="{C3380CC4-5D6E-409C-BE32-E72D297353CC}">
              <c16:uniqueId val="{00000000-5A08-44D7-BEA7-F3A33B578252}"/>
            </c:ext>
          </c:extLst>
        </c:ser>
        <c:ser>
          <c:idx val="3"/>
          <c:order val="3"/>
          <c:tx>
            <c:v>0.02</c:v>
          </c:tx>
          <c:spPr>
            <a:ln w="22225" cap="rnd">
              <a:solidFill>
                <a:schemeClr val="accent4"/>
              </a:solidFill>
              <a:round/>
            </a:ln>
            <a:effectLst/>
          </c:spPr>
          <c:marker>
            <c:symbol val="x"/>
            <c:size val="6"/>
            <c:spPr>
              <a:noFill/>
              <a:ln w="9525">
                <a:solidFill>
                  <a:schemeClr val="accent4"/>
                </a:solidFill>
                <a:round/>
              </a:ln>
              <a:effectLst/>
            </c:spPr>
          </c:marker>
          <c:cat>
            <c:strLit>
              <c:ptCount val="7"/>
              <c:pt idx="0">
                <c:v>2</c:v>
              </c:pt>
              <c:pt idx="1">
                <c:v>3</c:v>
              </c:pt>
              <c:pt idx="2">
                <c:v>4</c:v>
              </c:pt>
              <c:pt idx="3">
                <c:v>5</c:v>
              </c:pt>
              <c:pt idx="4">
                <c:v>6</c:v>
              </c:pt>
              <c:pt idx="5">
                <c:v>7</c:v>
              </c:pt>
              <c:pt idx="6">
                <c:v>8</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[1]缓存冗余比较!$C$14:$M$14</c15:sqref>
                  </c15:fullRef>
                </c:ext>
              </c:extLst>
              <c:f>[2]缓存冗余比较!$D$14:$J$14</c:f>
              <c:numCache>
                <c:formatCode>General</c:formatCode>
                <c:ptCount val="7"/>
                <c:pt idx="0">
                  <c:v>0.16</c:v>
                </c:pt>
                <c:pt idx="1">
                  <c:v>0.01</c:v>
                </c:pt>
                <c:pt idx="2">
                  <c:v>0</c:v>
                </c:pt>
                <c:pt idx="3">
                  <c:v>0</c:v>
                </c:pt>
                <c:pt idx="4">
                  <c:v>0</c:v>
                </c:pt>
                <c:pt idx="5">
                  <c:v>0</c:v>
                </c:pt>
                <c:pt idx="6">
                  <c:v>0</c:v>
                </c:pt>
              </c:numCache>
            </c:numRef>
          </c:val>
          <c:smooth val="0"/>
          <c:extLst>
            <c:ext xmlns:c16="http://schemas.microsoft.com/office/drawing/2014/chart" uri="{C3380CC4-5D6E-409C-BE32-E72D297353CC}">
              <c16:uniqueId val="{00000001-5A08-44D7-BEA7-F3A33B578252}"/>
            </c:ext>
          </c:extLst>
        </c:ser>
        <c:ser>
          <c:idx val="4"/>
          <c:order val="4"/>
          <c:tx>
            <c:v>0.05</c:v>
          </c:tx>
          <c:spPr>
            <a:ln w="22225" cap="rnd">
              <a:solidFill>
                <a:schemeClr val="accent5"/>
              </a:solidFill>
              <a:round/>
            </a:ln>
            <a:effectLst/>
          </c:spPr>
          <c:marker>
            <c:symbol val="star"/>
            <c:size val="6"/>
            <c:spPr>
              <a:noFill/>
              <a:ln w="9525">
                <a:solidFill>
                  <a:schemeClr val="accent5"/>
                </a:solidFill>
                <a:round/>
              </a:ln>
              <a:effectLst/>
            </c:spPr>
          </c:marker>
          <c:cat>
            <c:strLit>
              <c:ptCount val="7"/>
              <c:pt idx="0">
                <c:v>2</c:v>
              </c:pt>
              <c:pt idx="1">
                <c:v>3</c:v>
              </c:pt>
              <c:pt idx="2">
                <c:v>4</c:v>
              </c:pt>
              <c:pt idx="3">
                <c:v>5</c:v>
              </c:pt>
              <c:pt idx="4">
                <c:v>6</c:v>
              </c:pt>
              <c:pt idx="5">
                <c:v>7</c:v>
              </c:pt>
              <c:pt idx="6">
                <c:v>8</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[1]缓存冗余比较!$C$15:$M$15</c15:sqref>
                  </c15:fullRef>
                </c:ext>
              </c:extLst>
              <c:f>[2]缓存冗余比较!$D$15:$J$15</c:f>
              <c:numCache>
                <c:formatCode>General</c:formatCode>
                <c:ptCount val="7"/>
                <c:pt idx="0">
                  <c:v>0.31</c:v>
                </c:pt>
                <c:pt idx="1">
                  <c:v>0.09</c:v>
                </c:pt>
                <c:pt idx="2">
                  <c:v>0.03</c:v>
                </c:pt>
                <c:pt idx="3">
                  <c:v>0.02</c:v>
                </c:pt>
                <c:pt idx="4">
                  <c:v>0.01</c:v>
                </c:pt>
                <c:pt idx="5">
                  <c:v>0.01</c:v>
                </c:pt>
                <c:pt idx="6">
                  <c:v>0.01</c:v>
                </c:pt>
              </c:numCache>
            </c:numRef>
          </c:val>
          <c:smooth val="0"/>
          <c:extLst>
            <c:ext xmlns:c16="http://schemas.microsoft.com/office/drawing/2014/chart" uri="{C3380CC4-5D6E-409C-BE32-E72D297353CC}">
              <c16:uniqueId val="{00000002-5A08-44D7-BEA7-F3A33B578252}"/>
            </c:ext>
          </c:extLst>
        </c:ser>
        <c:ser>
          <c:idx val="5"/>
          <c:order val="5"/>
          <c:tx>
            <c:v>0.1</c:v>
          </c:tx>
          <c:spPr>
            <a:ln w="22225" cap="rnd">
              <a:solidFill>
                <a:schemeClr val="accent6"/>
              </a:solidFill>
              <a:round/>
            </a:ln>
            <a:effectLst/>
          </c:spPr>
          <c:marker>
            <c:symbol val="circle"/>
            <c:size val="6"/>
            <c:spPr>
              <a:solidFill>
                <a:schemeClr val="accent6"/>
              </a:solidFill>
              <a:ln w="9525">
                <a:solidFill>
                  <a:schemeClr val="accent6"/>
                </a:solidFill>
                <a:round/>
              </a:ln>
              <a:effectLst/>
            </c:spPr>
          </c:marker>
          <c:cat>
            <c:strLit>
              <c:ptCount val="7"/>
              <c:pt idx="0">
                <c:v>2</c:v>
              </c:pt>
              <c:pt idx="1">
                <c:v>3</c:v>
              </c:pt>
              <c:pt idx="2">
                <c:v>4</c:v>
              </c:pt>
              <c:pt idx="3">
                <c:v>5</c:v>
              </c:pt>
              <c:pt idx="4">
                <c:v>6</c:v>
              </c:pt>
              <c:pt idx="5">
                <c:v>7</c:v>
              </c:pt>
              <c:pt idx="6">
                <c:v>8</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[1]缓存冗余比较!$C$16:$M$16</c15:sqref>
                  </c15:fullRef>
                </c:ext>
              </c:extLst>
              <c:f>[2]缓存冗余比较!$D$16:$J$16</c:f>
              <c:numCache>
                <c:formatCode>General</c:formatCode>
                <c:ptCount val="7"/>
                <c:pt idx="0">
                  <c:v>0.4</c:v>
                </c:pt>
                <c:pt idx="1">
                  <c:v>0.15</c:v>
                </c:pt>
                <c:pt idx="2">
                  <c:v>7.0000000000000007E-2</c:v>
                </c:pt>
                <c:pt idx="3">
                  <c:v>0.05</c:v>
                </c:pt>
                <c:pt idx="4">
                  <c:v>0.03</c:v>
                </c:pt>
                <c:pt idx="5">
                  <c:v>0.03</c:v>
                </c:pt>
                <c:pt idx="6">
                  <c:v>0.02</c:v>
                </c:pt>
              </c:numCache>
            </c:numRef>
          </c:val>
          <c:smooth val="0"/>
          <c:extLst>
            <c:ext xmlns:c16="http://schemas.microsoft.com/office/drawing/2014/chart" uri="{C3380CC4-5D6E-409C-BE32-E72D297353CC}">
              <c16:uniqueId val="{00000003-5A08-44D7-BEA7-F3A33B578252}"/>
            </c:ext>
          </c:extLst>
        </c:ser>
        <c:ser>
          <c:idx val="6"/>
          <c:order val="6"/>
          <c:tx>
            <c:v>0.15</c:v>
          </c:tx>
          <c:spPr>
            <a:ln w="22225" cap="rnd">
              <a:solidFill>
                <a:schemeClr val="accent1">
                  <a:lumMod val="60000"/>
                </a:schemeClr>
              </a:solidFill>
              <a:round/>
            </a:ln>
            <a:effectLst/>
          </c:spPr>
          <c:marker>
            <c:symbol val="plus"/>
            <c:size val="6"/>
            <c:spPr>
              <a:noFill/>
              <a:ln w="9525">
                <a:solidFill>
                  <a:schemeClr val="accent1">
                    <a:lumMod val="60000"/>
                  </a:schemeClr>
                </a:solidFill>
                <a:round/>
              </a:ln>
              <a:effectLst/>
            </c:spPr>
          </c:marker>
          <c:cat>
            <c:strLit>
              <c:ptCount val="7"/>
              <c:pt idx="0">
                <c:v>2</c:v>
              </c:pt>
              <c:pt idx="1">
                <c:v>3</c:v>
              </c:pt>
              <c:pt idx="2">
                <c:v>4</c:v>
              </c:pt>
              <c:pt idx="3">
                <c:v>5</c:v>
              </c:pt>
              <c:pt idx="4">
                <c:v>6</c:v>
              </c:pt>
              <c:pt idx="5">
                <c:v>7</c:v>
              </c:pt>
              <c:pt idx="6">
                <c:v>8</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[1]缓存冗余比较!$C$17:$M$17</c15:sqref>
                  </c15:fullRef>
                </c:ext>
              </c:extLst>
              <c:f>[2]缓存冗余比较!$D$17:$J$17</c:f>
              <c:numCache>
                <c:formatCode>General</c:formatCode>
                <c:ptCount val="7"/>
                <c:pt idx="0">
                  <c:v>0.49</c:v>
                </c:pt>
                <c:pt idx="1">
                  <c:v>0.21</c:v>
                </c:pt>
                <c:pt idx="2">
                  <c:v>0.13</c:v>
                </c:pt>
                <c:pt idx="3">
                  <c:v>0.1</c:v>
                </c:pt>
                <c:pt idx="4">
                  <c:v>0.09</c:v>
                </c:pt>
                <c:pt idx="5">
                  <c:v>0.08</c:v>
                </c:pt>
                <c:pt idx="6">
                  <c:v>7.0000000000000007E-2</c:v>
                </c:pt>
              </c:numCache>
            </c:numRef>
          </c:val>
          <c:smooth val="0"/>
          <c:extLst>
            <c:ext xmlns:c16="http://schemas.microsoft.com/office/drawing/2014/chart" uri="{C3380CC4-5D6E-409C-BE32-E72D297353CC}">
              <c16:uniqueId val="{00000004-5A08-44D7-BEA7-F3A33B578252}"/>
            </c:ext>
          </c:extLst>
        </c:ser>
        <c:ser>
          <c:idx val="7"/>
          <c:order val="7"/>
          <c:tx>
            <c:v>0.2</c:v>
          </c:tx>
          <c:spPr>
            <a:ln w="22225" cap="rnd">
              <a:solidFill>
                <a:schemeClr val="accent2">
                  <a:lumMod val="60000"/>
                </a:schemeClr>
              </a:solidFill>
              <a:round/>
            </a:ln>
            <a:effectLst/>
          </c:spPr>
          <c:marker>
            <c:symbol val="dot"/>
            <c:size val="6"/>
            <c:spPr>
              <a:solidFill>
                <a:schemeClr val="accent2">
                  <a:lumMod val="60000"/>
                </a:schemeClr>
              </a:solidFill>
              <a:ln w="9525">
                <a:solidFill>
                  <a:schemeClr val="accent2">
                    <a:lumMod val="60000"/>
                  </a:schemeClr>
                </a:solidFill>
                <a:round/>
              </a:ln>
              <a:effectLst/>
            </c:spPr>
          </c:marker>
          <c:cat>
            <c:strLit>
              <c:ptCount val="7"/>
              <c:pt idx="0">
                <c:v>2</c:v>
              </c:pt>
              <c:pt idx="1">
                <c:v>3</c:v>
              </c:pt>
              <c:pt idx="2">
                <c:v>4</c:v>
              </c:pt>
              <c:pt idx="3">
                <c:v>5</c:v>
              </c:pt>
              <c:pt idx="4">
                <c:v>6</c:v>
              </c:pt>
              <c:pt idx="5">
                <c:v>7</c:v>
              </c:pt>
              <c:pt idx="6">
                <c:v>8</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[1]缓存冗余比较!$C$18:$M$18</c15:sqref>
                  </c15:fullRef>
                </c:ext>
              </c:extLst>
              <c:f>[2]缓存冗余比较!$D$18:$J$18</c:f>
              <c:numCache>
                <c:formatCode>General</c:formatCode>
                <c:ptCount val="7"/>
                <c:pt idx="0">
                  <c:v>0.56000000000000005</c:v>
                </c:pt>
                <c:pt idx="1">
                  <c:v>0.38</c:v>
                </c:pt>
                <c:pt idx="2">
                  <c:v>0.19</c:v>
                </c:pt>
                <c:pt idx="3">
                  <c:v>0.15</c:v>
                </c:pt>
                <c:pt idx="4">
                  <c:v>0.23</c:v>
                </c:pt>
                <c:pt idx="5">
                  <c:v>0.13</c:v>
                </c:pt>
                <c:pt idx="6">
                  <c:v>0.13</c:v>
                </c:pt>
              </c:numCache>
            </c:numRef>
          </c:val>
          <c:smooth val="0"/>
          <c:extLst>
            <c:ext xmlns:c16="http://schemas.microsoft.com/office/drawing/2014/chart" uri="{C3380CC4-5D6E-409C-BE32-E72D297353CC}">
              <c16:uniqueId val="{00000005-5A08-44D7-BEA7-F3A33B578252}"/>
            </c:ext>
          </c:extLst>
        </c:ser>
        <c:ser>
          <c:idx val="8"/>
          <c:order val="8"/>
          <c:tx>
            <c:v>0.3</c:v>
          </c:tx>
          <c:spPr>
            <a:ln w="22225" cap="rnd">
              <a:solidFill>
                <a:schemeClr val="accent3">
                  <a:lumMod val="60000"/>
                </a:schemeClr>
              </a:solidFill>
              <a:round/>
            </a:ln>
            <a:effectLst/>
          </c:spPr>
          <c:marker>
            <c:symbol val="dash"/>
            <c:size val="6"/>
            <c:spPr>
              <a:solidFill>
                <a:schemeClr val="accent3">
                  <a:lumMod val="60000"/>
                </a:schemeClr>
              </a:solidFill>
              <a:ln w="9525">
                <a:solidFill>
                  <a:schemeClr val="accent3">
                    <a:lumMod val="60000"/>
                  </a:schemeClr>
                </a:solidFill>
                <a:round/>
              </a:ln>
              <a:effectLst/>
            </c:spPr>
          </c:marker>
          <c:cat>
            <c:strLit>
              <c:ptCount val="7"/>
              <c:pt idx="0">
                <c:v>2</c:v>
              </c:pt>
              <c:pt idx="1">
                <c:v>3</c:v>
              </c:pt>
              <c:pt idx="2">
                <c:v>4</c:v>
              </c:pt>
              <c:pt idx="3">
                <c:v>5</c:v>
              </c:pt>
              <c:pt idx="4">
                <c:v>6</c:v>
              </c:pt>
              <c:pt idx="5">
                <c:v>7</c:v>
              </c:pt>
              <c:pt idx="6">
                <c:v>8</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[1]缓存冗余比较!$C$19:$M$19</c15:sqref>
                  </c15:fullRef>
                </c:ext>
              </c:extLst>
              <c:f>[2]缓存冗余比较!$D$19:$J$19</c:f>
              <c:numCache>
                <c:formatCode>General</c:formatCode>
                <c:ptCount val="7"/>
                <c:pt idx="0">
                  <c:v>0.71</c:v>
                </c:pt>
                <c:pt idx="1">
                  <c:v>0.51</c:v>
                </c:pt>
                <c:pt idx="2">
                  <c:v>0.39</c:v>
                </c:pt>
                <c:pt idx="3">
                  <c:v>0.35</c:v>
                </c:pt>
                <c:pt idx="4">
                  <c:v>0.33</c:v>
                </c:pt>
                <c:pt idx="5">
                  <c:v>0.33</c:v>
                </c:pt>
                <c:pt idx="6">
                  <c:v>0.32</c:v>
                </c:pt>
              </c:numCache>
            </c:numRef>
          </c:val>
          <c:smooth val="0"/>
          <c:extLst>
            <c:ext xmlns:c16="http://schemas.microsoft.com/office/drawing/2014/chart" uri="{C3380CC4-5D6E-409C-BE32-E72D297353CC}">
              <c16:uniqueId val="{00000006-5A08-44D7-BEA7-F3A33B578252}"/>
            </c:ext>
          </c:extLst>
        </c:ser>
        <c:ser>
          <c:idx val="9"/>
          <c:order val="9"/>
          <c:tx>
            <c:v>0.5</c:v>
          </c:tx>
          <c:spPr>
            <a:ln w="22225" cap="rnd">
              <a:solidFill>
                <a:schemeClr val="accent4">
                  <a:lumMod val="60000"/>
                </a:schemeClr>
              </a:solidFill>
              <a:round/>
            </a:ln>
            <a:effectLst/>
          </c:spPr>
          <c:marker>
            <c:symbol val="diamond"/>
            <c:size val="6"/>
            <c:spPr>
              <a:solidFill>
                <a:schemeClr val="accent4">
                  <a:lumMod val="60000"/>
                </a:schemeClr>
              </a:solidFill>
              <a:ln w="9525">
                <a:solidFill>
                  <a:schemeClr val="accent4">
                    <a:lumMod val="60000"/>
                  </a:schemeClr>
                </a:solidFill>
                <a:round/>
              </a:ln>
              <a:effectLst/>
            </c:spPr>
          </c:marker>
          <c:cat>
            <c:strLit>
              <c:ptCount val="7"/>
              <c:pt idx="0">
                <c:v>2</c:v>
              </c:pt>
              <c:pt idx="1">
                <c:v>3</c:v>
              </c:pt>
              <c:pt idx="2">
                <c:v>4</c:v>
              </c:pt>
              <c:pt idx="3">
                <c:v>5</c:v>
              </c:pt>
              <c:pt idx="4">
                <c:v>6</c:v>
              </c:pt>
              <c:pt idx="5">
                <c:v>7</c:v>
              </c:pt>
              <c:pt idx="6">
                <c:v>8</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[1]缓存冗余比较!$C$20:$M$20</c15:sqref>
                  </c15:fullRef>
                </c:ext>
              </c:extLst>
              <c:f>[2]缓存冗余比较!$D$20:$J$20</c:f>
              <c:numCache>
                <c:formatCode>General</c:formatCode>
                <c:ptCount val="7"/>
                <c:pt idx="0">
                  <c:v>0.87</c:v>
                </c:pt>
                <c:pt idx="1">
                  <c:v>0.81</c:v>
                </c:pt>
                <c:pt idx="2">
                  <c:v>0.8</c:v>
                </c:pt>
                <c:pt idx="3">
                  <c:v>0.8</c:v>
                </c:pt>
                <c:pt idx="4">
                  <c:v>0.8</c:v>
                </c:pt>
                <c:pt idx="5">
                  <c:v>0.8</c:v>
                </c:pt>
                <c:pt idx="6">
                  <c:v>0.8</c:v>
                </c:pt>
              </c:numCache>
            </c:numRef>
          </c:val>
          <c:smooth val="0"/>
          <c:extLst>
            <c:ext xmlns:c16="http://schemas.microsoft.com/office/drawing/2014/chart" uri="{C3380CC4-5D6E-409C-BE32-E72D297353CC}">
              <c16:uniqueId val="{00000007-5A08-44D7-BEA7-F3A33B578252}"/>
            </c:ext>
          </c:extLst>
        </c:ser>
        <c:dLbls>
          <c:showLegendKey val="0"/>
          <c:showVal val="0"/>
          <c:showCatName val="0"/>
          <c:showSerName val="0"/>
          <c:showPercent val="0"/>
          <c:showBubbleSize val="0"/>
        </c:dLbls>
        <c:marker val="1"/>
        <c:smooth val="0"/>
        <c:axId val="1504943551"/>
        <c:axId val="1504937727"/>
        <c:extLst>
          <c:ext xmlns:c15="http://schemas.microsoft.com/office/drawing/2012/chart" uri="{02D57815-91ED-43cb-92C2-25804820EDAC}">
            <c15:filteredLineSeries>
              <c15:ser>
                <c:idx val="0"/>
                <c:order val="0"/>
                <c:spPr>
                  <a:ln w="22225" cap="rnd">
                    <a:solidFill>
                      <a:schemeClr val="accent1"/>
                    </a:solidFill>
                    <a:round/>
                  </a:ln>
                  <a:effectLst/>
                </c:spPr>
                <c:marker>
                  <c:symbol val="none"/>
                </c:marker>
                <c:val>
                  <c:numRef>
                    <c:extLst>
                      <c:ext uri="{02D57815-91ED-43cb-92C2-25804820EDAC}">
                        <c15:fullRef>
                          <c15:sqref>[1]缓存冗余比较!$C$11:$M$11</c15:sqref>
                        </c15:fullRef>
                        <c15:formulaRef>
                          <c15:sqref>[2]缓存冗余比较!$D$11:$J$11</c15:sqref>
                        </c15:formulaRef>
                      </c:ext>
                    </c:extLst>
                    <c:numCache>
                      <c:formatCode>General</c:formatCode>
                      <c:ptCount val="7"/>
                      <c:pt idx="0">
                        <c:v>0</c:v>
                      </c:pt>
                    </c:numCache>
                  </c:numRef>
                </c:val>
                <c:smooth val="0"/>
                <c:extLst>
                  <c:ext xmlns:c16="http://schemas.microsoft.com/office/drawing/2014/chart" uri="{C3380CC4-5D6E-409C-BE32-E72D297353CC}">
                    <c16:uniqueId val="{00000008-5A08-44D7-BEA7-F3A33B578252}"/>
                  </c:ext>
                </c:extLst>
              </c15:ser>
            </c15:filteredLineSeries>
            <c15:filteredLineSeries>
              <c15:ser>
                <c:idx val="1"/>
                <c:order val="1"/>
                <c:spPr>
                  <a:ln w="22225" cap="rnd">
                    <a:solidFill>
                      <a:schemeClr val="accent2"/>
                    </a:solidFill>
                    <a:round/>
                  </a:ln>
                  <a:effectLst/>
                </c:spPr>
                <c:marker>
                  <c:symbol val="none"/>
                </c:marker>
                <c:val>
                  <c:numRef>
                    <c:extLst>
                      <c:ext xmlns:c15="http://schemas.microsoft.com/office/drawing/2012/chart" uri="{02D57815-91ED-43cb-92C2-25804820EDAC}">
                        <c15:fullRef>
                          <c15:sqref>[1]缓存冗余比较!$C$12:$M$12</c15:sqref>
                        </c15:fullRef>
                        <c15:formulaRef>
                          <c15:sqref>[2]缓存冗余比较!$D$12:$J$12</c15:sqref>
                        </c15:formulaRef>
                      </c:ext>
                    </c:extLst>
                    <c:numCache>
                      <c:formatCode>General</c:formatCode>
                      <c:ptCount val="7"/>
                      <c:pt idx="0">
                        <c:v>1</c:v>
                      </c:pt>
                      <c:pt idx="1">
                        <c:v>2</c:v>
                      </c:pt>
                      <c:pt idx="2">
                        <c:v>3</c:v>
                      </c:pt>
                      <c:pt idx="3">
                        <c:v>4</c:v>
                      </c:pt>
                      <c:pt idx="4">
                        <c:v>5</c:v>
                      </c:pt>
                      <c:pt idx="5">
                        <c:v>6</c:v>
                      </c:pt>
                      <c:pt idx="6">
                        <c:v>7</c:v>
                      </c:pt>
                    </c:numCache>
                  </c:numRef>
                </c:val>
                <c:smooth val="0"/>
                <c:extLst xmlns:c15="http://schemas.microsoft.com/office/drawing/2012/chart">
                  <c:ext xmlns:c16="http://schemas.microsoft.com/office/drawing/2014/chart" uri="{C3380CC4-5D6E-409C-BE32-E72D297353CC}">
                    <c16:uniqueId val="{00000009-5A08-44D7-BEA7-F3A33B578252}"/>
                  </c:ext>
                </c:extLst>
              </c15:ser>
            </c15:filteredLineSeries>
          </c:ext>
        </c:extLst>
      </c:lineChart>
      <c:catAx>
        <c:axId val="15049435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zh-CN"/>
                  <a:t>缓存更新次数</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zh-CN"/>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zh-CN"/>
          </a:p>
        </c:txPr>
        <c:crossAx val="1504937727"/>
        <c:crosses val="autoZero"/>
        <c:auto val="1"/>
        <c:lblAlgn val="ctr"/>
        <c:lblOffset val="100"/>
        <c:noMultiLvlLbl val="0"/>
      </c:catAx>
      <c:valAx>
        <c:axId val="1504937727"/>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zh-CN"/>
                  <a:t>冗余率</a:t>
                </a:r>
                <a:r>
                  <a:rPr lang="en-US"/>
                  <a:t>%</a:t>
                </a:r>
                <a:endParaRPr lang="zh-CN"/>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04943551"/>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edge</a:t>
            </a:r>
            <a:r>
              <a:rPr lang="zh-CN" altLang="en-US"/>
              <a:t>缓存冗余率与节点缓存比关系</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[1]缓存冗余比较!$N$22</c:f>
              <c:strCache>
                <c:ptCount val="1"/>
                <c:pt idx="0">
                  <c:v>平均</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numRef>
              <c:extLst>
                <c:ext xmlns:c15="http://schemas.microsoft.com/office/drawing/2012/chart" uri="{02D57815-91ED-43cb-92C2-25804820EDAC}">
                  <c15:fullRef>
                    <c15:sqref>[1]缓存冗余比较!$C$23:$C$31</c15:sqref>
                  </c15:fullRef>
                </c:ext>
              </c:extLst>
              <c:f>[2]缓存冗余比较!$C$24:$C$31</c:f>
              <c:numCache>
                <c:formatCode>General</c:formatCode>
                <c:ptCount val="8"/>
                <c:pt idx="0">
                  <c:v>0.01</c:v>
                </c:pt>
                <c:pt idx="1">
                  <c:v>0.02</c:v>
                </c:pt>
                <c:pt idx="2">
                  <c:v>0.05</c:v>
                </c:pt>
                <c:pt idx="3">
                  <c:v>0.1</c:v>
                </c:pt>
                <c:pt idx="4">
                  <c:v>0.15</c:v>
                </c:pt>
                <c:pt idx="5">
                  <c:v>0.2</c:v>
                </c:pt>
                <c:pt idx="6">
                  <c:v>0.3</c:v>
                </c:pt>
                <c:pt idx="7">
                  <c:v>0.5</c:v>
                </c:pt>
              </c:numCache>
            </c:numRef>
          </c:cat>
          <c:val>
            <c:numRef>
              <c:extLst>
                <c:ext xmlns:c15="http://schemas.microsoft.com/office/drawing/2012/chart" uri="{02D57815-91ED-43cb-92C2-25804820EDAC}">
                  <c15:fullRef>
                    <c15:sqref>[1]缓存冗余比较!$N$23:$N$31</c15:sqref>
                  </c15:fullRef>
                </c:ext>
              </c:extLst>
              <c:f>[2]缓存冗余比较!$N$24:$N$31</c:f>
              <c:numCache>
                <c:formatCode>General</c:formatCode>
                <c:ptCount val="8"/>
                <c:pt idx="0">
                  <c:v>9.6000000000000016E-2</c:v>
                </c:pt>
                <c:pt idx="1">
                  <c:v>0.14499999999999999</c:v>
                </c:pt>
                <c:pt idx="2">
                  <c:v>0.27500000000000002</c:v>
                </c:pt>
                <c:pt idx="3">
                  <c:v>0.40299999999999991</c:v>
                </c:pt>
                <c:pt idx="4">
                  <c:v>0.49299999999999999</c:v>
                </c:pt>
                <c:pt idx="5">
                  <c:v>0.57400000000000007</c:v>
                </c:pt>
                <c:pt idx="6">
                  <c:v>0.70200000000000007</c:v>
                </c:pt>
                <c:pt idx="7">
                  <c:v>0.86999999999999988</c:v>
                </c:pt>
              </c:numCache>
            </c:numRef>
          </c:val>
          <c:extLst>
            <c:ext xmlns:c16="http://schemas.microsoft.com/office/drawing/2014/chart" uri="{C3380CC4-5D6E-409C-BE32-E72D297353CC}">
              <c16:uniqueId val="{00000000-CDF7-419D-ABA8-2194BD7A9884}"/>
            </c:ext>
          </c:extLst>
        </c:ser>
        <c:dLbls>
          <c:dLblPos val="outEnd"/>
          <c:showLegendKey val="0"/>
          <c:showVal val="1"/>
          <c:showCatName val="0"/>
          <c:showSerName val="0"/>
          <c:showPercent val="0"/>
          <c:showBubbleSize val="0"/>
        </c:dLbls>
        <c:gapWidth val="219"/>
        <c:overlap val="-27"/>
        <c:axId val="1789816447"/>
        <c:axId val="1789811455"/>
      </c:barChart>
      <c:catAx>
        <c:axId val="1789816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edge</a:t>
                </a:r>
                <a:r>
                  <a:rPr lang="zh-CN" altLang="en-US"/>
                  <a:t>缓存比</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89811455"/>
        <c:crosses val="autoZero"/>
        <c:auto val="1"/>
        <c:lblAlgn val="ctr"/>
        <c:lblOffset val="100"/>
        <c:noMultiLvlLbl val="0"/>
      </c:catAx>
      <c:valAx>
        <c:axId val="1789811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CN" altLang="en-US"/>
                  <a:t>冗余率</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898164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co-Edge</a:t>
            </a:r>
            <a:r>
              <a:rPr lang="zh-CN"/>
              <a:t>系统缓存冗余率变化图</a:t>
            </a:r>
          </a:p>
        </c:rich>
      </c:tx>
      <c:layout/>
      <c:overlay val="0"/>
      <c:spPr>
        <a:noFill/>
        <a:ln>
          <a:noFill/>
        </a:ln>
        <a:effectLst/>
      </c:spPr>
    </c:title>
    <c:autoTitleDeleted val="0"/>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v>0.01</c:v>
          </c:tx>
          <c:spPr>
            <a:gradFill rotWithShape="1">
              <a:gsLst>
                <a:gs pos="0">
                  <a:schemeClr val="accent1">
                    <a:tint val="46000"/>
                    <a:shade val="51000"/>
                    <a:satMod val="130000"/>
                  </a:schemeClr>
                </a:gs>
                <a:gs pos="80000">
                  <a:schemeClr val="accent1">
                    <a:tint val="46000"/>
                    <a:shade val="93000"/>
                    <a:satMod val="130000"/>
                  </a:schemeClr>
                </a:gs>
                <a:gs pos="100000">
                  <a:schemeClr val="accent1">
                    <a:tint val="46000"/>
                    <a:shade val="94000"/>
                    <a:satMod val="135000"/>
                  </a:schemeClr>
                </a:gs>
              </a:gsLst>
              <a:lin ang="16200000" scaled="0"/>
            </a:gradFill>
            <a:ln/>
            <a:effectLst>
              <a:outerShdw blurRad="40000" dist="23000" dir="5400000" rotWithShape="0">
                <a:srgbClr val="000000">
                  <a:alpha val="35000"/>
                </a:srgbClr>
              </a:outerShdw>
            </a:effectLst>
            <a:sp3d/>
          </c:spPr>
          <c:val>
            <c:numRef>
              <c:f>[1]缓存冗余比较!$D$13:$M$13</c:f>
              <c:numCache>
                <c:formatCode>General</c:formatCode>
                <c:ptCount val="10"/>
                <c:pt idx="0">
                  <c:v>0.1</c:v>
                </c:pt>
                <c:pt idx="1">
                  <c:v>0.03</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5A33-4338-82DF-1887EFBB715E}"/>
            </c:ext>
          </c:extLst>
        </c:ser>
        <c:ser>
          <c:idx val="1"/>
          <c:order val="1"/>
          <c:tx>
            <c:v>0.02</c:v>
          </c:tx>
          <c:spPr>
            <a:gradFill rotWithShape="1">
              <a:gsLst>
                <a:gs pos="0">
                  <a:schemeClr val="accent1">
                    <a:tint val="62000"/>
                    <a:shade val="51000"/>
                    <a:satMod val="130000"/>
                  </a:schemeClr>
                </a:gs>
                <a:gs pos="80000">
                  <a:schemeClr val="accent1">
                    <a:tint val="62000"/>
                    <a:shade val="93000"/>
                    <a:satMod val="130000"/>
                  </a:schemeClr>
                </a:gs>
                <a:gs pos="100000">
                  <a:schemeClr val="accent1">
                    <a:tint val="62000"/>
                    <a:shade val="94000"/>
                    <a:satMod val="135000"/>
                  </a:schemeClr>
                </a:gs>
              </a:gsLst>
              <a:lin ang="16200000" scaled="0"/>
            </a:gradFill>
            <a:ln/>
            <a:effectLst>
              <a:outerShdw blurRad="40000" dist="23000" dir="5400000" rotWithShape="0">
                <a:srgbClr val="000000">
                  <a:alpha val="35000"/>
                </a:srgbClr>
              </a:outerShdw>
            </a:effectLst>
            <a:sp3d/>
          </c:spPr>
          <c:val>
            <c:numRef>
              <c:f>[1]缓存冗余比较!$D$14:$M$14</c:f>
              <c:numCache>
                <c:formatCode>General</c:formatCode>
                <c:ptCount val="10"/>
                <c:pt idx="0">
                  <c:v>0.16</c:v>
                </c:pt>
                <c:pt idx="1">
                  <c:v>0.01</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5A33-4338-82DF-1887EFBB715E}"/>
            </c:ext>
          </c:extLst>
        </c:ser>
        <c:ser>
          <c:idx val="2"/>
          <c:order val="2"/>
          <c:tx>
            <c:v>0.05</c:v>
          </c:tx>
          <c:spPr>
            <a:gradFill rotWithShape="1">
              <a:gsLst>
                <a:gs pos="0">
                  <a:schemeClr val="accent1">
                    <a:tint val="77000"/>
                    <a:shade val="51000"/>
                    <a:satMod val="130000"/>
                  </a:schemeClr>
                </a:gs>
                <a:gs pos="80000">
                  <a:schemeClr val="accent1">
                    <a:tint val="77000"/>
                    <a:shade val="93000"/>
                    <a:satMod val="130000"/>
                  </a:schemeClr>
                </a:gs>
                <a:gs pos="100000">
                  <a:schemeClr val="accent1">
                    <a:tint val="77000"/>
                    <a:shade val="94000"/>
                    <a:satMod val="135000"/>
                  </a:schemeClr>
                </a:gs>
              </a:gsLst>
              <a:lin ang="16200000" scaled="0"/>
            </a:gradFill>
            <a:ln/>
            <a:effectLst>
              <a:outerShdw blurRad="40000" dist="23000" dir="5400000" rotWithShape="0">
                <a:srgbClr val="000000">
                  <a:alpha val="35000"/>
                </a:srgbClr>
              </a:outerShdw>
            </a:effectLst>
            <a:sp3d/>
          </c:spPr>
          <c:val>
            <c:numRef>
              <c:f>[1]缓存冗余比较!$D$15:$M$15</c:f>
              <c:numCache>
                <c:formatCode>General</c:formatCode>
                <c:ptCount val="10"/>
                <c:pt idx="0">
                  <c:v>0.31</c:v>
                </c:pt>
                <c:pt idx="1">
                  <c:v>0.09</c:v>
                </c:pt>
                <c:pt idx="2">
                  <c:v>0.03</c:v>
                </c:pt>
                <c:pt idx="3">
                  <c:v>0.02</c:v>
                </c:pt>
                <c:pt idx="4">
                  <c:v>0.01</c:v>
                </c:pt>
                <c:pt idx="5">
                  <c:v>0.01</c:v>
                </c:pt>
                <c:pt idx="6">
                  <c:v>0.01</c:v>
                </c:pt>
                <c:pt idx="7">
                  <c:v>0.01</c:v>
                </c:pt>
                <c:pt idx="8">
                  <c:v>0.01</c:v>
                </c:pt>
                <c:pt idx="9">
                  <c:v>0.01</c:v>
                </c:pt>
              </c:numCache>
            </c:numRef>
          </c:val>
          <c:extLst>
            <c:ext xmlns:c16="http://schemas.microsoft.com/office/drawing/2014/chart" uri="{C3380CC4-5D6E-409C-BE32-E72D297353CC}">
              <c16:uniqueId val="{00000002-5A33-4338-82DF-1887EFBB715E}"/>
            </c:ext>
          </c:extLst>
        </c:ser>
        <c:ser>
          <c:idx val="3"/>
          <c:order val="3"/>
          <c:tx>
            <c:v>0.1</c:v>
          </c:tx>
          <c:spPr>
            <a:gradFill rotWithShape="1">
              <a:gsLst>
                <a:gs pos="0">
                  <a:schemeClr val="accent1">
                    <a:tint val="93000"/>
                    <a:shade val="51000"/>
                    <a:satMod val="130000"/>
                  </a:schemeClr>
                </a:gs>
                <a:gs pos="80000">
                  <a:schemeClr val="accent1">
                    <a:tint val="93000"/>
                    <a:shade val="93000"/>
                    <a:satMod val="130000"/>
                  </a:schemeClr>
                </a:gs>
                <a:gs pos="100000">
                  <a:schemeClr val="accent1">
                    <a:tint val="93000"/>
                    <a:shade val="94000"/>
                    <a:satMod val="135000"/>
                  </a:schemeClr>
                </a:gs>
              </a:gsLst>
              <a:lin ang="16200000" scaled="0"/>
            </a:gradFill>
            <a:ln/>
            <a:effectLst>
              <a:outerShdw blurRad="40000" dist="23000" dir="5400000" rotWithShape="0">
                <a:srgbClr val="000000">
                  <a:alpha val="35000"/>
                </a:srgbClr>
              </a:outerShdw>
            </a:effectLst>
            <a:sp3d/>
          </c:spPr>
          <c:val>
            <c:numRef>
              <c:f>[1]缓存冗余比较!$D$16:$M$16</c:f>
              <c:numCache>
                <c:formatCode>General</c:formatCode>
                <c:ptCount val="10"/>
                <c:pt idx="0">
                  <c:v>0.4</c:v>
                </c:pt>
                <c:pt idx="1">
                  <c:v>0.15</c:v>
                </c:pt>
                <c:pt idx="2">
                  <c:v>7.0000000000000007E-2</c:v>
                </c:pt>
                <c:pt idx="3">
                  <c:v>0.05</c:v>
                </c:pt>
                <c:pt idx="4">
                  <c:v>0.03</c:v>
                </c:pt>
                <c:pt idx="5">
                  <c:v>0.03</c:v>
                </c:pt>
                <c:pt idx="6">
                  <c:v>0.02</c:v>
                </c:pt>
                <c:pt idx="7">
                  <c:v>0.02</c:v>
                </c:pt>
                <c:pt idx="8">
                  <c:v>0.02</c:v>
                </c:pt>
                <c:pt idx="9">
                  <c:v>0.02</c:v>
                </c:pt>
              </c:numCache>
            </c:numRef>
          </c:val>
          <c:extLst>
            <c:ext xmlns:c16="http://schemas.microsoft.com/office/drawing/2014/chart" uri="{C3380CC4-5D6E-409C-BE32-E72D297353CC}">
              <c16:uniqueId val="{00000003-5A33-4338-82DF-1887EFBB715E}"/>
            </c:ext>
          </c:extLst>
        </c:ser>
        <c:ser>
          <c:idx val="4"/>
          <c:order val="4"/>
          <c:tx>
            <c:v>0.15</c:v>
          </c:tx>
          <c:spPr>
            <a:gradFill rotWithShape="1">
              <a:gsLst>
                <a:gs pos="0">
                  <a:schemeClr val="accent1">
                    <a:shade val="92000"/>
                    <a:shade val="51000"/>
                    <a:satMod val="130000"/>
                  </a:schemeClr>
                </a:gs>
                <a:gs pos="80000">
                  <a:schemeClr val="accent1">
                    <a:shade val="92000"/>
                    <a:shade val="93000"/>
                    <a:satMod val="130000"/>
                  </a:schemeClr>
                </a:gs>
                <a:gs pos="100000">
                  <a:schemeClr val="accent1">
                    <a:shade val="92000"/>
                    <a:shade val="94000"/>
                    <a:satMod val="135000"/>
                  </a:schemeClr>
                </a:gs>
              </a:gsLst>
              <a:lin ang="16200000" scaled="0"/>
            </a:gradFill>
            <a:ln/>
            <a:effectLst>
              <a:outerShdw blurRad="40000" dist="23000" dir="5400000" rotWithShape="0">
                <a:srgbClr val="000000">
                  <a:alpha val="35000"/>
                </a:srgbClr>
              </a:outerShdw>
            </a:effectLst>
            <a:sp3d/>
          </c:spPr>
          <c:val>
            <c:numRef>
              <c:f>[1]缓存冗余比较!$D$17:$M$17</c:f>
              <c:numCache>
                <c:formatCode>General</c:formatCode>
                <c:ptCount val="10"/>
                <c:pt idx="0">
                  <c:v>0.49</c:v>
                </c:pt>
                <c:pt idx="1">
                  <c:v>0.21</c:v>
                </c:pt>
                <c:pt idx="2">
                  <c:v>0.13</c:v>
                </c:pt>
                <c:pt idx="3">
                  <c:v>0.1</c:v>
                </c:pt>
                <c:pt idx="4">
                  <c:v>0.09</c:v>
                </c:pt>
                <c:pt idx="5">
                  <c:v>0.08</c:v>
                </c:pt>
                <c:pt idx="6">
                  <c:v>7.0000000000000007E-2</c:v>
                </c:pt>
                <c:pt idx="7">
                  <c:v>7.0000000000000007E-2</c:v>
                </c:pt>
                <c:pt idx="8">
                  <c:v>0.12</c:v>
                </c:pt>
                <c:pt idx="9">
                  <c:v>7.0000000000000007E-2</c:v>
                </c:pt>
              </c:numCache>
            </c:numRef>
          </c:val>
          <c:extLst>
            <c:ext xmlns:c16="http://schemas.microsoft.com/office/drawing/2014/chart" uri="{C3380CC4-5D6E-409C-BE32-E72D297353CC}">
              <c16:uniqueId val="{00000004-5A33-4338-82DF-1887EFBB715E}"/>
            </c:ext>
          </c:extLst>
        </c:ser>
        <c:ser>
          <c:idx val="5"/>
          <c:order val="5"/>
          <c:tx>
            <c:v>0.2</c:v>
          </c:tx>
          <c:spPr>
            <a:gradFill rotWithShape="1">
              <a:gsLst>
                <a:gs pos="0">
                  <a:schemeClr val="accent1">
                    <a:shade val="76000"/>
                    <a:shade val="51000"/>
                    <a:satMod val="130000"/>
                  </a:schemeClr>
                </a:gs>
                <a:gs pos="80000">
                  <a:schemeClr val="accent1">
                    <a:shade val="76000"/>
                    <a:shade val="93000"/>
                    <a:satMod val="130000"/>
                  </a:schemeClr>
                </a:gs>
                <a:gs pos="100000">
                  <a:schemeClr val="accent1">
                    <a:shade val="76000"/>
                    <a:shade val="94000"/>
                    <a:satMod val="135000"/>
                  </a:schemeClr>
                </a:gs>
              </a:gsLst>
              <a:lin ang="16200000" scaled="0"/>
            </a:gradFill>
            <a:ln/>
            <a:effectLst>
              <a:outerShdw blurRad="40000" dist="23000" dir="5400000" rotWithShape="0">
                <a:srgbClr val="000000">
                  <a:alpha val="35000"/>
                </a:srgbClr>
              </a:outerShdw>
            </a:effectLst>
            <a:sp3d/>
          </c:spPr>
          <c:val>
            <c:numRef>
              <c:f>[1]缓存冗余比较!$D$18:$M$18</c:f>
              <c:numCache>
                <c:formatCode>General</c:formatCode>
                <c:ptCount val="10"/>
                <c:pt idx="0">
                  <c:v>0.56000000000000005</c:v>
                </c:pt>
                <c:pt idx="1">
                  <c:v>0.38</c:v>
                </c:pt>
                <c:pt idx="2">
                  <c:v>0.19</c:v>
                </c:pt>
                <c:pt idx="3">
                  <c:v>0.15</c:v>
                </c:pt>
                <c:pt idx="4">
                  <c:v>0.23</c:v>
                </c:pt>
                <c:pt idx="5">
                  <c:v>0.13</c:v>
                </c:pt>
                <c:pt idx="6">
                  <c:v>0.13</c:v>
                </c:pt>
                <c:pt idx="7">
                  <c:v>0.12</c:v>
                </c:pt>
                <c:pt idx="8">
                  <c:v>0.11</c:v>
                </c:pt>
                <c:pt idx="9">
                  <c:v>0.11</c:v>
                </c:pt>
              </c:numCache>
            </c:numRef>
          </c:val>
          <c:extLst>
            <c:ext xmlns:c16="http://schemas.microsoft.com/office/drawing/2014/chart" uri="{C3380CC4-5D6E-409C-BE32-E72D297353CC}">
              <c16:uniqueId val="{00000005-5A33-4338-82DF-1887EFBB715E}"/>
            </c:ext>
          </c:extLst>
        </c:ser>
        <c:ser>
          <c:idx val="6"/>
          <c:order val="6"/>
          <c:tx>
            <c:v>0.3</c:v>
          </c:tx>
          <c:spPr>
            <a:gradFill rotWithShape="1">
              <a:gsLst>
                <a:gs pos="0">
                  <a:schemeClr val="accent1">
                    <a:shade val="61000"/>
                    <a:shade val="51000"/>
                    <a:satMod val="130000"/>
                  </a:schemeClr>
                </a:gs>
                <a:gs pos="80000">
                  <a:schemeClr val="accent1">
                    <a:shade val="61000"/>
                    <a:shade val="93000"/>
                    <a:satMod val="130000"/>
                  </a:schemeClr>
                </a:gs>
                <a:gs pos="100000">
                  <a:schemeClr val="accent1">
                    <a:shade val="61000"/>
                    <a:shade val="94000"/>
                    <a:satMod val="135000"/>
                  </a:schemeClr>
                </a:gs>
              </a:gsLst>
              <a:lin ang="16200000" scaled="0"/>
            </a:gradFill>
            <a:ln/>
            <a:effectLst>
              <a:outerShdw blurRad="40000" dist="23000" dir="5400000" rotWithShape="0">
                <a:srgbClr val="000000">
                  <a:alpha val="35000"/>
                </a:srgbClr>
              </a:outerShdw>
            </a:effectLst>
            <a:sp3d/>
          </c:spPr>
          <c:val>
            <c:numRef>
              <c:f>[1]缓存冗余比较!$D$19:$M$19</c:f>
              <c:numCache>
                <c:formatCode>General</c:formatCode>
                <c:ptCount val="10"/>
                <c:pt idx="0">
                  <c:v>0.71</c:v>
                </c:pt>
                <c:pt idx="1">
                  <c:v>0.51</c:v>
                </c:pt>
                <c:pt idx="2">
                  <c:v>0.39</c:v>
                </c:pt>
                <c:pt idx="3">
                  <c:v>0.35</c:v>
                </c:pt>
                <c:pt idx="4">
                  <c:v>0.33</c:v>
                </c:pt>
                <c:pt idx="5">
                  <c:v>0.33</c:v>
                </c:pt>
                <c:pt idx="6">
                  <c:v>0.32</c:v>
                </c:pt>
                <c:pt idx="7">
                  <c:v>0.32</c:v>
                </c:pt>
                <c:pt idx="8">
                  <c:v>0.31</c:v>
                </c:pt>
                <c:pt idx="9">
                  <c:v>0.31</c:v>
                </c:pt>
              </c:numCache>
            </c:numRef>
          </c:val>
          <c:extLst>
            <c:ext xmlns:c16="http://schemas.microsoft.com/office/drawing/2014/chart" uri="{C3380CC4-5D6E-409C-BE32-E72D297353CC}">
              <c16:uniqueId val="{00000006-5A33-4338-82DF-1887EFBB715E}"/>
            </c:ext>
          </c:extLst>
        </c:ser>
        <c:ser>
          <c:idx val="7"/>
          <c:order val="7"/>
          <c:tx>
            <c:v>0.5</c:v>
          </c:tx>
          <c:spPr>
            <a:gradFill rotWithShape="1">
              <a:gsLst>
                <a:gs pos="0">
                  <a:schemeClr val="accent1">
                    <a:shade val="45000"/>
                    <a:shade val="51000"/>
                    <a:satMod val="130000"/>
                  </a:schemeClr>
                </a:gs>
                <a:gs pos="80000">
                  <a:schemeClr val="accent1">
                    <a:shade val="45000"/>
                    <a:shade val="93000"/>
                    <a:satMod val="130000"/>
                  </a:schemeClr>
                </a:gs>
                <a:gs pos="100000">
                  <a:schemeClr val="accent1">
                    <a:shade val="45000"/>
                    <a:shade val="94000"/>
                    <a:satMod val="135000"/>
                  </a:schemeClr>
                </a:gs>
              </a:gsLst>
              <a:lin ang="16200000" scaled="0"/>
            </a:gradFill>
            <a:ln/>
            <a:effectLst>
              <a:outerShdw blurRad="40000" dist="23000" dir="5400000" rotWithShape="0">
                <a:srgbClr val="000000">
                  <a:alpha val="35000"/>
                </a:srgbClr>
              </a:outerShdw>
            </a:effectLst>
            <a:sp3d/>
          </c:spPr>
          <c:val>
            <c:numRef>
              <c:f>[1]缓存冗余比较!$D$20:$M$20</c:f>
              <c:numCache>
                <c:formatCode>General</c:formatCode>
                <c:ptCount val="10"/>
                <c:pt idx="0">
                  <c:v>0.87</c:v>
                </c:pt>
                <c:pt idx="1">
                  <c:v>0.81</c:v>
                </c:pt>
                <c:pt idx="2">
                  <c:v>0.8</c:v>
                </c:pt>
                <c:pt idx="3">
                  <c:v>0.8</c:v>
                </c:pt>
                <c:pt idx="4">
                  <c:v>0.8</c:v>
                </c:pt>
                <c:pt idx="5">
                  <c:v>0.8</c:v>
                </c:pt>
                <c:pt idx="6">
                  <c:v>0.8</c:v>
                </c:pt>
                <c:pt idx="7">
                  <c:v>0.8</c:v>
                </c:pt>
                <c:pt idx="8">
                  <c:v>0.8</c:v>
                </c:pt>
                <c:pt idx="9">
                  <c:v>0.8</c:v>
                </c:pt>
              </c:numCache>
            </c:numRef>
          </c:val>
          <c:extLst>
            <c:ext xmlns:c16="http://schemas.microsoft.com/office/drawing/2014/chart" uri="{C3380CC4-5D6E-409C-BE32-E72D297353CC}">
              <c16:uniqueId val="{00000007-5A33-4338-82DF-1887EFBB715E}"/>
            </c:ext>
          </c:extLst>
        </c:ser>
        <c:bandFmts>
          <c:bandFmt>
            <c:idx val="0"/>
            <c:spPr>
              <a:gradFill rotWithShape="1">
                <a:gsLst>
                  <a:gs pos="0">
                    <a:schemeClr val="accent1">
                      <a:tint val="43000"/>
                      <a:shade val="51000"/>
                      <a:satMod val="130000"/>
                    </a:schemeClr>
                  </a:gs>
                  <a:gs pos="80000">
                    <a:schemeClr val="accent1">
                      <a:tint val="43000"/>
                      <a:shade val="93000"/>
                      <a:satMod val="130000"/>
                    </a:schemeClr>
                  </a:gs>
                  <a:gs pos="100000">
                    <a:schemeClr val="accent1">
                      <a:tint val="43000"/>
                      <a:shade val="94000"/>
                      <a:satMod val="135000"/>
                    </a:schemeClr>
                  </a:gs>
                </a:gsLst>
                <a:lin ang="16200000" scaled="0"/>
              </a:gradFill>
              <a:ln/>
              <a:effectLst>
                <a:outerShdw blurRad="40000" dist="23000" dir="5400000" rotWithShape="0">
                  <a:srgbClr val="000000">
                    <a:alpha val="35000"/>
                  </a:srgbClr>
                </a:outerShdw>
              </a:effectLst>
              <a:sp3d/>
            </c:spPr>
          </c:bandFmt>
          <c:bandFmt>
            <c:idx val="1"/>
            <c:spPr>
              <a:gradFill rotWithShape="1">
                <a:gsLst>
                  <a:gs pos="0">
                    <a:schemeClr val="accent1">
                      <a:tint val="56000"/>
                      <a:shade val="51000"/>
                      <a:satMod val="130000"/>
                    </a:schemeClr>
                  </a:gs>
                  <a:gs pos="80000">
                    <a:schemeClr val="accent1">
                      <a:tint val="56000"/>
                      <a:shade val="93000"/>
                      <a:satMod val="130000"/>
                    </a:schemeClr>
                  </a:gs>
                  <a:gs pos="100000">
                    <a:schemeClr val="accent1">
                      <a:tint val="56000"/>
                      <a:shade val="94000"/>
                      <a:satMod val="135000"/>
                    </a:schemeClr>
                  </a:gs>
                </a:gsLst>
                <a:lin ang="16200000" scaled="0"/>
              </a:gradFill>
              <a:ln/>
              <a:effectLst>
                <a:outerShdw blurRad="40000" dist="23000" dir="5400000" rotWithShape="0">
                  <a:srgbClr val="000000">
                    <a:alpha val="35000"/>
                  </a:srgbClr>
                </a:outerShdw>
              </a:effectLst>
              <a:sp3d/>
            </c:spPr>
          </c:bandFmt>
          <c:bandFmt>
            <c:idx val="2"/>
            <c:spPr>
              <a:gradFill rotWithShape="1">
                <a:gsLst>
                  <a:gs pos="0">
                    <a:schemeClr val="accent1">
                      <a:tint val="69000"/>
                      <a:shade val="51000"/>
                      <a:satMod val="130000"/>
                    </a:schemeClr>
                  </a:gs>
                  <a:gs pos="80000">
                    <a:schemeClr val="accent1">
                      <a:tint val="69000"/>
                      <a:shade val="93000"/>
                      <a:satMod val="130000"/>
                    </a:schemeClr>
                  </a:gs>
                  <a:gs pos="100000">
                    <a:schemeClr val="accent1">
                      <a:tint val="69000"/>
                      <a:shade val="94000"/>
                      <a:satMod val="135000"/>
                    </a:schemeClr>
                  </a:gs>
                </a:gsLst>
                <a:lin ang="16200000" scaled="0"/>
              </a:gradFill>
              <a:ln/>
              <a:effectLst>
                <a:outerShdw blurRad="40000" dist="23000" dir="5400000" rotWithShape="0">
                  <a:srgbClr val="000000">
                    <a:alpha val="35000"/>
                  </a:srgbClr>
                </a:outerShdw>
              </a:effectLst>
              <a:sp3d/>
            </c:spPr>
          </c:bandFmt>
          <c:bandFmt>
            <c:idx val="3"/>
            <c:spPr>
              <a:gradFill rotWithShape="1">
                <a:gsLst>
                  <a:gs pos="0">
                    <a:schemeClr val="accent1">
                      <a:tint val="81000"/>
                      <a:shade val="51000"/>
                      <a:satMod val="130000"/>
                    </a:schemeClr>
                  </a:gs>
                  <a:gs pos="80000">
                    <a:schemeClr val="accent1">
                      <a:tint val="81000"/>
                      <a:shade val="93000"/>
                      <a:satMod val="130000"/>
                    </a:schemeClr>
                  </a:gs>
                  <a:gs pos="100000">
                    <a:schemeClr val="accent1">
                      <a:tint val="81000"/>
                      <a:shade val="94000"/>
                      <a:satMod val="135000"/>
                    </a:schemeClr>
                  </a:gs>
                </a:gsLst>
                <a:lin ang="16200000" scaled="0"/>
              </a:gradFill>
              <a:ln/>
              <a:effectLst>
                <a:outerShdw blurRad="40000" dist="23000" dir="5400000" rotWithShape="0">
                  <a:srgbClr val="000000">
                    <a:alpha val="35000"/>
                  </a:srgbClr>
                </a:outerShdw>
              </a:effectLst>
              <a:sp3d/>
            </c:spPr>
          </c:bandFmt>
          <c:bandFmt>
            <c:idx val="4"/>
            <c:spPr>
              <a:gradFill rotWithShape="1">
                <a:gsLst>
                  <a:gs pos="0">
                    <a:schemeClr val="accent1">
                      <a:tint val="94000"/>
                      <a:shade val="51000"/>
                      <a:satMod val="130000"/>
                    </a:schemeClr>
                  </a:gs>
                  <a:gs pos="80000">
                    <a:schemeClr val="accent1">
                      <a:tint val="94000"/>
                      <a:shade val="93000"/>
                      <a:satMod val="130000"/>
                    </a:schemeClr>
                  </a:gs>
                  <a:gs pos="100000">
                    <a:schemeClr val="accent1">
                      <a:tint val="94000"/>
                      <a:shade val="94000"/>
                      <a:satMod val="135000"/>
                    </a:schemeClr>
                  </a:gs>
                </a:gsLst>
                <a:lin ang="16200000" scaled="0"/>
              </a:gradFill>
              <a:ln/>
              <a:effectLst>
                <a:outerShdw blurRad="40000" dist="23000" dir="5400000" rotWithShape="0">
                  <a:srgbClr val="000000">
                    <a:alpha val="35000"/>
                  </a:srgbClr>
                </a:outerShdw>
              </a:effectLst>
              <a:sp3d/>
            </c:spPr>
          </c:bandFmt>
          <c:bandFmt>
            <c:idx val="5"/>
            <c:spPr>
              <a:gradFill rotWithShape="1">
                <a:gsLst>
                  <a:gs pos="0">
                    <a:schemeClr val="accent1">
                      <a:shade val="93000"/>
                      <a:shade val="51000"/>
                      <a:satMod val="130000"/>
                    </a:schemeClr>
                  </a:gs>
                  <a:gs pos="80000">
                    <a:schemeClr val="accent1">
                      <a:shade val="93000"/>
                      <a:shade val="93000"/>
                      <a:satMod val="130000"/>
                    </a:schemeClr>
                  </a:gs>
                  <a:gs pos="100000">
                    <a:schemeClr val="accent1">
                      <a:shade val="93000"/>
                      <a:shade val="94000"/>
                      <a:satMod val="135000"/>
                    </a:schemeClr>
                  </a:gs>
                </a:gsLst>
                <a:lin ang="16200000" scaled="0"/>
              </a:gradFill>
              <a:ln/>
              <a:effectLst>
                <a:outerShdw blurRad="40000" dist="23000" dir="5400000" rotWithShape="0">
                  <a:srgbClr val="000000">
                    <a:alpha val="35000"/>
                  </a:srgbClr>
                </a:outerShdw>
              </a:effectLst>
              <a:sp3d/>
            </c:spPr>
          </c:bandFmt>
          <c:bandFmt>
            <c:idx val="6"/>
            <c:spPr>
              <a:gradFill rotWithShape="1">
                <a:gsLst>
                  <a:gs pos="0">
                    <a:schemeClr val="accent1">
                      <a:shade val="80000"/>
                      <a:shade val="51000"/>
                      <a:satMod val="130000"/>
                    </a:schemeClr>
                  </a:gs>
                  <a:gs pos="80000">
                    <a:schemeClr val="accent1">
                      <a:shade val="80000"/>
                      <a:shade val="93000"/>
                      <a:satMod val="130000"/>
                    </a:schemeClr>
                  </a:gs>
                  <a:gs pos="100000">
                    <a:schemeClr val="accent1">
                      <a:shade val="80000"/>
                      <a:shade val="94000"/>
                      <a:satMod val="135000"/>
                    </a:schemeClr>
                  </a:gs>
                </a:gsLst>
                <a:lin ang="16200000" scaled="0"/>
              </a:gradFill>
              <a:ln/>
              <a:effectLst>
                <a:outerShdw blurRad="40000" dist="23000" dir="5400000" rotWithShape="0">
                  <a:srgbClr val="000000">
                    <a:alpha val="35000"/>
                  </a:srgbClr>
                </a:outerShdw>
              </a:effectLst>
              <a:sp3d/>
            </c:spPr>
          </c:bandFmt>
          <c:bandFmt>
            <c:idx val="7"/>
            <c:spPr>
              <a:gradFill rotWithShape="1">
                <a:gsLst>
                  <a:gs pos="0">
                    <a:schemeClr val="accent1">
                      <a:shade val="68000"/>
                      <a:shade val="51000"/>
                      <a:satMod val="130000"/>
                    </a:schemeClr>
                  </a:gs>
                  <a:gs pos="80000">
                    <a:schemeClr val="accent1">
                      <a:shade val="68000"/>
                      <a:shade val="93000"/>
                      <a:satMod val="130000"/>
                    </a:schemeClr>
                  </a:gs>
                  <a:gs pos="100000">
                    <a:schemeClr val="accent1">
                      <a:shade val="68000"/>
                      <a:shade val="94000"/>
                      <a:satMod val="135000"/>
                    </a:schemeClr>
                  </a:gs>
                </a:gsLst>
                <a:lin ang="16200000" scaled="0"/>
              </a:gradFill>
              <a:ln/>
              <a:effectLst>
                <a:outerShdw blurRad="40000" dist="23000" dir="5400000" rotWithShape="0">
                  <a:srgbClr val="000000">
                    <a:alpha val="35000"/>
                  </a:srgbClr>
                </a:outerShdw>
              </a:effectLst>
              <a:sp3d/>
            </c:spPr>
          </c:bandFmt>
          <c:bandFmt>
            <c:idx val="8"/>
            <c:spPr>
              <a:gradFill rotWithShape="1">
                <a:gsLst>
                  <a:gs pos="0">
                    <a:schemeClr val="accent1">
                      <a:shade val="55000"/>
                      <a:shade val="51000"/>
                      <a:satMod val="130000"/>
                    </a:schemeClr>
                  </a:gs>
                  <a:gs pos="80000">
                    <a:schemeClr val="accent1">
                      <a:shade val="55000"/>
                      <a:shade val="93000"/>
                      <a:satMod val="130000"/>
                    </a:schemeClr>
                  </a:gs>
                  <a:gs pos="100000">
                    <a:schemeClr val="accent1">
                      <a:shade val="55000"/>
                      <a:shade val="94000"/>
                      <a:satMod val="135000"/>
                    </a:schemeClr>
                  </a:gs>
                </a:gsLst>
                <a:lin ang="16200000" scaled="0"/>
              </a:gradFill>
              <a:ln/>
              <a:effectLst>
                <a:outerShdw blurRad="40000" dist="23000" dir="5400000" rotWithShape="0">
                  <a:srgbClr val="000000">
                    <a:alpha val="35000"/>
                  </a:srgbClr>
                </a:outerShdw>
              </a:effectLst>
              <a:sp3d/>
            </c:spPr>
          </c:bandFmt>
          <c:bandFmt>
            <c:idx val="9"/>
            <c:spPr>
              <a:gradFill rotWithShape="1">
                <a:gsLst>
                  <a:gs pos="0">
                    <a:schemeClr val="accent1">
                      <a:shade val="42000"/>
                      <a:shade val="51000"/>
                      <a:satMod val="130000"/>
                    </a:schemeClr>
                  </a:gs>
                  <a:gs pos="80000">
                    <a:schemeClr val="accent1">
                      <a:shade val="42000"/>
                      <a:shade val="93000"/>
                      <a:satMod val="130000"/>
                    </a:schemeClr>
                  </a:gs>
                  <a:gs pos="100000">
                    <a:schemeClr val="accent1">
                      <a:shade val="42000"/>
                      <a:shade val="94000"/>
                      <a:satMod val="135000"/>
                    </a:schemeClr>
                  </a:gs>
                </a:gsLst>
                <a:lin ang="16200000" scaled="0"/>
              </a:gradFill>
              <a:ln/>
              <a:effectLst>
                <a:outerShdw blurRad="40000" dist="23000" dir="5400000" rotWithShape="0">
                  <a:srgbClr val="000000">
                    <a:alpha val="35000"/>
                  </a:srgbClr>
                </a:outerShdw>
              </a:effectLst>
              <a:sp3d/>
            </c:spPr>
          </c:bandFmt>
          <c:bandFmt>
            <c:idx val="10"/>
            <c:spPr>
              <a:gradFill rotWithShape="1">
                <a:gsLst>
                  <a:gs pos="0">
                    <a:schemeClr val="accent1">
                      <a:shade val="42000"/>
                      <a:shade val="51000"/>
                      <a:satMod val="130000"/>
                    </a:schemeClr>
                  </a:gs>
                  <a:gs pos="80000">
                    <a:schemeClr val="accent1">
                      <a:shade val="42000"/>
                      <a:shade val="93000"/>
                      <a:satMod val="130000"/>
                    </a:schemeClr>
                  </a:gs>
                  <a:gs pos="100000">
                    <a:schemeClr val="accent1">
                      <a:shade val="42000"/>
                      <a:shade val="94000"/>
                      <a:satMod val="135000"/>
                    </a:schemeClr>
                  </a:gs>
                </a:gsLst>
                <a:lin ang="16200000" scaled="0"/>
              </a:gradFill>
              <a:ln/>
              <a:effectLst>
                <a:outerShdw blurRad="40000" dist="23000" dir="5400000" rotWithShape="0">
                  <a:srgbClr val="000000">
                    <a:alpha val="35000"/>
                  </a:srgbClr>
                </a:outerShdw>
              </a:effectLst>
              <a:sp3d/>
            </c:spPr>
          </c:bandFmt>
          <c:bandFmt>
            <c:idx val="11"/>
            <c:spPr>
              <a:gradFill rotWithShape="1">
                <a:gsLst>
                  <a:gs pos="0">
                    <a:schemeClr val="accent1">
                      <a:shade val="42000"/>
                      <a:shade val="51000"/>
                      <a:satMod val="130000"/>
                    </a:schemeClr>
                  </a:gs>
                  <a:gs pos="80000">
                    <a:schemeClr val="accent1">
                      <a:shade val="42000"/>
                      <a:shade val="93000"/>
                      <a:satMod val="130000"/>
                    </a:schemeClr>
                  </a:gs>
                  <a:gs pos="100000">
                    <a:schemeClr val="accent1">
                      <a:shade val="42000"/>
                      <a:shade val="94000"/>
                      <a:satMod val="135000"/>
                    </a:schemeClr>
                  </a:gs>
                </a:gsLst>
                <a:lin ang="16200000" scaled="0"/>
              </a:gradFill>
              <a:ln/>
              <a:effectLst>
                <a:outerShdw blurRad="40000" dist="23000" dir="5400000" rotWithShape="0">
                  <a:srgbClr val="000000">
                    <a:alpha val="35000"/>
                  </a:srgbClr>
                </a:outerShdw>
              </a:effectLst>
              <a:sp3d/>
            </c:spPr>
          </c:bandFmt>
          <c:bandFmt>
            <c:idx val="12"/>
            <c:spPr>
              <a:gradFill rotWithShape="1">
                <a:gsLst>
                  <a:gs pos="0">
                    <a:schemeClr val="accent1">
                      <a:shade val="42000"/>
                      <a:shade val="51000"/>
                      <a:satMod val="130000"/>
                    </a:schemeClr>
                  </a:gs>
                  <a:gs pos="80000">
                    <a:schemeClr val="accent1">
                      <a:shade val="42000"/>
                      <a:shade val="93000"/>
                      <a:satMod val="130000"/>
                    </a:schemeClr>
                  </a:gs>
                  <a:gs pos="100000">
                    <a:schemeClr val="accent1">
                      <a:shade val="42000"/>
                      <a:shade val="94000"/>
                      <a:satMod val="135000"/>
                    </a:schemeClr>
                  </a:gs>
                </a:gsLst>
                <a:lin ang="16200000" scaled="0"/>
              </a:gradFill>
              <a:ln/>
              <a:effectLst>
                <a:outerShdw blurRad="40000" dist="23000" dir="5400000" rotWithShape="0">
                  <a:srgbClr val="000000">
                    <a:alpha val="35000"/>
                  </a:srgbClr>
                </a:outerShdw>
              </a:effectLst>
              <a:sp3d/>
            </c:spPr>
          </c:bandFmt>
          <c:bandFmt>
            <c:idx val="13"/>
            <c:spPr>
              <a:gradFill rotWithShape="1">
                <a:gsLst>
                  <a:gs pos="0">
                    <a:schemeClr val="accent1">
                      <a:shade val="42000"/>
                      <a:shade val="51000"/>
                      <a:satMod val="130000"/>
                    </a:schemeClr>
                  </a:gs>
                  <a:gs pos="80000">
                    <a:schemeClr val="accent1">
                      <a:shade val="42000"/>
                      <a:shade val="93000"/>
                      <a:satMod val="130000"/>
                    </a:schemeClr>
                  </a:gs>
                  <a:gs pos="100000">
                    <a:schemeClr val="accent1">
                      <a:shade val="42000"/>
                      <a:shade val="94000"/>
                      <a:satMod val="135000"/>
                    </a:schemeClr>
                  </a:gs>
                </a:gsLst>
                <a:lin ang="16200000" scaled="0"/>
              </a:gradFill>
              <a:ln/>
              <a:effectLst>
                <a:outerShdw blurRad="40000" dist="23000" dir="5400000" rotWithShape="0">
                  <a:srgbClr val="000000">
                    <a:alpha val="35000"/>
                  </a:srgbClr>
                </a:outerShdw>
              </a:effectLst>
              <a:sp3d/>
            </c:spPr>
          </c:bandFmt>
          <c:bandFmt>
            <c:idx val="14"/>
            <c:spPr>
              <a:gradFill rotWithShape="1">
                <a:gsLst>
                  <a:gs pos="0">
                    <a:schemeClr val="accent1">
                      <a:shade val="42000"/>
                      <a:shade val="51000"/>
                      <a:satMod val="130000"/>
                    </a:schemeClr>
                  </a:gs>
                  <a:gs pos="80000">
                    <a:schemeClr val="accent1">
                      <a:shade val="42000"/>
                      <a:shade val="93000"/>
                      <a:satMod val="130000"/>
                    </a:schemeClr>
                  </a:gs>
                  <a:gs pos="100000">
                    <a:schemeClr val="accent1">
                      <a:shade val="42000"/>
                      <a:shade val="94000"/>
                      <a:satMod val="135000"/>
                    </a:schemeClr>
                  </a:gs>
                </a:gsLst>
                <a:lin ang="16200000" scaled="0"/>
              </a:gradFill>
              <a:ln/>
              <a:effectLst>
                <a:outerShdw blurRad="40000" dist="23000" dir="5400000" rotWithShape="0">
                  <a:srgbClr val="000000">
                    <a:alpha val="35000"/>
                  </a:srgbClr>
                </a:outerShdw>
              </a:effectLst>
              <a:sp3d/>
            </c:spPr>
          </c:bandFmt>
        </c:bandFmts>
        <c:axId val="1504936479"/>
        <c:axId val="1504941055"/>
        <c:axId val="1494504559"/>
      </c:surface3DChart>
      <c:catAx>
        <c:axId val="150493647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zh-CN"/>
                  <a:t>缓存更新次数</a:t>
                </a:r>
              </a:p>
            </c:rich>
          </c:tx>
          <c:layout/>
          <c:overlay val="0"/>
          <c:spPr>
            <a:noFill/>
            <a:ln>
              <a:noFill/>
            </a:ln>
            <a:effectLst/>
          </c:spPr>
        </c:title>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1504941055"/>
        <c:crosses val="autoZero"/>
        <c:auto val="1"/>
        <c:lblAlgn val="ctr"/>
        <c:lblOffset val="100"/>
        <c:noMultiLvlLbl val="0"/>
      </c:catAx>
      <c:valAx>
        <c:axId val="1504941055"/>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zh-CN"/>
                  <a:t>缓存冗余率</a:t>
                </a: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1504936479"/>
        <c:crosses val="autoZero"/>
        <c:crossBetween val="midCat"/>
      </c:valAx>
      <c:serAx>
        <c:axId val="1494504559"/>
        <c:scaling>
          <c:orientation val="minMax"/>
        </c:scaling>
        <c:delete val="0"/>
        <c:axPos val="b"/>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zh-CN"/>
                  <a:t>缓存空间</a:t>
                </a:r>
              </a:p>
            </c:rich>
          </c:tx>
          <c:layout/>
          <c:overlay val="0"/>
          <c:spPr>
            <a:noFill/>
            <a:ln>
              <a:noFill/>
            </a:ln>
            <a:effectLst/>
          </c:spPr>
        </c:title>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1504941055"/>
        <c:crosses val="autoZero"/>
      </c:serAx>
      <c:spPr>
        <a:noFill/>
        <a:ln>
          <a:noFill/>
        </a:ln>
        <a:effectLst/>
      </c:spPr>
    </c:plotArea>
    <c:legend>
      <c:legendPos val="b"/>
      <c:layout/>
      <c:overlay val="0"/>
      <c:spPr>
        <a:noFill/>
        <a:ln>
          <a:no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zh-CN"/>
        </a:p>
      </c:txPr>
    </c:legend>
    <c:plotVisOnly val="1"/>
    <c:dispBlanksAs val="zero"/>
    <c:showDLblsOverMax val="0"/>
  </c:chart>
  <c:txPr>
    <a:bodyPr/>
    <a:lstStyle/>
    <a:p>
      <a:pPr>
        <a:defRPr/>
      </a:pPr>
      <a:endParaRPr lang="zh-CN"/>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edge</a:t>
            </a:r>
            <a:r>
              <a:rPr lang="zh-CN" altLang="en-US"/>
              <a:t>系统缓存冗余率变化图</a:t>
            </a:r>
          </a:p>
        </c:rich>
      </c:tx>
      <c:layout/>
      <c:overlay val="0"/>
      <c:spPr>
        <a:noFill/>
        <a:ln>
          <a:noFill/>
        </a:ln>
        <a:effectLst/>
      </c:spPr>
    </c:title>
    <c:autoTitleDeleted val="0"/>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v>0.01</c:v>
          </c:tx>
          <c:spPr>
            <a:solidFill>
              <a:schemeClr val="accent1">
                <a:tint val="46000"/>
              </a:schemeClr>
            </a:solidFill>
            <a:ln/>
            <a:effectLst/>
            <a:sp3d/>
          </c:spPr>
          <c:val>
            <c:numRef>
              <c:f>[1]缓存冗余比较!$D$24:$M$24</c:f>
              <c:numCache>
                <c:formatCode>General</c:formatCode>
                <c:ptCount val="10"/>
                <c:pt idx="0">
                  <c:v>0.1</c:v>
                </c:pt>
                <c:pt idx="1">
                  <c:v>0.1</c:v>
                </c:pt>
                <c:pt idx="2">
                  <c:v>0.08</c:v>
                </c:pt>
                <c:pt idx="3">
                  <c:v>0.08</c:v>
                </c:pt>
                <c:pt idx="4">
                  <c:v>0.13</c:v>
                </c:pt>
                <c:pt idx="5">
                  <c:v>0.06</c:v>
                </c:pt>
                <c:pt idx="6">
                  <c:v>0.11</c:v>
                </c:pt>
                <c:pt idx="7">
                  <c:v>0.05</c:v>
                </c:pt>
                <c:pt idx="8">
                  <c:v>0.19</c:v>
                </c:pt>
                <c:pt idx="9">
                  <c:v>0.06</c:v>
                </c:pt>
              </c:numCache>
            </c:numRef>
          </c:val>
          <c:extLst>
            <c:ext xmlns:c16="http://schemas.microsoft.com/office/drawing/2014/chart" uri="{C3380CC4-5D6E-409C-BE32-E72D297353CC}">
              <c16:uniqueId val="{00000000-9EA0-486B-82A4-62FE9323BF83}"/>
            </c:ext>
          </c:extLst>
        </c:ser>
        <c:ser>
          <c:idx val="1"/>
          <c:order val="1"/>
          <c:tx>
            <c:v>0.02</c:v>
          </c:tx>
          <c:spPr>
            <a:solidFill>
              <a:schemeClr val="accent1">
                <a:tint val="62000"/>
              </a:schemeClr>
            </a:solidFill>
            <a:ln/>
            <a:effectLst/>
            <a:sp3d/>
          </c:spPr>
          <c:val>
            <c:numRef>
              <c:f>[1]缓存冗余比较!$D$25:$M$25</c:f>
              <c:numCache>
                <c:formatCode>General</c:formatCode>
                <c:ptCount val="10"/>
                <c:pt idx="0">
                  <c:v>0.16</c:v>
                </c:pt>
                <c:pt idx="1">
                  <c:v>0.15</c:v>
                </c:pt>
                <c:pt idx="2">
                  <c:v>0.18</c:v>
                </c:pt>
                <c:pt idx="3">
                  <c:v>0.18</c:v>
                </c:pt>
                <c:pt idx="4">
                  <c:v>0.19</c:v>
                </c:pt>
                <c:pt idx="5">
                  <c:v>0.1</c:v>
                </c:pt>
                <c:pt idx="6">
                  <c:v>0.12</c:v>
                </c:pt>
                <c:pt idx="7">
                  <c:v>0.09</c:v>
                </c:pt>
                <c:pt idx="8">
                  <c:v>0.17</c:v>
                </c:pt>
                <c:pt idx="9">
                  <c:v>0.11</c:v>
                </c:pt>
              </c:numCache>
            </c:numRef>
          </c:val>
          <c:extLst>
            <c:ext xmlns:c16="http://schemas.microsoft.com/office/drawing/2014/chart" uri="{C3380CC4-5D6E-409C-BE32-E72D297353CC}">
              <c16:uniqueId val="{00000001-9EA0-486B-82A4-62FE9323BF83}"/>
            </c:ext>
          </c:extLst>
        </c:ser>
        <c:ser>
          <c:idx val="2"/>
          <c:order val="2"/>
          <c:tx>
            <c:v>0.05</c:v>
          </c:tx>
          <c:spPr>
            <a:solidFill>
              <a:schemeClr val="accent1">
                <a:tint val="77000"/>
              </a:schemeClr>
            </a:solidFill>
            <a:ln/>
            <a:effectLst/>
            <a:sp3d/>
          </c:spPr>
          <c:val>
            <c:numRef>
              <c:f>[1]缓存冗余比较!$D$26:$M$26</c:f>
              <c:numCache>
                <c:formatCode>General</c:formatCode>
                <c:ptCount val="10"/>
                <c:pt idx="0">
                  <c:v>0.31</c:v>
                </c:pt>
                <c:pt idx="1">
                  <c:v>0.31</c:v>
                </c:pt>
                <c:pt idx="2">
                  <c:v>0.28000000000000003</c:v>
                </c:pt>
                <c:pt idx="3">
                  <c:v>0.27</c:v>
                </c:pt>
                <c:pt idx="4">
                  <c:v>0.28000000000000003</c:v>
                </c:pt>
                <c:pt idx="5">
                  <c:v>0.27</c:v>
                </c:pt>
                <c:pt idx="6">
                  <c:v>0.28000000000000003</c:v>
                </c:pt>
                <c:pt idx="7">
                  <c:v>0.23</c:v>
                </c:pt>
                <c:pt idx="8">
                  <c:v>0.28000000000000003</c:v>
                </c:pt>
                <c:pt idx="9">
                  <c:v>0.24</c:v>
                </c:pt>
              </c:numCache>
            </c:numRef>
          </c:val>
          <c:extLst>
            <c:ext xmlns:c16="http://schemas.microsoft.com/office/drawing/2014/chart" uri="{C3380CC4-5D6E-409C-BE32-E72D297353CC}">
              <c16:uniqueId val="{00000002-9EA0-486B-82A4-62FE9323BF83}"/>
            </c:ext>
          </c:extLst>
        </c:ser>
        <c:ser>
          <c:idx val="3"/>
          <c:order val="3"/>
          <c:tx>
            <c:v>0.1</c:v>
          </c:tx>
          <c:spPr>
            <a:solidFill>
              <a:schemeClr val="accent1">
                <a:tint val="93000"/>
              </a:schemeClr>
            </a:solidFill>
            <a:ln/>
            <a:effectLst/>
            <a:sp3d/>
          </c:spPr>
          <c:val>
            <c:numRef>
              <c:f>[1]缓存冗余比较!$D$27:$M$27</c:f>
              <c:numCache>
                <c:formatCode>General</c:formatCode>
                <c:ptCount val="10"/>
                <c:pt idx="0">
                  <c:v>0.4</c:v>
                </c:pt>
                <c:pt idx="1">
                  <c:v>0.42</c:v>
                </c:pt>
                <c:pt idx="2">
                  <c:v>0.4</c:v>
                </c:pt>
                <c:pt idx="3">
                  <c:v>0.4</c:v>
                </c:pt>
                <c:pt idx="4">
                  <c:v>0.4</c:v>
                </c:pt>
                <c:pt idx="5">
                  <c:v>0.4</c:v>
                </c:pt>
                <c:pt idx="6">
                  <c:v>0.4</c:v>
                </c:pt>
                <c:pt idx="7">
                  <c:v>0.38</c:v>
                </c:pt>
                <c:pt idx="8">
                  <c:v>0.42</c:v>
                </c:pt>
                <c:pt idx="9">
                  <c:v>0.41</c:v>
                </c:pt>
              </c:numCache>
            </c:numRef>
          </c:val>
          <c:extLst>
            <c:ext xmlns:c16="http://schemas.microsoft.com/office/drawing/2014/chart" uri="{C3380CC4-5D6E-409C-BE32-E72D297353CC}">
              <c16:uniqueId val="{00000003-9EA0-486B-82A4-62FE9323BF83}"/>
            </c:ext>
          </c:extLst>
        </c:ser>
        <c:ser>
          <c:idx val="4"/>
          <c:order val="4"/>
          <c:tx>
            <c:v>0.15</c:v>
          </c:tx>
          <c:spPr>
            <a:solidFill>
              <a:schemeClr val="accent1">
                <a:shade val="92000"/>
              </a:schemeClr>
            </a:solidFill>
            <a:ln/>
            <a:effectLst/>
            <a:sp3d/>
          </c:spPr>
          <c:val>
            <c:numRef>
              <c:f>[1]缓存冗余比较!$D$28:$M$28</c:f>
              <c:numCache>
                <c:formatCode>General</c:formatCode>
                <c:ptCount val="10"/>
                <c:pt idx="0">
                  <c:v>0.49</c:v>
                </c:pt>
                <c:pt idx="1">
                  <c:v>0.49</c:v>
                </c:pt>
                <c:pt idx="2">
                  <c:v>0.49</c:v>
                </c:pt>
                <c:pt idx="3">
                  <c:v>0.5</c:v>
                </c:pt>
                <c:pt idx="4">
                  <c:v>0.5</c:v>
                </c:pt>
                <c:pt idx="5">
                  <c:v>0.48</c:v>
                </c:pt>
                <c:pt idx="6">
                  <c:v>0.51</c:v>
                </c:pt>
                <c:pt idx="7">
                  <c:v>0.48</c:v>
                </c:pt>
                <c:pt idx="8">
                  <c:v>0.49</c:v>
                </c:pt>
                <c:pt idx="9">
                  <c:v>0.5</c:v>
                </c:pt>
              </c:numCache>
            </c:numRef>
          </c:val>
          <c:extLst>
            <c:ext xmlns:c16="http://schemas.microsoft.com/office/drawing/2014/chart" uri="{C3380CC4-5D6E-409C-BE32-E72D297353CC}">
              <c16:uniqueId val="{00000004-9EA0-486B-82A4-62FE9323BF83}"/>
            </c:ext>
          </c:extLst>
        </c:ser>
        <c:ser>
          <c:idx val="5"/>
          <c:order val="5"/>
          <c:tx>
            <c:v>0.2</c:v>
          </c:tx>
          <c:spPr>
            <a:solidFill>
              <a:schemeClr val="accent1">
                <a:shade val="76000"/>
              </a:schemeClr>
            </a:solidFill>
            <a:ln/>
            <a:effectLst/>
            <a:sp3d/>
          </c:spPr>
          <c:val>
            <c:numRef>
              <c:f>[1]缓存冗余比较!$D$29:$M$29</c:f>
              <c:numCache>
                <c:formatCode>General</c:formatCode>
                <c:ptCount val="10"/>
                <c:pt idx="0">
                  <c:v>0.56000000000000005</c:v>
                </c:pt>
                <c:pt idx="1">
                  <c:v>0.56999999999999995</c:v>
                </c:pt>
                <c:pt idx="2">
                  <c:v>0.57999999999999996</c:v>
                </c:pt>
                <c:pt idx="3">
                  <c:v>0.57999999999999996</c:v>
                </c:pt>
                <c:pt idx="4">
                  <c:v>0.56999999999999995</c:v>
                </c:pt>
                <c:pt idx="5">
                  <c:v>0.57999999999999996</c:v>
                </c:pt>
                <c:pt idx="6">
                  <c:v>0.57999999999999996</c:v>
                </c:pt>
                <c:pt idx="7">
                  <c:v>0.57999999999999996</c:v>
                </c:pt>
                <c:pt idx="8">
                  <c:v>0.56000000000000005</c:v>
                </c:pt>
                <c:pt idx="9">
                  <c:v>0.57999999999999996</c:v>
                </c:pt>
              </c:numCache>
            </c:numRef>
          </c:val>
          <c:extLst>
            <c:ext xmlns:c16="http://schemas.microsoft.com/office/drawing/2014/chart" uri="{C3380CC4-5D6E-409C-BE32-E72D297353CC}">
              <c16:uniqueId val="{00000005-9EA0-486B-82A4-62FE9323BF83}"/>
            </c:ext>
          </c:extLst>
        </c:ser>
        <c:ser>
          <c:idx val="6"/>
          <c:order val="6"/>
          <c:tx>
            <c:v>0.3</c:v>
          </c:tx>
          <c:spPr>
            <a:solidFill>
              <a:schemeClr val="accent1">
                <a:shade val="61000"/>
              </a:schemeClr>
            </a:solidFill>
            <a:ln/>
            <a:effectLst/>
            <a:sp3d/>
          </c:spPr>
          <c:val>
            <c:numRef>
              <c:f>[1]缓存冗余比较!$D$30:$M$30</c:f>
              <c:numCache>
                <c:formatCode>General</c:formatCode>
                <c:ptCount val="10"/>
                <c:pt idx="0">
                  <c:v>0.71</c:v>
                </c:pt>
                <c:pt idx="1">
                  <c:v>0.71</c:v>
                </c:pt>
                <c:pt idx="2">
                  <c:v>0.7</c:v>
                </c:pt>
                <c:pt idx="3">
                  <c:v>0.7</c:v>
                </c:pt>
                <c:pt idx="4">
                  <c:v>0.69</c:v>
                </c:pt>
                <c:pt idx="5">
                  <c:v>0.69</c:v>
                </c:pt>
                <c:pt idx="6">
                  <c:v>0.72</c:v>
                </c:pt>
                <c:pt idx="7">
                  <c:v>0.7</c:v>
                </c:pt>
                <c:pt idx="8">
                  <c:v>0.7</c:v>
                </c:pt>
                <c:pt idx="9">
                  <c:v>0.7</c:v>
                </c:pt>
              </c:numCache>
            </c:numRef>
          </c:val>
          <c:extLst>
            <c:ext xmlns:c16="http://schemas.microsoft.com/office/drawing/2014/chart" uri="{C3380CC4-5D6E-409C-BE32-E72D297353CC}">
              <c16:uniqueId val="{00000006-9EA0-486B-82A4-62FE9323BF83}"/>
            </c:ext>
          </c:extLst>
        </c:ser>
        <c:ser>
          <c:idx val="7"/>
          <c:order val="7"/>
          <c:tx>
            <c:v>0.5</c:v>
          </c:tx>
          <c:spPr>
            <a:solidFill>
              <a:schemeClr val="accent1">
                <a:shade val="45000"/>
              </a:schemeClr>
            </a:solidFill>
            <a:ln/>
            <a:effectLst/>
            <a:sp3d/>
          </c:spPr>
          <c:val>
            <c:numRef>
              <c:f>[1]缓存冗余比较!$D$31:$M$31</c:f>
              <c:numCache>
                <c:formatCode>General</c:formatCode>
                <c:ptCount val="10"/>
                <c:pt idx="0">
                  <c:v>0.87</c:v>
                </c:pt>
                <c:pt idx="1">
                  <c:v>0.87</c:v>
                </c:pt>
                <c:pt idx="2">
                  <c:v>0.87</c:v>
                </c:pt>
                <c:pt idx="3">
                  <c:v>0.87</c:v>
                </c:pt>
                <c:pt idx="4">
                  <c:v>0.87</c:v>
                </c:pt>
                <c:pt idx="5">
                  <c:v>0.87</c:v>
                </c:pt>
                <c:pt idx="6">
                  <c:v>0.87</c:v>
                </c:pt>
                <c:pt idx="7">
                  <c:v>0.87</c:v>
                </c:pt>
                <c:pt idx="8">
                  <c:v>0.87</c:v>
                </c:pt>
                <c:pt idx="9">
                  <c:v>0.87</c:v>
                </c:pt>
              </c:numCache>
            </c:numRef>
          </c:val>
          <c:extLst>
            <c:ext xmlns:c16="http://schemas.microsoft.com/office/drawing/2014/chart" uri="{C3380CC4-5D6E-409C-BE32-E72D297353CC}">
              <c16:uniqueId val="{00000007-9EA0-486B-82A4-62FE9323BF83}"/>
            </c:ext>
          </c:extLst>
        </c:ser>
        <c:bandFmts>
          <c:bandFmt>
            <c:idx val="0"/>
            <c:spPr>
              <a:solidFill>
                <a:schemeClr val="accent1">
                  <a:tint val="43000"/>
                </a:schemeClr>
              </a:solidFill>
              <a:ln/>
              <a:effectLst/>
              <a:sp3d/>
            </c:spPr>
          </c:bandFmt>
          <c:bandFmt>
            <c:idx val="1"/>
            <c:spPr>
              <a:solidFill>
                <a:schemeClr val="accent1">
                  <a:tint val="56000"/>
                </a:schemeClr>
              </a:solidFill>
              <a:ln/>
              <a:effectLst/>
              <a:sp3d/>
            </c:spPr>
          </c:bandFmt>
          <c:bandFmt>
            <c:idx val="2"/>
            <c:spPr>
              <a:solidFill>
                <a:schemeClr val="accent1">
                  <a:tint val="69000"/>
                </a:schemeClr>
              </a:solidFill>
              <a:ln/>
              <a:effectLst/>
              <a:sp3d/>
            </c:spPr>
          </c:bandFmt>
          <c:bandFmt>
            <c:idx val="3"/>
            <c:spPr>
              <a:solidFill>
                <a:schemeClr val="accent1">
                  <a:tint val="81000"/>
                </a:schemeClr>
              </a:solidFill>
              <a:ln/>
              <a:effectLst/>
              <a:sp3d/>
            </c:spPr>
          </c:bandFmt>
          <c:bandFmt>
            <c:idx val="4"/>
            <c:spPr>
              <a:solidFill>
                <a:schemeClr val="accent1">
                  <a:tint val="94000"/>
                </a:schemeClr>
              </a:solidFill>
              <a:ln/>
              <a:effectLst/>
              <a:sp3d/>
            </c:spPr>
          </c:bandFmt>
          <c:bandFmt>
            <c:idx val="5"/>
            <c:spPr>
              <a:solidFill>
                <a:schemeClr val="accent1">
                  <a:shade val="93000"/>
                </a:schemeClr>
              </a:solidFill>
              <a:ln/>
              <a:effectLst/>
              <a:sp3d/>
            </c:spPr>
          </c:bandFmt>
          <c:bandFmt>
            <c:idx val="6"/>
            <c:spPr>
              <a:solidFill>
                <a:schemeClr val="accent1">
                  <a:shade val="80000"/>
                </a:schemeClr>
              </a:solidFill>
              <a:ln/>
              <a:effectLst/>
              <a:sp3d/>
            </c:spPr>
          </c:bandFmt>
          <c:bandFmt>
            <c:idx val="7"/>
            <c:spPr>
              <a:solidFill>
                <a:schemeClr val="accent1">
                  <a:shade val="68000"/>
                </a:schemeClr>
              </a:solidFill>
              <a:ln/>
              <a:effectLst/>
              <a:sp3d/>
            </c:spPr>
          </c:bandFmt>
          <c:bandFmt>
            <c:idx val="8"/>
            <c:spPr>
              <a:solidFill>
                <a:schemeClr val="accent1">
                  <a:shade val="55000"/>
                </a:schemeClr>
              </a:solidFill>
              <a:ln/>
              <a:effectLst/>
              <a:sp3d/>
            </c:spPr>
          </c:bandFmt>
          <c:bandFmt>
            <c:idx val="9"/>
            <c:spPr>
              <a:solidFill>
                <a:schemeClr val="accent1">
                  <a:shade val="42000"/>
                </a:schemeClr>
              </a:solidFill>
              <a:ln/>
              <a:effectLst/>
              <a:sp3d/>
            </c:spPr>
          </c:bandFmt>
          <c:bandFmt>
            <c:idx val="10"/>
            <c:spPr>
              <a:solidFill>
                <a:schemeClr val="accent1">
                  <a:shade val="42000"/>
                </a:schemeClr>
              </a:solidFill>
              <a:ln/>
              <a:effectLst/>
              <a:sp3d/>
            </c:spPr>
          </c:bandFmt>
          <c:bandFmt>
            <c:idx val="11"/>
            <c:spPr>
              <a:solidFill>
                <a:schemeClr val="accent1">
                  <a:shade val="42000"/>
                </a:schemeClr>
              </a:solidFill>
              <a:ln/>
              <a:effectLst/>
              <a:sp3d/>
            </c:spPr>
          </c:bandFmt>
          <c:bandFmt>
            <c:idx val="12"/>
            <c:spPr>
              <a:solidFill>
                <a:schemeClr val="accent1">
                  <a:shade val="42000"/>
                </a:schemeClr>
              </a:solidFill>
              <a:ln/>
              <a:effectLst/>
              <a:sp3d/>
            </c:spPr>
          </c:bandFmt>
          <c:bandFmt>
            <c:idx val="13"/>
            <c:spPr>
              <a:solidFill>
                <a:schemeClr val="accent1">
                  <a:shade val="42000"/>
                </a:schemeClr>
              </a:solidFill>
              <a:ln/>
              <a:effectLst/>
              <a:sp3d/>
            </c:spPr>
          </c:bandFmt>
          <c:bandFmt>
            <c:idx val="14"/>
            <c:spPr>
              <a:solidFill>
                <a:schemeClr val="accent1">
                  <a:shade val="42000"/>
                </a:schemeClr>
              </a:solidFill>
              <a:ln/>
              <a:effectLst/>
              <a:sp3d/>
            </c:spPr>
          </c:bandFmt>
        </c:bandFmts>
        <c:axId val="1491946799"/>
        <c:axId val="1491945551"/>
        <c:axId val="1760995663"/>
      </c:surface3DChart>
      <c:catAx>
        <c:axId val="1491946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CN" altLang="en-US"/>
                  <a:t>缓存更新次数</a:t>
                </a:r>
              </a:p>
            </c:rich>
          </c:tx>
          <c:layout/>
          <c:overlay val="0"/>
          <c:spPr>
            <a:noFill/>
            <a:ln>
              <a:noFill/>
            </a:ln>
            <a:effectLst/>
          </c:spPr>
        </c:title>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91945551"/>
        <c:crosses val="autoZero"/>
        <c:auto val="1"/>
        <c:lblAlgn val="ctr"/>
        <c:lblOffset val="100"/>
        <c:noMultiLvlLbl val="0"/>
      </c:catAx>
      <c:valAx>
        <c:axId val="14919455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CN" altLang="en-US"/>
                  <a:t>缓存冗余率</a:t>
                </a: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91946799"/>
        <c:crosses val="autoZero"/>
        <c:crossBetween val="midCat"/>
      </c:valAx>
      <c:serAx>
        <c:axId val="1760995663"/>
        <c:scaling>
          <c:orientation val="minMax"/>
        </c:scaling>
        <c:delete val="0"/>
        <c:axPos val="b"/>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CN" altLang="en-US"/>
                  <a:t>缓存空间</a:t>
                </a:r>
              </a:p>
            </c:rich>
          </c:tx>
          <c:layout/>
          <c:overlay val="0"/>
          <c:spPr>
            <a:noFill/>
            <a:ln>
              <a:noFill/>
            </a:ln>
            <a:effectLst/>
          </c:spPr>
        </c:title>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91945551"/>
        <c:crosses val="autoZero"/>
      </c:serAx>
    </c:plotArea>
    <c:legend>
      <c:legendPos val="b"/>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zero"/>
    <c:showDLblsOverMax val="0"/>
  </c:chart>
  <c:txPr>
    <a:bodyPr/>
    <a:lstStyle/>
    <a:p>
      <a:pPr>
        <a:defRPr/>
      </a:pPr>
      <a:endParaRPr lang="zh-CN"/>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3"/>
    </mc:Choice>
    <mc:Fallback>
      <c:style val="3"/>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spPr>
            <a:solidFill>
              <a:schemeClr val="accent1">
                <a:tint val="46000"/>
              </a:schemeClr>
            </a:solidFill>
            <a:ln/>
            <a:effectLst/>
            <a:sp3d/>
          </c:spPr>
          <c:val>
            <c:numRef>
              <c:f>[2]收益最大协作缓存冗余!$F$18:$L$18</c:f>
              <c:numCache>
                <c:formatCode>General</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FC07-42AA-98CF-E83E434E0811}"/>
            </c:ext>
          </c:extLst>
        </c:ser>
        <c:ser>
          <c:idx val="1"/>
          <c:order val="1"/>
          <c:spPr>
            <a:solidFill>
              <a:schemeClr val="accent1">
                <a:tint val="62000"/>
              </a:schemeClr>
            </a:solidFill>
            <a:ln/>
            <a:effectLst/>
            <a:sp3d/>
          </c:spPr>
          <c:val>
            <c:numRef>
              <c:f>[2]收益最大协作缓存冗余!$F$19:$L$19</c:f>
              <c:numCache>
                <c:formatCode>General</c:formatCode>
                <c:ptCount val="7"/>
                <c:pt idx="0">
                  <c:v>0.16222222222222221</c:v>
                </c:pt>
                <c:pt idx="1">
                  <c:v>0.10666666666666667</c:v>
                </c:pt>
                <c:pt idx="2">
                  <c:v>4.4444444444444446E-2</c:v>
                </c:pt>
                <c:pt idx="3">
                  <c:v>2.1111111111111112E-2</c:v>
                </c:pt>
                <c:pt idx="4">
                  <c:v>1.4444444444444446E-2</c:v>
                </c:pt>
                <c:pt idx="5">
                  <c:v>1.3333333333333334E-2</c:v>
                </c:pt>
                <c:pt idx="6">
                  <c:v>5.5555555555555558E-3</c:v>
                </c:pt>
              </c:numCache>
            </c:numRef>
          </c:val>
          <c:extLst>
            <c:ext xmlns:c16="http://schemas.microsoft.com/office/drawing/2014/chart" uri="{C3380CC4-5D6E-409C-BE32-E72D297353CC}">
              <c16:uniqueId val="{00000001-FC07-42AA-98CF-E83E434E0811}"/>
            </c:ext>
          </c:extLst>
        </c:ser>
        <c:ser>
          <c:idx val="2"/>
          <c:order val="2"/>
          <c:spPr>
            <a:solidFill>
              <a:schemeClr val="accent1">
                <a:tint val="77000"/>
              </a:schemeClr>
            </a:solidFill>
            <a:ln/>
            <a:effectLst/>
            <a:sp3d/>
          </c:spPr>
          <c:val>
            <c:numRef>
              <c:f>[2]收益最大协作缓存冗余!$F$20:$L$20</c:f>
              <c:numCache>
                <c:formatCode>General</c:formatCode>
                <c:ptCount val="7"/>
                <c:pt idx="0">
                  <c:v>0.36222222222222222</c:v>
                </c:pt>
                <c:pt idx="1">
                  <c:v>0.18888888888888891</c:v>
                </c:pt>
                <c:pt idx="2">
                  <c:v>0.13</c:v>
                </c:pt>
                <c:pt idx="3">
                  <c:v>7.2222222222222229E-2</c:v>
                </c:pt>
                <c:pt idx="4">
                  <c:v>4.9999999999999996E-2</c:v>
                </c:pt>
                <c:pt idx="5">
                  <c:v>3.4444444444444444E-2</c:v>
                </c:pt>
                <c:pt idx="6">
                  <c:v>2.4444444444444446E-2</c:v>
                </c:pt>
              </c:numCache>
            </c:numRef>
          </c:val>
          <c:extLst>
            <c:ext xmlns:c16="http://schemas.microsoft.com/office/drawing/2014/chart" uri="{C3380CC4-5D6E-409C-BE32-E72D297353CC}">
              <c16:uniqueId val="{00000002-FC07-42AA-98CF-E83E434E0811}"/>
            </c:ext>
          </c:extLst>
        </c:ser>
        <c:ser>
          <c:idx val="3"/>
          <c:order val="3"/>
          <c:spPr>
            <a:solidFill>
              <a:schemeClr val="accent1">
                <a:tint val="93000"/>
              </a:schemeClr>
            </a:solidFill>
            <a:ln/>
            <a:effectLst/>
            <a:sp3d/>
          </c:spPr>
          <c:val>
            <c:numRef>
              <c:f>[2]收益最大协作缓存冗余!$F$21:$L$21</c:f>
              <c:numCache>
                <c:formatCode>General</c:formatCode>
                <c:ptCount val="7"/>
                <c:pt idx="0">
                  <c:v>0.47888888888888892</c:v>
                </c:pt>
                <c:pt idx="1">
                  <c:v>0.29333333333333333</c:v>
                </c:pt>
                <c:pt idx="2">
                  <c:v>0.19</c:v>
                </c:pt>
                <c:pt idx="3">
                  <c:v>0.1822222222222222</c:v>
                </c:pt>
                <c:pt idx="4">
                  <c:v>0.18111111111111111</c:v>
                </c:pt>
                <c:pt idx="5">
                  <c:v>0.17888888888888888</c:v>
                </c:pt>
                <c:pt idx="6">
                  <c:v>0.13777777777777778</c:v>
                </c:pt>
              </c:numCache>
            </c:numRef>
          </c:val>
          <c:extLst>
            <c:ext xmlns:c16="http://schemas.microsoft.com/office/drawing/2014/chart" uri="{C3380CC4-5D6E-409C-BE32-E72D297353CC}">
              <c16:uniqueId val="{00000003-FC07-42AA-98CF-E83E434E0811}"/>
            </c:ext>
          </c:extLst>
        </c:ser>
        <c:ser>
          <c:idx val="4"/>
          <c:order val="4"/>
          <c:spPr>
            <a:solidFill>
              <a:schemeClr val="accent1">
                <a:shade val="92000"/>
              </a:schemeClr>
            </a:solidFill>
            <a:ln/>
            <a:effectLst/>
            <a:sp3d/>
          </c:spPr>
          <c:val>
            <c:numRef>
              <c:f>[2]收益最大协作缓存冗余!$F$22:$L$22</c:f>
              <c:numCache>
                <c:formatCode>General</c:formatCode>
                <c:ptCount val="7"/>
                <c:pt idx="0">
                  <c:v>0.49666666666666665</c:v>
                </c:pt>
                <c:pt idx="1">
                  <c:v>0.31666666666666665</c:v>
                </c:pt>
                <c:pt idx="2">
                  <c:v>0.20666666666666667</c:v>
                </c:pt>
                <c:pt idx="3">
                  <c:v>0.22111111111111112</c:v>
                </c:pt>
                <c:pt idx="4">
                  <c:v>0.22222222222222221</c:v>
                </c:pt>
                <c:pt idx="5">
                  <c:v>0.22666666666666668</c:v>
                </c:pt>
                <c:pt idx="6">
                  <c:v>0.21888888888888888</c:v>
                </c:pt>
              </c:numCache>
            </c:numRef>
          </c:val>
          <c:extLst>
            <c:ext xmlns:c16="http://schemas.microsoft.com/office/drawing/2014/chart" uri="{C3380CC4-5D6E-409C-BE32-E72D297353CC}">
              <c16:uniqueId val="{00000004-FC07-42AA-98CF-E83E434E0811}"/>
            </c:ext>
          </c:extLst>
        </c:ser>
        <c:ser>
          <c:idx val="5"/>
          <c:order val="5"/>
          <c:spPr>
            <a:solidFill>
              <a:schemeClr val="accent1">
                <a:shade val="76000"/>
              </a:schemeClr>
            </a:solidFill>
            <a:ln/>
            <a:effectLst/>
            <a:sp3d/>
          </c:spPr>
          <c:val>
            <c:numRef>
              <c:f>[2]收益最大协作缓存冗余!$F$23:$L$23</c:f>
              <c:numCache>
                <c:formatCode>General</c:formatCode>
                <c:ptCount val="7"/>
                <c:pt idx="0">
                  <c:v>0.51111111111111107</c:v>
                </c:pt>
                <c:pt idx="1">
                  <c:v>0.34222222222222221</c:v>
                </c:pt>
                <c:pt idx="2">
                  <c:v>0.22999999999999998</c:v>
                </c:pt>
                <c:pt idx="3">
                  <c:v>0.22555555555555559</c:v>
                </c:pt>
                <c:pt idx="4">
                  <c:v>0.22444444444444445</c:v>
                </c:pt>
                <c:pt idx="5">
                  <c:v>0.2277777777777778</c:v>
                </c:pt>
                <c:pt idx="6">
                  <c:v>0.22</c:v>
                </c:pt>
              </c:numCache>
            </c:numRef>
          </c:val>
          <c:extLst>
            <c:ext xmlns:c16="http://schemas.microsoft.com/office/drawing/2014/chart" uri="{C3380CC4-5D6E-409C-BE32-E72D297353CC}">
              <c16:uniqueId val="{00000005-FC07-42AA-98CF-E83E434E0811}"/>
            </c:ext>
          </c:extLst>
        </c:ser>
        <c:ser>
          <c:idx val="6"/>
          <c:order val="6"/>
          <c:spPr>
            <a:solidFill>
              <a:schemeClr val="accent1">
                <a:shade val="61000"/>
              </a:schemeClr>
            </a:solidFill>
            <a:ln/>
            <a:effectLst/>
            <a:sp3d/>
          </c:spPr>
          <c:val>
            <c:numRef>
              <c:f>[2]收益最大协作缓存冗余!$F$24:$L$24</c:f>
              <c:numCache>
                <c:formatCode>General</c:formatCode>
                <c:ptCount val="7"/>
                <c:pt idx="0">
                  <c:v>0.52111111111111108</c:v>
                </c:pt>
                <c:pt idx="1">
                  <c:v>0.36111111111111105</c:v>
                </c:pt>
                <c:pt idx="2">
                  <c:v>0.25000000000000006</c:v>
                </c:pt>
                <c:pt idx="3">
                  <c:v>0.23666666666666666</c:v>
                </c:pt>
                <c:pt idx="4">
                  <c:v>0.22777777777777775</c:v>
                </c:pt>
                <c:pt idx="5">
                  <c:v>0.23111111111111113</c:v>
                </c:pt>
                <c:pt idx="6">
                  <c:v>0.22</c:v>
                </c:pt>
              </c:numCache>
            </c:numRef>
          </c:val>
          <c:extLst>
            <c:ext xmlns:c16="http://schemas.microsoft.com/office/drawing/2014/chart" uri="{C3380CC4-5D6E-409C-BE32-E72D297353CC}">
              <c16:uniqueId val="{00000006-FC07-42AA-98CF-E83E434E0811}"/>
            </c:ext>
          </c:extLst>
        </c:ser>
        <c:ser>
          <c:idx val="7"/>
          <c:order val="7"/>
          <c:spPr>
            <a:solidFill>
              <a:schemeClr val="accent1">
                <a:shade val="45000"/>
              </a:schemeClr>
            </a:solidFill>
            <a:ln/>
            <a:effectLst/>
            <a:sp3d/>
          </c:spPr>
          <c:val>
            <c:numRef>
              <c:f>[2]收益最大协作缓存冗余!$F$25:$L$25</c:f>
              <c:numCache>
                <c:formatCode>General</c:formatCode>
                <c:ptCount val="7"/>
                <c:pt idx="0">
                  <c:v>0.5377777777777778</c:v>
                </c:pt>
                <c:pt idx="1">
                  <c:v>0.40444444444444444</c:v>
                </c:pt>
                <c:pt idx="2">
                  <c:v>0.43777777777777782</c:v>
                </c:pt>
                <c:pt idx="3">
                  <c:v>0.40777777777777774</c:v>
                </c:pt>
                <c:pt idx="4">
                  <c:v>0.40777777777777774</c:v>
                </c:pt>
                <c:pt idx="5">
                  <c:v>0.40666666666666662</c:v>
                </c:pt>
                <c:pt idx="6">
                  <c:v>0.33444444444444449</c:v>
                </c:pt>
              </c:numCache>
            </c:numRef>
          </c:val>
          <c:extLst>
            <c:ext xmlns:c16="http://schemas.microsoft.com/office/drawing/2014/chart" uri="{C3380CC4-5D6E-409C-BE32-E72D297353CC}">
              <c16:uniqueId val="{00000007-FC07-42AA-98CF-E83E434E0811}"/>
            </c:ext>
          </c:extLst>
        </c:ser>
        <c:bandFmts>
          <c:bandFmt>
            <c:idx val="0"/>
            <c:spPr>
              <a:solidFill>
                <a:schemeClr val="accent1">
                  <a:tint val="48000"/>
                </a:schemeClr>
              </a:solidFill>
              <a:ln/>
              <a:effectLst/>
              <a:sp3d/>
            </c:spPr>
          </c:bandFmt>
          <c:bandFmt>
            <c:idx val="1"/>
            <c:spPr>
              <a:solidFill>
                <a:schemeClr val="accent1">
                  <a:tint val="65000"/>
                </a:schemeClr>
              </a:solidFill>
              <a:ln/>
              <a:effectLst/>
              <a:sp3d/>
            </c:spPr>
          </c:bandFmt>
          <c:bandFmt>
            <c:idx val="2"/>
            <c:spPr>
              <a:solidFill>
                <a:schemeClr val="accent1">
                  <a:tint val="83000"/>
                </a:schemeClr>
              </a:solidFill>
              <a:ln/>
              <a:effectLst/>
              <a:sp3d/>
            </c:spPr>
          </c:bandFmt>
          <c:bandFmt>
            <c:idx val="3"/>
            <c:spPr>
              <a:solidFill>
                <a:schemeClr val="accent1"/>
              </a:solidFill>
              <a:ln/>
              <a:effectLst/>
              <a:sp3d/>
            </c:spPr>
          </c:bandFmt>
          <c:bandFmt>
            <c:idx val="4"/>
            <c:spPr>
              <a:solidFill>
                <a:schemeClr val="accent1">
                  <a:shade val="82000"/>
                </a:schemeClr>
              </a:solidFill>
              <a:ln/>
              <a:effectLst/>
              <a:sp3d/>
            </c:spPr>
          </c:bandFmt>
          <c:bandFmt>
            <c:idx val="5"/>
            <c:spPr>
              <a:solidFill>
                <a:schemeClr val="accent1">
                  <a:shade val="65000"/>
                </a:schemeClr>
              </a:solidFill>
              <a:ln/>
              <a:effectLst/>
              <a:sp3d/>
            </c:spPr>
          </c:bandFmt>
          <c:bandFmt>
            <c:idx val="6"/>
            <c:spPr>
              <a:solidFill>
                <a:schemeClr val="accent1">
                  <a:shade val="47000"/>
                </a:schemeClr>
              </a:solidFill>
              <a:ln/>
              <a:effectLst/>
              <a:sp3d/>
            </c:spPr>
          </c:bandFmt>
          <c:bandFmt>
            <c:idx val="7"/>
            <c:spPr>
              <a:solidFill>
                <a:schemeClr val="accent1">
                  <a:shade val="47000"/>
                </a:schemeClr>
              </a:solidFill>
              <a:ln/>
              <a:effectLst/>
              <a:sp3d/>
            </c:spPr>
          </c:bandFmt>
          <c:bandFmt>
            <c:idx val="8"/>
            <c:spPr>
              <a:solidFill>
                <a:schemeClr val="accent1">
                  <a:shade val="47000"/>
                </a:schemeClr>
              </a:solidFill>
              <a:ln/>
              <a:effectLst/>
              <a:sp3d/>
            </c:spPr>
          </c:bandFmt>
          <c:bandFmt>
            <c:idx val="9"/>
            <c:spPr>
              <a:solidFill>
                <a:schemeClr val="accent1">
                  <a:shade val="47000"/>
                </a:schemeClr>
              </a:solidFill>
              <a:ln/>
              <a:effectLst/>
              <a:sp3d/>
            </c:spPr>
          </c:bandFmt>
          <c:bandFmt>
            <c:idx val="10"/>
            <c:spPr>
              <a:solidFill>
                <a:schemeClr val="accent1">
                  <a:shade val="47000"/>
                </a:schemeClr>
              </a:solidFill>
              <a:ln/>
              <a:effectLst/>
              <a:sp3d/>
            </c:spPr>
          </c:bandFmt>
          <c:bandFmt>
            <c:idx val="11"/>
            <c:spPr>
              <a:solidFill>
                <a:schemeClr val="accent1">
                  <a:shade val="47000"/>
                </a:schemeClr>
              </a:solidFill>
              <a:ln/>
              <a:effectLst/>
              <a:sp3d/>
            </c:spPr>
          </c:bandFmt>
          <c:bandFmt>
            <c:idx val="12"/>
            <c:spPr>
              <a:solidFill>
                <a:schemeClr val="accent1">
                  <a:shade val="47000"/>
                </a:schemeClr>
              </a:solidFill>
              <a:ln/>
              <a:effectLst/>
              <a:sp3d/>
            </c:spPr>
          </c:bandFmt>
          <c:bandFmt>
            <c:idx val="13"/>
            <c:spPr>
              <a:solidFill>
                <a:schemeClr val="accent1">
                  <a:shade val="47000"/>
                </a:schemeClr>
              </a:solidFill>
              <a:ln/>
              <a:effectLst/>
              <a:sp3d/>
            </c:spPr>
          </c:bandFmt>
          <c:bandFmt>
            <c:idx val="14"/>
            <c:spPr>
              <a:solidFill>
                <a:schemeClr val="accent1">
                  <a:shade val="47000"/>
                </a:schemeClr>
              </a:solidFill>
              <a:ln/>
              <a:effectLst/>
              <a:sp3d/>
            </c:spPr>
          </c:bandFmt>
        </c:bandFmts>
        <c:axId val="1962657408"/>
        <c:axId val="1962649504"/>
        <c:axId val="1772028400"/>
      </c:surface3DChart>
      <c:catAx>
        <c:axId val="196265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62649504"/>
        <c:crosses val="autoZero"/>
        <c:auto val="1"/>
        <c:lblAlgn val="ctr"/>
        <c:lblOffset val="100"/>
        <c:noMultiLvlLbl val="0"/>
      </c:catAx>
      <c:valAx>
        <c:axId val="1962649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62657408"/>
        <c:crosses val="autoZero"/>
        <c:crossBetween val="midCat"/>
      </c:valAx>
      <c:serAx>
        <c:axId val="1772028400"/>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62649504"/>
        <c:crosses val="autoZero"/>
      </c:serAx>
    </c:plotArea>
    <c:legend>
      <c:legendPos val="b"/>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smoothMarker"/>
        <c:varyColors val="0"/>
        <c:ser>
          <c:idx val="0"/>
          <c:order val="0"/>
          <c:tx>
            <c:strRef>
              <c:f>DNS时间!$B$1</c:f>
              <c:strCache>
                <c:ptCount val="1"/>
                <c:pt idx="0">
                  <c:v>CDN</c:v>
                </c:pt>
              </c:strCache>
            </c:strRef>
          </c:tx>
          <c:spPr>
            <a:ln w="19050" cap="rnd">
              <a:solidFill>
                <a:schemeClr val="accent1"/>
              </a:solidFill>
              <a:round/>
            </a:ln>
            <a:effectLst/>
          </c:spPr>
          <c:marker>
            <c:symbol val="none"/>
          </c:marker>
          <c:xVal>
            <c:numRef>
              <c:f>DNS时间!$A$2:$A$101</c:f>
              <c:numCache>
                <c:formatCode>General</c:formatCode>
                <c:ptCount val="100"/>
                <c:pt idx="0">
                  <c:v>57.7</c:v>
                </c:pt>
                <c:pt idx="1">
                  <c:v>55.3</c:v>
                </c:pt>
                <c:pt idx="2">
                  <c:v>50</c:v>
                </c:pt>
                <c:pt idx="3">
                  <c:v>48.7</c:v>
                </c:pt>
                <c:pt idx="4">
                  <c:v>46.1</c:v>
                </c:pt>
                <c:pt idx="5">
                  <c:v>47.7</c:v>
                </c:pt>
                <c:pt idx="6">
                  <c:v>46.1</c:v>
                </c:pt>
                <c:pt idx="7">
                  <c:v>44.4</c:v>
                </c:pt>
                <c:pt idx="8">
                  <c:v>43.1</c:v>
                </c:pt>
                <c:pt idx="9">
                  <c:v>58</c:v>
                </c:pt>
                <c:pt idx="10">
                  <c:v>65.5</c:v>
                </c:pt>
                <c:pt idx="11">
                  <c:v>53.9</c:v>
                </c:pt>
                <c:pt idx="12">
                  <c:v>52.9</c:v>
                </c:pt>
                <c:pt idx="13">
                  <c:v>50.8</c:v>
                </c:pt>
                <c:pt idx="14">
                  <c:v>51.6</c:v>
                </c:pt>
                <c:pt idx="15">
                  <c:v>44</c:v>
                </c:pt>
                <c:pt idx="16">
                  <c:v>44.2</c:v>
                </c:pt>
                <c:pt idx="17">
                  <c:v>46.4</c:v>
                </c:pt>
                <c:pt idx="18">
                  <c:v>41</c:v>
                </c:pt>
                <c:pt idx="19">
                  <c:v>37.799999999999997</c:v>
                </c:pt>
                <c:pt idx="20">
                  <c:v>59.8</c:v>
                </c:pt>
                <c:pt idx="21">
                  <c:v>53.9</c:v>
                </c:pt>
                <c:pt idx="22">
                  <c:v>68.8</c:v>
                </c:pt>
                <c:pt idx="23">
                  <c:v>44.8</c:v>
                </c:pt>
                <c:pt idx="24">
                  <c:v>46.4</c:v>
                </c:pt>
                <c:pt idx="25">
                  <c:v>44.5</c:v>
                </c:pt>
                <c:pt idx="26">
                  <c:v>45.8</c:v>
                </c:pt>
                <c:pt idx="27">
                  <c:v>43.1</c:v>
                </c:pt>
                <c:pt idx="28">
                  <c:v>41.5</c:v>
                </c:pt>
                <c:pt idx="29">
                  <c:v>56.1</c:v>
                </c:pt>
                <c:pt idx="30">
                  <c:v>55</c:v>
                </c:pt>
                <c:pt idx="31">
                  <c:v>46.6</c:v>
                </c:pt>
                <c:pt idx="32">
                  <c:v>48.1</c:v>
                </c:pt>
                <c:pt idx="33">
                  <c:v>44.6</c:v>
                </c:pt>
                <c:pt idx="34">
                  <c:v>52.6</c:v>
                </c:pt>
                <c:pt idx="35">
                  <c:v>41.4</c:v>
                </c:pt>
                <c:pt idx="36">
                  <c:v>42.7</c:v>
                </c:pt>
                <c:pt idx="37">
                  <c:v>38.700000000000003</c:v>
                </c:pt>
                <c:pt idx="38">
                  <c:v>36.5</c:v>
                </c:pt>
                <c:pt idx="39">
                  <c:v>59.2</c:v>
                </c:pt>
                <c:pt idx="40">
                  <c:v>55.4</c:v>
                </c:pt>
                <c:pt idx="41">
                  <c:v>50.4</c:v>
                </c:pt>
                <c:pt idx="42">
                  <c:v>55</c:v>
                </c:pt>
                <c:pt idx="43">
                  <c:v>47.2</c:v>
                </c:pt>
                <c:pt idx="44">
                  <c:v>49.1</c:v>
                </c:pt>
                <c:pt idx="45">
                  <c:v>45.9</c:v>
                </c:pt>
                <c:pt idx="46">
                  <c:v>52.3</c:v>
                </c:pt>
                <c:pt idx="47">
                  <c:v>63.5</c:v>
                </c:pt>
                <c:pt idx="48">
                  <c:v>41.9</c:v>
                </c:pt>
                <c:pt idx="49">
                  <c:v>40.1</c:v>
                </c:pt>
                <c:pt idx="50">
                  <c:v>38.700000000000003</c:v>
                </c:pt>
                <c:pt idx="51">
                  <c:v>35</c:v>
                </c:pt>
                <c:pt idx="52">
                  <c:v>59.7</c:v>
                </c:pt>
                <c:pt idx="53">
                  <c:v>53.8</c:v>
                </c:pt>
                <c:pt idx="54">
                  <c:v>48.7</c:v>
                </c:pt>
                <c:pt idx="55">
                  <c:v>54.4</c:v>
                </c:pt>
                <c:pt idx="56">
                  <c:v>48.1</c:v>
                </c:pt>
                <c:pt idx="57">
                  <c:v>66.2</c:v>
                </c:pt>
                <c:pt idx="58">
                  <c:v>52.9</c:v>
                </c:pt>
                <c:pt idx="59">
                  <c:v>43.6</c:v>
                </c:pt>
                <c:pt idx="60">
                  <c:v>41.1</c:v>
                </c:pt>
                <c:pt idx="61">
                  <c:v>37.700000000000003</c:v>
                </c:pt>
                <c:pt idx="62">
                  <c:v>59.7</c:v>
                </c:pt>
                <c:pt idx="63">
                  <c:v>54.3</c:v>
                </c:pt>
                <c:pt idx="64">
                  <c:v>55.9</c:v>
                </c:pt>
                <c:pt idx="65">
                  <c:v>54.6</c:v>
                </c:pt>
                <c:pt idx="66">
                  <c:v>51.5</c:v>
                </c:pt>
                <c:pt idx="67">
                  <c:v>46.6</c:v>
                </c:pt>
                <c:pt idx="68">
                  <c:v>64.8</c:v>
                </c:pt>
                <c:pt idx="69">
                  <c:v>62.9</c:v>
                </c:pt>
                <c:pt idx="70">
                  <c:v>50.2</c:v>
                </c:pt>
                <c:pt idx="71">
                  <c:v>39.4</c:v>
                </c:pt>
                <c:pt idx="72">
                  <c:v>46.4</c:v>
                </c:pt>
                <c:pt idx="73">
                  <c:v>49</c:v>
                </c:pt>
                <c:pt idx="74">
                  <c:v>46.4</c:v>
                </c:pt>
                <c:pt idx="75">
                  <c:v>46.8</c:v>
                </c:pt>
                <c:pt idx="76">
                  <c:v>46.2</c:v>
                </c:pt>
                <c:pt idx="77">
                  <c:v>45.3</c:v>
                </c:pt>
                <c:pt idx="78">
                  <c:v>44.1</c:v>
                </c:pt>
                <c:pt idx="79">
                  <c:v>45</c:v>
                </c:pt>
                <c:pt idx="80">
                  <c:v>39.799999999999997</c:v>
                </c:pt>
                <c:pt idx="81">
                  <c:v>58.7</c:v>
                </c:pt>
                <c:pt idx="82">
                  <c:v>56.6</c:v>
                </c:pt>
                <c:pt idx="83">
                  <c:v>54.1</c:v>
                </c:pt>
                <c:pt idx="84">
                  <c:v>52.8</c:v>
                </c:pt>
                <c:pt idx="85">
                  <c:v>50.2</c:v>
                </c:pt>
                <c:pt idx="86">
                  <c:v>48.8</c:v>
                </c:pt>
                <c:pt idx="87">
                  <c:v>46</c:v>
                </c:pt>
                <c:pt idx="88">
                  <c:v>45</c:v>
                </c:pt>
                <c:pt idx="89">
                  <c:v>43.8</c:v>
                </c:pt>
                <c:pt idx="90">
                  <c:v>41.9</c:v>
                </c:pt>
                <c:pt idx="91">
                  <c:v>40.4</c:v>
                </c:pt>
                <c:pt idx="92">
                  <c:v>38.9</c:v>
                </c:pt>
                <c:pt idx="93">
                  <c:v>65.3</c:v>
                </c:pt>
                <c:pt idx="94">
                  <c:v>53.2</c:v>
                </c:pt>
                <c:pt idx="95">
                  <c:v>53.2</c:v>
                </c:pt>
                <c:pt idx="96">
                  <c:v>59</c:v>
                </c:pt>
                <c:pt idx="97">
                  <c:v>57.7</c:v>
                </c:pt>
                <c:pt idx="98">
                  <c:v>45.5</c:v>
                </c:pt>
                <c:pt idx="99">
                  <c:v>51.9</c:v>
                </c:pt>
              </c:numCache>
            </c:numRef>
          </c:xVal>
          <c:yVal>
            <c:numRef>
              <c:f>DNS时间!$B$2:$B$101</c:f>
              <c:numCache>
                <c:formatCode>General</c:formatCode>
                <c:ptCount val="100"/>
                <c:pt idx="0">
                  <c:v>129</c:v>
                </c:pt>
                <c:pt idx="1">
                  <c:v>94.5</c:v>
                </c:pt>
                <c:pt idx="2">
                  <c:v>63.2</c:v>
                </c:pt>
                <c:pt idx="3">
                  <c:v>60.9</c:v>
                </c:pt>
                <c:pt idx="4">
                  <c:v>69.099999999999994</c:v>
                </c:pt>
                <c:pt idx="5">
                  <c:v>61.1</c:v>
                </c:pt>
                <c:pt idx="6">
                  <c:v>94</c:v>
                </c:pt>
                <c:pt idx="7">
                  <c:v>50.8</c:v>
                </c:pt>
                <c:pt idx="8">
                  <c:v>91.3</c:v>
                </c:pt>
                <c:pt idx="9">
                  <c:v>61.9</c:v>
                </c:pt>
                <c:pt idx="10">
                  <c:v>98.7</c:v>
                </c:pt>
                <c:pt idx="11">
                  <c:v>94.4</c:v>
                </c:pt>
                <c:pt idx="12">
                  <c:v>42.3</c:v>
                </c:pt>
                <c:pt idx="13">
                  <c:v>73.599999999999994</c:v>
                </c:pt>
                <c:pt idx="14">
                  <c:v>51.7</c:v>
                </c:pt>
                <c:pt idx="15">
                  <c:v>84.2</c:v>
                </c:pt>
                <c:pt idx="16">
                  <c:v>81.3</c:v>
                </c:pt>
                <c:pt idx="17">
                  <c:v>75.900000000000006</c:v>
                </c:pt>
                <c:pt idx="18">
                  <c:v>109</c:v>
                </c:pt>
                <c:pt idx="19">
                  <c:v>75.900000000000006</c:v>
                </c:pt>
                <c:pt idx="20">
                  <c:v>66.599999999999994</c:v>
                </c:pt>
                <c:pt idx="21">
                  <c:v>73.2</c:v>
                </c:pt>
                <c:pt idx="22">
                  <c:v>61.6</c:v>
                </c:pt>
                <c:pt idx="23">
                  <c:v>69.7</c:v>
                </c:pt>
                <c:pt idx="24">
                  <c:v>116</c:v>
                </c:pt>
                <c:pt idx="25">
                  <c:v>65.3</c:v>
                </c:pt>
                <c:pt idx="26">
                  <c:v>77.8</c:v>
                </c:pt>
                <c:pt idx="27">
                  <c:v>86.1</c:v>
                </c:pt>
                <c:pt idx="28">
                  <c:v>60.5</c:v>
                </c:pt>
                <c:pt idx="29">
                  <c:v>69.2</c:v>
                </c:pt>
                <c:pt idx="30">
                  <c:v>65.599999999999994</c:v>
                </c:pt>
                <c:pt idx="31">
                  <c:v>64.8</c:v>
                </c:pt>
                <c:pt idx="32">
                  <c:v>36.1</c:v>
                </c:pt>
                <c:pt idx="33">
                  <c:v>70.2</c:v>
                </c:pt>
                <c:pt idx="34">
                  <c:v>112</c:v>
                </c:pt>
                <c:pt idx="35">
                  <c:v>82.2</c:v>
                </c:pt>
                <c:pt idx="36">
                  <c:v>55.6</c:v>
                </c:pt>
                <c:pt idx="37">
                  <c:v>73.5</c:v>
                </c:pt>
                <c:pt idx="38">
                  <c:v>51.8</c:v>
                </c:pt>
                <c:pt idx="39">
                  <c:v>82.9</c:v>
                </c:pt>
                <c:pt idx="40">
                  <c:v>92.1</c:v>
                </c:pt>
                <c:pt idx="41">
                  <c:v>56.9</c:v>
                </c:pt>
                <c:pt idx="42">
                  <c:v>102</c:v>
                </c:pt>
                <c:pt idx="43">
                  <c:v>72.3</c:v>
                </c:pt>
                <c:pt idx="44">
                  <c:v>98.7</c:v>
                </c:pt>
                <c:pt idx="45">
                  <c:v>70.400000000000006</c:v>
                </c:pt>
                <c:pt idx="46">
                  <c:v>75.599999999999994</c:v>
                </c:pt>
                <c:pt idx="47">
                  <c:v>73.7</c:v>
                </c:pt>
                <c:pt idx="48">
                  <c:v>71.8</c:v>
                </c:pt>
                <c:pt idx="49">
                  <c:v>128</c:v>
                </c:pt>
                <c:pt idx="50">
                  <c:v>105</c:v>
                </c:pt>
                <c:pt idx="51">
                  <c:v>74.3</c:v>
                </c:pt>
                <c:pt idx="52">
                  <c:v>61.6</c:v>
                </c:pt>
                <c:pt idx="53">
                  <c:v>69.900000000000006</c:v>
                </c:pt>
                <c:pt idx="54">
                  <c:v>117</c:v>
                </c:pt>
                <c:pt idx="55">
                  <c:v>68</c:v>
                </c:pt>
                <c:pt idx="56">
                  <c:v>103</c:v>
                </c:pt>
                <c:pt idx="57">
                  <c:v>107</c:v>
                </c:pt>
                <c:pt idx="58">
                  <c:v>108</c:v>
                </c:pt>
                <c:pt idx="59">
                  <c:v>105</c:v>
                </c:pt>
                <c:pt idx="60">
                  <c:v>93.9</c:v>
                </c:pt>
                <c:pt idx="61">
                  <c:v>40.700000000000003</c:v>
                </c:pt>
                <c:pt idx="62">
                  <c:v>100</c:v>
                </c:pt>
                <c:pt idx="63">
                  <c:v>64.400000000000006</c:v>
                </c:pt>
                <c:pt idx="64">
                  <c:v>105</c:v>
                </c:pt>
                <c:pt idx="65">
                  <c:v>84.2</c:v>
                </c:pt>
                <c:pt idx="66">
                  <c:v>84.4</c:v>
                </c:pt>
                <c:pt idx="67">
                  <c:v>90.8</c:v>
                </c:pt>
                <c:pt idx="68">
                  <c:v>62</c:v>
                </c:pt>
                <c:pt idx="69">
                  <c:v>90.9</c:v>
                </c:pt>
                <c:pt idx="70">
                  <c:v>50.3</c:v>
                </c:pt>
                <c:pt idx="71">
                  <c:v>53.4</c:v>
                </c:pt>
                <c:pt idx="72">
                  <c:v>51.1</c:v>
                </c:pt>
                <c:pt idx="73">
                  <c:v>107</c:v>
                </c:pt>
                <c:pt idx="74">
                  <c:v>68.3</c:v>
                </c:pt>
                <c:pt idx="75">
                  <c:v>67.7</c:v>
                </c:pt>
                <c:pt idx="76">
                  <c:v>106</c:v>
                </c:pt>
                <c:pt idx="77">
                  <c:v>60.7</c:v>
                </c:pt>
                <c:pt idx="78">
                  <c:v>57.8</c:v>
                </c:pt>
                <c:pt idx="79">
                  <c:v>68.3</c:v>
                </c:pt>
                <c:pt idx="80">
                  <c:v>66.3</c:v>
                </c:pt>
                <c:pt idx="81">
                  <c:v>73.900000000000006</c:v>
                </c:pt>
                <c:pt idx="82">
                  <c:v>40</c:v>
                </c:pt>
                <c:pt idx="83">
                  <c:v>58.7</c:v>
                </c:pt>
                <c:pt idx="84">
                  <c:v>70.099999999999994</c:v>
                </c:pt>
                <c:pt idx="85">
                  <c:v>54.1</c:v>
                </c:pt>
                <c:pt idx="86">
                  <c:v>111</c:v>
                </c:pt>
                <c:pt idx="87">
                  <c:v>110</c:v>
                </c:pt>
                <c:pt idx="88">
                  <c:v>67.8</c:v>
                </c:pt>
                <c:pt idx="89">
                  <c:v>68.099999999999994</c:v>
                </c:pt>
                <c:pt idx="90">
                  <c:v>66.2</c:v>
                </c:pt>
                <c:pt idx="91">
                  <c:v>35.200000000000003</c:v>
                </c:pt>
                <c:pt idx="92">
                  <c:v>79.2</c:v>
                </c:pt>
                <c:pt idx="93">
                  <c:v>67.400000000000006</c:v>
                </c:pt>
                <c:pt idx="94">
                  <c:v>98.8</c:v>
                </c:pt>
                <c:pt idx="95">
                  <c:v>76.900000000000006</c:v>
                </c:pt>
                <c:pt idx="96">
                  <c:v>91.6</c:v>
                </c:pt>
                <c:pt idx="97">
                  <c:v>76.7</c:v>
                </c:pt>
                <c:pt idx="98">
                  <c:v>45.6</c:v>
                </c:pt>
                <c:pt idx="99">
                  <c:v>108</c:v>
                </c:pt>
              </c:numCache>
            </c:numRef>
          </c:yVal>
          <c:smooth val="1"/>
          <c:extLst>
            <c:ext xmlns:c16="http://schemas.microsoft.com/office/drawing/2014/chart" uri="{C3380CC4-5D6E-409C-BE32-E72D297353CC}">
              <c16:uniqueId val="{00000000-3FE9-46D6-86A8-5A7BA42E5528}"/>
            </c:ext>
          </c:extLst>
        </c:ser>
        <c:dLbls>
          <c:showLegendKey val="0"/>
          <c:showVal val="0"/>
          <c:showCatName val="0"/>
          <c:showSerName val="0"/>
          <c:showPercent val="0"/>
          <c:showBubbleSize val="0"/>
        </c:dLbls>
        <c:axId val="1977400336"/>
        <c:axId val="1977409904"/>
      </c:scatterChart>
      <c:valAx>
        <c:axId val="19774003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77409904"/>
        <c:crosses val="autoZero"/>
        <c:crossBetween val="midCat"/>
      </c:valAx>
      <c:valAx>
        <c:axId val="1977409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774003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zh-CN" altLang="en-US"/>
              <a:t>边缘缓存策略命中率比较</a:t>
            </a:r>
            <a:endParaRPr lang="zh-CN"/>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1"/>
          <c:order val="1"/>
          <c:tx>
            <c:strRef>
              <c:f>策略比较!$B$2</c:f>
              <c:strCache>
                <c:ptCount val="1"/>
                <c:pt idx="0">
                  <c:v>NO-CO</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numLit>
              <c:formatCode>General</c:formatCode>
              <c:ptCount val="6"/>
              <c:pt idx="0">
                <c:v>0.01</c:v>
              </c:pt>
              <c:pt idx="1">
                <c:v>0.02</c:v>
              </c:pt>
              <c:pt idx="2">
                <c:v>0.05</c:v>
              </c:pt>
              <c:pt idx="3">
                <c:v>0.1</c:v>
              </c:pt>
              <c:pt idx="4">
                <c:v>0.15</c:v>
              </c:pt>
              <c:pt idx="5">
                <c:v>0.2</c:v>
              </c:pt>
            </c:numLit>
          </c:cat>
          <c:val>
            <c:numRef>
              <c:f>策略比较!$B$3:$B$8</c:f>
              <c:numCache>
                <c:formatCode>0.00_ </c:formatCode>
                <c:ptCount val="6"/>
                <c:pt idx="0">
                  <c:v>0.05</c:v>
                </c:pt>
                <c:pt idx="1">
                  <c:v>8.7499999999999994E-2</c:v>
                </c:pt>
                <c:pt idx="2">
                  <c:v>0.17250000000000001</c:v>
                </c:pt>
                <c:pt idx="3">
                  <c:v>0.27250000000000002</c:v>
                </c:pt>
                <c:pt idx="4">
                  <c:v>0.35</c:v>
                </c:pt>
                <c:pt idx="5">
                  <c:v>0.41499999999999998</c:v>
                </c:pt>
              </c:numCache>
            </c:numRef>
          </c:val>
          <c:smooth val="0"/>
          <c:extLst>
            <c:ext xmlns:c16="http://schemas.microsoft.com/office/drawing/2014/chart" uri="{C3380CC4-5D6E-409C-BE32-E72D297353CC}">
              <c16:uniqueId val="{00000001-7B90-4634-B088-3D1785662716}"/>
            </c:ext>
          </c:extLst>
        </c:ser>
        <c:ser>
          <c:idx val="2"/>
          <c:order val="2"/>
          <c:tx>
            <c:strRef>
              <c:f>策略比较!$C$2</c:f>
              <c:strCache>
                <c:ptCount val="1"/>
                <c:pt idx="0">
                  <c:v>LRU-based</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cat>
            <c:numLit>
              <c:formatCode>General</c:formatCode>
              <c:ptCount val="6"/>
              <c:pt idx="0">
                <c:v>0.01</c:v>
              </c:pt>
              <c:pt idx="1">
                <c:v>0.02</c:v>
              </c:pt>
              <c:pt idx="2">
                <c:v>0.05</c:v>
              </c:pt>
              <c:pt idx="3">
                <c:v>0.1</c:v>
              </c:pt>
              <c:pt idx="4">
                <c:v>0.15</c:v>
              </c:pt>
              <c:pt idx="5">
                <c:v>0.2</c:v>
              </c:pt>
            </c:numLit>
          </c:cat>
          <c:val>
            <c:numRef>
              <c:f>策略比较!$C$3:$C$8</c:f>
              <c:numCache>
                <c:formatCode>0.00_ </c:formatCode>
                <c:ptCount val="6"/>
                <c:pt idx="0">
                  <c:v>0.125</c:v>
                </c:pt>
                <c:pt idx="1">
                  <c:v>0.20500000000000002</c:v>
                </c:pt>
                <c:pt idx="2">
                  <c:v>0.38749999999999996</c:v>
                </c:pt>
                <c:pt idx="3">
                  <c:v>0.58250000000000002</c:v>
                </c:pt>
                <c:pt idx="4">
                  <c:v>0.72</c:v>
                </c:pt>
                <c:pt idx="5">
                  <c:v>0.8274999999999999</c:v>
                </c:pt>
              </c:numCache>
            </c:numRef>
          </c:val>
          <c:smooth val="0"/>
          <c:extLst>
            <c:ext xmlns:c16="http://schemas.microsoft.com/office/drawing/2014/chart" uri="{C3380CC4-5D6E-409C-BE32-E72D297353CC}">
              <c16:uniqueId val="{00000002-7B90-4634-B088-3D1785662716}"/>
            </c:ext>
          </c:extLst>
        </c:ser>
        <c:ser>
          <c:idx val="3"/>
          <c:order val="3"/>
          <c:tx>
            <c:strRef>
              <c:f>策略比较!$D$2</c:f>
              <c:strCache>
                <c:ptCount val="1"/>
                <c:pt idx="0">
                  <c:v>LFU-based</c:v>
                </c:pt>
              </c:strCache>
            </c:strRef>
          </c:tx>
          <c:spPr>
            <a:ln w="22225" cap="rnd">
              <a:solidFill>
                <a:schemeClr val="accent4"/>
              </a:solidFill>
              <a:round/>
            </a:ln>
            <a:effectLst/>
          </c:spPr>
          <c:marker>
            <c:symbol val="x"/>
            <c:size val="6"/>
            <c:spPr>
              <a:noFill/>
              <a:ln w="9525">
                <a:solidFill>
                  <a:schemeClr val="accent4"/>
                </a:solidFill>
                <a:round/>
              </a:ln>
              <a:effectLst/>
            </c:spPr>
          </c:marker>
          <c:cat>
            <c:numLit>
              <c:formatCode>General</c:formatCode>
              <c:ptCount val="6"/>
              <c:pt idx="0">
                <c:v>0.01</c:v>
              </c:pt>
              <c:pt idx="1">
                <c:v>0.02</c:v>
              </c:pt>
              <c:pt idx="2">
                <c:v>0.05</c:v>
              </c:pt>
              <c:pt idx="3">
                <c:v>0.1</c:v>
              </c:pt>
              <c:pt idx="4">
                <c:v>0.15</c:v>
              </c:pt>
              <c:pt idx="5">
                <c:v>0.2</c:v>
              </c:pt>
            </c:numLit>
          </c:cat>
          <c:val>
            <c:numRef>
              <c:f>策略比较!$D$3:$D$8</c:f>
              <c:numCache>
                <c:formatCode>0.00_ </c:formatCode>
                <c:ptCount val="6"/>
                <c:pt idx="0">
                  <c:v>0.23250000000000001</c:v>
                </c:pt>
                <c:pt idx="1">
                  <c:v>0.27</c:v>
                </c:pt>
                <c:pt idx="2">
                  <c:v>0.36999999999999994</c:v>
                </c:pt>
                <c:pt idx="3">
                  <c:v>0.51</c:v>
                </c:pt>
                <c:pt idx="4">
                  <c:v>0.6</c:v>
                </c:pt>
                <c:pt idx="5">
                  <c:v>0.6775000000000001</c:v>
                </c:pt>
              </c:numCache>
            </c:numRef>
          </c:val>
          <c:smooth val="0"/>
          <c:extLst>
            <c:ext xmlns:c16="http://schemas.microsoft.com/office/drawing/2014/chart" uri="{C3380CC4-5D6E-409C-BE32-E72D297353CC}">
              <c16:uniqueId val="{00000003-7B90-4634-B088-3D1785662716}"/>
            </c:ext>
          </c:extLst>
        </c:ser>
        <c:ser>
          <c:idx val="4"/>
          <c:order val="4"/>
          <c:tx>
            <c:strRef>
              <c:f>策略比较!$E$2</c:f>
              <c:strCache>
                <c:ptCount val="1"/>
                <c:pt idx="0">
                  <c:v>MAX-Gain （10:10）</c:v>
                </c:pt>
              </c:strCache>
            </c:strRef>
          </c:tx>
          <c:spPr>
            <a:ln w="22225" cap="rnd">
              <a:solidFill>
                <a:schemeClr val="accent5"/>
              </a:solidFill>
              <a:round/>
            </a:ln>
            <a:effectLst/>
          </c:spPr>
          <c:marker>
            <c:symbol val="star"/>
            <c:size val="6"/>
            <c:spPr>
              <a:noFill/>
              <a:ln w="9525">
                <a:solidFill>
                  <a:schemeClr val="accent5"/>
                </a:solidFill>
                <a:round/>
              </a:ln>
              <a:effectLst/>
            </c:spPr>
          </c:marker>
          <c:cat>
            <c:numLit>
              <c:formatCode>General</c:formatCode>
              <c:ptCount val="6"/>
              <c:pt idx="0">
                <c:v>0.01</c:v>
              </c:pt>
              <c:pt idx="1">
                <c:v>0.02</c:v>
              </c:pt>
              <c:pt idx="2">
                <c:v>0.05</c:v>
              </c:pt>
              <c:pt idx="3">
                <c:v>0.1</c:v>
              </c:pt>
              <c:pt idx="4">
                <c:v>0.15</c:v>
              </c:pt>
              <c:pt idx="5">
                <c:v>0.2</c:v>
              </c:pt>
            </c:numLit>
          </c:cat>
          <c:val>
            <c:numRef>
              <c:f>策略比较!$E$3:$E$8</c:f>
              <c:numCache>
                <c:formatCode>General</c:formatCode>
                <c:ptCount val="6"/>
                <c:pt idx="0">
                  <c:v>0.24</c:v>
                </c:pt>
                <c:pt idx="1">
                  <c:v>0.33250000000000002</c:v>
                </c:pt>
                <c:pt idx="2">
                  <c:v>0.49</c:v>
                </c:pt>
                <c:pt idx="3">
                  <c:v>0.64500000000000002</c:v>
                </c:pt>
                <c:pt idx="4">
                  <c:v>0.75750000000000006</c:v>
                </c:pt>
                <c:pt idx="5">
                  <c:v>0.85250000000000004</c:v>
                </c:pt>
              </c:numCache>
            </c:numRef>
          </c:val>
          <c:smooth val="0"/>
          <c:extLst>
            <c:ext xmlns:c16="http://schemas.microsoft.com/office/drawing/2014/chart" uri="{C3380CC4-5D6E-409C-BE32-E72D297353CC}">
              <c16:uniqueId val="{00000004-7B90-4634-B088-3D1785662716}"/>
            </c:ext>
          </c:extLst>
        </c:ser>
        <c:ser>
          <c:idx val="5"/>
          <c:order val="5"/>
          <c:tx>
            <c:strRef>
              <c:f>策略比较!$F$2</c:f>
              <c:strCache>
                <c:ptCount val="1"/>
                <c:pt idx="0">
                  <c:v>MIN-Re</c:v>
                </c:pt>
              </c:strCache>
            </c:strRef>
          </c:tx>
          <c:spPr>
            <a:ln w="22225" cap="rnd">
              <a:solidFill>
                <a:schemeClr val="accent6"/>
              </a:solidFill>
              <a:round/>
            </a:ln>
            <a:effectLst/>
          </c:spPr>
          <c:marker>
            <c:symbol val="circle"/>
            <c:size val="6"/>
            <c:spPr>
              <a:solidFill>
                <a:schemeClr val="accent6"/>
              </a:solidFill>
              <a:ln w="9525">
                <a:solidFill>
                  <a:schemeClr val="accent6"/>
                </a:solidFill>
                <a:round/>
              </a:ln>
              <a:effectLst/>
            </c:spPr>
          </c:marker>
          <c:cat>
            <c:numLit>
              <c:formatCode>General</c:formatCode>
              <c:ptCount val="6"/>
              <c:pt idx="0">
                <c:v>0.01</c:v>
              </c:pt>
              <c:pt idx="1">
                <c:v>0.02</c:v>
              </c:pt>
              <c:pt idx="2">
                <c:v>0.05</c:v>
              </c:pt>
              <c:pt idx="3">
                <c:v>0.1</c:v>
              </c:pt>
              <c:pt idx="4">
                <c:v>0.15</c:v>
              </c:pt>
              <c:pt idx="5">
                <c:v>0.2</c:v>
              </c:pt>
            </c:numLit>
          </c:cat>
          <c:val>
            <c:numRef>
              <c:f>策略比较!$F$3:$F$8</c:f>
              <c:numCache>
                <c:formatCode>General</c:formatCode>
                <c:ptCount val="6"/>
                <c:pt idx="0" formatCode="0.00_ ">
                  <c:v>0.28000000000000003</c:v>
                </c:pt>
                <c:pt idx="1">
                  <c:v>0.37</c:v>
                </c:pt>
                <c:pt idx="2">
                  <c:v>0.53</c:v>
                </c:pt>
                <c:pt idx="3">
                  <c:v>0.69</c:v>
                </c:pt>
                <c:pt idx="4">
                  <c:v>0.8</c:v>
                </c:pt>
                <c:pt idx="5">
                  <c:v>0.89500000000000002</c:v>
                </c:pt>
              </c:numCache>
            </c:numRef>
          </c:val>
          <c:smooth val="0"/>
          <c:extLst>
            <c:ext xmlns:c16="http://schemas.microsoft.com/office/drawing/2014/chart" uri="{C3380CC4-5D6E-409C-BE32-E72D297353CC}">
              <c16:uniqueId val="{00000005-7B90-4634-B088-3D1785662716}"/>
            </c:ext>
          </c:extLst>
        </c:ser>
        <c:dLbls>
          <c:showLegendKey val="0"/>
          <c:showVal val="0"/>
          <c:showCatName val="0"/>
          <c:showSerName val="0"/>
          <c:showPercent val="0"/>
          <c:showBubbleSize val="0"/>
        </c:dLbls>
        <c:marker val="1"/>
        <c:smooth val="0"/>
        <c:axId val="1961431520"/>
        <c:axId val="1961444832"/>
        <c:extLst>
          <c:ext xmlns:c15="http://schemas.microsoft.com/office/drawing/2012/chart" uri="{02D57815-91ED-43cb-92C2-25804820EDAC}">
            <c15:filteredLineSeries>
              <c15:ser>
                <c:idx val="0"/>
                <c:order val="0"/>
                <c:tx>
                  <c:strRef>
                    <c:extLst>
                      <c:ext uri="{02D57815-91ED-43cb-92C2-25804820EDAC}">
                        <c15:formulaRef>
                          <c15:sqref>策略比较!$A$2</c15:sqref>
                        </c15:formulaRef>
                      </c:ext>
                    </c:extLst>
                    <c:strCache>
                      <c:ptCount val="1"/>
                      <c:pt idx="0">
                        <c:v>缓存率</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Lit>
                    <c:formatCode>General</c:formatCode>
                    <c:ptCount val="6"/>
                    <c:pt idx="0">
                      <c:v>0.01</c:v>
                    </c:pt>
                    <c:pt idx="1">
                      <c:v>0.02</c:v>
                    </c:pt>
                    <c:pt idx="2">
                      <c:v>0.05</c:v>
                    </c:pt>
                    <c:pt idx="3">
                      <c:v>0.1</c:v>
                    </c:pt>
                    <c:pt idx="4">
                      <c:v>0.15</c:v>
                    </c:pt>
                    <c:pt idx="5">
                      <c:v>0.2</c:v>
                    </c:pt>
                  </c:numLit>
                </c:cat>
                <c:val>
                  <c:numRef>
                    <c:extLst>
                      <c:ext uri="{02D57815-91ED-43cb-92C2-25804820EDAC}">
                        <c15:formulaRef>
                          <c15:sqref>策略比较!$A$3:$A$8</c15:sqref>
                        </c15:formulaRef>
                      </c:ext>
                    </c:extLst>
                    <c:numCache>
                      <c:formatCode>@</c:formatCode>
                      <c:ptCount val="6"/>
                      <c:pt idx="0">
                        <c:v>0.01</c:v>
                      </c:pt>
                      <c:pt idx="1">
                        <c:v>0.02</c:v>
                      </c:pt>
                      <c:pt idx="2">
                        <c:v>0.05</c:v>
                      </c:pt>
                      <c:pt idx="3">
                        <c:v>0.1</c:v>
                      </c:pt>
                      <c:pt idx="4">
                        <c:v>0.15</c:v>
                      </c:pt>
                      <c:pt idx="5">
                        <c:v>0.2</c:v>
                      </c:pt>
                    </c:numCache>
                  </c:numRef>
                </c:val>
                <c:smooth val="0"/>
                <c:extLst>
                  <c:ext xmlns:c16="http://schemas.microsoft.com/office/drawing/2014/chart" uri="{C3380CC4-5D6E-409C-BE32-E72D297353CC}">
                    <c16:uniqueId val="{00000000-7B90-4634-B088-3D1785662716}"/>
                  </c:ext>
                </c:extLst>
              </c15:ser>
            </c15:filteredLineSeries>
          </c:ext>
        </c:extLst>
      </c:lineChart>
      <c:catAx>
        <c:axId val="19614315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zh-CN" altLang="en-US"/>
                  <a:t>节点缓存容量</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zh-CN"/>
          </a:p>
        </c:txPr>
        <c:crossAx val="1961444832"/>
        <c:crosses val="autoZero"/>
        <c:auto val="1"/>
        <c:lblAlgn val="ctr"/>
        <c:lblOffset val="100"/>
        <c:noMultiLvlLbl val="0"/>
      </c:catAx>
      <c:valAx>
        <c:axId val="1961444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zh-CN" altLang="en-US"/>
                  <a:t>命中率</a:t>
                </a:r>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zh-CN"/>
            </a:p>
          </c:txPr>
        </c:title>
        <c:numFmt formatCode="0.00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61431520"/>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zh-CN"/>
              <a:t>边缘缓存策略冗余率比较</a:t>
            </a:r>
          </a:p>
        </c:rich>
      </c:tx>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zh-CN"/>
        </a:p>
      </c:txPr>
    </c:title>
    <c:autoTitleDeleted val="0"/>
    <c:plotArea>
      <c:layout/>
      <c:barChart>
        <c:barDir val="bar"/>
        <c:grouping val="stacked"/>
        <c:varyColors val="0"/>
        <c:ser>
          <c:idx val="0"/>
          <c:order val="0"/>
          <c:tx>
            <c:v>0.01</c:v>
          </c:tx>
          <c:spPr>
            <a:solidFill>
              <a:schemeClr val="accent1">
                <a:alpha val="70000"/>
              </a:schemeClr>
            </a:solidFill>
            <a:ln>
              <a:noFill/>
            </a:ln>
            <a:effectLst/>
          </c:spPr>
          <c:invertIfNegative val="0"/>
          <c:cat>
            <c:strRef>
              <c:extLst>
                <c:ext xmlns:c15="http://schemas.microsoft.com/office/drawing/2012/chart" uri="{02D57815-91ED-43cb-92C2-25804820EDAC}">
                  <c15:fullRef>
                    <c15:sqref>策略比较!$A$34:$G$34</c15:sqref>
                  </c15:fullRef>
                </c:ext>
              </c:extLst>
              <c:f>策略比较!$B$34:$G$34</c:f>
              <c:strCache>
                <c:ptCount val="6"/>
                <c:pt idx="0">
                  <c:v>NO-CO</c:v>
                </c:pt>
                <c:pt idx="1">
                  <c:v>LRU-based</c:v>
                </c:pt>
                <c:pt idx="2">
                  <c:v>LFU-based</c:v>
                </c:pt>
                <c:pt idx="3">
                  <c:v>MAX-Gain （10:10）</c:v>
                </c:pt>
                <c:pt idx="4">
                  <c:v>MAX-Gain （10:20）</c:v>
                </c:pt>
                <c:pt idx="5">
                  <c:v>MIN-Re</c:v>
                </c:pt>
              </c:strCache>
            </c:strRef>
          </c:cat>
          <c:val>
            <c:numRef>
              <c:extLst>
                <c:ext xmlns:c15="http://schemas.microsoft.com/office/drawing/2012/chart" uri="{02D57815-91ED-43cb-92C2-25804820EDAC}">
                  <c15:fullRef>
                    <c15:sqref>策略比较!$A$35:$G$35</c15:sqref>
                  </c15:fullRef>
                </c:ext>
              </c:extLst>
              <c:f>策略比较!$B$35:$G$35</c:f>
              <c:numCache>
                <c:formatCode>0.00_ </c:formatCode>
                <c:ptCount val="6"/>
                <c:pt idx="0">
                  <c:v>9.6000000000000016E-2</c:v>
                </c:pt>
                <c:pt idx="1">
                  <c:v>0</c:v>
                </c:pt>
                <c:pt idx="2" formatCode="General">
                  <c:v>0.65900000000000003</c:v>
                </c:pt>
                <c:pt idx="3">
                  <c:v>0.36222222222222222</c:v>
                </c:pt>
                <c:pt idx="4">
                  <c:v>0.47888888888888892</c:v>
                </c:pt>
                <c:pt idx="5">
                  <c:v>0</c:v>
                </c:pt>
              </c:numCache>
            </c:numRef>
          </c:val>
          <c:extLst>
            <c:ext xmlns:c16="http://schemas.microsoft.com/office/drawing/2014/chart" uri="{C3380CC4-5D6E-409C-BE32-E72D297353CC}">
              <c16:uniqueId val="{00000000-7079-4BF2-BFC5-DBCA2E3154C1}"/>
            </c:ext>
          </c:extLst>
        </c:ser>
        <c:ser>
          <c:idx val="1"/>
          <c:order val="1"/>
          <c:tx>
            <c:v>0.02</c:v>
          </c:tx>
          <c:spPr>
            <a:solidFill>
              <a:schemeClr val="accent3">
                <a:alpha val="70000"/>
              </a:schemeClr>
            </a:solidFill>
            <a:ln>
              <a:noFill/>
            </a:ln>
            <a:effectLst/>
          </c:spPr>
          <c:invertIfNegative val="0"/>
          <c:cat>
            <c:strRef>
              <c:extLst>
                <c:ext xmlns:c15="http://schemas.microsoft.com/office/drawing/2012/chart" uri="{02D57815-91ED-43cb-92C2-25804820EDAC}">
                  <c15:fullRef>
                    <c15:sqref>策略比较!$A$34:$G$34</c15:sqref>
                  </c15:fullRef>
                </c:ext>
              </c:extLst>
              <c:f>策略比较!$B$34:$G$34</c:f>
              <c:strCache>
                <c:ptCount val="6"/>
                <c:pt idx="0">
                  <c:v>NO-CO</c:v>
                </c:pt>
                <c:pt idx="1">
                  <c:v>LRU-based</c:v>
                </c:pt>
                <c:pt idx="2">
                  <c:v>LFU-based</c:v>
                </c:pt>
                <c:pt idx="3">
                  <c:v>MAX-Gain （10:10）</c:v>
                </c:pt>
                <c:pt idx="4">
                  <c:v>MAX-Gain （10:20）</c:v>
                </c:pt>
                <c:pt idx="5">
                  <c:v>MIN-Re</c:v>
                </c:pt>
              </c:strCache>
            </c:strRef>
          </c:cat>
          <c:val>
            <c:numRef>
              <c:extLst>
                <c:ext xmlns:c15="http://schemas.microsoft.com/office/drawing/2012/chart" uri="{02D57815-91ED-43cb-92C2-25804820EDAC}">
                  <c15:fullRef>
                    <c15:sqref>策略比较!$A$36:$G$36</c15:sqref>
                  </c15:fullRef>
                </c:ext>
              </c:extLst>
              <c:f>策略比较!$B$36:$G$36</c:f>
              <c:numCache>
                <c:formatCode>0.00_ </c:formatCode>
                <c:ptCount val="6"/>
                <c:pt idx="0">
                  <c:v>0.14499999999999999</c:v>
                </c:pt>
                <c:pt idx="1">
                  <c:v>0</c:v>
                </c:pt>
                <c:pt idx="2" formatCode="General">
                  <c:v>0.91200000000000014</c:v>
                </c:pt>
                <c:pt idx="3">
                  <c:v>0.18888888888888891</c:v>
                </c:pt>
                <c:pt idx="4">
                  <c:v>0.29333333333333333</c:v>
                </c:pt>
                <c:pt idx="5">
                  <c:v>0</c:v>
                </c:pt>
              </c:numCache>
            </c:numRef>
          </c:val>
          <c:extLst>
            <c:ext xmlns:c16="http://schemas.microsoft.com/office/drawing/2014/chart" uri="{C3380CC4-5D6E-409C-BE32-E72D297353CC}">
              <c16:uniqueId val="{00000001-7079-4BF2-BFC5-DBCA2E3154C1}"/>
            </c:ext>
          </c:extLst>
        </c:ser>
        <c:ser>
          <c:idx val="2"/>
          <c:order val="2"/>
          <c:tx>
            <c:v>0.05</c:v>
          </c:tx>
          <c:spPr>
            <a:solidFill>
              <a:schemeClr val="accent5">
                <a:alpha val="70000"/>
              </a:schemeClr>
            </a:solidFill>
            <a:ln>
              <a:noFill/>
            </a:ln>
            <a:effectLst/>
          </c:spPr>
          <c:invertIfNegative val="0"/>
          <c:cat>
            <c:strRef>
              <c:extLst>
                <c:ext xmlns:c15="http://schemas.microsoft.com/office/drawing/2012/chart" uri="{02D57815-91ED-43cb-92C2-25804820EDAC}">
                  <c15:fullRef>
                    <c15:sqref>策略比较!$A$34:$G$34</c15:sqref>
                  </c15:fullRef>
                </c:ext>
              </c:extLst>
              <c:f>策略比较!$B$34:$G$34</c:f>
              <c:strCache>
                <c:ptCount val="6"/>
                <c:pt idx="0">
                  <c:v>NO-CO</c:v>
                </c:pt>
                <c:pt idx="1">
                  <c:v>LRU-based</c:v>
                </c:pt>
                <c:pt idx="2">
                  <c:v>LFU-based</c:v>
                </c:pt>
                <c:pt idx="3">
                  <c:v>MAX-Gain （10:10）</c:v>
                </c:pt>
                <c:pt idx="4">
                  <c:v>MAX-Gain （10:20）</c:v>
                </c:pt>
                <c:pt idx="5">
                  <c:v>MIN-Re</c:v>
                </c:pt>
              </c:strCache>
            </c:strRef>
          </c:cat>
          <c:val>
            <c:numRef>
              <c:extLst>
                <c:ext xmlns:c15="http://schemas.microsoft.com/office/drawing/2012/chart" uri="{02D57815-91ED-43cb-92C2-25804820EDAC}">
                  <c15:fullRef>
                    <c15:sqref>策略比较!$A$37:$G$37</c15:sqref>
                  </c15:fullRef>
                </c:ext>
              </c:extLst>
              <c:f>策略比较!$B$37:$G$37</c:f>
              <c:numCache>
                <c:formatCode>0.00_ </c:formatCode>
                <c:ptCount val="6"/>
                <c:pt idx="0">
                  <c:v>0.27500000000000002</c:v>
                </c:pt>
                <c:pt idx="1">
                  <c:v>0.01</c:v>
                </c:pt>
                <c:pt idx="2" formatCode="General">
                  <c:v>0.88400000000000001</c:v>
                </c:pt>
                <c:pt idx="3">
                  <c:v>0.13</c:v>
                </c:pt>
                <c:pt idx="4">
                  <c:v>0.19</c:v>
                </c:pt>
                <c:pt idx="5">
                  <c:v>0</c:v>
                </c:pt>
              </c:numCache>
            </c:numRef>
          </c:val>
          <c:extLst>
            <c:ext xmlns:c16="http://schemas.microsoft.com/office/drawing/2014/chart" uri="{C3380CC4-5D6E-409C-BE32-E72D297353CC}">
              <c16:uniqueId val="{00000002-7079-4BF2-BFC5-DBCA2E3154C1}"/>
            </c:ext>
          </c:extLst>
        </c:ser>
        <c:ser>
          <c:idx val="3"/>
          <c:order val="3"/>
          <c:tx>
            <c:v>0.1</c:v>
          </c:tx>
          <c:spPr>
            <a:solidFill>
              <a:schemeClr val="accent1">
                <a:lumMod val="60000"/>
                <a:alpha val="70000"/>
              </a:schemeClr>
            </a:solidFill>
            <a:ln>
              <a:noFill/>
            </a:ln>
            <a:effectLst/>
          </c:spPr>
          <c:invertIfNegative val="0"/>
          <c:cat>
            <c:strRef>
              <c:extLst>
                <c:ext xmlns:c15="http://schemas.microsoft.com/office/drawing/2012/chart" uri="{02D57815-91ED-43cb-92C2-25804820EDAC}">
                  <c15:fullRef>
                    <c15:sqref>策略比较!$A$34:$G$34</c15:sqref>
                  </c15:fullRef>
                </c:ext>
              </c:extLst>
              <c:f>策略比较!$B$34:$G$34</c:f>
              <c:strCache>
                <c:ptCount val="6"/>
                <c:pt idx="0">
                  <c:v>NO-CO</c:v>
                </c:pt>
                <c:pt idx="1">
                  <c:v>LRU-based</c:v>
                </c:pt>
                <c:pt idx="2">
                  <c:v>LFU-based</c:v>
                </c:pt>
                <c:pt idx="3">
                  <c:v>MAX-Gain （10:10）</c:v>
                </c:pt>
                <c:pt idx="4">
                  <c:v>MAX-Gain （10:20）</c:v>
                </c:pt>
                <c:pt idx="5">
                  <c:v>MIN-Re</c:v>
                </c:pt>
              </c:strCache>
            </c:strRef>
          </c:cat>
          <c:val>
            <c:numRef>
              <c:extLst>
                <c:ext xmlns:c15="http://schemas.microsoft.com/office/drawing/2012/chart" uri="{02D57815-91ED-43cb-92C2-25804820EDAC}">
                  <c15:fullRef>
                    <c15:sqref>策略比较!$A$38:$G$38</c15:sqref>
                  </c15:fullRef>
                </c:ext>
              </c:extLst>
              <c:f>策略比较!$B$38:$G$38</c:f>
              <c:numCache>
                <c:formatCode>0.00_ </c:formatCode>
                <c:ptCount val="6"/>
                <c:pt idx="0">
                  <c:v>0.40299999999999991</c:v>
                </c:pt>
                <c:pt idx="1">
                  <c:v>0.02</c:v>
                </c:pt>
                <c:pt idx="2" formatCode="General">
                  <c:v>0.83299999999999996</c:v>
                </c:pt>
                <c:pt idx="3">
                  <c:v>7.2222222222222229E-2</c:v>
                </c:pt>
                <c:pt idx="4">
                  <c:v>0.1822222222222222</c:v>
                </c:pt>
                <c:pt idx="5">
                  <c:v>0</c:v>
                </c:pt>
              </c:numCache>
            </c:numRef>
          </c:val>
          <c:extLst>
            <c:ext xmlns:c16="http://schemas.microsoft.com/office/drawing/2014/chart" uri="{C3380CC4-5D6E-409C-BE32-E72D297353CC}">
              <c16:uniqueId val="{00000003-7079-4BF2-BFC5-DBCA2E3154C1}"/>
            </c:ext>
          </c:extLst>
        </c:ser>
        <c:ser>
          <c:idx val="4"/>
          <c:order val="4"/>
          <c:tx>
            <c:v>0.15</c:v>
          </c:tx>
          <c:spPr>
            <a:solidFill>
              <a:schemeClr val="accent3">
                <a:lumMod val="60000"/>
                <a:alpha val="70000"/>
              </a:schemeClr>
            </a:solidFill>
            <a:ln>
              <a:noFill/>
            </a:ln>
            <a:effectLst/>
          </c:spPr>
          <c:invertIfNegative val="0"/>
          <c:cat>
            <c:strRef>
              <c:extLst>
                <c:ext xmlns:c15="http://schemas.microsoft.com/office/drawing/2012/chart" uri="{02D57815-91ED-43cb-92C2-25804820EDAC}">
                  <c15:fullRef>
                    <c15:sqref>策略比较!$A$34:$G$34</c15:sqref>
                  </c15:fullRef>
                </c:ext>
              </c:extLst>
              <c:f>策略比较!$B$34:$G$34</c:f>
              <c:strCache>
                <c:ptCount val="6"/>
                <c:pt idx="0">
                  <c:v>NO-CO</c:v>
                </c:pt>
                <c:pt idx="1">
                  <c:v>LRU-based</c:v>
                </c:pt>
                <c:pt idx="2">
                  <c:v>LFU-based</c:v>
                </c:pt>
                <c:pt idx="3">
                  <c:v>MAX-Gain （10:10）</c:v>
                </c:pt>
                <c:pt idx="4">
                  <c:v>MAX-Gain （10:20）</c:v>
                </c:pt>
                <c:pt idx="5">
                  <c:v>MIN-Re</c:v>
                </c:pt>
              </c:strCache>
            </c:strRef>
          </c:cat>
          <c:val>
            <c:numRef>
              <c:extLst>
                <c:ext xmlns:c15="http://schemas.microsoft.com/office/drawing/2012/chart" uri="{02D57815-91ED-43cb-92C2-25804820EDAC}">
                  <c15:fullRef>
                    <c15:sqref>策略比较!$A$39:$G$39</c15:sqref>
                  </c15:fullRef>
                </c:ext>
              </c:extLst>
              <c:f>策略比较!$B$39:$G$39</c:f>
              <c:numCache>
                <c:formatCode>0.00_ </c:formatCode>
                <c:ptCount val="6"/>
                <c:pt idx="0">
                  <c:v>0.49299999999999999</c:v>
                </c:pt>
                <c:pt idx="1">
                  <c:v>7.0000000000000007E-2</c:v>
                </c:pt>
                <c:pt idx="2" formatCode="General">
                  <c:v>0.82100000000000006</c:v>
                </c:pt>
                <c:pt idx="3">
                  <c:v>4.9999999999999996E-2</c:v>
                </c:pt>
                <c:pt idx="4">
                  <c:v>0.18111111111111111</c:v>
                </c:pt>
                <c:pt idx="5">
                  <c:v>0</c:v>
                </c:pt>
              </c:numCache>
            </c:numRef>
          </c:val>
          <c:extLst>
            <c:ext xmlns:c16="http://schemas.microsoft.com/office/drawing/2014/chart" uri="{C3380CC4-5D6E-409C-BE32-E72D297353CC}">
              <c16:uniqueId val="{00000004-7079-4BF2-BFC5-DBCA2E3154C1}"/>
            </c:ext>
          </c:extLst>
        </c:ser>
        <c:ser>
          <c:idx val="5"/>
          <c:order val="5"/>
          <c:tx>
            <c:v>0.2</c:v>
          </c:tx>
          <c:spPr>
            <a:solidFill>
              <a:schemeClr val="accent5">
                <a:lumMod val="60000"/>
                <a:alpha val="70000"/>
              </a:schemeClr>
            </a:solidFill>
            <a:ln>
              <a:noFill/>
            </a:ln>
            <a:effectLst/>
          </c:spPr>
          <c:invertIfNegative val="0"/>
          <c:cat>
            <c:strRef>
              <c:extLst>
                <c:ext xmlns:c15="http://schemas.microsoft.com/office/drawing/2012/chart" uri="{02D57815-91ED-43cb-92C2-25804820EDAC}">
                  <c15:fullRef>
                    <c15:sqref>策略比较!$A$34:$G$34</c15:sqref>
                  </c15:fullRef>
                </c:ext>
              </c:extLst>
              <c:f>策略比较!$B$34:$G$34</c:f>
              <c:strCache>
                <c:ptCount val="6"/>
                <c:pt idx="0">
                  <c:v>NO-CO</c:v>
                </c:pt>
                <c:pt idx="1">
                  <c:v>LRU-based</c:v>
                </c:pt>
                <c:pt idx="2">
                  <c:v>LFU-based</c:v>
                </c:pt>
                <c:pt idx="3">
                  <c:v>MAX-Gain （10:10）</c:v>
                </c:pt>
                <c:pt idx="4">
                  <c:v>MAX-Gain （10:20）</c:v>
                </c:pt>
                <c:pt idx="5">
                  <c:v>MIN-Re</c:v>
                </c:pt>
              </c:strCache>
            </c:strRef>
          </c:cat>
          <c:val>
            <c:numRef>
              <c:extLst>
                <c:ext xmlns:c15="http://schemas.microsoft.com/office/drawing/2012/chart" uri="{02D57815-91ED-43cb-92C2-25804820EDAC}">
                  <c15:fullRef>
                    <c15:sqref>策略比较!$A$40:$G$40</c15:sqref>
                  </c15:fullRef>
                </c:ext>
              </c:extLst>
              <c:f>策略比较!$B$40:$G$40</c:f>
              <c:numCache>
                <c:formatCode>0.00_ </c:formatCode>
                <c:ptCount val="6"/>
                <c:pt idx="0">
                  <c:v>0.57400000000000007</c:v>
                </c:pt>
                <c:pt idx="1">
                  <c:v>0.11</c:v>
                </c:pt>
                <c:pt idx="2" formatCode="General">
                  <c:v>0.79900000000000004</c:v>
                </c:pt>
                <c:pt idx="3">
                  <c:v>3.4444444444444444E-2</c:v>
                </c:pt>
                <c:pt idx="4">
                  <c:v>0.17888888888888888</c:v>
                </c:pt>
                <c:pt idx="5">
                  <c:v>0</c:v>
                </c:pt>
              </c:numCache>
            </c:numRef>
          </c:val>
          <c:extLst>
            <c:ext xmlns:c16="http://schemas.microsoft.com/office/drawing/2014/chart" uri="{C3380CC4-5D6E-409C-BE32-E72D297353CC}">
              <c16:uniqueId val="{00000005-7079-4BF2-BFC5-DBCA2E3154C1}"/>
            </c:ext>
          </c:extLst>
        </c:ser>
        <c:ser>
          <c:idx val="6"/>
          <c:order val="6"/>
          <c:tx>
            <c:v>0.3</c:v>
          </c:tx>
          <c:spPr>
            <a:solidFill>
              <a:schemeClr val="accent1">
                <a:lumMod val="80000"/>
                <a:lumOff val="20000"/>
                <a:alpha val="70000"/>
              </a:schemeClr>
            </a:solidFill>
            <a:ln>
              <a:noFill/>
            </a:ln>
            <a:effectLst/>
          </c:spPr>
          <c:invertIfNegative val="0"/>
          <c:cat>
            <c:strRef>
              <c:extLst>
                <c:ext xmlns:c15="http://schemas.microsoft.com/office/drawing/2012/chart" uri="{02D57815-91ED-43cb-92C2-25804820EDAC}">
                  <c15:fullRef>
                    <c15:sqref>策略比较!$A$34:$G$34</c15:sqref>
                  </c15:fullRef>
                </c:ext>
              </c:extLst>
              <c:f>策略比较!$B$34:$G$34</c:f>
              <c:strCache>
                <c:ptCount val="6"/>
                <c:pt idx="0">
                  <c:v>NO-CO</c:v>
                </c:pt>
                <c:pt idx="1">
                  <c:v>LRU-based</c:v>
                </c:pt>
                <c:pt idx="2">
                  <c:v>LFU-based</c:v>
                </c:pt>
                <c:pt idx="3">
                  <c:v>MAX-Gain （10:10）</c:v>
                </c:pt>
                <c:pt idx="4">
                  <c:v>MAX-Gain （10:20）</c:v>
                </c:pt>
                <c:pt idx="5">
                  <c:v>MIN-Re</c:v>
                </c:pt>
              </c:strCache>
            </c:strRef>
          </c:cat>
          <c:val>
            <c:numRef>
              <c:extLst>
                <c:ext xmlns:c15="http://schemas.microsoft.com/office/drawing/2012/chart" uri="{02D57815-91ED-43cb-92C2-25804820EDAC}">
                  <c15:fullRef>
                    <c15:sqref>策略比较!$A$41:$G$41</c15:sqref>
                  </c15:fullRef>
                </c:ext>
              </c:extLst>
              <c:f>策略比较!$B$41:$G$41</c:f>
              <c:numCache>
                <c:formatCode>0.00_ </c:formatCode>
                <c:ptCount val="6"/>
                <c:pt idx="0">
                  <c:v>0.70200000000000007</c:v>
                </c:pt>
                <c:pt idx="1">
                  <c:v>0.31</c:v>
                </c:pt>
                <c:pt idx="2" formatCode="General">
                  <c:v>0.77899999999999991</c:v>
                </c:pt>
                <c:pt idx="3">
                  <c:v>0.02</c:v>
                </c:pt>
                <c:pt idx="4">
                  <c:v>0.14000000000000001</c:v>
                </c:pt>
                <c:pt idx="5">
                  <c:v>0</c:v>
                </c:pt>
              </c:numCache>
            </c:numRef>
          </c:val>
          <c:extLst>
            <c:ext xmlns:c16="http://schemas.microsoft.com/office/drawing/2014/chart" uri="{C3380CC4-5D6E-409C-BE32-E72D297353CC}">
              <c16:uniqueId val="{00000006-7079-4BF2-BFC5-DBCA2E3154C1}"/>
            </c:ext>
          </c:extLst>
        </c:ser>
        <c:dLbls>
          <c:showLegendKey val="0"/>
          <c:showVal val="0"/>
          <c:showCatName val="0"/>
          <c:showSerName val="0"/>
          <c:showPercent val="0"/>
          <c:showBubbleSize val="0"/>
        </c:dLbls>
        <c:gapWidth val="50"/>
        <c:overlap val="100"/>
        <c:axId val="1961434848"/>
        <c:axId val="1961429856"/>
      </c:barChart>
      <c:catAx>
        <c:axId val="1961434848"/>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61429856"/>
        <c:crosses val="autoZero"/>
        <c:auto val="1"/>
        <c:lblAlgn val="ctr"/>
        <c:lblOffset val="100"/>
        <c:noMultiLvlLbl val="0"/>
      </c:catAx>
      <c:valAx>
        <c:axId val="1961429856"/>
        <c:scaling>
          <c:orientation val="minMax"/>
        </c:scaling>
        <c:delete val="0"/>
        <c:axPos val="b"/>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zh-CN" altLang="en-US"/>
                  <a:t>缓存节点大小</a:t>
                </a:r>
                <a:endParaRPr lang="zh-CN"/>
              </a:p>
            </c:rich>
          </c:tx>
          <c:layout>
            <c:manualLayout>
              <c:xMode val="edge"/>
              <c:yMode val="edge"/>
              <c:x val="0.20182637278888307"/>
              <c:y val="0.9172932096359242"/>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zh-CN"/>
            </a:p>
          </c:txPr>
        </c:title>
        <c:numFmt formatCode="@"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614348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DNS</a:t>
            </a:r>
            <a:r>
              <a:rPr lang="zh-CN" altLang="en-US"/>
              <a:t>解析时间对比</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DNS时间!$A$1</c:f>
              <c:strCache>
                <c:ptCount val="1"/>
                <c:pt idx="0">
                  <c:v>MCDN</c:v>
                </c:pt>
              </c:strCache>
            </c:strRef>
          </c:tx>
          <c:spPr>
            <a:ln w="28575" cap="rnd">
              <a:solidFill>
                <a:schemeClr val="accent1"/>
              </a:solidFill>
              <a:round/>
            </a:ln>
            <a:effectLst/>
          </c:spPr>
          <c:marker>
            <c:symbol val="none"/>
          </c:marker>
          <c:val>
            <c:numRef>
              <c:f>DNS时间!$A$2:$A$102</c:f>
              <c:numCache>
                <c:formatCode>General</c:formatCode>
                <c:ptCount val="101"/>
                <c:pt idx="0">
                  <c:v>57.7</c:v>
                </c:pt>
                <c:pt idx="1">
                  <c:v>55.3</c:v>
                </c:pt>
                <c:pt idx="2">
                  <c:v>50</c:v>
                </c:pt>
                <c:pt idx="3">
                  <c:v>48.7</c:v>
                </c:pt>
                <c:pt idx="4">
                  <c:v>46.1</c:v>
                </c:pt>
                <c:pt idx="5">
                  <c:v>47.7</c:v>
                </c:pt>
                <c:pt idx="6">
                  <c:v>46.1</c:v>
                </c:pt>
                <c:pt idx="7">
                  <c:v>44.4</c:v>
                </c:pt>
                <c:pt idx="8">
                  <c:v>43.1</c:v>
                </c:pt>
                <c:pt idx="9">
                  <c:v>58</c:v>
                </c:pt>
                <c:pt idx="10">
                  <c:v>65.5</c:v>
                </c:pt>
                <c:pt idx="11">
                  <c:v>53.9</c:v>
                </c:pt>
                <c:pt idx="12">
                  <c:v>52.9</c:v>
                </c:pt>
                <c:pt idx="13">
                  <c:v>50.8</c:v>
                </c:pt>
                <c:pt idx="14">
                  <c:v>51.6</c:v>
                </c:pt>
                <c:pt idx="15">
                  <c:v>44</c:v>
                </c:pt>
                <c:pt idx="16">
                  <c:v>44.2</c:v>
                </c:pt>
                <c:pt idx="17">
                  <c:v>46.4</c:v>
                </c:pt>
                <c:pt idx="18">
                  <c:v>41</c:v>
                </c:pt>
                <c:pt idx="19">
                  <c:v>37.799999999999997</c:v>
                </c:pt>
                <c:pt idx="20">
                  <c:v>59.8</c:v>
                </c:pt>
                <c:pt idx="21">
                  <c:v>53.9</c:v>
                </c:pt>
                <c:pt idx="22">
                  <c:v>68.8</c:v>
                </c:pt>
                <c:pt idx="23">
                  <c:v>44.8</c:v>
                </c:pt>
                <c:pt idx="24">
                  <c:v>46.4</c:v>
                </c:pt>
                <c:pt idx="25">
                  <c:v>44.5</c:v>
                </c:pt>
                <c:pt idx="26">
                  <c:v>45.8</c:v>
                </c:pt>
                <c:pt idx="27">
                  <c:v>43.1</c:v>
                </c:pt>
                <c:pt idx="28">
                  <c:v>41.5</c:v>
                </c:pt>
                <c:pt idx="29">
                  <c:v>56.1</c:v>
                </c:pt>
                <c:pt idx="30">
                  <c:v>55</c:v>
                </c:pt>
                <c:pt idx="31">
                  <c:v>46.6</c:v>
                </c:pt>
                <c:pt idx="32">
                  <c:v>48.1</c:v>
                </c:pt>
                <c:pt idx="33">
                  <c:v>44.6</c:v>
                </c:pt>
                <c:pt idx="34">
                  <c:v>52.6</c:v>
                </c:pt>
                <c:pt idx="35">
                  <c:v>41.4</c:v>
                </c:pt>
                <c:pt idx="36">
                  <c:v>42.7</c:v>
                </c:pt>
                <c:pt idx="37">
                  <c:v>38.700000000000003</c:v>
                </c:pt>
                <c:pt idx="38">
                  <c:v>36.5</c:v>
                </c:pt>
                <c:pt idx="39">
                  <c:v>59.2</c:v>
                </c:pt>
                <c:pt idx="40">
                  <c:v>55.4</c:v>
                </c:pt>
                <c:pt idx="41">
                  <c:v>50.4</c:v>
                </c:pt>
                <c:pt idx="42">
                  <c:v>55</c:v>
                </c:pt>
                <c:pt idx="43">
                  <c:v>47.2</c:v>
                </c:pt>
                <c:pt idx="44">
                  <c:v>49.1</c:v>
                </c:pt>
                <c:pt idx="45">
                  <c:v>45.9</c:v>
                </c:pt>
                <c:pt idx="46">
                  <c:v>52.3</c:v>
                </c:pt>
                <c:pt idx="47">
                  <c:v>63.5</c:v>
                </c:pt>
                <c:pt idx="48">
                  <c:v>41.9</c:v>
                </c:pt>
                <c:pt idx="49">
                  <c:v>40.1</c:v>
                </c:pt>
                <c:pt idx="50">
                  <c:v>38.700000000000003</c:v>
                </c:pt>
                <c:pt idx="51">
                  <c:v>35</c:v>
                </c:pt>
                <c:pt idx="52">
                  <c:v>59.7</c:v>
                </c:pt>
                <c:pt idx="53">
                  <c:v>53.8</c:v>
                </c:pt>
                <c:pt idx="54">
                  <c:v>48.7</c:v>
                </c:pt>
                <c:pt idx="55">
                  <c:v>54.4</c:v>
                </c:pt>
                <c:pt idx="56">
                  <c:v>48.1</c:v>
                </c:pt>
                <c:pt idx="57">
                  <c:v>66.2</c:v>
                </c:pt>
                <c:pt idx="58">
                  <c:v>52.9</c:v>
                </c:pt>
                <c:pt idx="59">
                  <c:v>43.6</c:v>
                </c:pt>
                <c:pt idx="60">
                  <c:v>41.1</c:v>
                </c:pt>
                <c:pt idx="61">
                  <c:v>37.700000000000003</c:v>
                </c:pt>
                <c:pt idx="62">
                  <c:v>59.7</c:v>
                </c:pt>
                <c:pt idx="63">
                  <c:v>54.3</c:v>
                </c:pt>
                <c:pt idx="64">
                  <c:v>55.9</c:v>
                </c:pt>
                <c:pt idx="65">
                  <c:v>54.6</c:v>
                </c:pt>
                <c:pt idx="66">
                  <c:v>51.5</c:v>
                </c:pt>
                <c:pt idx="67">
                  <c:v>46.6</c:v>
                </c:pt>
                <c:pt idx="68">
                  <c:v>64.8</c:v>
                </c:pt>
                <c:pt idx="69">
                  <c:v>62.9</c:v>
                </c:pt>
                <c:pt idx="70">
                  <c:v>50.2</c:v>
                </c:pt>
                <c:pt idx="71">
                  <c:v>39.4</c:v>
                </c:pt>
                <c:pt idx="72">
                  <c:v>46.4</c:v>
                </c:pt>
                <c:pt idx="73">
                  <c:v>49</c:v>
                </c:pt>
                <c:pt idx="74">
                  <c:v>46.4</c:v>
                </c:pt>
                <c:pt idx="75">
                  <c:v>46.8</c:v>
                </c:pt>
                <c:pt idx="76">
                  <c:v>46.2</c:v>
                </c:pt>
                <c:pt idx="77">
                  <c:v>45.3</c:v>
                </c:pt>
                <c:pt idx="78">
                  <c:v>44.1</c:v>
                </c:pt>
                <c:pt idx="79">
                  <c:v>45</c:v>
                </c:pt>
                <c:pt idx="80">
                  <c:v>39.799999999999997</c:v>
                </c:pt>
                <c:pt idx="81">
                  <c:v>58.7</c:v>
                </c:pt>
                <c:pt idx="82">
                  <c:v>56.6</c:v>
                </c:pt>
                <c:pt idx="83">
                  <c:v>54.1</c:v>
                </c:pt>
                <c:pt idx="84">
                  <c:v>52.8</c:v>
                </c:pt>
                <c:pt idx="85">
                  <c:v>50.2</c:v>
                </c:pt>
                <c:pt idx="86">
                  <c:v>48.8</c:v>
                </c:pt>
                <c:pt idx="87">
                  <c:v>46</c:v>
                </c:pt>
                <c:pt idx="88">
                  <c:v>45</c:v>
                </c:pt>
                <c:pt idx="89">
                  <c:v>43.8</c:v>
                </c:pt>
                <c:pt idx="90">
                  <c:v>41.9</c:v>
                </c:pt>
                <c:pt idx="91">
                  <c:v>40.4</c:v>
                </c:pt>
                <c:pt idx="92">
                  <c:v>38.9</c:v>
                </c:pt>
                <c:pt idx="93">
                  <c:v>65.3</c:v>
                </c:pt>
                <c:pt idx="94">
                  <c:v>53.2</c:v>
                </c:pt>
                <c:pt idx="95">
                  <c:v>53.2</c:v>
                </c:pt>
                <c:pt idx="96">
                  <c:v>59</c:v>
                </c:pt>
                <c:pt idx="97">
                  <c:v>57.7</c:v>
                </c:pt>
                <c:pt idx="98">
                  <c:v>45.5</c:v>
                </c:pt>
                <c:pt idx="99">
                  <c:v>51.9</c:v>
                </c:pt>
              </c:numCache>
            </c:numRef>
          </c:val>
          <c:smooth val="0"/>
          <c:extLst>
            <c:ext xmlns:c16="http://schemas.microsoft.com/office/drawing/2014/chart" uri="{C3380CC4-5D6E-409C-BE32-E72D297353CC}">
              <c16:uniqueId val="{00000000-5216-4297-BF18-1492468C3316}"/>
            </c:ext>
          </c:extLst>
        </c:ser>
        <c:ser>
          <c:idx val="1"/>
          <c:order val="1"/>
          <c:tx>
            <c:strRef>
              <c:f>DNS时间!$B$1</c:f>
              <c:strCache>
                <c:ptCount val="1"/>
                <c:pt idx="0">
                  <c:v>CDN</c:v>
                </c:pt>
              </c:strCache>
            </c:strRef>
          </c:tx>
          <c:spPr>
            <a:ln w="28575" cap="rnd">
              <a:solidFill>
                <a:schemeClr val="accent2"/>
              </a:solidFill>
              <a:round/>
            </a:ln>
            <a:effectLst/>
          </c:spPr>
          <c:marker>
            <c:symbol val="none"/>
          </c:marker>
          <c:val>
            <c:numRef>
              <c:f>DNS时间!$B$2:$B$102</c:f>
              <c:numCache>
                <c:formatCode>General</c:formatCode>
                <c:ptCount val="101"/>
                <c:pt idx="0">
                  <c:v>129</c:v>
                </c:pt>
                <c:pt idx="1">
                  <c:v>94.5</c:v>
                </c:pt>
                <c:pt idx="2">
                  <c:v>63.2</c:v>
                </c:pt>
                <c:pt idx="3">
                  <c:v>60.9</c:v>
                </c:pt>
                <c:pt idx="4">
                  <c:v>69.099999999999994</c:v>
                </c:pt>
                <c:pt idx="5">
                  <c:v>61.1</c:v>
                </c:pt>
                <c:pt idx="6">
                  <c:v>94</c:v>
                </c:pt>
                <c:pt idx="7">
                  <c:v>50.8</c:v>
                </c:pt>
                <c:pt idx="8">
                  <c:v>91.3</c:v>
                </c:pt>
                <c:pt idx="9">
                  <c:v>61.9</c:v>
                </c:pt>
                <c:pt idx="10">
                  <c:v>98.7</c:v>
                </c:pt>
                <c:pt idx="11">
                  <c:v>94.4</c:v>
                </c:pt>
                <c:pt idx="12">
                  <c:v>42.3</c:v>
                </c:pt>
                <c:pt idx="13">
                  <c:v>73.599999999999994</c:v>
                </c:pt>
                <c:pt idx="14">
                  <c:v>51.7</c:v>
                </c:pt>
                <c:pt idx="15">
                  <c:v>84.2</c:v>
                </c:pt>
                <c:pt idx="16">
                  <c:v>81.3</c:v>
                </c:pt>
                <c:pt idx="17">
                  <c:v>75.900000000000006</c:v>
                </c:pt>
                <c:pt idx="18">
                  <c:v>109</c:v>
                </c:pt>
                <c:pt idx="19">
                  <c:v>75.900000000000006</c:v>
                </c:pt>
                <c:pt idx="20">
                  <c:v>66.599999999999994</c:v>
                </c:pt>
                <c:pt idx="21">
                  <c:v>73.2</c:v>
                </c:pt>
                <c:pt idx="22">
                  <c:v>61.6</c:v>
                </c:pt>
                <c:pt idx="23">
                  <c:v>69.7</c:v>
                </c:pt>
                <c:pt idx="24">
                  <c:v>116</c:v>
                </c:pt>
                <c:pt idx="25">
                  <c:v>65.3</c:v>
                </c:pt>
                <c:pt idx="26">
                  <c:v>77.8</c:v>
                </c:pt>
                <c:pt idx="27">
                  <c:v>86.1</c:v>
                </c:pt>
                <c:pt idx="28">
                  <c:v>60.5</c:v>
                </c:pt>
                <c:pt idx="29">
                  <c:v>69.2</c:v>
                </c:pt>
                <c:pt idx="30">
                  <c:v>65.599999999999994</c:v>
                </c:pt>
                <c:pt idx="31">
                  <c:v>64.8</c:v>
                </c:pt>
                <c:pt idx="32">
                  <c:v>36.1</c:v>
                </c:pt>
                <c:pt idx="33">
                  <c:v>70.2</c:v>
                </c:pt>
                <c:pt idx="34">
                  <c:v>112</c:v>
                </c:pt>
                <c:pt idx="35">
                  <c:v>82.2</c:v>
                </c:pt>
                <c:pt idx="36">
                  <c:v>55.6</c:v>
                </c:pt>
                <c:pt idx="37">
                  <c:v>73.5</c:v>
                </c:pt>
                <c:pt idx="38">
                  <c:v>51.8</c:v>
                </c:pt>
                <c:pt idx="39">
                  <c:v>82.9</c:v>
                </c:pt>
                <c:pt idx="40">
                  <c:v>92.1</c:v>
                </c:pt>
                <c:pt idx="41">
                  <c:v>56.9</c:v>
                </c:pt>
                <c:pt idx="42">
                  <c:v>102</c:v>
                </c:pt>
                <c:pt idx="43">
                  <c:v>72.3</c:v>
                </c:pt>
                <c:pt idx="44">
                  <c:v>98.7</c:v>
                </c:pt>
                <c:pt idx="45">
                  <c:v>70.400000000000006</c:v>
                </c:pt>
                <c:pt idx="46">
                  <c:v>75.599999999999994</c:v>
                </c:pt>
                <c:pt idx="47">
                  <c:v>73.7</c:v>
                </c:pt>
                <c:pt idx="48">
                  <c:v>71.8</c:v>
                </c:pt>
                <c:pt idx="49">
                  <c:v>128</c:v>
                </c:pt>
                <c:pt idx="50">
                  <c:v>105</c:v>
                </c:pt>
                <c:pt idx="51">
                  <c:v>74.3</c:v>
                </c:pt>
                <c:pt idx="52">
                  <c:v>61.6</c:v>
                </c:pt>
                <c:pt idx="53">
                  <c:v>69.900000000000006</c:v>
                </c:pt>
                <c:pt idx="54">
                  <c:v>117</c:v>
                </c:pt>
                <c:pt idx="55">
                  <c:v>68</c:v>
                </c:pt>
                <c:pt idx="56">
                  <c:v>103</c:v>
                </c:pt>
                <c:pt idx="57">
                  <c:v>107</c:v>
                </c:pt>
                <c:pt idx="58">
                  <c:v>108</c:v>
                </c:pt>
                <c:pt idx="59">
                  <c:v>105</c:v>
                </c:pt>
                <c:pt idx="60">
                  <c:v>93.9</c:v>
                </c:pt>
                <c:pt idx="61">
                  <c:v>40.700000000000003</c:v>
                </c:pt>
                <c:pt idx="62">
                  <c:v>100</c:v>
                </c:pt>
                <c:pt idx="63">
                  <c:v>64.400000000000006</c:v>
                </c:pt>
                <c:pt idx="64">
                  <c:v>105</c:v>
                </c:pt>
                <c:pt idx="65">
                  <c:v>84.2</c:v>
                </c:pt>
                <c:pt idx="66">
                  <c:v>84.4</c:v>
                </c:pt>
                <c:pt idx="67">
                  <c:v>90.8</c:v>
                </c:pt>
                <c:pt idx="68">
                  <c:v>62</c:v>
                </c:pt>
                <c:pt idx="69">
                  <c:v>90.9</c:v>
                </c:pt>
                <c:pt idx="70">
                  <c:v>50.3</c:v>
                </c:pt>
                <c:pt idx="71">
                  <c:v>53.4</c:v>
                </c:pt>
                <c:pt idx="72">
                  <c:v>51.1</c:v>
                </c:pt>
                <c:pt idx="73">
                  <c:v>107</c:v>
                </c:pt>
                <c:pt idx="74">
                  <c:v>68.3</c:v>
                </c:pt>
                <c:pt idx="75">
                  <c:v>67.7</c:v>
                </c:pt>
                <c:pt idx="76">
                  <c:v>106</c:v>
                </c:pt>
                <c:pt idx="77">
                  <c:v>60.7</c:v>
                </c:pt>
                <c:pt idx="78">
                  <c:v>57.8</c:v>
                </c:pt>
                <c:pt idx="79">
                  <c:v>68.3</c:v>
                </c:pt>
                <c:pt idx="80">
                  <c:v>66.3</c:v>
                </c:pt>
                <c:pt idx="81">
                  <c:v>73.900000000000006</c:v>
                </c:pt>
                <c:pt idx="82">
                  <c:v>40</c:v>
                </c:pt>
                <c:pt idx="83">
                  <c:v>58.7</c:v>
                </c:pt>
                <c:pt idx="84">
                  <c:v>70.099999999999994</c:v>
                </c:pt>
                <c:pt idx="85">
                  <c:v>54.1</c:v>
                </c:pt>
                <c:pt idx="86">
                  <c:v>111</c:v>
                </c:pt>
                <c:pt idx="87">
                  <c:v>110</c:v>
                </c:pt>
                <c:pt idx="88">
                  <c:v>67.8</c:v>
                </c:pt>
                <c:pt idx="89">
                  <c:v>68.099999999999994</c:v>
                </c:pt>
                <c:pt idx="90">
                  <c:v>66.2</c:v>
                </c:pt>
                <c:pt idx="91">
                  <c:v>35.200000000000003</c:v>
                </c:pt>
                <c:pt idx="92">
                  <c:v>79.2</c:v>
                </c:pt>
                <c:pt idx="93">
                  <c:v>67.400000000000006</c:v>
                </c:pt>
                <c:pt idx="94">
                  <c:v>98.8</c:v>
                </c:pt>
                <c:pt idx="95">
                  <c:v>76.900000000000006</c:v>
                </c:pt>
                <c:pt idx="96">
                  <c:v>91.6</c:v>
                </c:pt>
                <c:pt idx="97">
                  <c:v>76.7</c:v>
                </c:pt>
                <c:pt idx="98">
                  <c:v>45.6</c:v>
                </c:pt>
                <c:pt idx="99">
                  <c:v>108</c:v>
                </c:pt>
              </c:numCache>
            </c:numRef>
          </c:val>
          <c:smooth val="0"/>
          <c:extLst>
            <c:ext xmlns:c16="http://schemas.microsoft.com/office/drawing/2014/chart" uri="{C3380CC4-5D6E-409C-BE32-E72D297353CC}">
              <c16:uniqueId val="{00000001-5216-4297-BF18-1492468C3316}"/>
            </c:ext>
          </c:extLst>
        </c:ser>
        <c:dLbls>
          <c:showLegendKey val="0"/>
          <c:showVal val="0"/>
          <c:showCatName val="0"/>
          <c:showSerName val="0"/>
          <c:showPercent val="0"/>
          <c:showBubbleSize val="0"/>
        </c:dLbls>
        <c:smooth val="0"/>
        <c:axId val="1769356064"/>
        <c:axId val="1769360640"/>
      </c:lineChart>
      <c:catAx>
        <c:axId val="1769356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69360640"/>
        <c:crosses val="autoZero"/>
        <c:auto val="1"/>
        <c:lblAlgn val="ctr"/>
        <c:lblOffset val="100"/>
        <c:noMultiLvlLbl val="0"/>
      </c:catAx>
      <c:valAx>
        <c:axId val="1769360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693560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DNS</a:t>
            </a:r>
            <a:r>
              <a:rPr lang="zh-CN"/>
              <a:t>时间对比</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zh-CN"/>
        </a:p>
      </c:txPr>
    </c:title>
    <c:autoTitleDeleted val="0"/>
    <c:plotArea>
      <c:layout/>
      <c:barChart>
        <c:barDir val="col"/>
        <c:grouping val="clustered"/>
        <c:varyColors val="0"/>
        <c:ser>
          <c:idx val="0"/>
          <c:order val="0"/>
          <c:tx>
            <c:strRef>
              <c:f>DNS时间!$A$1</c:f>
              <c:strCache>
                <c:ptCount val="1"/>
                <c:pt idx="0">
                  <c:v>MCDN</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val>
            <c:numRef>
              <c:f>DNS时间!$A$2:$A$102</c:f>
              <c:numCache>
                <c:formatCode>General</c:formatCode>
                <c:ptCount val="101"/>
                <c:pt idx="0">
                  <c:v>57.7</c:v>
                </c:pt>
                <c:pt idx="1">
                  <c:v>55.3</c:v>
                </c:pt>
                <c:pt idx="2">
                  <c:v>50</c:v>
                </c:pt>
                <c:pt idx="3">
                  <c:v>48.7</c:v>
                </c:pt>
                <c:pt idx="4">
                  <c:v>46.1</c:v>
                </c:pt>
                <c:pt idx="5">
                  <c:v>47.7</c:v>
                </c:pt>
                <c:pt idx="6">
                  <c:v>46.1</c:v>
                </c:pt>
                <c:pt idx="7">
                  <c:v>44.4</c:v>
                </c:pt>
                <c:pt idx="8">
                  <c:v>43.1</c:v>
                </c:pt>
                <c:pt idx="9">
                  <c:v>58</c:v>
                </c:pt>
                <c:pt idx="10">
                  <c:v>65.5</c:v>
                </c:pt>
                <c:pt idx="11">
                  <c:v>53.9</c:v>
                </c:pt>
                <c:pt idx="12">
                  <c:v>52.9</c:v>
                </c:pt>
                <c:pt idx="13">
                  <c:v>50.8</c:v>
                </c:pt>
                <c:pt idx="14">
                  <c:v>51.6</c:v>
                </c:pt>
                <c:pt idx="15">
                  <c:v>44</c:v>
                </c:pt>
                <c:pt idx="16">
                  <c:v>44.2</c:v>
                </c:pt>
                <c:pt idx="17">
                  <c:v>46.4</c:v>
                </c:pt>
                <c:pt idx="18">
                  <c:v>41</c:v>
                </c:pt>
                <c:pt idx="19">
                  <c:v>37.799999999999997</c:v>
                </c:pt>
                <c:pt idx="20">
                  <c:v>59.8</c:v>
                </c:pt>
                <c:pt idx="21">
                  <c:v>53.9</c:v>
                </c:pt>
                <c:pt idx="22">
                  <c:v>68.8</c:v>
                </c:pt>
                <c:pt idx="23">
                  <c:v>44.8</c:v>
                </c:pt>
                <c:pt idx="24">
                  <c:v>46.4</c:v>
                </c:pt>
                <c:pt idx="25">
                  <c:v>44.5</c:v>
                </c:pt>
                <c:pt idx="26">
                  <c:v>45.8</c:v>
                </c:pt>
                <c:pt idx="27">
                  <c:v>43.1</c:v>
                </c:pt>
                <c:pt idx="28">
                  <c:v>41.5</c:v>
                </c:pt>
                <c:pt idx="29">
                  <c:v>56.1</c:v>
                </c:pt>
                <c:pt idx="30">
                  <c:v>55</c:v>
                </c:pt>
                <c:pt idx="31">
                  <c:v>46.6</c:v>
                </c:pt>
                <c:pt idx="32">
                  <c:v>48.1</c:v>
                </c:pt>
                <c:pt idx="33">
                  <c:v>44.6</c:v>
                </c:pt>
                <c:pt idx="34">
                  <c:v>52.6</c:v>
                </c:pt>
                <c:pt idx="35">
                  <c:v>41.4</c:v>
                </c:pt>
                <c:pt idx="36">
                  <c:v>42.7</c:v>
                </c:pt>
                <c:pt idx="37">
                  <c:v>38.700000000000003</c:v>
                </c:pt>
                <c:pt idx="38">
                  <c:v>36.5</c:v>
                </c:pt>
                <c:pt idx="39">
                  <c:v>59.2</c:v>
                </c:pt>
                <c:pt idx="40">
                  <c:v>55.4</c:v>
                </c:pt>
                <c:pt idx="41">
                  <c:v>50.4</c:v>
                </c:pt>
                <c:pt idx="42">
                  <c:v>55</c:v>
                </c:pt>
                <c:pt idx="43">
                  <c:v>47.2</c:v>
                </c:pt>
                <c:pt idx="44">
                  <c:v>49.1</c:v>
                </c:pt>
                <c:pt idx="45">
                  <c:v>45.9</c:v>
                </c:pt>
                <c:pt idx="46">
                  <c:v>52.3</c:v>
                </c:pt>
                <c:pt idx="47">
                  <c:v>63.5</c:v>
                </c:pt>
                <c:pt idx="48">
                  <c:v>41.9</c:v>
                </c:pt>
                <c:pt idx="49">
                  <c:v>40.1</c:v>
                </c:pt>
                <c:pt idx="50">
                  <c:v>38.700000000000003</c:v>
                </c:pt>
                <c:pt idx="51">
                  <c:v>35</c:v>
                </c:pt>
                <c:pt idx="52">
                  <c:v>59.7</c:v>
                </c:pt>
                <c:pt idx="53">
                  <c:v>53.8</c:v>
                </c:pt>
                <c:pt idx="54">
                  <c:v>48.7</c:v>
                </c:pt>
                <c:pt idx="55">
                  <c:v>54.4</c:v>
                </c:pt>
                <c:pt idx="56">
                  <c:v>48.1</c:v>
                </c:pt>
                <c:pt idx="57">
                  <c:v>66.2</c:v>
                </c:pt>
                <c:pt idx="58">
                  <c:v>52.9</c:v>
                </c:pt>
                <c:pt idx="59">
                  <c:v>43.6</c:v>
                </c:pt>
                <c:pt idx="60">
                  <c:v>41.1</c:v>
                </c:pt>
                <c:pt idx="61">
                  <c:v>37.700000000000003</c:v>
                </c:pt>
                <c:pt idx="62">
                  <c:v>59.7</c:v>
                </c:pt>
                <c:pt idx="63">
                  <c:v>54.3</c:v>
                </c:pt>
                <c:pt idx="64">
                  <c:v>55.9</c:v>
                </c:pt>
                <c:pt idx="65">
                  <c:v>54.6</c:v>
                </c:pt>
                <c:pt idx="66">
                  <c:v>51.5</c:v>
                </c:pt>
                <c:pt idx="67">
                  <c:v>46.6</c:v>
                </c:pt>
                <c:pt idx="68">
                  <c:v>64.8</c:v>
                </c:pt>
                <c:pt idx="69">
                  <c:v>62.9</c:v>
                </c:pt>
                <c:pt idx="70">
                  <c:v>50.2</c:v>
                </c:pt>
                <c:pt idx="71">
                  <c:v>39.4</c:v>
                </c:pt>
                <c:pt idx="72">
                  <c:v>46.4</c:v>
                </c:pt>
                <c:pt idx="73">
                  <c:v>49</c:v>
                </c:pt>
                <c:pt idx="74">
                  <c:v>46.4</c:v>
                </c:pt>
                <c:pt idx="75">
                  <c:v>46.8</c:v>
                </c:pt>
                <c:pt idx="76">
                  <c:v>46.2</c:v>
                </c:pt>
                <c:pt idx="77">
                  <c:v>45.3</c:v>
                </c:pt>
                <c:pt idx="78">
                  <c:v>44.1</c:v>
                </c:pt>
                <c:pt idx="79">
                  <c:v>45</c:v>
                </c:pt>
                <c:pt idx="80">
                  <c:v>39.799999999999997</c:v>
                </c:pt>
                <c:pt idx="81">
                  <c:v>58.7</c:v>
                </c:pt>
                <c:pt idx="82">
                  <c:v>56.6</c:v>
                </c:pt>
                <c:pt idx="83">
                  <c:v>54.1</c:v>
                </c:pt>
                <c:pt idx="84">
                  <c:v>52.8</c:v>
                </c:pt>
                <c:pt idx="85">
                  <c:v>50.2</c:v>
                </c:pt>
                <c:pt idx="86">
                  <c:v>48.8</c:v>
                </c:pt>
                <c:pt idx="87">
                  <c:v>46</c:v>
                </c:pt>
                <c:pt idx="88">
                  <c:v>45</c:v>
                </c:pt>
                <c:pt idx="89">
                  <c:v>43.8</c:v>
                </c:pt>
                <c:pt idx="90">
                  <c:v>41.9</c:v>
                </c:pt>
                <c:pt idx="91">
                  <c:v>40.4</c:v>
                </c:pt>
                <c:pt idx="92">
                  <c:v>38.9</c:v>
                </c:pt>
                <c:pt idx="93">
                  <c:v>65.3</c:v>
                </c:pt>
                <c:pt idx="94">
                  <c:v>53.2</c:v>
                </c:pt>
                <c:pt idx="95">
                  <c:v>53.2</c:v>
                </c:pt>
                <c:pt idx="96">
                  <c:v>59</c:v>
                </c:pt>
                <c:pt idx="97">
                  <c:v>57.7</c:v>
                </c:pt>
                <c:pt idx="98">
                  <c:v>45.5</c:v>
                </c:pt>
                <c:pt idx="99">
                  <c:v>51.9</c:v>
                </c:pt>
              </c:numCache>
            </c:numRef>
          </c:val>
          <c:extLst>
            <c:ext xmlns:c16="http://schemas.microsoft.com/office/drawing/2014/chart" uri="{C3380CC4-5D6E-409C-BE32-E72D297353CC}">
              <c16:uniqueId val="{00000000-5CBA-4647-9BA3-3F27899BE0BE}"/>
            </c:ext>
          </c:extLst>
        </c:ser>
        <c:ser>
          <c:idx val="1"/>
          <c:order val="1"/>
          <c:tx>
            <c:strRef>
              <c:f>DNS时间!$B$1</c:f>
              <c:strCache>
                <c:ptCount val="1"/>
                <c:pt idx="0">
                  <c:v>CDN</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val>
            <c:numRef>
              <c:f>DNS时间!$B$2:$B$102</c:f>
              <c:numCache>
                <c:formatCode>General</c:formatCode>
                <c:ptCount val="101"/>
                <c:pt idx="0">
                  <c:v>129</c:v>
                </c:pt>
                <c:pt idx="1">
                  <c:v>94.5</c:v>
                </c:pt>
                <c:pt idx="2">
                  <c:v>63.2</c:v>
                </c:pt>
                <c:pt idx="3">
                  <c:v>60.9</c:v>
                </c:pt>
                <c:pt idx="4">
                  <c:v>69.099999999999994</c:v>
                </c:pt>
                <c:pt idx="5">
                  <c:v>61.1</c:v>
                </c:pt>
                <c:pt idx="6">
                  <c:v>94</c:v>
                </c:pt>
                <c:pt idx="7">
                  <c:v>50.8</c:v>
                </c:pt>
                <c:pt idx="8">
                  <c:v>91.3</c:v>
                </c:pt>
                <c:pt idx="9">
                  <c:v>61.9</c:v>
                </c:pt>
                <c:pt idx="10">
                  <c:v>98.7</c:v>
                </c:pt>
                <c:pt idx="11">
                  <c:v>94.4</c:v>
                </c:pt>
                <c:pt idx="12">
                  <c:v>42.3</c:v>
                </c:pt>
                <c:pt idx="13">
                  <c:v>73.599999999999994</c:v>
                </c:pt>
                <c:pt idx="14">
                  <c:v>51.7</c:v>
                </c:pt>
                <c:pt idx="15">
                  <c:v>84.2</c:v>
                </c:pt>
                <c:pt idx="16">
                  <c:v>81.3</c:v>
                </c:pt>
                <c:pt idx="17">
                  <c:v>75.900000000000006</c:v>
                </c:pt>
                <c:pt idx="18">
                  <c:v>109</c:v>
                </c:pt>
                <c:pt idx="19">
                  <c:v>75.900000000000006</c:v>
                </c:pt>
                <c:pt idx="20">
                  <c:v>66.599999999999994</c:v>
                </c:pt>
                <c:pt idx="21">
                  <c:v>73.2</c:v>
                </c:pt>
                <c:pt idx="22">
                  <c:v>61.6</c:v>
                </c:pt>
                <c:pt idx="23">
                  <c:v>69.7</c:v>
                </c:pt>
                <c:pt idx="24">
                  <c:v>116</c:v>
                </c:pt>
                <c:pt idx="25">
                  <c:v>65.3</c:v>
                </c:pt>
                <c:pt idx="26">
                  <c:v>77.8</c:v>
                </c:pt>
                <c:pt idx="27">
                  <c:v>86.1</c:v>
                </c:pt>
                <c:pt idx="28">
                  <c:v>60.5</c:v>
                </c:pt>
                <c:pt idx="29">
                  <c:v>69.2</c:v>
                </c:pt>
                <c:pt idx="30">
                  <c:v>65.599999999999994</c:v>
                </c:pt>
                <c:pt idx="31">
                  <c:v>64.8</c:v>
                </c:pt>
                <c:pt idx="32">
                  <c:v>36.1</c:v>
                </c:pt>
                <c:pt idx="33">
                  <c:v>70.2</c:v>
                </c:pt>
                <c:pt idx="34">
                  <c:v>112</c:v>
                </c:pt>
                <c:pt idx="35">
                  <c:v>82.2</c:v>
                </c:pt>
                <c:pt idx="36">
                  <c:v>55.6</c:v>
                </c:pt>
                <c:pt idx="37">
                  <c:v>73.5</c:v>
                </c:pt>
                <c:pt idx="38">
                  <c:v>51.8</c:v>
                </c:pt>
                <c:pt idx="39">
                  <c:v>82.9</c:v>
                </c:pt>
                <c:pt idx="40">
                  <c:v>92.1</c:v>
                </c:pt>
                <c:pt idx="41">
                  <c:v>56.9</c:v>
                </c:pt>
                <c:pt idx="42">
                  <c:v>102</c:v>
                </c:pt>
                <c:pt idx="43">
                  <c:v>72.3</c:v>
                </c:pt>
                <c:pt idx="44">
                  <c:v>98.7</c:v>
                </c:pt>
                <c:pt idx="45">
                  <c:v>70.400000000000006</c:v>
                </c:pt>
                <c:pt idx="46">
                  <c:v>75.599999999999994</c:v>
                </c:pt>
                <c:pt idx="47">
                  <c:v>73.7</c:v>
                </c:pt>
                <c:pt idx="48">
                  <c:v>71.8</c:v>
                </c:pt>
                <c:pt idx="49">
                  <c:v>128</c:v>
                </c:pt>
                <c:pt idx="50">
                  <c:v>105</c:v>
                </c:pt>
                <c:pt idx="51">
                  <c:v>74.3</c:v>
                </c:pt>
                <c:pt idx="52">
                  <c:v>61.6</c:v>
                </c:pt>
                <c:pt idx="53">
                  <c:v>69.900000000000006</c:v>
                </c:pt>
                <c:pt idx="54">
                  <c:v>117</c:v>
                </c:pt>
                <c:pt idx="55">
                  <c:v>68</c:v>
                </c:pt>
                <c:pt idx="56">
                  <c:v>103</c:v>
                </c:pt>
                <c:pt idx="57">
                  <c:v>107</c:v>
                </c:pt>
                <c:pt idx="58">
                  <c:v>108</c:v>
                </c:pt>
                <c:pt idx="59">
                  <c:v>105</c:v>
                </c:pt>
                <c:pt idx="60">
                  <c:v>93.9</c:v>
                </c:pt>
                <c:pt idx="61">
                  <c:v>40.700000000000003</c:v>
                </c:pt>
                <c:pt idx="62">
                  <c:v>100</c:v>
                </c:pt>
                <c:pt idx="63">
                  <c:v>64.400000000000006</c:v>
                </c:pt>
                <c:pt idx="64">
                  <c:v>105</c:v>
                </c:pt>
                <c:pt idx="65">
                  <c:v>84.2</c:v>
                </c:pt>
                <c:pt idx="66">
                  <c:v>84.4</c:v>
                </c:pt>
                <c:pt idx="67">
                  <c:v>90.8</c:v>
                </c:pt>
                <c:pt idx="68">
                  <c:v>62</c:v>
                </c:pt>
                <c:pt idx="69">
                  <c:v>90.9</c:v>
                </c:pt>
                <c:pt idx="70">
                  <c:v>50.3</c:v>
                </c:pt>
                <c:pt idx="71">
                  <c:v>53.4</c:v>
                </c:pt>
                <c:pt idx="72">
                  <c:v>51.1</c:v>
                </c:pt>
                <c:pt idx="73">
                  <c:v>107</c:v>
                </c:pt>
                <c:pt idx="74">
                  <c:v>68.3</c:v>
                </c:pt>
                <c:pt idx="75">
                  <c:v>67.7</c:v>
                </c:pt>
                <c:pt idx="76">
                  <c:v>106</c:v>
                </c:pt>
                <c:pt idx="77">
                  <c:v>60.7</c:v>
                </c:pt>
                <c:pt idx="78">
                  <c:v>57.8</c:v>
                </c:pt>
                <c:pt idx="79">
                  <c:v>68.3</c:v>
                </c:pt>
                <c:pt idx="80">
                  <c:v>66.3</c:v>
                </c:pt>
                <c:pt idx="81">
                  <c:v>73.900000000000006</c:v>
                </c:pt>
                <c:pt idx="82">
                  <c:v>40</c:v>
                </c:pt>
                <c:pt idx="83">
                  <c:v>58.7</c:v>
                </c:pt>
                <c:pt idx="84">
                  <c:v>70.099999999999994</c:v>
                </c:pt>
                <c:pt idx="85">
                  <c:v>54.1</c:v>
                </c:pt>
                <c:pt idx="86">
                  <c:v>111</c:v>
                </c:pt>
                <c:pt idx="87">
                  <c:v>110</c:v>
                </c:pt>
                <c:pt idx="88">
                  <c:v>67.8</c:v>
                </c:pt>
                <c:pt idx="89">
                  <c:v>68.099999999999994</c:v>
                </c:pt>
                <c:pt idx="90">
                  <c:v>66.2</c:v>
                </c:pt>
                <c:pt idx="91">
                  <c:v>35.200000000000003</c:v>
                </c:pt>
                <c:pt idx="92">
                  <c:v>79.2</c:v>
                </c:pt>
                <c:pt idx="93">
                  <c:v>67.400000000000006</c:v>
                </c:pt>
                <c:pt idx="94">
                  <c:v>98.8</c:v>
                </c:pt>
                <c:pt idx="95">
                  <c:v>76.900000000000006</c:v>
                </c:pt>
                <c:pt idx="96">
                  <c:v>91.6</c:v>
                </c:pt>
                <c:pt idx="97">
                  <c:v>76.7</c:v>
                </c:pt>
                <c:pt idx="98">
                  <c:v>45.6</c:v>
                </c:pt>
                <c:pt idx="99">
                  <c:v>108</c:v>
                </c:pt>
              </c:numCache>
            </c:numRef>
          </c:val>
          <c:extLst>
            <c:ext xmlns:c16="http://schemas.microsoft.com/office/drawing/2014/chart" uri="{C3380CC4-5D6E-409C-BE32-E72D297353CC}">
              <c16:uniqueId val="{00000001-5CBA-4647-9BA3-3F27899BE0BE}"/>
            </c:ext>
          </c:extLst>
        </c:ser>
        <c:dLbls>
          <c:showLegendKey val="0"/>
          <c:showVal val="0"/>
          <c:showCatName val="0"/>
          <c:showSerName val="0"/>
          <c:showPercent val="0"/>
          <c:showBubbleSize val="0"/>
        </c:dLbls>
        <c:gapWidth val="100"/>
        <c:overlap val="-24"/>
        <c:axId val="839974143"/>
        <c:axId val="839963743"/>
      </c:barChart>
      <c:catAx>
        <c:axId val="83997414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zh-CN"/>
          </a:p>
        </c:txPr>
        <c:crossAx val="839963743"/>
        <c:crosses val="autoZero"/>
        <c:auto val="1"/>
        <c:lblAlgn val="ctr"/>
        <c:lblOffset val="100"/>
        <c:noMultiLvlLbl val="0"/>
      </c:catAx>
      <c:valAx>
        <c:axId val="839963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zh-CN"/>
          </a:p>
        </c:txPr>
        <c:crossAx val="8399741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DNS</a:t>
            </a:r>
            <a:r>
              <a:rPr lang="zh-CN"/>
              <a:t>解析时间对比</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DNS时间!$E$1</c:f>
              <c:strCache>
                <c:ptCount val="1"/>
                <c:pt idx="0">
                  <c:v>12.12.12.48</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DNS时间!$D$2:$D$4</c:f>
              <c:strCache>
                <c:ptCount val="3"/>
                <c:pt idx="0">
                  <c:v>平均值</c:v>
                </c:pt>
                <c:pt idx="1">
                  <c:v>最大值</c:v>
                </c:pt>
                <c:pt idx="2">
                  <c:v>最小值</c:v>
                </c:pt>
              </c:strCache>
            </c:strRef>
          </c:cat>
          <c:val>
            <c:numRef>
              <c:f>DNS时间!$E$2:$E$4</c:f>
              <c:numCache>
                <c:formatCode>General</c:formatCode>
                <c:ptCount val="3"/>
                <c:pt idx="0">
                  <c:v>49.478999999999985</c:v>
                </c:pt>
                <c:pt idx="1">
                  <c:v>68.8</c:v>
                </c:pt>
                <c:pt idx="2">
                  <c:v>35</c:v>
                </c:pt>
              </c:numCache>
            </c:numRef>
          </c:val>
          <c:extLst>
            <c:ext xmlns:c16="http://schemas.microsoft.com/office/drawing/2014/chart" uri="{C3380CC4-5D6E-409C-BE32-E72D297353CC}">
              <c16:uniqueId val="{00000000-3D42-4C6D-9014-7E4B00F0D1F6}"/>
            </c:ext>
          </c:extLst>
        </c:ser>
        <c:ser>
          <c:idx val="1"/>
          <c:order val="1"/>
          <c:tx>
            <c:strRef>
              <c:f>DNS时间!$F$1</c:f>
              <c:strCache>
                <c:ptCount val="1"/>
                <c:pt idx="0">
                  <c:v>10.108.145.177</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DNS时间!$D$2:$D$4</c:f>
              <c:strCache>
                <c:ptCount val="3"/>
                <c:pt idx="0">
                  <c:v>平均值</c:v>
                </c:pt>
                <c:pt idx="1">
                  <c:v>最大值</c:v>
                </c:pt>
                <c:pt idx="2">
                  <c:v>最小值</c:v>
                </c:pt>
              </c:strCache>
            </c:strRef>
          </c:cat>
          <c:val>
            <c:numRef>
              <c:f>DNS时间!$F$2:$F$4</c:f>
              <c:numCache>
                <c:formatCode>General</c:formatCode>
                <c:ptCount val="3"/>
                <c:pt idx="0">
                  <c:v>77.362999999999985</c:v>
                </c:pt>
                <c:pt idx="1">
                  <c:v>129</c:v>
                </c:pt>
                <c:pt idx="2">
                  <c:v>35.200000000000003</c:v>
                </c:pt>
              </c:numCache>
            </c:numRef>
          </c:val>
          <c:extLst>
            <c:ext xmlns:c16="http://schemas.microsoft.com/office/drawing/2014/chart" uri="{C3380CC4-5D6E-409C-BE32-E72D297353CC}">
              <c16:uniqueId val="{00000001-3D42-4C6D-9014-7E4B00F0D1F6}"/>
            </c:ext>
          </c:extLst>
        </c:ser>
        <c:dLbls>
          <c:dLblPos val="outEnd"/>
          <c:showLegendKey val="0"/>
          <c:showVal val="1"/>
          <c:showCatName val="0"/>
          <c:showSerName val="0"/>
          <c:showPercent val="0"/>
          <c:showBubbleSize val="0"/>
        </c:dLbls>
        <c:gapWidth val="444"/>
        <c:overlap val="-90"/>
        <c:axId val="839942111"/>
        <c:axId val="839929631"/>
      </c:barChart>
      <c:catAx>
        <c:axId val="8399421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zh-CN"/>
          </a:p>
        </c:txPr>
        <c:crossAx val="839929631"/>
        <c:crosses val="autoZero"/>
        <c:auto val="1"/>
        <c:lblAlgn val="ctr"/>
        <c:lblOffset val="100"/>
        <c:noMultiLvlLbl val="0"/>
      </c:catAx>
      <c:valAx>
        <c:axId val="839929631"/>
        <c:scaling>
          <c:orientation val="minMax"/>
        </c:scaling>
        <c:delete val="1"/>
        <c:axPos val="l"/>
        <c:numFmt formatCode="General" sourceLinked="1"/>
        <c:majorTickMark val="none"/>
        <c:minorTickMark val="none"/>
        <c:tickLblPos val="nextTo"/>
        <c:crossAx val="8399421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xml><?xml version="1.0" encoding="utf-8"?>
<cx:chartSpace xmlns:a="http://schemas.openxmlformats.org/drawingml/2006/main" xmlns:r="http://schemas.openxmlformats.org/officeDocument/2006/relationships" xmlns:cx="http://schemas.microsoft.com/office/drawing/2014/chartex">
  <cx:chartData>
    <cx:data id="0">
      <cx:numDim type="val">
        <cx:f>_xlchart.5</cx:f>
      </cx:numDim>
    </cx:data>
    <cx:data id="1">
      <cx:numDim type="val">
        <cx:f>_xlchart.7</cx:f>
      </cx:numDim>
    </cx:data>
  </cx:chartData>
  <cx:chart>
    <cx:title pos="t" align="ctr" overlay="0">
      <cx:tx>
        <cx:rich>
          <a:bodyPr rot="0" spcFirstLastPara="1" vertOverflow="ellipsis" vert="horz" wrap="square" lIns="0" tIns="0" rIns="0" bIns="0" anchor="ctr" anchorCtr="1"/>
          <a:lstStyle/>
          <a:p>
            <a:pPr algn="ctr">
              <a:defRPr/>
            </a:pPr>
            <a:r>
              <a:rPr lang="en-US" altLang="zh-CN"/>
              <a:t>TCP</a:t>
            </a:r>
            <a:r>
              <a:rPr lang="zh-CN" altLang="en-US"/>
              <a:t>链接建立时间</a:t>
            </a:r>
            <a:endParaRPr lang="zh-CN"/>
          </a:p>
        </cx:rich>
      </cx:tx>
    </cx:title>
    <cx:plotArea>
      <cx:plotAreaRegion>
        <cx:series layoutId="boxWhisker" uniqueId="{AD652E36-076C-4D36-8025-5F57A134D82A}">
          <cx:tx>
            <cx:txData>
              <cx:f>_xlchart.4</cx:f>
              <cx:v>MCDN</cx:v>
            </cx:txData>
          </cx:tx>
          <cx:dataId val="0"/>
          <cx:layoutPr>
            <cx:visibility meanLine="0" meanMarker="1" nonoutliers="0" outliers="1"/>
            <cx:statistics quartileMethod="exclusive"/>
          </cx:layoutPr>
        </cx:series>
        <cx:series layoutId="boxWhisker" uniqueId="{0C4D29E1-0B59-4759-98AF-98DA78FAA9F1}">
          <cx:tx>
            <cx:txData>
              <cx:f>_xlchart.6</cx:f>
              <cx:v>CDN</cx:v>
            </cx:txData>
          </cx:tx>
          <cx:dataId val="1"/>
          <cx:layoutPr>
            <cx:visibility meanLine="0" meanMarker="1" nonoutliers="0" outliers="1"/>
            <cx:statistics quartileMethod="exclusive"/>
          </cx:layoutPr>
        </cx:series>
      </cx:plotAreaRegion>
      <cx:axis id="0">
        <cx:catScaling gapWidth="1"/>
        <cx:tickLabels/>
      </cx:axis>
      <cx:axis id="1">
        <cx:valScaling/>
        <cx:majorGridlines/>
        <cx:tickLabels/>
      </cx:axis>
    </cx:plotArea>
    <cx:legend pos="t" align="ctr" overlay="0"/>
  </cx:chart>
  <cx:clrMapOvr bg1="lt1" tx1="dk1" bg2="lt2" tx2="dk2" accent1="accent1" accent2="accent2" accent3="accent3" accent4="accent4" accent5="accent5" accent6="accent6" hlink="hlink" folHlink="folHlink"/>
</cx: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TCP</a:t>
            </a:r>
            <a:r>
              <a:rPr lang="zh-CN"/>
              <a:t>链接建立时间</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TCP链接时间!$A$1</c:f>
              <c:strCache>
                <c:ptCount val="1"/>
                <c:pt idx="0">
                  <c:v>MCDN</c:v>
                </c:pt>
              </c:strCache>
            </c:strRef>
          </c:tx>
          <c:spPr>
            <a:ln w="28575" cap="rnd">
              <a:solidFill>
                <a:schemeClr val="accent1"/>
              </a:solidFill>
              <a:round/>
            </a:ln>
            <a:effectLst/>
          </c:spPr>
          <c:marker>
            <c:symbol val="none"/>
          </c:marker>
          <c:val>
            <c:numRef>
              <c:f>TCP链接时间!$A$2:$A$102</c:f>
              <c:numCache>
                <c:formatCode>General</c:formatCode>
                <c:ptCount val="101"/>
                <c:pt idx="0">
                  <c:v>61</c:v>
                </c:pt>
                <c:pt idx="1">
                  <c:v>45</c:v>
                </c:pt>
                <c:pt idx="2">
                  <c:v>53</c:v>
                </c:pt>
                <c:pt idx="3">
                  <c:v>59</c:v>
                </c:pt>
                <c:pt idx="4">
                  <c:v>54</c:v>
                </c:pt>
                <c:pt idx="5">
                  <c:v>78</c:v>
                </c:pt>
                <c:pt idx="6">
                  <c:v>51</c:v>
                </c:pt>
                <c:pt idx="7">
                  <c:v>50</c:v>
                </c:pt>
                <c:pt idx="8">
                  <c:v>44</c:v>
                </c:pt>
                <c:pt idx="9">
                  <c:v>64</c:v>
                </c:pt>
                <c:pt idx="10">
                  <c:v>103</c:v>
                </c:pt>
                <c:pt idx="11">
                  <c:v>60</c:v>
                </c:pt>
                <c:pt idx="12">
                  <c:v>56</c:v>
                </c:pt>
                <c:pt idx="13">
                  <c:v>49</c:v>
                </c:pt>
                <c:pt idx="14">
                  <c:v>50</c:v>
                </c:pt>
                <c:pt idx="15">
                  <c:v>38</c:v>
                </c:pt>
                <c:pt idx="16">
                  <c:v>60</c:v>
                </c:pt>
                <c:pt idx="17">
                  <c:v>58</c:v>
                </c:pt>
                <c:pt idx="18">
                  <c:v>41</c:v>
                </c:pt>
                <c:pt idx="19">
                  <c:v>38</c:v>
                </c:pt>
                <c:pt idx="20">
                  <c:v>39</c:v>
                </c:pt>
                <c:pt idx="21">
                  <c:v>62</c:v>
                </c:pt>
                <c:pt idx="22">
                  <c:v>58</c:v>
                </c:pt>
                <c:pt idx="23">
                  <c:v>40</c:v>
                </c:pt>
                <c:pt idx="24">
                  <c:v>39</c:v>
                </c:pt>
                <c:pt idx="25">
                  <c:v>74</c:v>
                </c:pt>
                <c:pt idx="26">
                  <c:v>46</c:v>
                </c:pt>
                <c:pt idx="27">
                  <c:v>44</c:v>
                </c:pt>
                <c:pt idx="28">
                  <c:v>57</c:v>
                </c:pt>
                <c:pt idx="29">
                  <c:v>65</c:v>
                </c:pt>
                <c:pt idx="30">
                  <c:v>33</c:v>
                </c:pt>
                <c:pt idx="31">
                  <c:v>56</c:v>
                </c:pt>
                <c:pt idx="32">
                  <c:v>69</c:v>
                </c:pt>
                <c:pt idx="33">
                  <c:v>59</c:v>
                </c:pt>
                <c:pt idx="34">
                  <c:v>51</c:v>
                </c:pt>
                <c:pt idx="35">
                  <c:v>39</c:v>
                </c:pt>
                <c:pt idx="36">
                  <c:v>60</c:v>
                </c:pt>
                <c:pt idx="37">
                  <c:v>54</c:v>
                </c:pt>
                <c:pt idx="38">
                  <c:v>44</c:v>
                </c:pt>
                <c:pt idx="39">
                  <c:v>37</c:v>
                </c:pt>
                <c:pt idx="40">
                  <c:v>48</c:v>
                </c:pt>
                <c:pt idx="41">
                  <c:v>60</c:v>
                </c:pt>
                <c:pt idx="42">
                  <c:v>56</c:v>
                </c:pt>
                <c:pt idx="43">
                  <c:v>43</c:v>
                </c:pt>
                <c:pt idx="44">
                  <c:v>59</c:v>
                </c:pt>
                <c:pt idx="45">
                  <c:v>57</c:v>
                </c:pt>
                <c:pt idx="46">
                  <c:v>69</c:v>
                </c:pt>
                <c:pt idx="47">
                  <c:v>72</c:v>
                </c:pt>
                <c:pt idx="48">
                  <c:v>57</c:v>
                </c:pt>
                <c:pt idx="49">
                  <c:v>40</c:v>
                </c:pt>
                <c:pt idx="50">
                  <c:v>59</c:v>
                </c:pt>
                <c:pt idx="51">
                  <c:v>60</c:v>
                </c:pt>
                <c:pt idx="52">
                  <c:v>41</c:v>
                </c:pt>
                <c:pt idx="53">
                  <c:v>62</c:v>
                </c:pt>
                <c:pt idx="54">
                  <c:v>41</c:v>
                </c:pt>
                <c:pt idx="55">
                  <c:v>56</c:v>
                </c:pt>
                <c:pt idx="56">
                  <c:v>40</c:v>
                </c:pt>
                <c:pt idx="57">
                  <c:v>43</c:v>
                </c:pt>
                <c:pt idx="58">
                  <c:v>56</c:v>
                </c:pt>
                <c:pt idx="59">
                  <c:v>60</c:v>
                </c:pt>
                <c:pt idx="60">
                  <c:v>58</c:v>
                </c:pt>
                <c:pt idx="61">
                  <c:v>60</c:v>
                </c:pt>
                <c:pt idx="62">
                  <c:v>61</c:v>
                </c:pt>
                <c:pt idx="63">
                  <c:v>55</c:v>
                </c:pt>
                <c:pt idx="64">
                  <c:v>43</c:v>
                </c:pt>
                <c:pt idx="65">
                  <c:v>61</c:v>
                </c:pt>
                <c:pt idx="66">
                  <c:v>59</c:v>
                </c:pt>
                <c:pt idx="67">
                  <c:v>61</c:v>
                </c:pt>
                <c:pt idx="68">
                  <c:v>60</c:v>
                </c:pt>
                <c:pt idx="69">
                  <c:v>47</c:v>
                </c:pt>
                <c:pt idx="70">
                  <c:v>60</c:v>
                </c:pt>
                <c:pt idx="71">
                  <c:v>51</c:v>
                </c:pt>
                <c:pt idx="72">
                  <c:v>40</c:v>
                </c:pt>
                <c:pt idx="73">
                  <c:v>60</c:v>
                </c:pt>
                <c:pt idx="74">
                  <c:v>42</c:v>
                </c:pt>
                <c:pt idx="75">
                  <c:v>50</c:v>
                </c:pt>
                <c:pt idx="76">
                  <c:v>56</c:v>
                </c:pt>
                <c:pt idx="77">
                  <c:v>45</c:v>
                </c:pt>
                <c:pt idx="78">
                  <c:v>45</c:v>
                </c:pt>
                <c:pt idx="79">
                  <c:v>58</c:v>
                </c:pt>
                <c:pt idx="80">
                  <c:v>52</c:v>
                </c:pt>
                <c:pt idx="81">
                  <c:v>57</c:v>
                </c:pt>
                <c:pt idx="82">
                  <c:v>50</c:v>
                </c:pt>
                <c:pt idx="83">
                  <c:v>61</c:v>
                </c:pt>
                <c:pt idx="84">
                  <c:v>73</c:v>
                </c:pt>
                <c:pt idx="85">
                  <c:v>49</c:v>
                </c:pt>
                <c:pt idx="86">
                  <c:v>51</c:v>
                </c:pt>
                <c:pt idx="87">
                  <c:v>47</c:v>
                </c:pt>
                <c:pt idx="88">
                  <c:v>57</c:v>
                </c:pt>
                <c:pt idx="89">
                  <c:v>34</c:v>
                </c:pt>
                <c:pt idx="90">
                  <c:v>39</c:v>
                </c:pt>
                <c:pt idx="91">
                  <c:v>49</c:v>
                </c:pt>
                <c:pt idx="92">
                  <c:v>56</c:v>
                </c:pt>
                <c:pt idx="93">
                  <c:v>33</c:v>
                </c:pt>
                <c:pt idx="94">
                  <c:v>43</c:v>
                </c:pt>
                <c:pt idx="95">
                  <c:v>56</c:v>
                </c:pt>
                <c:pt idx="96">
                  <c:v>45</c:v>
                </c:pt>
                <c:pt idx="97">
                  <c:v>39</c:v>
                </c:pt>
                <c:pt idx="98">
                  <c:v>39</c:v>
                </c:pt>
                <c:pt idx="99">
                  <c:v>42</c:v>
                </c:pt>
              </c:numCache>
            </c:numRef>
          </c:val>
          <c:smooth val="0"/>
          <c:extLst>
            <c:ext xmlns:c16="http://schemas.microsoft.com/office/drawing/2014/chart" uri="{C3380CC4-5D6E-409C-BE32-E72D297353CC}">
              <c16:uniqueId val="{00000000-52FD-4F54-B5D6-F1018F22F758}"/>
            </c:ext>
          </c:extLst>
        </c:ser>
        <c:ser>
          <c:idx val="1"/>
          <c:order val="1"/>
          <c:tx>
            <c:strRef>
              <c:f>TCP链接时间!$B$1</c:f>
              <c:strCache>
                <c:ptCount val="1"/>
                <c:pt idx="0">
                  <c:v>CDN</c:v>
                </c:pt>
              </c:strCache>
            </c:strRef>
          </c:tx>
          <c:spPr>
            <a:ln w="28575" cap="rnd">
              <a:solidFill>
                <a:schemeClr val="accent2"/>
              </a:solidFill>
              <a:round/>
            </a:ln>
            <a:effectLst/>
          </c:spPr>
          <c:marker>
            <c:symbol val="none"/>
          </c:marker>
          <c:val>
            <c:numRef>
              <c:f>TCP链接时间!$B$2:$B$102</c:f>
              <c:numCache>
                <c:formatCode>General</c:formatCode>
                <c:ptCount val="101"/>
                <c:pt idx="0">
                  <c:v>111</c:v>
                </c:pt>
                <c:pt idx="1">
                  <c:v>105</c:v>
                </c:pt>
                <c:pt idx="2">
                  <c:v>119</c:v>
                </c:pt>
                <c:pt idx="3">
                  <c:v>80</c:v>
                </c:pt>
                <c:pt idx="4">
                  <c:v>99</c:v>
                </c:pt>
                <c:pt idx="5">
                  <c:v>72</c:v>
                </c:pt>
                <c:pt idx="6">
                  <c:v>83</c:v>
                </c:pt>
                <c:pt idx="7">
                  <c:v>59</c:v>
                </c:pt>
                <c:pt idx="8">
                  <c:v>69</c:v>
                </c:pt>
                <c:pt idx="9">
                  <c:v>67</c:v>
                </c:pt>
                <c:pt idx="10">
                  <c:v>83</c:v>
                </c:pt>
                <c:pt idx="11">
                  <c:v>92</c:v>
                </c:pt>
                <c:pt idx="12">
                  <c:v>67</c:v>
                </c:pt>
                <c:pt idx="13">
                  <c:v>59</c:v>
                </c:pt>
                <c:pt idx="14">
                  <c:v>78</c:v>
                </c:pt>
                <c:pt idx="15">
                  <c:v>77</c:v>
                </c:pt>
                <c:pt idx="16">
                  <c:v>87</c:v>
                </c:pt>
                <c:pt idx="17">
                  <c:v>99</c:v>
                </c:pt>
                <c:pt idx="18">
                  <c:v>100</c:v>
                </c:pt>
                <c:pt idx="19">
                  <c:v>91</c:v>
                </c:pt>
                <c:pt idx="20">
                  <c:v>68</c:v>
                </c:pt>
                <c:pt idx="21">
                  <c:v>71</c:v>
                </c:pt>
                <c:pt idx="22">
                  <c:v>83</c:v>
                </c:pt>
                <c:pt idx="23">
                  <c:v>97</c:v>
                </c:pt>
                <c:pt idx="24">
                  <c:v>88</c:v>
                </c:pt>
                <c:pt idx="25">
                  <c:v>53</c:v>
                </c:pt>
                <c:pt idx="26">
                  <c:v>54</c:v>
                </c:pt>
                <c:pt idx="27">
                  <c:v>43</c:v>
                </c:pt>
                <c:pt idx="28">
                  <c:v>101</c:v>
                </c:pt>
                <c:pt idx="29">
                  <c:v>81</c:v>
                </c:pt>
                <c:pt idx="30">
                  <c:v>116</c:v>
                </c:pt>
                <c:pt idx="31">
                  <c:v>88</c:v>
                </c:pt>
                <c:pt idx="32">
                  <c:v>77</c:v>
                </c:pt>
                <c:pt idx="33">
                  <c:v>92</c:v>
                </c:pt>
                <c:pt idx="34">
                  <c:v>79</c:v>
                </c:pt>
                <c:pt idx="35">
                  <c:v>89</c:v>
                </c:pt>
                <c:pt idx="36">
                  <c:v>61</c:v>
                </c:pt>
                <c:pt idx="37">
                  <c:v>109</c:v>
                </c:pt>
                <c:pt idx="38">
                  <c:v>108</c:v>
                </c:pt>
                <c:pt idx="39">
                  <c:v>118</c:v>
                </c:pt>
                <c:pt idx="40">
                  <c:v>86</c:v>
                </c:pt>
                <c:pt idx="41">
                  <c:v>80</c:v>
                </c:pt>
                <c:pt idx="42">
                  <c:v>57</c:v>
                </c:pt>
                <c:pt idx="43">
                  <c:v>92</c:v>
                </c:pt>
                <c:pt idx="44">
                  <c:v>90</c:v>
                </c:pt>
                <c:pt idx="45">
                  <c:v>80</c:v>
                </c:pt>
                <c:pt idx="46">
                  <c:v>102</c:v>
                </c:pt>
                <c:pt idx="47">
                  <c:v>95</c:v>
                </c:pt>
                <c:pt idx="48">
                  <c:v>96</c:v>
                </c:pt>
                <c:pt idx="49">
                  <c:v>90</c:v>
                </c:pt>
                <c:pt idx="50">
                  <c:v>79</c:v>
                </c:pt>
                <c:pt idx="51">
                  <c:v>88</c:v>
                </c:pt>
                <c:pt idx="52">
                  <c:v>98</c:v>
                </c:pt>
                <c:pt idx="53">
                  <c:v>82</c:v>
                </c:pt>
                <c:pt idx="54">
                  <c:v>62</c:v>
                </c:pt>
                <c:pt idx="55">
                  <c:v>79</c:v>
                </c:pt>
                <c:pt idx="56">
                  <c:v>97</c:v>
                </c:pt>
                <c:pt idx="57">
                  <c:v>73</c:v>
                </c:pt>
                <c:pt idx="58">
                  <c:v>101</c:v>
                </c:pt>
                <c:pt idx="59">
                  <c:v>75</c:v>
                </c:pt>
                <c:pt idx="60">
                  <c:v>59</c:v>
                </c:pt>
                <c:pt idx="61">
                  <c:v>116</c:v>
                </c:pt>
                <c:pt idx="62">
                  <c:v>89</c:v>
                </c:pt>
                <c:pt idx="63">
                  <c:v>92</c:v>
                </c:pt>
                <c:pt idx="64">
                  <c:v>88</c:v>
                </c:pt>
                <c:pt idx="65">
                  <c:v>55</c:v>
                </c:pt>
                <c:pt idx="66">
                  <c:v>59</c:v>
                </c:pt>
                <c:pt idx="67">
                  <c:v>77</c:v>
                </c:pt>
                <c:pt idx="68">
                  <c:v>108</c:v>
                </c:pt>
                <c:pt idx="69">
                  <c:v>92</c:v>
                </c:pt>
                <c:pt idx="70">
                  <c:v>99</c:v>
                </c:pt>
                <c:pt idx="71">
                  <c:v>66</c:v>
                </c:pt>
                <c:pt idx="72">
                  <c:v>53</c:v>
                </c:pt>
                <c:pt idx="73">
                  <c:v>85</c:v>
                </c:pt>
                <c:pt idx="74">
                  <c:v>101</c:v>
                </c:pt>
                <c:pt idx="75">
                  <c:v>94</c:v>
                </c:pt>
                <c:pt idx="76">
                  <c:v>95</c:v>
                </c:pt>
                <c:pt idx="77">
                  <c:v>55</c:v>
                </c:pt>
                <c:pt idx="78">
                  <c:v>105</c:v>
                </c:pt>
                <c:pt idx="79">
                  <c:v>99</c:v>
                </c:pt>
                <c:pt idx="80">
                  <c:v>125</c:v>
                </c:pt>
                <c:pt idx="81">
                  <c:v>86</c:v>
                </c:pt>
                <c:pt idx="82">
                  <c:v>81</c:v>
                </c:pt>
                <c:pt idx="83">
                  <c:v>59</c:v>
                </c:pt>
                <c:pt idx="84">
                  <c:v>78</c:v>
                </c:pt>
                <c:pt idx="85">
                  <c:v>115</c:v>
                </c:pt>
                <c:pt idx="86">
                  <c:v>70</c:v>
                </c:pt>
                <c:pt idx="87">
                  <c:v>80</c:v>
                </c:pt>
                <c:pt idx="88">
                  <c:v>55</c:v>
                </c:pt>
                <c:pt idx="89">
                  <c:v>90</c:v>
                </c:pt>
                <c:pt idx="90">
                  <c:v>104</c:v>
                </c:pt>
                <c:pt idx="91">
                  <c:v>89</c:v>
                </c:pt>
                <c:pt idx="92">
                  <c:v>74</c:v>
                </c:pt>
                <c:pt idx="93">
                  <c:v>101</c:v>
                </c:pt>
                <c:pt idx="94">
                  <c:v>107</c:v>
                </c:pt>
                <c:pt idx="95">
                  <c:v>40</c:v>
                </c:pt>
                <c:pt idx="96">
                  <c:v>59</c:v>
                </c:pt>
                <c:pt idx="97">
                  <c:v>79</c:v>
                </c:pt>
                <c:pt idx="98">
                  <c:v>72</c:v>
                </c:pt>
                <c:pt idx="99">
                  <c:v>77</c:v>
                </c:pt>
              </c:numCache>
            </c:numRef>
          </c:val>
          <c:smooth val="0"/>
          <c:extLst>
            <c:ext xmlns:c16="http://schemas.microsoft.com/office/drawing/2014/chart" uri="{C3380CC4-5D6E-409C-BE32-E72D297353CC}">
              <c16:uniqueId val="{00000001-52FD-4F54-B5D6-F1018F22F758}"/>
            </c:ext>
          </c:extLst>
        </c:ser>
        <c:dLbls>
          <c:showLegendKey val="0"/>
          <c:showVal val="0"/>
          <c:showCatName val="0"/>
          <c:showSerName val="0"/>
          <c:showPercent val="0"/>
          <c:showBubbleSize val="0"/>
        </c:dLbls>
        <c:smooth val="0"/>
        <c:axId val="1990716560"/>
        <c:axId val="1990722800"/>
      </c:lineChart>
      <c:catAx>
        <c:axId val="199071656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90722800"/>
        <c:crosses val="autoZero"/>
        <c:auto val="1"/>
        <c:lblAlgn val="ctr"/>
        <c:lblOffset val="100"/>
        <c:noMultiLvlLbl val="0"/>
      </c:catAx>
      <c:valAx>
        <c:axId val="1990722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CN"/>
                  <a:t>时间（</a:t>
                </a:r>
                <a:r>
                  <a:rPr lang="en-US"/>
                  <a:t>ms</a:t>
                </a:r>
                <a:r>
                  <a:rPr lang="zh-CN"/>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90716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TCP</a:t>
            </a:r>
            <a:r>
              <a:rPr lang="zh-CN" altLang="en-US"/>
              <a:t>链接建立时间对比</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bar"/>
        <c:grouping val="clustered"/>
        <c:varyColors val="0"/>
        <c:ser>
          <c:idx val="0"/>
          <c:order val="0"/>
          <c:tx>
            <c:strRef>
              <c:f>TCP链接时间!$E$1</c:f>
              <c:strCache>
                <c:ptCount val="1"/>
                <c:pt idx="0">
                  <c:v>MCDN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TCP链接时间!$D$2:$D$4</c:f>
              <c:strCache>
                <c:ptCount val="3"/>
                <c:pt idx="0">
                  <c:v>平均值</c:v>
                </c:pt>
                <c:pt idx="1">
                  <c:v>最大值</c:v>
                </c:pt>
                <c:pt idx="2">
                  <c:v>最小值</c:v>
                </c:pt>
              </c:strCache>
            </c:strRef>
          </c:cat>
          <c:val>
            <c:numRef>
              <c:f>TCP链接时间!$E$2:$E$4</c:f>
              <c:numCache>
                <c:formatCode>General</c:formatCode>
                <c:ptCount val="3"/>
                <c:pt idx="0">
                  <c:v>52.61</c:v>
                </c:pt>
                <c:pt idx="1">
                  <c:v>103</c:v>
                </c:pt>
                <c:pt idx="2">
                  <c:v>33</c:v>
                </c:pt>
              </c:numCache>
            </c:numRef>
          </c:val>
          <c:extLst>
            <c:ext xmlns:c16="http://schemas.microsoft.com/office/drawing/2014/chart" uri="{C3380CC4-5D6E-409C-BE32-E72D297353CC}">
              <c16:uniqueId val="{00000000-9123-451E-BA9A-95A6802A16C8}"/>
            </c:ext>
          </c:extLst>
        </c:ser>
        <c:ser>
          <c:idx val="1"/>
          <c:order val="1"/>
          <c:tx>
            <c:strRef>
              <c:f>TCP链接时间!$F$1</c:f>
              <c:strCache>
                <c:ptCount val="1"/>
                <c:pt idx="0">
                  <c:v>CDN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TCP链接时间!$D$2:$D$4</c:f>
              <c:strCache>
                <c:ptCount val="3"/>
                <c:pt idx="0">
                  <c:v>平均值</c:v>
                </c:pt>
                <c:pt idx="1">
                  <c:v>最大值</c:v>
                </c:pt>
                <c:pt idx="2">
                  <c:v>最小值</c:v>
                </c:pt>
              </c:strCache>
            </c:strRef>
          </c:cat>
          <c:val>
            <c:numRef>
              <c:f>TCP链接时间!$F$2:$F$4</c:f>
              <c:numCache>
                <c:formatCode>General</c:formatCode>
                <c:ptCount val="3"/>
                <c:pt idx="0">
                  <c:v>84.03</c:v>
                </c:pt>
                <c:pt idx="1">
                  <c:v>125</c:v>
                </c:pt>
                <c:pt idx="2">
                  <c:v>40</c:v>
                </c:pt>
              </c:numCache>
            </c:numRef>
          </c:val>
          <c:extLst>
            <c:ext xmlns:c16="http://schemas.microsoft.com/office/drawing/2014/chart" uri="{C3380CC4-5D6E-409C-BE32-E72D297353CC}">
              <c16:uniqueId val="{00000001-9123-451E-BA9A-95A6802A16C8}"/>
            </c:ext>
          </c:extLst>
        </c:ser>
        <c:dLbls>
          <c:dLblPos val="outEnd"/>
          <c:showLegendKey val="0"/>
          <c:showVal val="1"/>
          <c:showCatName val="0"/>
          <c:showSerName val="0"/>
          <c:showPercent val="0"/>
          <c:showBubbleSize val="0"/>
        </c:dLbls>
        <c:gapWidth val="182"/>
        <c:axId val="647761999"/>
        <c:axId val="647763247"/>
      </c:barChart>
      <c:catAx>
        <c:axId val="6477619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47763247"/>
        <c:crosses val="autoZero"/>
        <c:auto val="1"/>
        <c:lblAlgn val="ctr"/>
        <c:lblOffset val="100"/>
        <c:noMultiLvlLbl val="0"/>
      </c:catAx>
      <c:valAx>
        <c:axId val="6477632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477619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UE</a:t>
            </a:r>
            <a:r>
              <a:rPr lang="zh-CN" altLang="en-US"/>
              <a:t>上行</a:t>
            </a:r>
            <a:r>
              <a:rPr lang="en-US" altLang="zh-CN"/>
              <a:t>TCP</a:t>
            </a:r>
            <a:r>
              <a:rPr lang="zh-CN" altLang="en-US"/>
              <a:t>带宽比较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带宽测试!$A$3</c:f>
              <c:strCache>
                <c:ptCount val="1"/>
                <c:pt idx="0">
                  <c:v>MCDN</c:v>
                </c:pt>
              </c:strCache>
            </c:strRef>
          </c:tx>
          <c:spPr>
            <a:ln w="28575" cap="rnd">
              <a:solidFill>
                <a:schemeClr val="accent1"/>
              </a:solidFill>
              <a:round/>
            </a:ln>
            <a:effectLst/>
          </c:spPr>
          <c:marker>
            <c:symbol val="none"/>
          </c:marker>
          <c:val>
            <c:numRef>
              <c:f>带宽测试!$A$4:$A$65</c:f>
              <c:numCache>
                <c:formatCode>0.00_ </c:formatCode>
                <c:ptCount val="62"/>
                <c:pt idx="0">
                  <c:v>1.0649999999999999</c:v>
                </c:pt>
                <c:pt idx="1">
                  <c:v>0.59</c:v>
                </c:pt>
                <c:pt idx="2">
                  <c:v>0.60624999999999996</c:v>
                </c:pt>
                <c:pt idx="3">
                  <c:v>0.95</c:v>
                </c:pt>
                <c:pt idx="4">
                  <c:v>0.75375000000000003</c:v>
                </c:pt>
                <c:pt idx="5">
                  <c:v>0.88500000000000001</c:v>
                </c:pt>
                <c:pt idx="6">
                  <c:v>0.54874999999999996</c:v>
                </c:pt>
                <c:pt idx="7">
                  <c:v>1.08125</c:v>
                </c:pt>
                <c:pt idx="8">
                  <c:v>1.0162500000000001</c:v>
                </c:pt>
                <c:pt idx="9">
                  <c:v>1.07375</c:v>
                </c:pt>
                <c:pt idx="10">
                  <c:v>1.07375</c:v>
                </c:pt>
                <c:pt idx="11">
                  <c:v>1.11375</c:v>
                </c:pt>
                <c:pt idx="12">
                  <c:v>1.0325</c:v>
                </c:pt>
                <c:pt idx="13">
                  <c:v>1.08125</c:v>
                </c:pt>
                <c:pt idx="14">
                  <c:v>1.0649999999999999</c:v>
                </c:pt>
                <c:pt idx="15">
                  <c:v>1.08125</c:v>
                </c:pt>
                <c:pt idx="16">
                  <c:v>1.0162500000000001</c:v>
                </c:pt>
                <c:pt idx="17">
                  <c:v>1.0325</c:v>
                </c:pt>
                <c:pt idx="18">
                  <c:v>1.0162500000000001</c:v>
                </c:pt>
                <c:pt idx="19">
                  <c:v>1.0075000000000001</c:v>
                </c:pt>
                <c:pt idx="20">
                  <c:v>0.95874999999999999</c:v>
                </c:pt>
                <c:pt idx="21">
                  <c:v>1.0162500000000001</c:v>
                </c:pt>
                <c:pt idx="22">
                  <c:v>0.98250000000000004</c:v>
                </c:pt>
                <c:pt idx="23">
                  <c:v>0.96625000000000005</c:v>
                </c:pt>
                <c:pt idx="24">
                  <c:v>0.96625000000000005</c:v>
                </c:pt>
                <c:pt idx="25">
                  <c:v>0.98250000000000004</c:v>
                </c:pt>
                <c:pt idx="26">
                  <c:v>0.98250000000000004</c:v>
                </c:pt>
                <c:pt idx="27">
                  <c:v>0.95874999999999999</c:v>
                </c:pt>
                <c:pt idx="28">
                  <c:v>1.0237499999999999</c:v>
                </c:pt>
                <c:pt idx="29">
                  <c:v>0.98250000000000004</c:v>
                </c:pt>
                <c:pt idx="30">
                  <c:v>0.81125000000000003</c:v>
                </c:pt>
                <c:pt idx="31">
                  <c:v>0.72124999999999995</c:v>
                </c:pt>
                <c:pt idx="32">
                  <c:v>0.78625</c:v>
                </c:pt>
                <c:pt idx="33">
                  <c:v>0.79500000000000004</c:v>
                </c:pt>
                <c:pt idx="34">
                  <c:v>0.84375</c:v>
                </c:pt>
                <c:pt idx="35">
                  <c:v>0.81874999999999998</c:v>
                </c:pt>
                <c:pt idx="36">
                  <c:v>0.82750000000000001</c:v>
                </c:pt>
                <c:pt idx="37">
                  <c:v>0.87624999999999997</c:v>
                </c:pt>
                <c:pt idx="38">
                  <c:v>0.90874999999999995</c:v>
                </c:pt>
                <c:pt idx="39">
                  <c:v>0.97499999999999998</c:v>
                </c:pt>
                <c:pt idx="40">
                  <c:v>0.95874999999999999</c:v>
                </c:pt>
                <c:pt idx="41">
                  <c:v>0.95</c:v>
                </c:pt>
                <c:pt idx="42">
                  <c:v>0.93374999999999997</c:v>
                </c:pt>
                <c:pt idx="43">
                  <c:v>0.9425</c:v>
                </c:pt>
                <c:pt idx="44">
                  <c:v>0.91749999999999998</c:v>
                </c:pt>
                <c:pt idx="45">
                  <c:v>0.92625000000000002</c:v>
                </c:pt>
                <c:pt idx="46">
                  <c:v>0.98250000000000004</c:v>
                </c:pt>
                <c:pt idx="47">
                  <c:v>1.0075000000000001</c:v>
                </c:pt>
                <c:pt idx="48">
                  <c:v>0.95874999999999999</c:v>
                </c:pt>
                <c:pt idx="49">
                  <c:v>0.9425</c:v>
                </c:pt>
                <c:pt idx="50">
                  <c:v>0.89249999999999996</c:v>
                </c:pt>
                <c:pt idx="51">
                  <c:v>0.90874999999999995</c:v>
                </c:pt>
                <c:pt idx="52">
                  <c:v>0.96625000000000005</c:v>
                </c:pt>
                <c:pt idx="53">
                  <c:v>0.98250000000000004</c:v>
                </c:pt>
                <c:pt idx="54">
                  <c:v>0.96625000000000005</c:v>
                </c:pt>
                <c:pt idx="55">
                  <c:v>0.93374999999999997</c:v>
                </c:pt>
                <c:pt idx="56">
                  <c:v>0.95874999999999999</c:v>
                </c:pt>
                <c:pt idx="57">
                  <c:v>0.95</c:v>
                </c:pt>
                <c:pt idx="58">
                  <c:v>0.92625000000000002</c:v>
                </c:pt>
                <c:pt idx="59">
                  <c:v>0.92625000000000002</c:v>
                </c:pt>
                <c:pt idx="60">
                  <c:v>0.92749999999999999</c:v>
                </c:pt>
              </c:numCache>
            </c:numRef>
          </c:val>
          <c:smooth val="0"/>
          <c:extLst>
            <c:ext xmlns:c16="http://schemas.microsoft.com/office/drawing/2014/chart" uri="{C3380CC4-5D6E-409C-BE32-E72D297353CC}">
              <c16:uniqueId val="{00000000-2B11-476D-AF3F-B15D79EB83B8}"/>
            </c:ext>
          </c:extLst>
        </c:ser>
        <c:ser>
          <c:idx val="1"/>
          <c:order val="1"/>
          <c:tx>
            <c:strRef>
              <c:f>带宽测试!$B$3</c:f>
              <c:strCache>
                <c:ptCount val="1"/>
                <c:pt idx="0">
                  <c:v>CDN</c:v>
                </c:pt>
              </c:strCache>
            </c:strRef>
          </c:tx>
          <c:spPr>
            <a:ln w="28575" cap="rnd">
              <a:solidFill>
                <a:schemeClr val="accent2"/>
              </a:solidFill>
              <a:round/>
            </a:ln>
            <a:effectLst/>
          </c:spPr>
          <c:marker>
            <c:symbol val="none"/>
          </c:marker>
          <c:val>
            <c:numRef>
              <c:f>带宽测试!$B$4:$B$65</c:f>
              <c:numCache>
                <c:formatCode>0.00_ </c:formatCode>
                <c:ptCount val="62"/>
                <c:pt idx="0">
                  <c:v>0.93374999999999997</c:v>
                </c:pt>
                <c:pt idx="1">
                  <c:v>0.59750000000000003</c:v>
                </c:pt>
                <c:pt idx="2">
                  <c:v>0.72124999999999995</c:v>
                </c:pt>
                <c:pt idx="3">
                  <c:v>0.81874999999999998</c:v>
                </c:pt>
                <c:pt idx="4">
                  <c:v>0.83499999999999996</c:v>
                </c:pt>
                <c:pt idx="5">
                  <c:v>0.76124999999999998</c:v>
                </c:pt>
                <c:pt idx="6">
                  <c:v>0.79500000000000004</c:v>
                </c:pt>
                <c:pt idx="7">
                  <c:v>0.72124999999999995</c:v>
                </c:pt>
                <c:pt idx="8">
                  <c:v>0.77875000000000005</c:v>
                </c:pt>
                <c:pt idx="9">
                  <c:v>0.87624999999999997</c:v>
                </c:pt>
                <c:pt idx="10">
                  <c:v>0.83499999999999996</c:v>
                </c:pt>
                <c:pt idx="11">
                  <c:v>0.87624999999999997</c:v>
                </c:pt>
                <c:pt idx="12">
                  <c:v>0.87624999999999997</c:v>
                </c:pt>
                <c:pt idx="13">
                  <c:v>0.91749999999999998</c:v>
                </c:pt>
                <c:pt idx="14">
                  <c:v>0.90874999999999995</c:v>
                </c:pt>
                <c:pt idx="15">
                  <c:v>0.90125</c:v>
                </c:pt>
                <c:pt idx="16">
                  <c:v>0.91749999999999998</c:v>
                </c:pt>
                <c:pt idx="17">
                  <c:v>0.97499999999999998</c:v>
                </c:pt>
                <c:pt idx="18">
                  <c:v>1.0325</c:v>
                </c:pt>
                <c:pt idx="19">
                  <c:v>0.96625000000000005</c:v>
                </c:pt>
                <c:pt idx="20">
                  <c:v>0.87624999999999997</c:v>
                </c:pt>
                <c:pt idx="21">
                  <c:v>1.0075000000000001</c:v>
                </c:pt>
                <c:pt idx="22">
                  <c:v>0.95874999999999999</c:v>
                </c:pt>
                <c:pt idx="23">
                  <c:v>1.0649999999999999</c:v>
                </c:pt>
                <c:pt idx="24">
                  <c:v>1.0487500000000001</c:v>
                </c:pt>
                <c:pt idx="25">
                  <c:v>0.97499999999999998</c:v>
                </c:pt>
                <c:pt idx="26">
                  <c:v>1.0075000000000001</c:v>
                </c:pt>
                <c:pt idx="27">
                  <c:v>0.88500000000000001</c:v>
                </c:pt>
                <c:pt idx="28">
                  <c:v>1.0237499999999999</c:v>
                </c:pt>
                <c:pt idx="29">
                  <c:v>0.98250000000000004</c:v>
                </c:pt>
                <c:pt idx="30">
                  <c:v>0.95874999999999999</c:v>
                </c:pt>
                <c:pt idx="31">
                  <c:v>0.90874999999999995</c:v>
                </c:pt>
                <c:pt idx="32">
                  <c:v>0.72875000000000001</c:v>
                </c:pt>
                <c:pt idx="33">
                  <c:v>0.70499999999999996</c:v>
                </c:pt>
                <c:pt idx="34">
                  <c:v>0.72875000000000001</c:v>
                </c:pt>
                <c:pt idx="35">
                  <c:v>0.86</c:v>
                </c:pt>
                <c:pt idx="36">
                  <c:v>0.81874999999999998</c:v>
                </c:pt>
                <c:pt idx="37">
                  <c:v>0.89249999999999996</c:v>
                </c:pt>
                <c:pt idx="38">
                  <c:v>0.92625000000000002</c:v>
                </c:pt>
                <c:pt idx="39">
                  <c:v>0.9425</c:v>
                </c:pt>
                <c:pt idx="40">
                  <c:v>0.91749999999999998</c:v>
                </c:pt>
                <c:pt idx="41">
                  <c:v>0.93374999999999997</c:v>
                </c:pt>
                <c:pt idx="42">
                  <c:v>0.95</c:v>
                </c:pt>
                <c:pt idx="43">
                  <c:v>0.90874999999999995</c:v>
                </c:pt>
                <c:pt idx="44">
                  <c:v>0.75375000000000003</c:v>
                </c:pt>
                <c:pt idx="45">
                  <c:v>0.98250000000000004</c:v>
                </c:pt>
                <c:pt idx="46">
                  <c:v>0.92625000000000002</c:v>
                </c:pt>
                <c:pt idx="47">
                  <c:v>1.0075000000000001</c:v>
                </c:pt>
                <c:pt idx="48">
                  <c:v>1.0162500000000001</c:v>
                </c:pt>
                <c:pt idx="49">
                  <c:v>1.0974999999999999</c:v>
                </c:pt>
                <c:pt idx="50">
                  <c:v>1.0974999999999999</c:v>
                </c:pt>
                <c:pt idx="51">
                  <c:v>1.1299999999999999</c:v>
                </c:pt>
                <c:pt idx="52">
                  <c:v>1.1299999999999999</c:v>
                </c:pt>
                <c:pt idx="53">
                  <c:v>1.155</c:v>
                </c:pt>
                <c:pt idx="54">
                  <c:v>1.11375</c:v>
                </c:pt>
                <c:pt idx="55">
                  <c:v>1.1475</c:v>
                </c:pt>
                <c:pt idx="56">
                  <c:v>1.1387499999999999</c:v>
                </c:pt>
                <c:pt idx="57">
                  <c:v>1.1299999999999999</c:v>
                </c:pt>
                <c:pt idx="58">
                  <c:v>1.155</c:v>
                </c:pt>
                <c:pt idx="59">
                  <c:v>1.1387499999999999</c:v>
                </c:pt>
                <c:pt idx="60">
                  <c:v>0.92874999999999996</c:v>
                </c:pt>
              </c:numCache>
            </c:numRef>
          </c:val>
          <c:smooth val="0"/>
          <c:extLst>
            <c:ext xmlns:c16="http://schemas.microsoft.com/office/drawing/2014/chart" uri="{C3380CC4-5D6E-409C-BE32-E72D297353CC}">
              <c16:uniqueId val="{00000001-2B11-476D-AF3F-B15D79EB83B8}"/>
            </c:ext>
          </c:extLst>
        </c:ser>
        <c:dLbls>
          <c:showLegendKey val="0"/>
          <c:showVal val="0"/>
          <c:showCatName val="0"/>
          <c:showSerName val="0"/>
          <c:showPercent val="0"/>
          <c:showBubbleSize val="0"/>
        </c:dLbls>
        <c:smooth val="0"/>
        <c:axId val="2000639232"/>
        <c:axId val="2000619680"/>
      </c:lineChart>
      <c:catAx>
        <c:axId val="2000639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CN" altLang="en-US"/>
                  <a:t>时间（</a:t>
                </a:r>
                <a:r>
                  <a:rPr lang="en-US" altLang="zh-CN"/>
                  <a:t>s</a:t>
                </a:r>
                <a:r>
                  <a:rPr lang="zh-CN" altLang="en-US"/>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00619680"/>
        <c:crosses val="autoZero"/>
        <c:auto val="1"/>
        <c:lblAlgn val="ctr"/>
        <c:lblOffset val="100"/>
        <c:noMultiLvlLbl val="0"/>
      </c:catAx>
      <c:valAx>
        <c:axId val="2000619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CN" altLang="en-US"/>
                  <a:t>带宽</a:t>
                </a:r>
                <a:r>
                  <a:rPr lang="en-US" altLang="zh-CN"/>
                  <a:t>(MbIt/s)</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0.0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006392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 id="19">
  <a:schemeClr val="accent6"/>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7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5000"/>
            <a:lumOff val="6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dk1">
          <a:lumMod val="15000"/>
          <a:lumOff val="8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styleClr val="auto"/>
    </cs:lnRef>
    <cs:fillRef idx="0">
      <cs:styleClr val="auto"/>
    </cs:fillRef>
    <cs:effectRef idx="0">
      <cs:styleClr val="auto"/>
    </cs:effectRef>
    <cs:fontRef idx="minor">
      <a:schemeClr val="tx1"/>
    </cs:fontRef>
    <cs:spPr>
      <a:solidFill>
        <a:schemeClr val="phClr"/>
      </a:solidFill>
      <a:ln w="28575">
        <a:solidFill>
          <a:schemeClr val="phClr"/>
        </a:solidFill>
      </a:ln>
      <a:effectLst>
        <a:innerShdw blurRad="114300">
          <a:schemeClr val="phClr"/>
        </a:innerShdw>
      </a:effectLst>
    </cs:spPr>
  </cs:dataPoint3D>
  <cs:dataPointLine>
    <cs:lnRef idx="0"/>
    <cs:fillRef idx="0"/>
    <cs:effectRef idx="0"/>
    <cs:fontRef idx="minor">
      <a:schemeClr val="dk1"/>
    </cs:fontRef>
  </cs:dataPointLine>
  <cs:dataPointMarker>
    <cs:lnRef idx="0"/>
    <cs:fillRef idx="0">
      <cs:styleClr val="auto"/>
    </cs:fillRef>
    <cs:effectRef idx="0"/>
    <cs:fontRef idx="minor">
      <a:schemeClr val="dk1"/>
    </cs:fontRef>
    <cs:spPr>
      <a:solidFill>
        <a:schemeClr val="phClr">
          <a:lumMod val="60000"/>
        </a:schemeClr>
      </a:solidFill>
    </cs:spPr>
  </cs:dataPointMarker>
  <cs:dataPointMarkerLayout symbol="circle" size="8"/>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35000"/>
            <a:lumOff val="65000"/>
          </a:schemeClr>
        </a:solidFill>
      </a:ln>
    </cs:spPr>
    <cs:defRPr sz="900"/>
  </cs:dataTable>
  <cs:downBar>
    <cs:lnRef idx="0"/>
    <cs:fillRef idx="0"/>
    <cs:effectRef idx="0"/>
    <cs:fontRef idx="minor">
      <a:schemeClr val="dk1"/>
    </cs:fontRef>
    <cs:spPr>
      <a:solidFill>
        <a:schemeClr val="dk1">
          <a:lumMod val="65000"/>
          <a:lumOff val="35000"/>
        </a:schemeClr>
      </a:solidFill>
      <a:ln w="28575">
        <a:solidFill>
          <a:schemeClr val="tx1">
            <a:lumMod val="65000"/>
            <a:lumOff val="35000"/>
          </a:schemeClr>
        </a:solidFill>
      </a:ln>
    </cs:spPr>
  </cs:downBar>
  <cs:dropLine>
    <cs:lnRef idx="0"/>
    <cs:fillRef idx="0"/>
    <cs:effectRef idx="0"/>
    <cs:fontRef idx="minor">
      <a:schemeClr val="dk1"/>
    </cs:fontRef>
  </cs:dropLine>
  <cs:errorBar>
    <cs:lnRef idx="0"/>
    <cs:fillRef idx="0"/>
    <cs:effectRef idx="0"/>
    <cs:fontRef idx="minor">
      <a:schemeClr val="dk1"/>
    </cs:fontRef>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25400" cap="flat" cmpd="sng" algn="ctr">
        <a:solidFill>
          <a:schemeClr val="tx1">
            <a:lumMod val="65000"/>
            <a:lumOff val="35000"/>
          </a:schemeClr>
        </a:solidFill>
        <a:round/>
      </a:ln>
    </cs:spPr>
  </cs:hiLoLine>
  <cs:leaderLine>
    <cs:lnRef idx="0"/>
    <cs:fillRef idx="0"/>
    <cs:effectRef idx="0"/>
    <cs:fontRef idx="minor">
      <a:schemeClr val="dk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35000"/>
            <a:lumOff val="6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ajor">
      <a:schemeClr val="tx1">
        <a:lumMod val="65000"/>
        <a:lumOff val="35000"/>
      </a:schemeClr>
    </cs:fontRef>
    <cs:defRPr sz="2000" b="0" kern="1200" cap="none" spc="0" normalizeH="0" baseline="0"/>
    <cs:bodyPr rot="0" vert="horz"/>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28575">
        <a:solidFill>
          <a:schemeClr val="tx1">
            <a:lumMod val="50000"/>
            <a:lumOff val="50000"/>
          </a:schemeClr>
        </a:solidFill>
      </a:ln>
    </cs:spPr>
  </cs:upBar>
  <cs:valueAxis>
    <cs:lnRef idx="0"/>
    <cs:fillRef idx="0"/>
    <cs:effectRef idx="0"/>
    <cs:fontRef idx="minor">
      <a:schemeClr val="tx1">
        <a:lumMod val="65000"/>
        <a:lumOff val="35000"/>
      </a:schemeClr>
    </cs:fontRef>
    <cs:defRPr sz="900" b="1" kern="1200"/>
    <cs:bodyPr rot="-60000000" vert="horz"/>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emf"/><Relationship Id="rId5" Type="http://schemas.openxmlformats.org/officeDocument/2006/relationships/image" Target="../media/image5.gif"/><Relationship Id="rId4" Type="http://schemas.openxmlformats.org/officeDocument/2006/relationships/image" Target="../media/image4.gif"/></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 Id="rId5" Type="http://schemas.openxmlformats.org/officeDocument/2006/relationships/image" Target="../media/image12.png"/><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image" Target="../media/image14.png"/><Relationship Id="rId1" Type="http://schemas.openxmlformats.org/officeDocument/2006/relationships/image" Target="../media/image13.png"/><Relationship Id="rId4"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 Id="rId5" Type="http://schemas.openxmlformats.org/officeDocument/2006/relationships/chart" Target="../charts/chart19.xml"/><Relationship Id="rId4" Type="http://schemas.openxmlformats.org/officeDocument/2006/relationships/chart" Target="../charts/chart18.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5.emf"/></Relationships>
</file>

<file path=xl/drawings/drawing1.xml><?xml version="1.0" encoding="utf-8"?>
<xdr:wsDr xmlns:xdr="http://schemas.openxmlformats.org/drawingml/2006/spreadsheetDrawing" xmlns:a="http://schemas.openxmlformats.org/drawingml/2006/main">
  <xdr:twoCellAnchor editAs="oneCell">
    <xdr:from>
      <xdr:col>0</xdr:col>
      <xdr:colOff>381000</xdr:colOff>
      <xdr:row>9</xdr:row>
      <xdr:rowOff>9525</xdr:rowOff>
    </xdr:from>
    <xdr:to>
      <xdr:col>2</xdr:col>
      <xdr:colOff>2818690</xdr:colOff>
      <xdr:row>29</xdr:row>
      <xdr:rowOff>113834</xdr:rowOff>
    </xdr:to>
    <xdr:pic>
      <xdr:nvPicPr>
        <xdr:cNvPr id="3" name="图片 2"/>
        <xdr:cNvPicPr>
          <a:picLocks noChangeAspect="1"/>
        </xdr:cNvPicPr>
      </xdr:nvPicPr>
      <xdr:blipFill>
        <a:blip xmlns:r="http://schemas.openxmlformats.org/officeDocument/2006/relationships" r:embed="rId1"/>
        <a:stretch>
          <a:fillRect/>
        </a:stretch>
      </xdr:blipFill>
      <xdr:spPr>
        <a:xfrm>
          <a:off x="381000" y="2724150"/>
          <a:ext cx="5676190" cy="3723809"/>
        </a:xfrm>
        <a:prstGeom prst="rect">
          <a:avLst/>
        </a:prstGeom>
      </xdr:spPr>
    </xdr:pic>
    <xdr:clientData/>
  </xdr:twoCellAnchor>
  <xdr:twoCellAnchor editAs="oneCell">
    <xdr:from>
      <xdr:col>3</xdr:col>
      <xdr:colOff>238125</xdr:colOff>
      <xdr:row>8</xdr:row>
      <xdr:rowOff>114300</xdr:rowOff>
    </xdr:from>
    <xdr:to>
      <xdr:col>10</xdr:col>
      <xdr:colOff>75470</xdr:colOff>
      <xdr:row>29</xdr:row>
      <xdr:rowOff>142396</xdr:rowOff>
    </xdr:to>
    <xdr:pic>
      <xdr:nvPicPr>
        <xdr:cNvPr id="4" name="图片 3"/>
        <xdr:cNvPicPr>
          <a:picLocks noChangeAspect="1"/>
        </xdr:cNvPicPr>
      </xdr:nvPicPr>
      <xdr:blipFill>
        <a:blip xmlns:r="http://schemas.openxmlformats.org/officeDocument/2006/relationships" r:embed="rId2"/>
        <a:stretch>
          <a:fillRect/>
        </a:stretch>
      </xdr:blipFill>
      <xdr:spPr>
        <a:xfrm>
          <a:off x="6372225" y="2647950"/>
          <a:ext cx="5838095" cy="3828571"/>
        </a:xfrm>
        <a:prstGeom prst="rect">
          <a:avLst/>
        </a:prstGeom>
      </xdr:spPr>
    </xdr:pic>
    <xdr:clientData/>
  </xdr:twoCellAnchor>
  <xdr:twoCellAnchor editAs="oneCell">
    <xdr:from>
      <xdr:col>0</xdr:col>
      <xdr:colOff>552450</xdr:colOff>
      <xdr:row>29</xdr:row>
      <xdr:rowOff>161925</xdr:rowOff>
    </xdr:from>
    <xdr:to>
      <xdr:col>2</xdr:col>
      <xdr:colOff>2588260</xdr:colOff>
      <xdr:row>50</xdr:row>
      <xdr:rowOff>123825</xdr:rowOff>
    </xdr:to>
    <xdr:pic>
      <xdr:nvPicPr>
        <xdr:cNvPr id="5" name="图片 4" descr="http://www.networkbench.com/../qk/imagesqk/te0405.gif"/>
        <xdr:cNvPicPr/>
      </xdr:nvPicPr>
      <xdr:blipFill>
        <a:blip xmlns:r="http://schemas.openxmlformats.org/officeDocument/2006/relationships" r:embed="rId3"/>
        <a:srcRect/>
        <a:stretch>
          <a:fillRect/>
        </a:stretch>
      </xdr:blipFill>
      <xdr:spPr bwMode="auto">
        <a:xfrm>
          <a:off x="552450" y="6496050"/>
          <a:ext cx="5274310" cy="3762375"/>
        </a:xfrm>
        <a:prstGeom prst="rect">
          <a:avLst/>
        </a:prstGeom>
        <a:noFill/>
        <a:ln w="9525">
          <a:noFill/>
          <a:miter lim="800000"/>
          <a:headEnd/>
          <a:tailEnd/>
        </a:ln>
      </xdr:spPr>
    </xdr:pic>
    <xdr:clientData/>
  </xdr:twoCellAnchor>
  <xdr:twoCellAnchor editAs="oneCell">
    <xdr:from>
      <xdr:col>3</xdr:col>
      <xdr:colOff>323850</xdr:colOff>
      <xdr:row>31</xdr:row>
      <xdr:rowOff>57150</xdr:rowOff>
    </xdr:from>
    <xdr:to>
      <xdr:col>9</xdr:col>
      <xdr:colOff>476250</xdr:colOff>
      <xdr:row>50</xdr:row>
      <xdr:rowOff>115570</xdr:rowOff>
    </xdr:to>
    <xdr:pic>
      <xdr:nvPicPr>
        <xdr:cNvPr id="6" name="图片 5" descr="http://www.networkbench.com/../qk/imagesqk/te0407.gif"/>
        <xdr:cNvPicPr/>
      </xdr:nvPicPr>
      <xdr:blipFill>
        <a:blip xmlns:r="http://schemas.openxmlformats.org/officeDocument/2006/relationships" r:embed="rId4"/>
        <a:srcRect/>
        <a:stretch>
          <a:fillRect/>
        </a:stretch>
      </xdr:blipFill>
      <xdr:spPr bwMode="auto">
        <a:xfrm>
          <a:off x="6457950" y="6753225"/>
          <a:ext cx="5467350" cy="3496945"/>
        </a:xfrm>
        <a:prstGeom prst="rect">
          <a:avLst/>
        </a:prstGeom>
        <a:noFill/>
        <a:ln w="9525">
          <a:noFill/>
          <a:miter lim="800000"/>
          <a:headEnd/>
          <a:tailEnd/>
        </a:ln>
      </xdr:spPr>
    </xdr:pic>
    <xdr:clientData/>
  </xdr:twoCellAnchor>
  <xdr:twoCellAnchor editAs="oneCell">
    <xdr:from>
      <xdr:col>0</xdr:col>
      <xdr:colOff>333375</xdr:colOff>
      <xdr:row>52</xdr:row>
      <xdr:rowOff>38100</xdr:rowOff>
    </xdr:from>
    <xdr:to>
      <xdr:col>2</xdr:col>
      <xdr:colOff>2480310</xdr:colOff>
      <xdr:row>63</xdr:row>
      <xdr:rowOff>73660</xdr:rowOff>
    </xdr:to>
    <xdr:pic>
      <xdr:nvPicPr>
        <xdr:cNvPr id="7" name="图片 6" descr="http://www.networkbench.com/../qk/imagesqk/te0408.gif"/>
        <xdr:cNvPicPr/>
      </xdr:nvPicPr>
      <xdr:blipFill>
        <a:blip xmlns:r="http://schemas.openxmlformats.org/officeDocument/2006/relationships" r:embed="rId5"/>
        <a:srcRect/>
        <a:stretch>
          <a:fillRect/>
        </a:stretch>
      </xdr:blipFill>
      <xdr:spPr bwMode="auto">
        <a:xfrm>
          <a:off x="333375" y="10534650"/>
          <a:ext cx="5385435" cy="2026285"/>
        </a:xfrm>
        <a:prstGeom prst="rect">
          <a:avLst/>
        </a:prstGeom>
        <a:noFill/>
        <a:ln w="9525">
          <a:noFill/>
          <a:miter lim="800000"/>
          <a:headEnd/>
          <a:tailEnd/>
        </a:ln>
      </xdr:spPr>
    </xdr:pic>
    <xdr:clientData/>
  </xdr:twoCellAnchor>
  <xdr:oneCellAnchor>
    <xdr:from>
      <xdr:col>0</xdr:col>
      <xdr:colOff>314325</xdr:colOff>
      <xdr:row>63</xdr:row>
      <xdr:rowOff>47625</xdr:rowOff>
    </xdr:from>
    <xdr:ext cx="12277725" cy="7450116"/>
    <xdr:sp macro="" textlink="">
      <xdr:nvSpPr>
        <xdr:cNvPr id="8" name="文本框 7"/>
        <xdr:cNvSpPr txBox="1"/>
      </xdr:nvSpPr>
      <xdr:spPr>
        <a:xfrm>
          <a:off x="314325" y="12534900"/>
          <a:ext cx="12277725" cy="74501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zh-CN" sz="1100" b="1">
              <a:solidFill>
                <a:schemeClr val="tx1"/>
              </a:solidFill>
              <a:effectLst/>
              <a:latin typeface="+mn-lt"/>
              <a:ea typeface="+mn-ea"/>
              <a:cs typeface="+mn-cs"/>
            </a:rPr>
            <a:t>测试方法</a:t>
          </a:r>
          <a:endParaRPr lang="zh-CN" altLang="zh-CN" sz="1100">
            <a:solidFill>
              <a:schemeClr val="tx1"/>
            </a:solidFill>
            <a:effectLst/>
            <a:latin typeface="+mn-lt"/>
            <a:ea typeface="+mn-ea"/>
            <a:cs typeface="+mn-cs"/>
          </a:endParaRPr>
        </a:p>
        <a:p>
          <a:r>
            <a:rPr lang="en-US" altLang="zh-CN" sz="1100" b="1">
              <a:solidFill>
                <a:schemeClr val="tx1"/>
              </a:solidFill>
              <a:effectLst/>
              <a:latin typeface="+mn-lt"/>
              <a:ea typeface="+mn-ea"/>
              <a:cs typeface="+mn-cs"/>
            </a:rPr>
            <a:t> </a:t>
          </a:r>
          <a:endParaRPr lang="zh-CN" altLang="zh-CN" sz="1100">
            <a:solidFill>
              <a:schemeClr val="tx1"/>
            </a:solidFill>
            <a:effectLst/>
            <a:latin typeface="+mn-lt"/>
            <a:ea typeface="+mn-ea"/>
            <a:cs typeface="+mn-cs"/>
          </a:endParaRPr>
        </a:p>
        <a:p>
          <a:r>
            <a:rPr lang="zh-CN" altLang="zh-CN" sz="1100">
              <a:solidFill>
                <a:schemeClr val="tx1"/>
              </a:solidFill>
              <a:effectLst/>
              <a:latin typeface="+mn-lt"/>
              <a:ea typeface="+mn-ea"/>
              <a:cs typeface="+mn-cs"/>
            </a:rPr>
            <a:t>根据</a:t>
          </a:r>
          <a:r>
            <a:rPr lang="en-US" altLang="zh-CN" sz="1100">
              <a:solidFill>
                <a:schemeClr val="tx1"/>
              </a:solidFill>
              <a:effectLst/>
              <a:latin typeface="+mn-lt"/>
              <a:ea typeface="+mn-ea"/>
              <a:cs typeface="+mn-cs"/>
            </a:rPr>
            <a:t>CDN</a:t>
          </a:r>
          <a:r>
            <a:rPr lang="zh-CN" altLang="zh-CN" sz="1100">
              <a:solidFill>
                <a:schemeClr val="tx1"/>
              </a:solidFill>
              <a:effectLst/>
              <a:latin typeface="+mn-lt"/>
              <a:ea typeface="+mn-ea"/>
              <a:cs typeface="+mn-cs"/>
            </a:rPr>
            <a:t>加速的类型（全站、元素、视频）等进行常态监控，监控频率一般建议为： </a:t>
          </a:r>
        </a:p>
        <a:p>
          <a:r>
            <a:rPr lang="zh-CN" altLang="zh-CN" sz="1100">
              <a:solidFill>
                <a:schemeClr val="tx1"/>
              </a:solidFill>
              <a:effectLst/>
              <a:latin typeface="+mn-lt"/>
              <a:ea typeface="+mn-ea"/>
              <a:cs typeface="+mn-cs"/>
            </a:rPr>
            <a:t>全站加速：</a:t>
          </a:r>
          <a:r>
            <a:rPr lang="en-US" altLang="zh-CN" sz="1100">
              <a:solidFill>
                <a:schemeClr val="tx1"/>
              </a:solidFill>
              <a:effectLst/>
              <a:latin typeface="+mn-lt"/>
              <a:ea typeface="+mn-ea"/>
              <a:cs typeface="+mn-cs"/>
            </a:rPr>
            <a:t>30</a:t>
          </a:r>
          <a:r>
            <a:rPr lang="zh-CN" altLang="zh-CN" sz="1100">
              <a:solidFill>
                <a:schemeClr val="tx1"/>
              </a:solidFill>
              <a:effectLst/>
              <a:latin typeface="+mn-lt"/>
              <a:ea typeface="+mn-ea"/>
              <a:cs typeface="+mn-cs"/>
            </a:rPr>
            <a:t>分钟一次</a:t>
          </a:r>
        </a:p>
        <a:p>
          <a:r>
            <a:rPr lang="zh-CN" altLang="zh-CN" sz="1100">
              <a:solidFill>
                <a:schemeClr val="tx1"/>
              </a:solidFill>
              <a:effectLst/>
              <a:latin typeface="+mn-lt"/>
              <a:ea typeface="+mn-ea"/>
              <a:cs typeface="+mn-cs"/>
            </a:rPr>
            <a:t>图片加速：</a:t>
          </a:r>
          <a:r>
            <a:rPr lang="en-US" altLang="zh-CN" sz="1100">
              <a:solidFill>
                <a:schemeClr val="tx1"/>
              </a:solidFill>
              <a:effectLst/>
              <a:latin typeface="+mn-lt"/>
              <a:ea typeface="+mn-ea"/>
              <a:cs typeface="+mn-cs"/>
            </a:rPr>
            <a:t>30</a:t>
          </a:r>
          <a:r>
            <a:rPr lang="zh-CN" altLang="zh-CN" sz="1100">
              <a:solidFill>
                <a:schemeClr val="tx1"/>
              </a:solidFill>
              <a:effectLst/>
              <a:latin typeface="+mn-lt"/>
              <a:ea typeface="+mn-ea"/>
              <a:cs typeface="+mn-cs"/>
            </a:rPr>
            <a:t>分钟一次</a:t>
          </a:r>
        </a:p>
        <a:p>
          <a:r>
            <a:rPr lang="zh-CN" altLang="zh-CN" sz="1100">
              <a:solidFill>
                <a:schemeClr val="tx1"/>
              </a:solidFill>
              <a:effectLst/>
              <a:latin typeface="+mn-lt"/>
              <a:ea typeface="+mn-ea"/>
              <a:cs typeface="+mn-cs"/>
            </a:rPr>
            <a:t>视频加速：</a:t>
          </a:r>
          <a:r>
            <a:rPr lang="en-US" altLang="zh-CN" sz="1100">
              <a:solidFill>
                <a:schemeClr val="tx1"/>
              </a:solidFill>
              <a:effectLst/>
              <a:latin typeface="+mn-lt"/>
              <a:ea typeface="+mn-ea"/>
              <a:cs typeface="+mn-cs"/>
            </a:rPr>
            <a:t>1</a:t>
          </a:r>
          <a:r>
            <a:rPr lang="zh-CN" altLang="zh-CN" sz="1100">
              <a:solidFill>
                <a:schemeClr val="tx1"/>
              </a:solidFill>
              <a:effectLst/>
              <a:latin typeface="+mn-lt"/>
              <a:ea typeface="+mn-ea"/>
              <a:cs typeface="+mn-cs"/>
            </a:rPr>
            <a:t>小时一次</a:t>
          </a:r>
        </a:p>
        <a:p>
          <a:r>
            <a:rPr lang="zh-CN" altLang="zh-CN" sz="1100">
              <a:solidFill>
                <a:schemeClr val="tx1"/>
              </a:solidFill>
              <a:effectLst/>
              <a:latin typeface="+mn-lt"/>
              <a:ea typeface="+mn-ea"/>
              <a:cs typeface="+mn-cs"/>
            </a:rPr>
            <a:t>例如，基调网络的监测采样数据一般来源是来自</a:t>
          </a:r>
          <a:r>
            <a:rPr lang="en-US" altLang="zh-CN" sz="1100">
              <a:solidFill>
                <a:schemeClr val="tx1"/>
              </a:solidFill>
              <a:effectLst/>
              <a:latin typeface="+mn-lt"/>
              <a:ea typeface="+mn-ea"/>
              <a:cs typeface="+mn-cs"/>
            </a:rPr>
            <a:t>10</a:t>
          </a:r>
          <a:r>
            <a:rPr lang="zh-CN" altLang="zh-CN" sz="1100">
              <a:solidFill>
                <a:schemeClr val="tx1"/>
              </a:solidFill>
              <a:effectLst/>
              <a:latin typeface="+mn-lt"/>
              <a:ea typeface="+mn-ea"/>
              <a:cs typeface="+mn-cs"/>
            </a:rPr>
            <a:t>个核心城市，每</a:t>
          </a:r>
          <a:r>
            <a:rPr lang="en-US" altLang="zh-CN" sz="1100">
              <a:solidFill>
                <a:schemeClr val="tx1"/>
              </a:solidFill>
              <a:effectLst/>
              <a:latin typeface="+mn-lt"/>
              <a:ea typeface="+mn-ea"/>
              <a:cs typeface="+mn-cs"/>
            </a:rPr>
            <a:t>2</a:t>
          </a:r>
          <a:r>
            <a:rPr lang="zh-CN" altLang="zh-CN" sz="1100">
              <a:solidFill>
                <a:schemeClr val="tx1"/>
              </a:solidFill>
              <a:effectLst/>
              <a:latin typeface="+mn-lt"/>
              <a:ea typeface="+mn-ea"/>
              <a:cs typeface="+mn-cs"/>
            </a:rPr>
            <a:t>小时采集一次；也可根据用户要求通过全国上万监测点进行更高频率更高精度的样本数据采集。</a:t>
          </a:r>
        </a:p>
        <a:p>
          <a:r>
            <a:rPr lang="en-US" altLang="zh-CN" sz="1100">
              <a:solidFill>
                <a:schemeClr val="tx1"/>
              </a:solidFill>
              <a:effectLst/>
              <a:latin typeface="+mn-lt"/>
              <a:ea typeface="+mn-ea"/>
              <a:cs typeface="+mn-cs"/>
            </a:rPr>
            <a:t> </a:t>
          </a:r>
          <a:endParaRPr lang="zh-CN" altLang="zh-CN" sz="1100">
            <a:solidFill>
              <a:schemeClr val="tx1"/>
            </a:solidFill>
            <a:effectLst/>
            <a:latin typeface="+mn-lt"/>
            <a:ea typeface="+mn-ea"/>
            <a:cs typeface="+mn-cs"/>
          </a:endParaRPr>
        </a:p>
        <a:p>
          <a:r>
            <a:rPr lang="zh-CN" altLang="zh-CN" sz="1100">
              <a:solidFill>
                <a:schemeClr val="tx1"/>
              </a:solidFill>
              <a:effectLst/>
              <a:latin typeface="+mn-lt"/>
              <a:ea typeface="+mn-ea"/>
              <a:cs typeface="+mn-cs"/>
            </a:rPr>
            <a:t>市场上典型的客户</a:t>
          </a:r>
          <a:r>
            <a:rPr lang="en-US" altLang="zh-CN" sz="1100">
              <a:solidFill>
                <a:schemeClr val="tx1"/>
              </a:solidFill>
              <a:effectLst/>
              <a:latin typeface="+mn-lt"/>
              <a:ea typeface="+mn-ea"/>
              <a:cs typeface="+mn-cs"/>
            </a:rPr>
            <a:t>CDN</a:t>
          </a:r>
          <a:r>
            <a:rPr lang="zh-CN" altLang="zh-CN" sz="1100">
              <a:solidFill>
                <a:schemeClr val="tx1"/>
              </a:solidFill>
              <a:effectLst/>
              <a:latin typeface="+mn-lt"/>
              <a:ea typeface="+mn-ea"/>
              <a:cs typeface="+mn-cs"/>
            </a:rPr>
            <a:t>加速需求主要分为全站加速以及元素级加速两种。</a:t>
          </a:r>
        </a:p>
        <a:p>
          <a:r>
            <a:rPr lang="zh-CN" altLang="zh-CN" sz="1100" b="1">
              <a:solidFill>
                <a:schemeClr val="tx1"/>
              </a:solidFill>
              <a:effectLst/>
              <a:latin typeface="+mn-lt"/>
              <a:ea typeface="+mn-ea"/>
              <a:cs typeface="+mn-cs"/>
            </a:rPr>
            <a:t>（</a:t>
          </a:r>
          <a:r>
            <a:rPr lang="en-US" altLang="zh-CN" sz="1100" b="1">
              <a:solidFill>
                <a:schemeClr val="tx1"/>
              </a:solidFill>
              <a:effectLst/>
              <a:latin typeface="+mn-lt"/>
              <a:ea typeface="+mn-ea"/>
              <a:cs typeface="+mn-cs"/>
            </a:rPr>
            <a:t>1</a:t>
          </a:r>
          <a:r>
            <a:rPr lang="zh-CN" altLang="zh-CN" sz="1100" b="1">
              <a:solidFill>
                <a:schemeClr val="tx1"/>
              </a:solidFill>
              <a:effectLst/>
              <a:latin typeface="+mn-lt"/>
              <a:ea typeface="+mn-ea"/>
              <a:cs typeface="+mn-cs"/>
            </a:rPr>
            <a:t>）全站加速的测试方法：</a:t>
          </a:r>
          <a:endParaRPr lang="zh-CN" altLang="zh-CN" sz="1100">
            <a:solidFill>
              <a:schemeClr val="tx1"/>
            </a:solidFill>
            <a:effectLst/>
            <a:latin typeface="+mn-lt"/>
            <a:ea typeface="+mn-ea"/>
            <a:cs typeface="+mn-cs"/>
          </a:endParaRPr>
        </a:p>
        <a:p>
          <a:r>
            <a:rPr lang="zh-CN" altLang="zh-CN" sz="1100">
              <a:solidFill>
                <a:schemeClr val="tx1"/>
              </a:solidFill>
              <a:effectLst/>
              <a:latin typeface="+mn-lt"/>
              <a:ea typeface="+mn-ea"/>
              <a:cs typeface="+mn-cs"/>
            </a:rPr>
            <a:t>首先配置多个二级域名，</a:t>
          </a:r>
          <a:r>
            <a:rPr lang="en-US" altLang="zh-CN" sz="1100">
              <a:solidFill>
                <a:schemeClr val="tx1"/>
              </a:solidFill>
              <a:effectLst/>
              <a:latin typeface="+mn-lt"/>
              <a:ea typeface="+mn-ea"/>
              <a:cs typeface="+mn-cs"/>
            </a:rPr>
            <a:t>cdn1.xxx.com</a:t>
          </a:r>
          <a:r>
            <a:rPr lang="zh-CN" altLang="zh-CN" sz="1100">
              <a:solidFill>
                <a:schemeClr val="tx1"/>
              </a:solidFill>
              <a:effectLst/>
              <a:latin typeface="+mn-lt"/>
              <a:ea typeface="+mn-ea"/>
              <a:cs typeface="+mn-cs"/>
            </a:rPr>
            <a:t>、</a:t>
          </a:r>
          <a:r>
            <a:rPr lang="en-US" altLang="zh-CN" sz="1100">
              <a:solidFill>
                <a:schemeClr val="tx1"/>
              </a:solidFill>
              <a:effectLst/>
              <a:latin typeface="+mn-lt"/>
              <a:ea typeface="+mn-ea"/>
              <a:cs typeface="+mn-cs"/>
            </a:rPr>
            <a:t>cdn2.xxx.com</a:t>
          </a:r>
          <a:r>
            <a:rPr lang="zh-CN" altLang="zh-CN" sz="1100">
              <a:solidFill>
                <a:schemeClr val="tx1"/>
              </a:solidFill>
              <a:effectLst/>
              <a:latin typeface="+mn-lt"/>
              <a:ea typeface="+mn-ea"/>
              <a:cs typeface="+mn-cs"/>
            </a:rPr>
            <a:t>、</a:t>
          </a:r>
          <a:r>
            <a:rPr lang="en-US" altLang="zh-CN" sz="1100">
              <a:solidFill>
                <a:schemeClr val="tx1"/>
              </a:solidFill>
              <a:effectLst/>
              <a:latin typeface="+mn-lt"/>
              <a:ea typeface="+mn-ea"/>
              <a:cs typeface="+mn-cs"/>
            </a:rPr>
            <a:t>cdn3.xxx.com</a:t>
          </a:r>
          <a:r>
            <a:rPr lang="zh-CN" altLang="zh-CN" sz="1100">
              <a:solidFill>
                <a:schemeClr val="tx1"/>
              </a:solidFill>
              <a:effectLst/>
              <a:latin typeface="+mn-lt"/>
              <a:ea typeface="+mn-ea"/>
              <a:cs typeface="+mn-cs"/>
            </a:rPr>
            <a:t>将其做</a:t>
          </a:r>
          <a:r>
            <a:rPr lang="en-US" altLang="zh-CN" sz="1100">
              <a:solidFill>
                <a:schemeClr val="tx1"/>
              </a:solidFill>
              <a:effectLst/>
              <a:latin typeface="+mn-lt"/>
              <a:ea typeface="+mn-ea"/>
              <a:cs typeface="+mn-cs"/>
            </a:rPr>
            <a:t>CNAME</a:t>
          </a:r>
          <a:r>
            <a:rPr lang="zh-CN" altLang="zh-CN" sz="1100">
              <a:solidFill>
                <a:schemeClr val="tx1"/>
              </a:solidFill>
              <a:effectLst/>
              <a:latin typeface="+mn-lt"/>
              <a:ea typeface="+mn-ea"/>
              <a:cs typeface="+mn-cs"/>
            </a:rPr>
            <a:t>分别指向对应的</a:t>
          </a:r>
          <a:r>
            <a:rPr lang="en-US" altLang="zh-CN" sz="1100">
              <a:solidFill>
                <a:schemeClr val="tx1"/>
              </a:solidFill>
              <a:effectLst/>
              <a:latin typeface="+mn-lt"/>
              <a:ea typeface="+mn-ea"/>
              <a:cs typeface="+mn-cs"/>
            </a:rPr>
            <a:t>CDN</a:t>
          </a:r>
          <a:r>
            <a:rPr lang="zh-CN" altLang="zh-CN" sz="1100">
              <a:solidFill>
                <a:schemeClr val="tx1"/>
              </a:solidFill>
              <a:effectLst/>
              <a:latin typeface="+mn-lt"/>
              <a:ea typeface="+mn-ea"/>
              <a:cs typeface="+mn-cs"/>
            </a:rPr>
            <a:t>服务提供商；这些二级域名都指向同一个页面，在相同时间段内进行为期一周的第一期测试，时间段需跨周末，测试频率建议为半小时一次；暂停</a:t>
          </a:r>
          <a:r>
            <a:rPr lang="en-US" altLang="zh-CN" sz="1100">
              <a:solidFill>
                <a:schemeClr val="tx1"/>
              </a:solidFill>
              <a:effectLst/>
              <a:latin typeface="+mn-lt"/>
              <a:ea typeface="+mn-ea"/>
              <a:cs typeface="+mn-cs"/>
            </a:rPr>
            <a:t> 48</a:t>
          </a:r>
          <a:r>
            <a:rPr lang="zh-CN" altLang="zh-CN" sz="1100">
              <a:solidFill>
                <a:schemeClr val="tx1"/>
              </a:solidFill>
              <a:effectLst/>
              <a:latin typeface="+mn-lt"/>
              <a:ea typeface="+mn-ea"/>
              <a:cs typeface="+mn-cs"/>
            </a:rPr>
            <a:t>小时后进行第二期测试。 </a:t>
          </a:r>
        </a:p>
        <a:p>
          <a:r>
            <a:rPr lang="zh-CN" altLang="zh-CN" sz="1100" b="1">
              <a:solidFill>
                <a:schemeClr val="tx1"/>
              </a:solidFill>
              <a:effectLst/>
              <a:latin typeface="+mn-lt"/>
              <a:ea typeface="+mn-ea"/>
              <a:cs typeface="+mn-cs"/>
            </a:rPr>
            <a:t>（</a:t>
          </a:r>
          <a:r>
            <a:rPr lang="en-US" altLang="zh-CN" sz="1100" b="1">
              <a:solidFill>
                <a:schemeClr val="tx1"/>
              </a:solidFill>
              <a:effectLst/>
              <a:latin typeface="+mn-lt"/>
              <a:ea typeface="+mn-ea"/>
              <a:cs typeface="+mn-cs"/>
            </a:rPr>
            <a:t>2</a:t>
          </a:r>
          <a:r>
            <a:rPr lang="zh-CN" altLang="zh-CN" sz="1100" b="1">
              <a:solidFill>
                <a:schemeClr val="tx1"/>
              </a:solidFill>
              <a:effectLst/>
              <a:latin typeface="+mn-lt"/>
              <a:ea typeface="+mn-ea"/>
              <a:cs typeface="+mn-cs"/>
            </a:rPr>
            <a:t>）元素级加速的测试方法：</a:t>
          </a:r>
          <a:endParaRPr lang="zh-CN" altLang="zh-CN" sz="1100">
            <a:solidFill>
              <a:schemeClr val="tx1"/>
            </a:solidFill>
            <a:effectLst/>
            <a:latin typeface="+mn-lt"/>
            <a:ea typeface="+mn-ea"/>
            <a:cs typeface="+mn-cs"/>
          </a:endParaRPr>
        </a:p>
        <a:p>
          <a:r>
            <a:rPr lang="zh-CN" altLang="zh-CN" sz="1100">
              <a:solidFill>
                <a:schemeClr val="tx1"/>
              </a:solidFill>
              <a:effectLst/>
              <a:latin typeface="+mn-lt"/>
              <a:ea typeface="+mn-ea"/>
              <a:cs typeface="+mn-cs"/>
            </a:rPr>
            <a:t>首先配置多个二级域名，</a:t>
          </a:r>
          <a:r>
            <a:rPr lang="en-US" altLang="zh-CN" sz="1100">
              <a:solidFill>
                <a:schemeClr val="tx1"/>
              </a:solidFill>
              <a:effectLst/>
              <a:latin typeface="+mn-lt"/>
              <a:ea typeface="+mn-ea"/>
              <a:cs typeface="+mn-cs"/>
            </a:rPr>
            <a:t>cdn1.xxx.com</a:t>
          </a:r>
          <a:r>
            <a:rPr lang="zh-CN" altLang="zh-CN" sz="1100">
              <a:solidFill>
                <a:schemeClr val="tx1"/>
              </a:solidFill>
              <a:effectLst/>
              <a:latin typeface="+mn-lt"/>
              <a:ea typeface="+mn-ea"/>
              <a:cs typeface="+mn-cs"/>
            </a:rPr>
            <a:t>、</a:t>
          </a:r>
          <a:r>
            <a:rPr lang="en-US" altLang="zh-CN" sz="1100">
              <a:solidFill>
                <a:schemeClr val="tx1"/>
              </a:solidFill>
              <a:effectLst/>
              <a:latin typeface="+mn-lt"/>
              <a:ea typeface="+mn-ea"/>
              <a:cs typeface="+mn-cs"/>
            </a:rPr>
            <a:t>cdn2.xxx.com</a:t>
          </a:r>
          <a:r>
            <a:rPr lang="zh-CN" altLang="zh-CN" sz="1100">
              <a:solidFill>
                <a:schemeClr val="tx1"/>
              </a:solidFill>
              <a:effectLst/>
              <a:latin typeface="+mn-lt"/>
              <a:ea typeface="+mn-ea"/>
              <a:cs typeface="+mn-cs"/>
            </a:rPr>
            <a:t>、</a:t>
          </a:r>
          <a:r>
            <a:rPr lang="en-US" altLang="zh-CN" sz="1100">
              <a:solidFill>
                <a:schemeClr val="tx1"/>
              </a:solidFill>
              <a:effectLst/>
              <a:latin typeface="+mn-lt"/>
              <a:ea typeface="+mn-ea"/>
              <a:cs typeface="+mn-cs"/>
            </a:rPr>
            <a:t>cdn3.xxx.com</a:t>
          </a:r>
          <a:r>
            <a:rPr lang="zh-CN" altLang="zh-CN" sz="1100">
              <a:solidFill>
                <a:schemeClr val="tx1"/>
              </a:solidFill>
              <a:effectLst/>
              <a:latin typeface="+mn-lt"/>
              <a:ea typeface="+mn-ea"/>
              <a:cs typeface="+mn-cs"/>
            </a:rPr>
            <a:t>将其做</a:t>
          </a:r>
          <a:r>
            <a:rPr lang="en-US" altLang="zh-CN" sz="1100">
              <a:solidFill>
                <a:schemeClr val="tx1"/>
              </a:solidFill>
              <a:effectLst/>
              <a:latin typeface="+mn-lt"/>
              <a:ea typeface="+mn-ea"/>
              <a:cs typeface="+mn-cs"/>
            </a:rPr>
            <a:t>CNAME</a:t>
          </a:r>
          <a:r>
            <a:rPr lang="zh-CN" altLang="zh-CN" sz="1100">
              <a:solidFill>
                <a:schemeClr val="tx1"/>
              </a:solidFill>
              <a:effectLst/>
              <a:latin typeface="+mn-lt"/>
              <a:ea typeface="+mn-ea"/>
              <a:cs typeface="+mn-cs"/>
            </a:rPr>
            <a:t>分别指向对应的</a:t>
          </a:r>
          <a:r>
            <a:rPr lang="en-US" altLang="zh-CN" sz="1100">
              <a:solidFill>
                <a:schemeClr val="tx1"/>
              </a:solidFill>
              <a:effectLst/>
              <a:latin typeface="+mn-lt"/>
              <a:ea typeface="+mn-ea"/>
              <a:cs typeface="+mn-cs"/>
            </a:rPr>
            <a:t>CDN</a:t>
          </a:r>
          <a:r>
            <a:rPr lang="zh-CN" altLang="zh-CN" sz="1100">
              <a:solidFill>
                <a:schemeClr val="tx1"/>
              </a:solidFill>
              <a:effectLst/>
              <a:latin typeface="+mn-lt"/>
              <a:ea typeface="+mn-ea"/>
              <a:cs typeface="+mn-cs"/>
            </a:rPr>
            <a:t>服务提供商；这些二级域名都指向同一个大小为</a:t>
          </a:r>
          <a:r>
            <a:rPr lang="en-US" altLang="zh-CN" sz="1100">
              <a:solidFill>
                <a:schemeClr val="tx1"/>
              </a:solidFill>
              <a:effectLst/>
              <a:latin typeface="+mn-lt"/>
              <a:ea typeface="+mn-ea"/>
              <a:cs typeface="+mn-cs"/>
            </a:rPr>
            <a:t>150K</a:t>
          </a:r>
          <a:r>
            <a:rPr lang="zh-CN" altLang="zh-CN" sz="1100">
              <a:solidFill>
                <a:schemeClr val="tx1"/>
              </a:solidFill>
              <a:effectLst/>
              <a:latin typeface="+mn-lt"/>
              <a:ea typeface="+mn-ea"/>
              <a:cs typeface="+mn-cs"/>
            </a:rPr>
            <a:t>左右的图片，在相同时间段内进行为期一周的第一期测试，时间段需跨周末，测试频率为半小时一次；暂停</a:t>
          </a:r>
          <a:r>
            <a:rPr lang="en-US" altLang="zh-CN" sz="1100">
              <a:solidFill>
                <a:schemeClr val="tx1"/>
              </a:solidFill>
              <a:effectLst/>
              <a:latin typeface="+mn-lt"/>
              <a:ea typeface="+mn-ea"/>
              <a:cs typeface="+mn-cs"/>
            </a:rPr>
            <a:t>48</a:t>
          </a:r>
          <a:r>
            <a:rPr lang="zh-CN" altLang="zh-CN" sz="1100">
              <a:solidFill>
                <a:schemeClr val="tx1"/>
              </a:solidFill>
              <a:effectLst/>
              <a:latin typeface="+mn-lt"/>
              <a:ea typeface="+mn-ea"/>
              <a:cs typeface="+mn-cs"/>
            </a:rPr>
            <a:t>小时后进行第二期测试。 </a:t>
          </a:r>
        </a:p>
        <a:p>
          <a:r>
            <a:rPr lang="zh-CN" altLang="zh-CN" sz="1100">
              <a:solidFill>
                <a:schemeClr val="tx1"/>
              </a:solidFill>
              <a:effectLst/>
              <a:latin typeface="+mn-lt"/>
              <a:ea typeface="+mn-ea"/>
              <a:cs typeface="+mn-cs"/>
            </a:rPr>
            <a:t>同一时间段各家</a:t>
          </a:r>
          <a:r>
            <a:rPr lang="en-US" altLang="zh-CN" sz="1100">
              <a:solidFill>
                <a:schemeClr val="tx1"/>
              </a:solidFill>
              <a:effectLst/>
              <a:latin typeface="+mn-lt"/>
              <a:ea typeface="+mn-ea"/>
              <a:cs typeface="+mn-cs"/>
            </a:rPr>
            <a:t>CDN</a:t>
          </a:r>
          <a:r>
            <a:rPr lang="zh-CN" altLang="zh-CN" sz="1100">
              <a:solidFill>
                <a:schemeClr val="tx1"/>
              </a:solidFill>
              <a:effectLst/>
              <a:latin typeface="+mn-lt"/>
              <a:ea typeface="+mn-ea"/>
              <a:cs typeface="+mn-cs"/>
            </a:rPr>
            <a:t>服务提供商加速同一图片保证测试基准相同。</a:t>
          </a:r>
        </a:p>
        <a:p>
          <a:r>
            <a:rPr lang="zh-CN" altLang="zh-CN" sz="1100">
              <a:solidFill>
                <a:schemeClr val="tx1"/>
              </a:solidFill>
              <a:effectLst/>
              <a:latin typeface="+mn-lt"/>
              <a:ea typeface="+mn-ea"/>
              <a:cs typeface="+mn-cs"/>
            </a:rPr>
            <a:t>选择跨周末的一周时间能够涵括周末和上班时间的不同，比较真实的还原国内互联网用户的使用习惯。 </a:t>
          </a:r>
        </a:p>
        <a:p>
          <a:r>
            <a:rPr lang="zh-CN" altLang="zh-CN" sz="1100">
              <a:solidFill>
                <a:schemeClr val="tx1"/>
              </a:solidFill>
              <a:effectLst/>
              <a:latin typeface="+mn-lt"/>
              <a:ea typeface="+mn-ea"/>
              <a:cs typeface="+mn-cs"/>
            </a:rPr>
            <a:t>暂停</a:t>
          </a:r>
          <a:r>
            <a:rPr lang="en-US" altLang="zh-CN" sz="1100">
              <a:solidFill>
                <a:schemeClr val="tx1"/>
              </a:solidFill>
              <a:effectLst/>
              <a:latin typeface="+mn-lt"/>
              <a:ea typeface="+mn-ea"/>
              <a:cs typeface="+mn-cs"/>
            </a:rPr>
            <a:t>48</a:t>
          </a:r>
          <a:r>
            <a:rPr lang="zh-CN" altLang="zh-CN" sz="1100">
              <a:solidFill>
                <a:schemeClr val="tx1"/>
              </a:solidFill>
              <a:effectLst/>
              <a:latin typeface="+mn-lt"/>
              <a:ea typeface="+mn-ea"/>
              <a:cs typeface="+mn-cs"/>
            </a:rPr>
            <a:t>小时可以让各家</a:t>
          </a:r>
          <a:r>
            <a:rPr lang="en-US" altLang="zh-CN" sz="1100">
              <a:solidFill>
                <a:schemeClr val="tx1"/>
              </a:solidFill>
              <a:effectLst/>
              <a:latin typeface="+mn-lt"/>
              <a:ea typeface="+mn-ea"/>
              <a:cs typeface="+mn-cs"/>
            </a:rPr>
            <a:t>CDN</a:t>
          </a:r>
          <a:r>
            <a:rPr lang="zh-CN" altLang="zh-CN" sz="1100">
              <a:solidFill>
                <a:schemeClr val="tx1"/>
              </a:solidFill>
              <a:effectLst/>
              <a:latin typeface="+mn-lt"/>
              <a:ea typeface="+mn-ea"/>
              <a:cs typeface="+mn-cs"/>
            </a:rPr>
            <a:t>服务提供商根据第一期的数据结果做调整，同时预留足够长的</a:t>
          </a:r>
          <a:r>
            <a:rPr lang="en-US" altLang="zh-CN" sz="1100">
              <a:solidFill>
                <a:schemeClr val="tx1"/>
              </a:solidFill>
              <a:effectLst/>
              <a:latin typeface="+mn-lt"/>
              <a:ea typeface="+mn-ea"/>
              <a:cs typeface="+mn-cs"/>
            </a:rPr>
            <a:t>DNS</a:t>
          </a:r>
          <a:r>
            <a:rPr lang="zh-CN" altLang="zh-CN" sz="1100">
              <a:solidFill>
                <a:schemeClr val="tx1"/>
              </a:solidFill>
              <a:effectLst/>
              <a:latin typeface="+mn-lt"/>
              <a:ea typeface="+mn-ea"/>
              <a:cs typeface="+mn-cs"/>
            </a:rPr>
            <a:t>根域缓存更新安全时间，避免干扰二期测试。 </a:t>
          </a:r>
        </a:p>
        <a:p>
          <a:r>
            <a:rPr lang="en-US" altLang="zh-CN" sz="1100">
              <a:solidFill>
                <a:schemeClr val="tx1"/>
              </a:solidFill>
              <a:effectLst/>
              <a:latin typeface="+mn-lt"/>
              <a:ea typeface="+mn-ea"/>
              <a:cs typeface="+mn-cs"/>
            </a:rPr>
            <a:t> </a:t>
          </a:r>
          <a:endParaRPr lang="zh-CN" altLang="zh-CN" sz="1100">
            <a:solidFill>
              <a:schemeClr val="tx1"/>
            </a:solidFill>
            <a:effectLst/>
            <a:latin typeface="+mn-lt"/>
            <a:ea typeface="+mn-ea"/>
            <a:cs typeface="+mn-cs"/>
          </a:endParaRPr>
        </a:p>
        <a:p>
          <a:r>
            <a:rPr lang="zh-CN" altLang="zh-CN" sz="1100">
              <a:solidFill>
                <a:schemeClr val="tx1"/>
              </a:solidFill>
              <a:effectLst/>
              <a:latin typeface="+mn-lt"/>
              <a:ea typeface="+mn-ea"/>
              <a:cs typeface="+mn-cs"/>
            </a:rPr>
            <a:t>此外源站与</a:t>
          </a:r>
          <a:r>
            <a:rPr lang="en-US" altLang="zh-CN" sz="1100">
              <a:solidFill>
                <a:schemeClr val="tx1"/>
              </a:solidFill>
              <a:effectLst/>
              <a:latin typeface="+mn-lt"/>
              <a:ea typeface="+mn-ea"/>
              <a:cs typeface="+mn-cs"/>
            </a:rPr>
            <a:t>CDN</a:t>
          </a:r>
          <a:r>
            <a:rPr lang="zh-CN" altLang="zh-CN" sz="1100">
              <a:solidFill>
                <a:schemeClr val="tx1"/>
              </a:solidFill>
              <a:effectLst/>
              <a:latin typeface="+mn-lt"/>
              <a:ea typeface="+mn-ea"/>
              <a:cs typeface="+mn-cs"/>
            </a:rPr>
            <a:t>节点元素同步效率测试的方法为，通过先后对源站及</a:t>
          </a:r>
          <a:r>
            <a:rPr lang="en-US" altLang="zh-CN" sz="1100">
              <a:solidFill>
                <a:schemeClr val="tx1"/>
              </a:solidFill>
              <a:effectLst/>
              <a:latin typeface="+mn-lt"/>
              <a:ea typeface="+mn-ea"/>
              <a:cs typeface="+mn-cs"/>
            </a:rPr>
            <a:t>CDN</a:t>
          </a:r>
          <a:r>
            <a:rPr lang="zh-CN" altLang="zh-CN" sz="1100">
              <a:solidFill>
                <a:schemeClr val="tx1"/>
              </a:solidFill>
              <a:effectLst/>
              <a:latin typeface="+mn-lt"/>
              <a:ea typeface="+mn-ea"/>
              <a:cs typeface="+mn-cs"/>
            </a:rPr>
            <a:t>节点的某一元素进行下载，获取其</a:t>
          </a:r>
          <a:r>
            <a:rPr lang="en-US" altLang="zh-CN" sz="1100">
              <a:solidFill>
                <a:schemeClr val="tx1"/>
              </a:solidFill>
              <a:effectLst/>
              <a:latin typeface="+mn-lt"/>
              <a:ea typeface="+mn-ea"/>
              <a:cs typeface="+mn-cs"/>
            </a:rPr>
            <a:t>MD5</a:t>
          </a:r>
          <a:r>
            <a:rPr lang="zh-CN" altLang="zh-CN" sz="1100">
              <a:solidFill>
                <a:schemeClr val="tx1"/>
              </a:solidFill>
              <a:effectLst/>
              <a:latin typeface="+mn-lt"/>
              <a:ea typeface="+mn-ea"/>
              <a:cs typeface="+mn-cs"/>
            </a:rPr>
            <a:t>码并进行比较。若</a:t>
          </a:r>
          <a:r>
            <a:rPr lang="en-US" altLang="zh-CN" sz="1100">
              <a:solidFill>
                <a:schemeClr val="tx1"/>
              </a:solidFill>
              <a:effectLst/>
              <a:latin typeface="+mn-lt"/>
              <a:ea typeface="+mn-ea"/>
              <a:cs typeface="+mn-cs"/>
            </a:rPr>
            <a:t>MD5 </a:t>
          </a:r>
          <a:r>
            <a:rPr lang="zh-CN" altLang="zh-CN" sz="1100">
              <a:solidFill>
                <a:schemeClr val="tx1"/>
              </a:solidFill>
              <a:effectLst/>
              <a:latin typeface="+mn-lt"/>
              <a:ea typeface="+mn-ea"/>
              <a:cs typeface="+mn-cs"/>
            </a:rPr>
            <a:t>码相等，则表示同步成功；码值不匹配则表明同步出现问题，需要引起关注。</a:t>
          </a:r>
        </a:p>
        <a:p>
          <a:r>
            <a:rPr lang="en-US" altLang="zh-CN" sz="1100" b="1">
              <a:solidFill>
                <a:schemeClr val="tx1"/>
              </a:solidFill>
              <a:effectLst/>
              <a:latin typeface="+mn-lt"/>
              <a:ea typeface="+mn-ea"/>
              <a:cs typeface="+mn-cs"/>
            </a:rPr>
            <a:t> </a:t>
          </a:r>
          <a:endParaRPr lang="zh-CN" altLang="zh-CN" sz="1100">
            <a:solidFill>
              <a:schemeClr val="tx1"/>
            </a:solidFill>
            <a:effectLst/>
            <a:latin typeface="+mn-lt"/>
            <a:ea typeface="+mn-ea"/>
            <a:cs typeface="+mn-cs"/>
          </a:endParaRPr>
        </a:p>
        <a:p>
          <a:r>
            <a:rPr lang="zh-CN" altLang="zh-CN" sz="1100" b="1">
              <a:solidFill>
                <a:schemeClr val="tx1"/>
              </a:solidFill>
              <a:effectLst/>
              <a:latin typeface="+mn-lt"/>
              <a:ea typeface="+mn-ea"/>
              <a:cs typeface="+mn-cs"/>
            </a:rPr>
            <a:t>测试报告相关</a:t>
          </a:r>
          <a:endParaRPr lang="zh-CN" altLang="zh-CN" sz="1100">
            <a:solidFill>
              <a:schemeClr val="tx1"/>
            </a:solidFill>
            <a:effectLst/>
            <a:latin typeface="+mn-lt"/>
            <a:ea typeface="+mn-ea"/>
            <a:cs typeface="+mn-cs"/>
          </a:endParaRPr>
        </a:p>
        <a:p>
          <a:r>
            <a:rPr lang="zh-CN" altLang="zh-CN" sz="1100">
              <a:solidFill>
                <a:schemeClr val="tx1"/>
              </a:solidFill>
              <a:effectLst/>
              <a:latin typeface="+mn-lt"/>
              <a:ea typeface="+mn-ea"/>
              <a:cs typeface="+mn-cs"/>
            </a:rPr>
            <a:t>测试报告基本涵盖性能概况、性能指标、主机分布、错误分析等内容，呈现形式多样，如直方图、饼图、散点图、曲线图、报表、文本等。</a:t>
          </a:r>
        </a:p>
        <a:p>
          <a:pPr lvl="0"/>
          <a:r>
            <a:rPr lang="zh-CN" altLang="zh-CN" sz="1100">
              <a:solidFill>
                <a:schemeClr val="tx1"/>
              </a:solidFill>
              <a:effectLst/>
              <a:latin typeface="+mn-lt"/>
              <a:ea typeface="+mn-ea"/>
              <a:cs typeface="+mn-cs"/>
            </a:rPr>
            <a:t>性能概况，用于直观的网络性能简要展示。</a:t>
          </a:r>
        </a:p>
        <a:p>
          <a:r>
            <a:rPr lang="zh-CN" altLang="zh-CN" sz="1100">
              <a:solidFill>
                <a:schemeClr val="tx1"/>
              </a:solidFill>
              <a:effectLst/>
              <a:latin typeface="+mn-lt"/>
              <a:ea typeface="+mn-ea"/>
              <a:cs typeface="+mn-cs"/>
            </a:rPr>
            <a:t>包括：中国地图（用于某性能的全国分布情况显示）、性能历史曲线图、城市性能图、运营商性能图、散点图等。</a:t>
          </a:r>
        </a:p>
        <a:p>
          <a:pPr lvl="0"/>
          <a:r>
            <a:rPr lang="zh-CN" altLang="zh-CN" sz="1100">
              <a:solidFill>
                <a:schemeClr val="tx1"/>
              </a:solidFill>
              <a:effectLst/>
              <a:latin typeface="+mn-lt"/>
              <a:ea typeface="+mn-ea"/>
              <a:cs typeface="+mn-cs"/>
            </a:rPr>
            <a:t>性能指标，用于不同维度、不同对象、不同性能指标的图表展示。</a:t>
          </a:r>
        </a:p>
        <a:p>
          <a:r>
            <a:rPr lang="zh-CN" altLang="zh-CN" sz="1100">
              <a:solidFill>
                <a:schemeClr val="tx1"/>
              </a:solidFill>
              <a:effectLst/>
              <a:latin typeface="+mn-lt"/>
              <a:ea typeface="+mn-ea"/>
              <a:cs typeface="+mn-cs"/>
            </a:rPr>
            <a:t>包括：性能历史指标曲线图、城市性能指标曲线图、运营商性能指标曲线图、城市运营商性能指标图、性能指标环比曲线图、城市性能指标图、运营商性能指标图、性能指标汇总概况图、性能指标汇总时段图、性能指标汇总运营商图、性能指标评比图等。</a:t>
          </a:r>
        </a:p>
        <a:p>
          <a:r>
            <a:rPr lang="zh-CN" altLang="zh-CN" sz="1100">
              <a:solidFill>
                <a:schemeClr val="tx1"/>
              </a:solidFill>
              <a:effectLst/>
              <a:latin typeface="+mn-lt"/>
              <a:ea typeface="+mn-ea"/>
              <a:cs typeface="+mn-cs"/>
            </a:rPr>
            <a:t>其中，性能指标主要涉及总下载时间、首屏时间、基础页面下载时间、网络层时间、</a:t>
          </a:r>
          <a:r>
            <a:rPr lang="en-US" altLang="zh-CN" sz="1100">
              <a:solidFill>
                <a:schemeClr val="tx1"/>
              </a:solidFill>
              <a:effectLst/>
              <a:latin typeface="+mn-lt"/>
              <a:ea typeface="+mn-ea"/>
              <a:cs typeface="+mn-cs"/>
            </a:rPr>
            <a:t>DNS</a:t>
          </a:r>
          <a:r>
            <a:rPr lang="zh-CN" altLang="zh-CN" sz="1100">
              <a:solidFill>
                <a:schemeClr val="tx1"/>
              </a:solidFill>
              <a:effectLst/>
              <a:latin typeface="+mn-lt"/>
              <a:ea typeface="+mn-ea"/>
              <a:cs typeface="+mn-cs"/>
            </a:rPr>
            <a:t>时间、建立连接时间、</a:t>
          </a:r>
          <a:r>
            <a:rPr lang="en-US" altLang="zh-CN" sz="1100">
              <a:solidFill>
                <a:schemeClr val="tx1"/>
              </a:solidFill>
              <a:effectLst/>
              <a:latin typeface="+mn-lt"/>
              <a:ea typeface="+mn-ea"/>
              <a:cs typeface="+mn-cs"/>
            </a:rPr>
            <a:t>SSL</a:t>
          </a:r>
          <a:r>
            <a:rPr lang="zh-CN" altLang="zh-CN" sz="1100">
              <a:solidFill>
                <a:schemeClr val="tx1"/>
              </a:solidFill>
              <a:effectLst/>
              <a:latin typeface="+mn-lt"/>
              <a:ea typeface="+mn-ea"/>
              <a:cs typeface="+mn-cs"/>
            </a:rPr>
            <a:t>握手时间、重定向时间、发出请求时间、收到第一个包时间、客户端时间、内容下载时间、关闭连接时间、监测点数、错误点数、排除点数、可用性等。</a:t>
          </a:r>
        </a:p>
        <a:p>
          <a:pPr lvl="0"/>
          <a:r>
            <a:rPr lang="zh-CN" altLang="zh-CN" sz="1100">
              <a:solidFill>
                <a:schemeClr val="tx1"/>
              </a:solidFill>
              <a:effectLst/>
              <a:latin typeface="+mn-lt"/>
              <a:ea typeface="+mn-ea"/>
              <a:cs typeface="+mn-cs"/>
            </a:rPr>
            <a:t>主机分布，用于主机分布相关内容统计展示。</a:t>
          </a:r>
        </a:p>
        <a:p>
          <a:r>
            <a:rPr lang="zh-CN" altLang="zh-CN" sz="1100">
              <a:solidFill>
                <a:schemeClr val="tx1"/>
              </a:solidFill>
              <a:effectLst/>
              <a:latin typeface="+mn-lt"/>
              <a:ea typeface="+mn-ea"/>
              <a:cs typeface="+mn-cs"/>
            </a:rPr>
            <a:t>包括：主机分布城市概况、主机分布运营商概况、主机分布城市运营商、主机分布城市问题、主机分布运营商问题、主机分布性能、主机分布错误、主机分布趋势等。这里主机分布性能中主要针对总下载时间、可用性以及访问量进行考察和监测。</a:t>
          </a:r>
        </a:p>
        <a:p>
          <a:pPr lvl="0"/>
          <a:r>
            <a:rPr lang="zh-CN" altLang="zh-CN" sz="1100">
              <a:solidFill>
                <a:schemeClr val="tx1"/>
              </a:solidFill>
              <a:effectLst/>
              <a:latin typeface="+mn-lt"/>
              <a:ea typeface="+mn-ea"/>
              <a:cs typeface="+mn-cs"/>
            </a:rPr>
            <a:t>错误分析，用于错误类型、数量、比例等各方面监测的统计展示。</a:t>
          </a:r>
        </a:p>
        <a:p>
          <a:r>
            <a:rPr lang="zh-CN" altLang="zh-CN" sz="1100">
              <a:solidFill>
                <a:schemeClr val="tx1"/>
              </a:solidFill>
              <a:effectLst/>
              <a:latin typeface="+mn-lt"/>
              <a:ea typeface="+mn-ea"/>
              <a:cs typeface="+mn-cs"/>
            </a:rPr>
            <a:t>包括：错误概况、错误类型时段统计、错误类型运营商统计、错误类型城市统计、错误数量时段统计、错误数量城市统计、错误数量运营商统计等。</a:t>
          </a:r>
        </a:p>
        <a:p>
          <a:r>
            <a:rPr lang="zh-CN" altLang="zh-CN" sz="1100">
              <a:solidFill>
                <a:schemeClr val="tx1"/>
              </a:solidFill>
              <a:effectLst/>
              <a:latin typeface="+mn-lt"/>
              <a:ea typeface="+mn-ea"/>
              <a:cs typeface="+mn-cs"/>
            </a:rPr>
            <a:t>其中，及有针对任务超时、与服务器的连接被重置、</a:t>
          </a:r>
          <a:r>
            <a:rPr lang="en-US" altLang="zh-CN" sz="1100">
              <a:solidFill>
                <a:schemeClr val="tx1"/>
              </a:solidFill>
              <a:effectLst/>
              <a:latin typeface="+mn-lt"/>
              <a:ea typeface="+mn-ea"/>
              <a:cs typeface="+mn-cs"/>
            </a:rPr>
            <a:t>HTTP/1.1 404 Not Found</a:t>
          </a:r>
          <a:r>
            <a:rPr lang="zh-CN" altLang="zh-CN" sz="1100">
              <a:solidFill>
                <a:schemeClr val="tx1"/>
              </a:solidFill>
              <a:effectLst/>
              <a:latin typeface="+mn-lt"/>
              <a:ea typeface="+mn-ea"/>
              <a:cs typeface="+mn-cs"/>
            </a:rPr>
            <a:t>、</a:t>
          </a:r>
          <a:r>
            <a:rPr lang="en-US" altLang="zh-CN" sz="1100">
              <a:solidFill>
                <a:schemeClr val="tx1"/>
              </a:solidFill>
              <a:effectLst/>
              <a:latin typeface="+mn-lt"/>
              <a:ea typeface="+mn-ea"/>
              <a:cs typeface="+mn-cs"/>
            </a:rPr>
            <a:t>HTTP/1.1 503 Server Unavilable</a:t>
          </a:r>
          <a:r>
            <a:rPr lang="zh-CN" altLang="zh-CN" sz="1100">
              <a:solidFill>
                <a:schemeClr val="tx1"/>
              </a:solidFill>
              <a:effectLst/>
              <a:latin typeface="+mn-lt"/>
              <a:ea typeface="+mn-ea"/>
              <a:cs typeface="+mn-cs"/>
            </a:rPr>
            <a:t>、无法与服务器连接等元素级错误的分析，也有如无法解析服务器名称等页面级错误的分析。</a:t>
          </a:r>
        </a:p>
        <a:p>
          <a:endParaRPr lang="zh-CN" altLang="en-US" sz="1100"/>
        </a:p>
      </xdr:txBody>
    </xdr:sp>
    <xdr:clientData/>
  </xdr:oneCellAnchor>
  <xdr:twoCellAnchor editAs="oneCell">
    <xdr:from>
      <xdr:col>1</xdr:col>
      <xdr:colOff>11807</xdr:colOff>
      <xdr:row>107</xdr:row>
      <xdr:rowOff>44574</xdr:rowOff>
    </xdr:from>
    <xdr:to>
      <xdr:col>8</xdr:col>
      <xdr:colOff>19259</xdr:colOff>
      <xdr:row>124</xdr:row>
      <xdr:rowOff>149691</xdr:rowOff>
    </xdr:to>
    <xdr:pic>
      <xdr:nvPicPr>
        <xdr:cNvPr id="9" name="图片 8"/>
        <xdr:cNvPicPr>
          <a:picLocks noChangeAspect="1"/>
        </xdr:cNvPicPr>
      </xdr:nvPicPr>
      <xdr:blipFill>
        <a:blip xmlns:r="http://schemas.openxmlformats.org/officeDocument/2006/relationships" r:embed="rId6"/>
        <a:stretch>
          <a:fillRect/>
        </a:stretch>
      </xdr:blipFill>
      <xdr:spPr>
        <a:xfrm>
          <a:off x="850007" y="20494749"/>
          <a:ext cx="9932502" cy="3181692"/>
        </a:xfrm>
        <a:prstGeom prst="rect">
          <a:avLst/>
        </a:prstGeom>
      </xdr:spPr>
    </xdr:pic>
    <xdr:clientData/>
  </xdr:twoCellAnchor>
  <xdr:twoCellAnchor>
    <xdr:from>
      <xdr:col>0</xdr:col>
      <xdr:colOff>561975</xdr:colOff>
      <xdr:row>106</xdr:row>
      <xdr:rowOff>9525</xdr:rowOff>
    </xdr:from>
    <xdr:to>
      <xdr:col>2</xdr:col>
      <xdr:colOff>2268024</xdr:colOff>
      <xdr:row>128</xdr:row>
      <xdr:rowOff>132531</xdr:rowOff>
    </xdr:to>
    <xdr:sp macro="" textlink="">
      <xdr:nvSpPr>
        <xdr:cNvPr id="10" name="矩形 9"/>
        <xdr:cNvSpPr/>
      </xdr:nvSpPr>
      <xdr:spPr>
        <a:xfrm>
          <a:off x="561975" y="20278725"/>
          <a:ext cx="4944549" cy="4104456"/>
        </a:xfrm>
        <a:prstGeom prst="rect">
          <a:avLst/>
        </a:prstGeom>
        <a:no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a:endParaRPr lang="zh-CN" altLang="en-US"/>
        </a:p>
      </xdr:txBody>
    </xdr:sp>
    <xdr:clientData/>
  </xdr:twoCellAnchor>
  <xdr:twoCellAnchor>
    <xdr:from>
      <xdr:col>1</xdr:col>
      <xdr:colOff>1523975</xdr:colOff>
      <xdr:row>127</xdr:row>
      <xdr:rowOff>7733</xdr:rowOff>
    </xdr:from>
    <xdr:to>
      <xdr:col>2</xdr:col>
      <xdr:colOff>196405</xdr:colOff>
      <xdr:row>129</xdr:row>
      <xdr:rowOff>15115</xdr:rowOff>
    </xdr:to>
    <xdr:sp macro="" textlink="">
      <xdr:nvSpPr>
        <xdr:cNvPr id="11" name="文本框 5"/>
        <xdr:cNvSpPr txBox="1"/>
      </xdr:nvSpPr>
      <xdr:spPr>
        <a:xfrm>
          <a:off x="2362175" y="24077408"/>
          <a:ext cx="1072730" cy="369332"/>
        </a:xfrm>
        <a:prstGeom prst="rect">
          <a:avLst/>
        </a:prstGeom>
        <a:noFill/>
      </xdr:spPr>
      <xdr:txBody>
        <a:bodyPr wrap="square" rtlCol="0">
          <a:spAutoFit/>
        </a:bodyPr>
        <a:lstStyle>
          <a:defPPr>
            <a:defRPr lang="zh-CN"/>
          </a:defPPr>
          <a:lvl1pPr algn="l" rtl="0" fontAlgn="base">
            <a:spcBef>
              <a:spcPct val="0"/>
            </a:spcBef>
            <a:spcAft>
              <a:spcPct val="0"/>
            </a:spcAft>
            <a:defRPr kern="1200">
              <a:solidFill>
                <a:schemeClr val="tx1"/>
              </a:solidFill>
              <a:latin typeface="Calibri" pitchFamily="34" charset="0"/>
              <a:ea typeface="宋体" pitchFamily="2" charset="-122"/>
              <a:cs typeface="+mn-cs"/>
            </a:defRPr>
          </a:lvl1pPr>
          <a:lvl2pPr marL="457200" algn="l" rtl="0" fontAlgn="base">
            <a:spcBef>
              <a:spcPct val="0"/>
            </a:spcBef>
            <a:spcAft>
              <a:spcPct val="0"/>
            </a:spcAft>
            <a:defRPr kern="1200">
              <a:solidFill>
                <a:schemeClr val="tx1"/>
              </a:solidFill>
              <a:latin typeface="Calibri" pitchFamily="34" charset="0"/>
              <a:ea typeface="宋体" pitchFamily="2" charset="-122"/>
              <a:cs typeface="+mn-cs"/>
            </a:defRPr>
          </a:lvl2pPr>
          <a:lvl3pPr marL="914400" algn="l" rtl="0" fontAlgn="base">
            <a:spcBef>
              <a:spcPct val="0"/>
            </a:spcBef>
            <a:spcAft>
              <a:spcPct val="0"/>
            </a:spcAft>
            <a:defRPr kern="1200">
              <a:solidFill>
                <a:schemeClr val="tx1"/>
              </a:solidFill>
              <a:latin typeface="Calibri" pitchFamily="34" charset="0"/>
              <a:ea typeface="宋体" pitchFamily="2" charset="-122"/>
              <a:cs typeface="+mn-cs"/>
            </a:defRPr>
          </a:lvl3pPr>
          <a:lvl4pPr marL="1371600" algn="l" rtl="0" fontAlgn="base">
            <a:spcBef>
              <a:spcPct val="0"/>
            </a:spcBef>
            <a:spcAft>
              <a:spcPct val="0"/>
            </a:spcAft>
            <a:defRPr kern="1200">
              <a:solidFill>
                <a:schemeClr val="tx1"/>
              </a:solidFill>
              <a:latin typeface="Calibri" pitchFamily="34" charset="0"/>
              <a:ea typeface="宋体" pitchFamily="2" charset="-122"/>
              <a:cs typeface="+mn-cs"/>
            </a:defRPr>
          </a:lvl4pPr>
          <a:lvl5pPr marL="1828800" algn="l" rtl="0" fontAlgn="base">
            <a:spcBef>
              <a:spcPct val="0"/>
            </a:spcBef>
            <a:spcAft>
              <a:spcPct val="0"/>
            </a:spcAft>
            <a:defRPr kern="1200">
              <a:solidFill>
                <a:schemeClr val="tx1"/>
              </a:solidFill>
              <a:latin typeface="Calibri" pitchFamily="34" charset="0"/>
              <a:ea typeface="宋体" pitchFamily="2" charset="-122"/>
              <a:cs typeface="+mn-cs"/>
            </a:defRPr>
          </a:lvl5pPr>
          <a:lvl6pPr marL="2286000" algn="l" defTabSz="914400" rtl="0" eaLnBrk="1" latinLnBrk="0" hangingPunct="1">
            <a:defRPr kern="1200">
              <a:solidFill>
                <a:schemeClr val="tx1"/>
              </a:solidFill>
              <a:latin typeface="Calibri" pitchFamily="34" charset="0"/>
              <a:ea typeface="宋体" pitchFamily="2" charset="-122"/>
              <a:cs typeface="+mn-cs"/>
            </a:defRPr>
          </a:lvl6pPr>
          <a:lvl7pPr marL="2743200" algn="l" defTabSz="914400" rtl="0" eaLnBrk="1" latinLnBrk="0" hangingPunct="1">
            <a:defRPr kern="1200">
              <a:solidFill>
                <a:schemeClr val="tx1"/>
              </a:solidFill>
              <a:latin typeface="Calibri" pitchFamily="34" charset="0"/>
              <a:ea typeface="宋体" pitchFamily="2" charset="-122"/>
              <a:cs typeface="+mn-cs"/>
            </a:defRPr>
          </a:lvl7pPr>
          <a:lvl8pPr marL="3200400" algn="l" defTabSz="914400" rtl="0" eaLnBrk="1" latinLnBrk="0" hangingPunct="1">
            <a:defRPr kern="1200">
              <a:solidFill>
                <a:schemeClr val="tx1"/>
              </a:solidFill>
              <a:latin typeface="Calibri" pitchFamily="34" charset="0"/>
              <a:ea typeface="宋体" pitchFamily="2" charset="-122"/>
              <a:cs typeface="+mn-cs"/>
            </a:defRPr>
          </a:lvl8pPr>
          <a:lvl9pPr marL="3657600" algn="l" defTabSz="914400" rtl="0" eaLnBrk="1" latinLnBrk="0" hangingPunct="1">
            <a:defRPr kern="1200">
              <a:solidFill>
                <a:schemeClr val="tx1"/>
              </a:solidFill>
              <a:latin typeface="Calibri" pitchFamily="34" charset="0"/>
              <a:ea typeface="宋体" pitchFamily="2" charset="-122"/>
              <a:cs typeface="+mn-cs"/>
            </a:defRPr>
          </a:lvl9pPr>
        </a:lstStyle>
        <a:p>
          <a:r>
            <a:rPr lang="en-US" altLang="zh-CN">
              <a:latin typeface="华文仿宋" panose="02010600040101010101" pitchFamily="2" charset="-122"/>
              <a:ea typeface="华文仿宋" panose="02010600040101010101" pitchFamily="2" charset="-122"/>
            </a:rPr>
            <a:t>LTE</a:t>
          </a:r>
          <a:r>
            <a:rPr lang="zh-CN" altLang="en-US">
              <a:latin typeface="华文仿宋" panose="02010600040101010101" pitchFamily="2" charset="-122"/>
              <a:ea typeface="华文仿宋" panose="02010600040101010101" pitchFamily="2" charset="-122"/>
            </a:rPr>
            <a:t>网络</a:t>
          </a:r>
        </a:p>
      </xdr:txBody>
    </xdr:sp>
    <xdr:clientData/>
  </xdr:twoCellAnchor>
  <xdr:twoCellAnchor>
    <xdr:from>
      <xdr:col>2</xdr:col>
      <xdr:colOff>2609210</xdr:colOff>
      <xdr:row>106</xdr:row>
      <xdr:rowOff>9525</xdr:rowOff>
    </xdr:from>
    <xdr:to>
      <xdr:col>8</xdr:col>
      <xdr:colOff>413052</xdr:colOff>
      <xdr:row>120</xdr:row>
      <xdr:rowOff>148183</xdr:rowOff>
    </xdr:to>
    <xdr:sp macro="" textlink="">
      <xdr:nvSpPr>
        <xdr:cNvPr id="12" name="矩形 11"/>
        <xdr:cNvSpPr/>
      </xdr:nvSpPr>
      <xdr:spPr>
        <a:xfrm>
          <a:off x="5847710" y="20278725"/>
          <a:ext cx="5328592" cy="2672308"/>
        </a:xfrm>
        <a:prstGeom prst="rect">
          <a:avLst/>
        </a:prstGeom>
        <a:no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a:endParaRPr lang="zh-CN" altLang="en-US"/>
        </a:p>
      </xdr:txBody>
    </xdr:sp>
    <xdr:clientData/>
  </xdr:twoCellAnchor>
  <xdr:twoCellAnchor>
    <xdr:from>
      <xdr:col>4</xdr:col>
      <xdr:colOff>935098</xdr:colOff>
      <xdr:row>118</xdr:row>
      <xdr:rowOff>150425</xdr:rowOff>
    </xdr:from>
    <xdr:to>
      <xdr:col>6</xdr:col>
      <xdr:colOff>163113</xdr:colOff>
      <xdr:row>120</xdr:row>
      <xdr:rowOff>157807</xdr:rowOff>
    </xdr:to>
    <xdr:sp macro="" textlink="">
      <xdr:nvSpPr>
        <xdr:cNvPr id="13" name="文本框 10"/>
        <xdr:cNvSpPr txBox="1"/>
      </xdr:nvSpPr>
      <xdr:spPr>
        <a:xfrm>
          <a:off x="8059798" y="22591325"/>
          <a:ext cx="904415" cy="369332"/>
        </a:xfrm>
        <a:prstGeom prst="rect">
          <a:avLst/>
        </a:prstGeom>
        <a:noFill/>
      </xdr:spPr>
      <xdr:txBody>
        <a:bodyPr wrap="square" rtlCol="0">
          <a:spAutoFit/>
        </a:bodyPr>
        <a:lstStyle>
          <a:defPPr>
            <a:defRPr lang="zh-CN"/>
          </a:defPPr>
          <a:lvl1pPr algn="l" rtl="0" fontAlgn="base">
            <a:spcBef>
              <a:spcPct val="0"/>
            </a:spcBef>
            <a:spcAft>
              <a:spcPct val="0"/>
            </a:spcAft>
            <a:defRPr kern="1200">
              <a:solidFill>
                <a:schemeClr val="tx1"/>
              </a:solidFill>
              <a:latin typeface="Calibri" pitchFamily="34" charset="0"/>
              <a:ea typeface="宋体" pitchFamily="2" charset="-122"/>
              <a:cs typeface="+mn-cs"/>
            </a:defRPr>
          </a:lvl1pPr>
          <a:lvl2pPr marL="457200" algn="l" rtl="0" fontAlgn="base">
            <a:spcBef>
              <a:spcPct val="0"/>
            </a:spcBef>
            <a:spcAft>
              <a:spcPct val="0"/>
            </a:spcAft>
            <a:defRPr kern="1200">
              <a:solidFill>
                <a:schemeClr val="tx1"/>
              </a:solidFill>
              <a:latin typeface="Calibri" pitchFamily="34" charset="0"/>
              <a:ea typeface="宋体" pitchFamily="2" charset="-122"/>
              <a:cs typeface="+mn-cs"/>
            </a:defRPr>
          </a:lvl2pPr>
          <a:lvl3pPr marL="914400" algn="l" rtl="0" fontAlgn="base">
            <a:spcBef>
              <a:spcPct val="0"/>
            </a:spcBef>
            <a:spcAft>
              <a:spcPct val="0"/>
            </a:spcAft>
            <a:defRPr kern="1200">
              <a:solidFill>
                <a:schemeClr val="tx1"/>
              </a:solidFill>
              <a:latin typeface="Calibri" pitchFamily="34" charset="0"/>
              <a:ea typeface="宋体" pitchFamily="2" charset="-122"/>
              <a:cs typeface="+mn-cs"/>
            </a:defRPr>
          </a:lvl3pPr>
          <a:lvl4pPr marL="1371600" algn="l" rtl="0" fontAlgn="base">
            <a:spcBef>
              <a:spcPct val="0"/>
            </a:spcBef>
            <a:spcAft>
              <a:spcPct val="0"/>
            </a:spcAft>
            <a:defRPr kern="1200">
              <a:solidFill>
                <a:schemeClr val="tx1"/>
              </a:solidFill>
              <a:latin typeface="Calibri" pitchFamily="34" charset="0"/>
              <a:ea typeface="宋体" pitchFamily="2" charset="-122"/>
              <a:cs typeface="+mn-cs"/>
            </a:defRPr>
          </a:lvl4pPr>
          <a:lvl5pPr marL="1828800" algn="l" rtl="0" fontAlgn="base">
            <a:spcBef>
              <a:spcPct val="0"/>
            </a:spcBef>
            <a:spcAft>
              <a:spcPct val="0"/>
            </a:spcAft>
            <a:defRPr kern="1200">
              <a:solidFill>
                <a:schemeClr val="tx1"/>
              </a:solidFill>
              <a:latin typeface="Calibri" pitchFamily="34" charset="0"/>
              <a:ea typeface="宋体" pitchFamily="2" charset="-122"/>
              <a:cs typeface="+mn-cs"/>
            </a:defRPr>
          </a:lvl5pPr>
          <a:lvl6pPr marL="2286000" algn="l" defTabSz="914400" rtl="0" eaLnBrk="1" latinLnBrk="0" hangingPunct="1">
            <a:defRPr kern="1200">
              <a:solidFill>
                <a:schemeClr val="tx1"/>
              </a:solidFill>
              <a:latin typeface="Calibri" pitchFamily="34" charset="0"/>
              <a:ea typeface="宋体" pitchFamily="2" charset="-122"/>
              <a:cs typeface="+mn-cs"/>
            </a:defRPr>
          </a:lvl6pPr>
          <a:lvl7pPr marL="2743200" algn="l" defTabSz="914400" rtl="0" eaLnBrk="1" latinLnBrk="0" hangingPunct="1">
            <a:defRPr kern="1200">
              <a:solidFill>
                <a:schemeClr val="tx1"/>
              </a:solidFill>
              <a:latin typeface="Calibri" pitchFamily="34" charset="0"/>
              <a:ea typeface="宋体" pitchFamily="2" charset="-122"/>
              <a:cs typeface="+mn-cs"/>
            </a:defRPr>
          </a:lvl7pPr>
          <a:lvl8pPr marL="3200400" algn="l" defTabSz="914400" rtl="0" eaLnBrk="1" latinLnBrk="0" hangingPunct="1">
            <a:defRPr kern="1200">
              <a:solidFill>
                <a:schemeClr val="tx1"/>
              </a:solidFill>
              <a:latin typeface="Calibri" pitchFamily="34" charset="0"/>
              <a:ea typeface="宋体" pitchFamily="2" charset="-122"/>
              <a:cs typeface="+mn-cs"/>
            </a:defRPr>
          </a:lvl8pPr>
          <a:lvl9pPr marL="3657600" algn="l" defTabSz="914400" rtl="0" eaLnBrk="1" latinLnBrk="0" hangingPunct="1">
            <a:defRPr kern="1200">
              <a:solidFill>
                <a:schemeClr val="tx1"/>
              </a:solidFill>
              <a:latin typeface="Calibri" pitchFamily="34" charset="0"/>
              <a:ea typeface="宋体" pitchFamily="2" charset="-122"/>
              <a:cs typeface="+mn-cs"/>
            </a:defRPr>
          </a:lvl9pPr>
        </a:lstStyle>
        <a:p>
          <a:r>
            <a:rPr lang="en-US" altLang="zh-CN">
              <a:latin typeface="华文仿宋" panose="02010600040101010101" pitchFamily="2" charset="-122"/>
              <a:ea typeface="华文仿宋" panose="02010600040101010101" pitchFamily="2" charset="-122"/>
            </a:rPr>
            <a:t>Internet</a:t>
          </a:r>
          <a:endParaRPr lang="zh-CN" altLang="en-US">
            <a:latin typeface="华文仿宋" panose="02010600040101010101" pitchFamily="2" charset="-122"/>
            <a:ea typeface="华文仿宋" panose="02010600040101010101" pitchFamily="2" charset="-122"/>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9</xdr:col>
      <xdr:colOff>19051</xdr:colOff>
      <xdr:row>0</xdr:row>
      <xdr:rowOff>47623</xdr:rowOff>
    </xdr:from>
    <xdr:to>
      <xdr:col>19</xdr:col>
      <xdr:colOff>676275</xdr:colOff>
      <xdr:row>26</xdr:row>
      <xdr:rowOff>66675</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9524</xdr:colOff>
      <xdr:row>30</xdr:row>
      <xdr:rowOff>19050</xdr:rowOff>
    </xdr:from>
    <xdr:to>
      <xdr:col>18</xdr:col>
      <xdr:colOff>590550</xdr:colOff>
      <xdr:row>51</xdr:row>
      <xdr:rowOff>66675</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104775</xdr:colOff>
      <xdr:row>0</xdr:row>
      <xdr:rowOff>295275</xdr:rowOff>
    </xdr:from>
    <xdr:to>
      <xdr:col>17</xdr:col>
      <xdr:colOff>542270</xdr:colOff>
      <xdr:row>12</xdr:row>
      <xdr:rowOff>161639</xdr:rowOff>
    </xdr:to>
    <xdr:pic>
      <xdr:nvPicPr>
        <xdr:cNvPr id="2" name="图片 1"/>
        <xdr:cNvPicPr>
          <a:picLocks noChangeAspect="1"/>
        </xdr:cNvPicPr>
      </xdr:nvPicPr>
      <xdr:blipFill>
        <a:blip xmlns:r="http://schemas.openxmlformats.org/officeDocument/2006/relationships" r:embed="rId1"/>
        <a:stretch>
          <a:fillRect/>
        </a:stretch>
      </xdr:blipFill>
      <xdr:spPr>
        <a:xfrm>
          <a:off x="9877425" y="295275"/>
          <a:ext cx="5238095" cy="2285714"/>
        </a:xfrm>
        <a:prstGeom prst="rect">
          <a:avLst/>
        </a:prstGeom>
      </xdr:spPr>
    </xdr:pic>
    <xdr:clientData/>
  </xdr:twoCellAnchor>
  <xdr:twoCellAnchor editAs="oneCell">
    <xdr:from>
      <xdr:col>9</xdr:col>
      <xdr:colOff>514350</xdr:colOff>
      <xdr:row>14</xdr:row>
      <xdr:rowOff>114300</xdr:rowOff>
    </xdr:from>
    <xdr:to>
      <xdr:col>21</xdr:col>
      <xdr:colOff>503798</xdr:colOff>
      <xdr:row>42</xdr:row>
      <xdr:rowOff>27952</xdr:rowOff>
    </xdr:to>
    <xdr:pic>
      <xdr:nvPicPr>
        <xdr:cNvPr id="3" name="图片 2"/>
        <xdr:cNvPicPr>
          <a:picLocks noChangeAspect="1"/>
        </xdr:cNvPicPr>
      </xdr:nvPicPr>
      <xdr:blipFill>
        <a:blip xmlns:r="http://schemas.openxmlformats.org/officeDocument/2006/relationships" r:embed="rId2"/>
        <a:stretch>
          <a:fillRect/>
        </a:stretch>
      </xdr:blipFill>
      <xdr:spPr>
        <a:xfrm>
          <a:off x="9601200" y="2895600"/>
          <a:ext cx="8219048" cy="498095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600075</xdr:colOff>
      <xdr:row>6</xdr:row>
      <xdr:rowOff>161925</xdr:rowOff>
    </xdr:from>
    <xdr:to>
      <xdr:col>9</xdr:col>
      <xdr:colOff>371475</xdr:colOff>
      <xdr:row>21</xdr:row>
      <xdr:rowOff>75300</xdr:rowOff>
    </xdr:to>
    <mc:AlternateContent xmlns:mc="http://schemas.openxmlformats.org/markup-compatibility/2006">
      <mc:Choice xmlns:cx="http://schemas.microsoft.com/office/drawing/2014/chartex" Requires="cx">
        <xdr:graphicFrame macro="">
          <xdr:nvGraphicFramePr>
            <xdr:cNvPr id="3" name="图表 2"/>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zh-CN" altLang="en-US" sz="1100"/>
                <a:t>此图表在您的 Excel 版本中不可用。
编辑此形状或将此工作簿转换为其他文件格式将永久破坏图表。</a:t>
              </a:r>
            </a:p>
          </xdr:txBody>
        </xdr:sp>
      </mc:Fallback>
    </mc:AlternateContent>
    <xdr:clientData/>
  </xdr:twoCellAnchor>
  <xdr:twoCellAnchor>
    <xdr:from>
      <xdr:col>2</xdr:col>
      <xdr:colOff>604837</xdr:colOff>
      <xdr:row>63</xdr:row>
      <xdr:rowOff>171450</xdr:rowOff>
    </xdr:from>
    <xdr:to>
      <xdr:col>8</xdr:col>
      <xdr:colOff>623887</xdr:colOff>
      <xdr:row>79</xdr:row>
      <xdr:rowOff>19050</xdr:rowOff>
    </xdr:to>
    <xdr:graphicFrame macro="">
      <xdr:nvGraphicFramePr>
        <xdr:cNvPr id="4" name="图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271461</xdr:colOff>
      <xdr:row>22</xdr:row>
      <xdr:rowOff>114300</xdr:rowOff>
    </xdr:from>
    <xdr:to>
      <xdr:col>18</xdr:col>
      <xdr:colOff>485774</xdr:colOff>
      <xdr:row>38</xdr:row>
      <xdr:rowOff>133350</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614362</xdr:colOff>
      <xdr:row>5</xdr:row>
      <xdr:rowOff>76200</xdr:rowOff>
    </xdr:from>
    <xdr:to>
      <xdr:col>21</xdr:col>
      <xdr:colOff>361950</xdr:colOff>
      <xdr:row>20</xdr:row>
      <xdr:rowOff>104775</xdr:rowOff>
    </xdr:to>
    <xdr:graphicFrame macro="">
      <xdr:nvGraphicFramePr>
        <xdr:cNvPr id="6" name="图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142875</xdr:colOff>
      <xdr:row>21</xdr:row>
      <xdr:rowOff>133351</xdr:rowOff>
    </xdr:from>
    <xdr:to>
      <xdr:col>10</xdr:col>
      <xdr:colOff>238125</xdr:colOff>
      <xdr:row>40</xdr:row>
      <xdr:rowOff>95250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542925</xdr:colOff>
      <xdr:row>7</xdr:row>
      <xdr:rowOff>57150</xdr:rowOff>
    </xdr:from>
    <xdr:to>
      <xdr:col>7</xdr:col>
      <xdr:colOff>400050</xdr:colOff>
      <xdr:row>22</xdr:row>
      <xdr:rowOff>85725</xdr:rowOff>
    </xdr:to>
    <mc:AlternateContent xmlns:mc="http://schemas.openxmlformats.org/markup-compatibility/2006">
      <mc:Choice xmlns:cx="http://schemas.microsoft.com/office/drawing/2014/chartex" Requires="cx">
        <xdr:graphicFrame macro="">
          <xdr:nvGraphicFramePr>
            <xdr:cNvPr id="3" name="图表 2"/>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zh-CN" altLang="en-US" sz="1100"/>
                <a:t>此图表在您的 Excel 版本中不可用。
编辑此形状或将此工作簿转换为其他文件格式将永久破坏图表。</a:t>
              </a:r>
            </a:p>
          </xdr:txBody>
        </xdr:sp>
      </mc:Fallback>
    </mc:AlternateContent>
    <xdr:clientData/>
  </xdr:twoCellAnchor>
  <xdr:twoCellAnchor>
    <xdr:from>
      <xdr:col>2</xdr:col>
      <xdr:colOff>538162</xdr:colOff>
      <xdr:row>24</xdr:row>
      <xdr:rowOff>85725</xdr:rowOff>
    </xdr:from>
    <xdr:to>
      <xdr:col>7</xdr:col>
      <xdr:colOff>395287</xdr:colOff>
      <xdr:row>39</xdr:row>
      <xdr:rowOff>114300</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576262</xdr:colOff>
      <xdr:row>41</xdr:row>
      <xdr:rowOff>66675</xdr:rowOff>
    </xdr:from>
    <xdr:to>
      <xdr:col>7</xdr:col>
      <xdr:colOff>433387</xdr:colOff>
      <xdr:row>56</xdr:row>
      <xdr:rowOff>95250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500061</xdr:colOff>
      <xdr:row>13</xdr:row>
      <xdr:rowOff>85725</xdr:rowOff>
    </xdr:from>
    <xdr:to>
      <xdr:col>21</xdr:col>
      <xdr:colOff>352425</xdr:colOff>
      <xdr:row>28</xdr:row>
      <xdr:rowOff>114300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8</xdr:col>
      <xdr:colOff>9525</xdr:colOff>
      <xdr:row>2</xdr:row>
      <xdr:rowOff>28575</xdr:rowOff>
    </xdr:from>
    <xdr:to>
      <xdr:col>13</xdr:col>
      <xdr:colOff>685287</xdr:colOff>
      <xdr:row>8</xdr:row>
      <xdr:rowOff>161773</xdr:rowOff>
    </xdr:to>
    <xdr:pic>
      <xdr:nvPicPr>
        <xdr:cNvPr id="2" name="图片 1"/>
        <xdr:cNvPicPr>
          <a:picLocks noChangeAspect="1"/>
        </xdr:cNvPicPr>
      </xdr:nvPicPr>
      <xdr:blipFill>
        <a:blip xmlns:r="http://schemas.openxmlformats.org/officeDocument/2006/relationships" r:embed="rId1"/>
        <a:stretch>
          <a:fillRect/>
        </a:stretch>
      </xdr:blipFill>
      <xdr:spPr>
        <a:xfrm>
          <a:off x="7038975" y="390525"/>
          <a:ext cx="4104762" cy="1219048"/>
        </a:xfrm>
        <a:prstGeom prst="rect">
          <a:avLst/>
        </a:prstGeom>
      </xdr:spPr>
    </xdr:pic>
    <xdr:clientData/>
  </xdr:twoCellAnchor>
  <xdr:twoCellAnchor editAs="oneCell">
    <xdr:from>
      <xdr:col>8</xdr:col>
      <xdr:colOff>9525</xdr:colOff>
      <xdr:row>18</xdr:row>
      <xdr:rowOff>133350</xdr:rowOff>
    </xdr:from>
    <xdr:to>
      <xdr:col>17</xdr:col>
      <xdr:colOff>684944</xdr:colOff>
      <xdr:row>37</xdr:row>
      <xdr:rowOff>113873</xdr:rowOff>
    </xdr:to>
    <xdr:pic>
      <xdr:nvPicPr>
        <xdr:cNvPr id="3" name="图片 2"/>
        <xdr:cNvPicPr>
          <a:picLocks noChangeAspect="1"/>
        </xdr:cNvPicPr>
      </xdr:nvPicPr>
      <xdr:blipFill>
        <a:blip xmlns:r="http://schemas.openxmlformats.org/officeDocument/2006/relationships" r:embed="rId2"/>
        <a:stretch>
          <a:fillRect/>
        </a:stretch>
      </xdr:blipFill>
      <xdr:spPr>
        <a:xfrm>
          <a:off x="7038975" y="3390900"/>
          <a:ext cx="6847619" cy="3419048"/>
        </a:xfrm>
        <a:prstGeom prst="rect">
          <a:avLst/>
        </a:prstGeom>
      </xdr:spPr>
    </xdr:pic>
    <xdr:clientData/>
  </xdr:twoCellAnchor>
  <xdr:twoCellAnchor editAs="oneCell">
    <xdr:from>
      <xdr:col>8</xdr:col>
      <xdr:colOff>38100</xdr:colOff>
      <xdr:row>10</xdr:row>
      <xdr:rowOff>47625</xdr:rowOff>
    </xdr:from>
    <xdr:to>
      <xdr:col>14</xdr:col>
      <xdr:colOff>256633</xdr:colOff>
      <xdr:row>18</xdr:row>
      <xdr:rowOff>28396</xdr:rowOff>
    </xdr:to>
    <xdr:pic>
      <xdr:nvPicPr>
        <xdr:cNvPr id="4" name="图片 3"/>
        <xdr:cNvPicPr>
          <a:picLocks noChangeAspect="1"/>
        </xdr:cNvPicPr>
      </xdr:nvPicPr>
      <xdr:blipFill>
        <a:blip xmlns:r="http://schemas.openxmlformats.org/officeDocument/2006/relationships" r:embed="rId3"/>
        <a:stretch>
          <a:fillRect/>
        </a:stretch>
      </xdr:blipFill>
      <xdr:spPr>
        <a:xfrm>
          <a:off x="7067550" y="1857375"/>
          <a:ext cx="4333333" cy="1428571"/>
        </a:xfrm>
        <a:prstGeom prst="rect">
          <a:avLst/>
        </a:prstGeom>
      </xdr:spPr>
    </xdr:pic>
    <xdr:clientData/>
  </xdr:twoCellAnchor>
  <xdr:twoCellAnchor>
    <xdr:from>
      <xdr:col>0</xdr:col>
      <xdr:colOff>190500</xdr:colOff>
      <xdr:row>8</xdr:row>
      <xdr:rowOff>57150</xdr:rowOff>
    </xdr:from>
    <xdr:to>
      <xdr:col>6</xdr:col>
      <xdr:colOff>66675</xdr:colOff>
      <xdr:row>24</xdr:row>
      <xdr:rowOff>85725</xdr:rowOff>
    </xdr:to>
    <xdr:graphicFrame macro="">
      <xdr:nvGraphicFramePr>
        <xdr:cNvPr id="6" name="图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8</xdr:col>
      <xdr:colOff>95250</xdr:colOff>
      <xdr:row>42</xdr:row>
      <xdr:rowOff>114300</xdr:rowOff>
    </xdr:from>
    <xdr:to>
      <xdr:col>21</xdr:col>
      <xdr:colOff>341755</xdr:colOff>
      <xdr:row>63</xdr:row>
      <xdr:rowOff>47158</xdr:rowOff>
    </xdr:to>
    <xdr:pic>
      <xdr:nvPicPr>
        <xdr:cNvPr id="5" name="图片 4"/>
        <xdr:cNvPicPr>
          <a:picLocks noChangeAspect="1"/>
        </xdr:cNvPicPr>
      </xdr:nvPicPr>
      <xdr:blipFill>
        <a:blip xmlns:r="http://schemas.openxmlformats.org/officeDocument/2006/relationships" r:embed="rId5"/>
        <a:stretch>
          <a:fillRect/>
        </a:stretch>
      </xdr:blipFill>
      <xdr:spPr>
        <a:xfrm>
          <a:off x="7124700" y="7715250"/>
          <a:ext cx="9161905" cy="373333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12</xdr:col>
      <xdr:colOff>295275</xdr:colOff>
      <xdr:row>79</xdr:row>
      <xdr:rowOff>57150</xdr:rowOff>
    </xdr:from>
    <xdr:to>
      <xdr:col>28</xdr:col>
      <xdr:colOff>455808</xdr:colOff>
      <xdr:row>118</xdr:row>
      <xdr:rowOff>27696</xdr:rowOff>
    </xdr:to>
    <xdr:pic>
      <xdr:nvPicPr>
        <xdr:cNvPr id="2" name="图片 1"/>
        <xdr:cNvPicPr>
          <a:picLocks noChangeAspect="1"/>
        </xdr:cNvPicPr>
      </xdr:nvPicPr>
      <xdr:blipFill>
        <a:blip xmlns:r="http://schemas.openxmlformats.org/officeDocument/2006/relationships" r:embed="rId1"/>
        <a:stretch>
          <a:fillRect/>
        </a:stretch>
      </xdr:blipFill>
      <xdr:spPr>
        <a:xfrm>
          <a:off x="8524875" y="14230350"/>
          <a:ext cx="11133333" cy="7028571"/>
        </a:xfrm>
        <a:prstGeom prst="rect">
          <a:avLst/>
        </a:prstGeom>
      </xdr:spPr>
    </xdr:pic>
    <xdr:clientData/>
  </xdr:twoCellAnchor>
  <xdr:twoCellAnchor editAs="oneCell">
    <xdr:from>
      <xdr:col>1</xdr:col>
      <xdr:colOff>104775</xdr:colOff>
      <xdr:row>78</xdr:row>
      <xdr:rowOff>85725</xdr:rowOff>
    </xdr:from>
    <xdr:to>
      <xdr:col>10</xdr:col>
      <xdr:colOff>665908</xdr:colOff>
      <xdr:row>101</xdr:row>
      <xdr:rowOff>180443</xdr:rowOff>
    </xdr:to>
    <xdr:pic>
      <xdr:nvPicPr>
        <xdr:cNvPr id="3" name="图片 2"/>
        <xdr:cNvPicPr>
          <a:picLocks noChangeAspect="1"/>
        </xdr:cNvPicPr>
      </xdr:nvPicPr>
      <xdr:blipFill>
        <a:blip xmlns:r="http://schemas.openxmlformats.org/officeDocument/2006/relationships" r:embed="rId2"/>
        <a:stretch>
          <a:fillRect/>
        </a:stretch>
      </xdr:blipFill>
      <xdr:spPr>
        <a:xfrm>
          <a:off x="790575" y="14077950"/>
          <a:ext cx="6733333" cy="4257143"/>
        </a:xfrm>
        <a:prstGeom prst="rect">
          <a:avLst/>
        </a:prstGeom>
      </xdr:spPr>
    </xdr:pic>
    <xdr:clientData/>
  </xdr:twoCellAnchor>
  <xdr:twoCellAnchor>
    <xdr:from>
      <xdr:col>8</xdr:col>
      <xdr:colOff>223837</xdr:colOff>
      <xdr:row>18</xdr:row>
      <xdr:rowOff>114300</xdr:rowOff>
    </xdr:from>
    <xdr:to>
      <xdr:col>17</xdr:col>
      <xdr:colOff>123825</xdr:colOff>
      <xdr:row>33</xdr:row>
      <xdr:rowOff>142875</xdr:rowOff>
    </xdr:to>
    <mc:AlternateContent xmlns:mc="http://schemas.openxmlformats.org/markup-compatibility/2006">
      <mc:Choice xmlns:cx="http://schemas.microsoft.com/office/drawing/2014/chartex" Requires="cx">
        <xdr:graphicFrame macro="">
          <xdr:nvGraphicFramePr>
            <xdr:cNvPr id="8" name="图表 7"/>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3"/>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zh-CN" altLang="en-US" sz="1100"/>
                <a:t>此图表在您的 Excel 版本中不可用。
编辑此形状或将此工作簿转换为其他文件格式将永久破坏图表。</a:t>
              </a:r>
            </a:p>
          </xdr:txBody>
        </xdr:sp>
      </mc:Fallback>
    </mc:AlternateContent>
    <xdr:clientData/>
  </xdr:twoCellAnchor>
  <xdr:twoCellAnchor>
    <xdr:from>
      <xdr:col>8</xdr:col>
      <xdr:colOff>414336</xdr:colOff>
      <xdr:row>34</xdr:row>
      <xdr:rowOff>85726</xdr:rowOff>
    </xdr:from>
    <xdr:to>
      <xdr:col>20</xdr:col>
      <xdr:colOff>419100</xdr:colOff>
      <xdr:row>56</xdr:row>
      <xdr:rowOff>123826</xdr:rowOff>
    </xdr:to>
    <xdr:graphicFrame macro="">
      <xdr:nvGraphicFramePr>
        <xdr:cNvPr id="10" name="图表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7</xdr:col>
      <xdr:colOff>3476625</xdr:colOff>
      <xdr:row>12</xdr:row>
      <xdr:rowOff>152400</xdr:rowOff>
    </xdr:from>
    <xdr:to>
      <xdr:col>15</xdr:col>
      <xdr:colOff>228600</xdr:colOff>
      <xdr:row>29</xdr:row>
      <xdr:rowOff>104775</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14286</xdr:colOff>
      <xdr:row>30</xdr:row>
      <xdr:rowOff>133349</xdr:rowOff>
    </xdr:from>
    <xdr:to>
      <xdr:col>15</xdr:col>
      <xdr:colOff>247649</xdr:colOff>
      <xdr:row>47</xdr:row>
      <xdr:rowOff>76199</xdr:rowOff>
    </xdr:to>
    <xdr:graphicFrame macro="">
      <xdr:nvGraphicFramePr>
        <xdr:cNvPr id="4" name="图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0</xdr:col>
          <xdr:colOff>619125</xdr:colOff>
          <xdr:row>32</xdr:row>
          <xdr:rowOff>0</xdr:rowOff>
        </xdr:from>
        <xdr:to>
          <xdr:col>7</xdr:col>
          <xdr:colOff>2552700</xdr:colOff>
          <xdr:row>58</xdr:row>
          <xdr:rowOff>142875</xdr:rowOff>
        </xdr:to>
        <xdr:sp macro="" textlink="">
          <xdr:nvSpPr>
            <xdr:cNvPr id="8193" name="Object 1" hidden="1">
              <a:extLst>
                <a:ext uri="{63B3BB69-23CF-44E3-9099-C40C66FF867C}">
                  <a14:compatExt spid="_x0000_s819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xdr:twoCellAnchor>
    <xdr:from>
      <xdr:col>15</xdr:col>
      <xdr:colOff>295275</xdr:colOff>
      <xdr:row>1</xdr:row>
      <xdr:rowOff>76200</xdr:rowOff>
    </xdr:from>
    <xdr:to>
      <xdr:col>22</xdr:col>
      <xdr:colOff>66675</xdr:colOff>
      <xdr:row>22</xdr:row>
      <xdr:rowOff>19050</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195261</xdr:colOff>
      <xdr:row>22</xdr:row>
      <xdr:rowOff>9525</xdr:rowOff>
    </xdr:from>
    <xdr:to>
      <xdr:col>20</xdr:col>
      <xdr:colOff>428624</xdr:colOff>
      <xdr:row>38</xdr:row>
      <xdr:rowOff>9525</xdr:rowOff>
    </xdr:to>
    <xdr:graphicFrame macro="">
      <xdr:nvGraphicFramePr>
        <xdr:cNvPr id="3" name="图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90488</xdr:colOff>
      <xdr:row>39</xdr:row>
      <xdr:rowOff>66675</xdr:rowOff>
    </xdr:from>
    <xdr:to>
      <xdr:col>10</xdr:col>
      <xdr:colOff>533400</xdr:colOff>
      <xdr:row>66</xdr:row>
      <xdr:rowOff>123825</xdr:rowOff>
    </xdr:to>
    <xdr:graphicFrame macro="">
      <xdr:nvGraphicFramePr>
        <xdr:cNvPr id="4" name="图表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252411</xdr:colOff>
      <xdr:row>39</xdr:row>
      <xdr:rowOff>57150</xdr:rowOff>
    </xdr:from>
    <xdr:to>
      <xdr:col>23</xdr:col>
      <xdr:colOff>171450</xdr:colOff>
      <xdr:row>66</xdr:row>
      <xdr:rowOff>114300</xdr:rowOff>
    </xdr:to>
    <xdr:graphicFrame macro="">
      <xdr:nvGraphicFramePr>
        <xdr:cNvPr id="5" name="图表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609600</xdr:colOff>
      <xdr:row>82</xdr:row>
      <xdr:rowOff>152400</xdr:rowOff>
    </xdr:from>
    <xdr:to>
      <xdr:col>9</xdr:col>
      <xdr:colOff>171450</xdr:colOff>
      <xdr:row>106</xdr:row>
      <xdr:rowOff>123824</xdr:rowOff>
    </xdr:to>
    <xdr:graphicFrame macro="">
      <xdr:nvGraphicFramePr>
        <xdr:cNvPr id="6" name="图表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WSPN\Desktop\&#26032;&#24314;%20Microsoft%20Excel%20&#24037;&#20316;&#349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javaworkspace\cache\&#26032;&#24314;%20Microsoft%20Excel%20&#24037;&#20316;&#349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命中率比较"/>
      <sheetName val="缓存冗余比较"/>
    </sheetNames>
    <sheetDataSet>
      <sheetData sheetId="0" refreshError="1"/>
      <sheetData sheetId="1">
        <row r="11">
          <cell r="C11" t="str">
            <v>缓存率</v>
          </cell>
          <cell r="D11" t="str">
            <v>co-edge缓存更新次数</v>
          </cell>
        </row>
        <row r="12">
          <cell r="D12">
            <v>1</v>
          </cell>
          <cell r="E12">
            <v>2</v>
          </cell>
          <cell r="F12">
            <v>3</v>
          </cell>
          <cell r="G12">
            <v>4</v>
          </cell>
          <cell r="H12">
            <v>5</v>
          </cell>
          <cell r="I12">
            <v>6</v>
          </cell>
          <cell r="J12">
            <v>7</v>
          </cell>
          <cell r="K12">
            <v>8</v>
          </cell>
          <cell r="L12">
            <v>9</v>
          </cell>
          <cell r="M12">
            <v>10</v>
          </cell>
        </row>
        <row r="13">
          <cell r="C13">
            <v>0.01</v>
          </cell>
          <cell r="D13">
            <v>0.1</v>
          </cell>
          <cell r="E13">
            <v>0.03</v>
          </cell>
          <cell r="F13">
            <v>0</v>
          </cell>
          <cell r="G13">
            <v>0</v>
          </cell>
          <cell r="H13">
            <v>0</v>
          </cell>
          <cell r="I13">
            <v>0</v>
          </cell>
          <cell r="J13">
            <v>0</v>
          </cell>
          <cell r="K13">
            <v>0</v>
          </cell>
          <cell r="L13">
            <v>0</v>
          </cell>
          <cell r="M13">
            <v>0</v>
          </cell>
        </row>
        <row r="14">
          <cell r="C14">
            <v>0.02</v>
          </cell>
          <cell r="D14">
            <v>0.16</v>
          </cell>
          <cell r="E14">
            <v>0.01</v>
          </cell>
          <cell r="F14">
            <v>0</v>
          </cell>
          <cell r="G14">
            <v>0</v>
          </cell>
          <cell r="H14">
            <v>0</v>
          </cell>
          <cell r="I14">
            <v>0</v>
          </cell>
          <cell r="J14">
            <v>0</v>
          </cell>
          <cell r="K14">
            <v>0</v>
          </cell>
          <cell r="L14">
            <v>0</v>
          </cell>
          <cell r="M14">
            <v>0</v>
          </cell>
        </row>
        <row r="15">
          <cell r="C15">
            <v>0.05</v>
          </cell>
          <cell r="D15">
            <v>0.31</v>
          </cell>
          <cell r="E15">
            <v>0.09</v>
          </cell>
          <cell r="F15">
            <v>0.03</v>
          </cell>
          <cell r="G15">
            <v>0.02</v>
          </cell>
          <cell r="H15">
            <v>0.01</v>
          </cell>
          <cell r="I15">
            <v>0.01</v>
          </cell>
          <cell r="J15">
            <v>0.01</v>
          </cell>
          <cell r="K15">
            <v>0.01</v>
          </cell>
          <cell r="L15">
            <v>0.01</v>
          </cell>
          <cell r="M15">
            <v>0.01</v>
          </cell>
        </row>
        <row r="16">
          <cell r="C16">
            <v>0.1</v>
          </cell>
          <cell r="D16">
            <v>0.4</v>
          </cell>
          <cell r="E16">
            <v>0.15</v>
          </cell>
          <cell r="F16">
            <v>7.0000000000000007E-2</v>
          </cell>
          <cell r="G16">
            <v>0.05</v>
          </cell>
          <cell r="H16">
            <v>0.03</v>
          </cell>
          <cell r="I16">
            <v>0.03</v>
          </cell>
          <cell r="J16">
            <v>0.02</v>
          </cell>
          <cell r="K16">
            <v>0.02</v>
          </cell>
          <cell r="L16">
            <v>0.02</v>
          </cell>
          <cell r="M16">
            <v>0.02</v>
          </cell>
        </row>
        <row r="17">
          <cell r="C17">
            <v>0.15</v>
          </cell>
          <cell r="D17">
            <v>0.49</v>
          </cell>
          <cell r="E17">
            <v>0.21</v>
          </cell>
          <cell r="F17">
            <v>0.13</v>
          </cell>
          <cell r="G17">
            <v>0.1</v>
          </cell>
          <cell r="H17">
            <v>0.09</v>
          </cell>
          <cell r="I17">
            <v>0.08</v>
          </cell>
          <cell r="J17">
            <v>7.0000000000000007E-2</v>
          </cell>
          <cell r="K17">
            <v>7.0000000000000007E-2</v>
          </cell>
          <cell r="L17">
            <v>0.12</v>
          </cell>
          <cell r="M17">
            <v>7.0000000000000007E-2</v>
          </cell>
        </row>
        <row r="18">
          <cell r="C18">
            <v>0.2</v>
          </cell>
          <cell r="D18">
            <v>0.56000000000000005</v>
          </cell>
          <cell r="E18">
            <v>0.38</v>
          </cell>
          <cell r="F18">
            <v>0.19</v>
          </cell>
          <cell r="G18">
            <v>0.15</v>
          </cell>
          <cell r="H18">
            <v>0.23</v>
          </cell>
          <cell r="I18">
            <v>0.13</v>
          </cell>
          <cell r="J18">
            <v>0.13</v>
          </cell>
          <cell r="K18">
            <v>0.12</v>
          </cell>
          <cell r="L18">
            <v>0.11</v>
          </cell>
          <cell r="M18">
            <v>0.11</v>
          </cell>
        </row>
        <row r="19">
          <cell r="C19">
            <v>0.3</v>
          </cell>
          <cell r="D19">
            <v>0.71</v>
          </cell>
          <cell r="E19">
            <v>0.51</v>
          </cell>
          <cell r="F19">
            <v>0.39</v>
          </cell>
          <cell r="G19">
            <v>0.35</v>
          </cell>
          <cell r="H19">
            <v>0.33</v>
          </cell>
          <cell r="I19">
            <v>0.33</v>
          </cell>
          <cell r="J19">
            <v>0.32</v>
          </cell>
          <cell r="K19">
            <v>0.32</v>
          </cell>
          <cell r="L19">
            <v>0.31</v>
          </cell>
          <cell r="M19">
            <v>0.31</v>
          </cell>
        </row>
        <row r="20">
          <cell r="C20">
            <v>0.5</v>
          </cell>
          <cell r="D20">
            <v>0.87</v>
          </cell>
          <cell r="E20">
            <v>0.81</v>
          </cell>
          <cell r="F20">
            <v>0.8</v>
          </cell>
          <cell r="G20">
            <v>0.8</v>
          </cell>
          <cell r="H20">
            <v>0.8</v>
          </cell>
          <cell r="I20">
            <v>0.8</v>
          </cell>
          <cell r="J20">
            <v>0.8</v>
          </cell>
          <cell r="K20">
            <v>0.8</v>
          </cell>
          <cell r="L20">
            <v>0.8</v>
          </cell>
          <cell r="M20">
            <v>0.8</v>
          </cell>
        </row>
        <row r="22">
          <cell r="N22" t="str">
            <v>平均</v>
          </cell>
        </row>
        <row r="24">
          <cell r="C24">
            <v>0.01</v>
          </cell>
          <cell r="D24">
            <v>0.1</v>
          </cell>
          <cell r="E24">
            <v>0.1</v>
          </cell>
          <cell r="F24">
            <v>0.08</v>
          </cell>
          <cell r="G24">
            <v>0.08</v>
          </cell>
          <cell r="H24">
            <v>0.13</v>
          </cell>
          <cell r="I24">
            <v>0.06</v>
          </cell>
          <cell r="J24">
            <v>0.11</v>
          </cell>
          <cell r="K24">
            <v>0.05</v>
          </cell>
          <cell r="L24">
            <v>0.19</v>
          </cell>
          <cell r="M24">
            <v>0.06</v>
          </cell>
          <cell r="N24">
            <v>9.6000000000000016E-2</v>
          </cell>
        </row>
        <row r="25">
          <cell r="C25">
            <v>0.02</v>
          </cell>
          <cell r="D25">
            <v>0.16</v>
          </cell>
          <cell r="E25">
            <v>0.15</v>
          </cell>
          <cell r="F25">
            <v>0.18</v>
          </cell>
          <cell r="G25">
            <v>0.18</v>
          </cell>
          <cell r="H25">
            <v>0.19</v>
          </cell>
          <cell r="I25">
            <v>0.1</v>
          </cell>
          <cell r="J25">
            <v>0.12</v>
          </cell>
          <cell r="K25">
            <v>0.09</v>
          </cell>
          <cell r="L25">
            <v>0.17</v>
          </cell>
          <cell r="M25">
            <v>0.11</v>
          </cell>
          <cell r="N25">
            <v>0.14499999999999999</v>
          </cell>
        </row>
        <row r="26">
          <cell r="C26">
            <v>0.05</v>
          </cell>
          <cell r="D26">
            <v>0.31</v>
          </cell>
          <cell r="E26">
            <v>0.31</v>
          </cell>
          <cell r="F26">
            <v>0.28000000000000003</v>
          </cell>
          <cell r="G26">
            <v>0.27</v>
          </cell>
          <cell r="H26">
            <v>0.28000000000000003</v>
          </cell>
          <cell r="I26">
            <v>0.27</v>
          </cell>
          <cell r="J26">
            <v>0.28000000000000003</v>
          </cell>
          <cell r="K26">
            <v>0.23</v>
          </cell>
          <cell r="L26">
            <v>0.28000000000000003</v>
          </cell>
          <cell r="M26">
            <v>0.24</v>
          </cell>
          <cell r="N26">
            <v>0.27500000000000002</v>
          </cell>
        </row>
        <row r="27">
          <cell r="C27">
            <v>0.1</v>
          </cell>
          <cell r="D27">
            <v>0.4</v>
          </cell>
          <cell r="E27">
            <v>0.42</v>
          </cell>
          <cell r="F27">
            <v>0.4</v>
          </cell>
          <cell r="G27">
            <v>0.4</v>
          </cell>
          <cell r="H27">
            <v>0.4</v>
          </cell>
          <cell r="I27">
            <v>0.4</v>
          </cell>
          <cell r="J27">
            <v>0.4</v>
          </cell>
          <cell r="K27">
            <v>0.38</v>
          </cell>
          <cell r="L27">
            <v>0.42</v>
          </cell>
          <cell r="M27">
            <v>0.41</v>
          </cell>
          <cell r="N27">
            <v>0.40299999999999991</v>
          </cell>
        </row>
        <row r="28">
          <cell r="C28">
            <v>0.15</v>
          </cell>
          <cell r="D28">
            <v>0.49</v>
          </cell>
          <cell r="E28">
            <v>0.49</v>
          </cell>
          <cell r="F28">
            <v>0.49</v>
          </cell>
          <cell r="G28">
            <v>0.5</v>
          </cell>
          <cell r="H28">
            <v>0.5</v>
          </cell>
          <cell r="I28">
            <v>0.48</v>
          </cell>
          <cell r="J28">
            <v>0.51</v>
          </cell>
          <cell r="K28">
            <v>0.48</v>
          </cell>
          <cell r="L28">
            <v>0.49</v>
          </cell>
          <cell r="M28">
            <v>0.5</v>
          </cell>
          <cell r="N28">
            <v>0.49299999999999999</v>
          </cell>
        </row>
        <row r="29">
          <cell r="C29">
            <v>0.2</v>
          </cell>
          <cell r="D29">
            <v>0.56000000000000005</v>
          </cell>
          <cell r="E29">
            <v>0.56999999999999995</v>
          </cell>
          <cell r="F29">
            <v>0.57999999999999996</v>
          </cell>
          <cell r="G29">
            <v>0.57999999999999996</v>
          </cell>
          <cell r="H29">
            <v>0.56999999999999995</v>
          </cell>
          <cell r="I29">
            <v>0.57999999999999996</v>
          </cell>
          <cell r="J29">
            <v>0.57999999999999996</v>
          </cell>
          <cell r="K29">
            <v>0.57999999999999996</v>
          </cell>
          <cell r="L29">
            <v>0.56000000000000005</v>
          </cell>
          <cell r="M29">
            <v>0.57999999999999996</v>
          </cell>
          <cell r="N29">
            <v>0.57400000000000007</v>
          </cell>
        </row>
        <row r="30">
          <cell r="C30">
            <v>0.3</v>
          </cell>
          <cell r="D30">
            <v>0.71</v>
          </cell>
          <cell r="E30">
            <v>0.71</v>
          </cell>
          <cell r="F30">
            <v>0.7</v>
          </cell>
          <cell r="G30">
            <v>0.7</v>
          </cell>
          <cell r="H30">
            <v>0.69</v>
          </cell>
          <cell r="I30">
            <v>0.69</v>
          </cell>
          <cell r="J30">
            <v>0.72</v>
          </cell>
          <cell r="K30">
            <v>0.7</v>
          </cell>
          <cell r="L30">
            <v>0.7</v>
          </cell>
          <cell r="M30">
            <v>0.7</v>
          </cell>
          <cell r="N30">
            <v>0.70200000000000007</v>
          </cell>
        </row>
        <row r="31">
          <cell r="C31">
            <v>0.5</v>
          </cell>
          <cell r="D31">
            <v>0.87</v>
          </cell>
          <cell r="E31">
            <v>0.87</v>
          </cell>
          <cell r="F31">
            <v>0.87</v>
          </cell>
          <cell r="G31">
            <v>0.87</v>
          </cell>
          <cell r="H31">
            <v>0.87</v>
          </cell>
          <cell r="I31">
            <v>0.87</v>
          </cell>
          <cell r="J31">
            <v>0.87</v>
          </cell>
          <cell r="K31">
            <v>0.87</v>
          </cell>
          <cell r="L31">
            <v>0.87</v>
          </cell>
          <cell r="M31">
            <v>0.87</v>
          </cell>
          <cell r="N31">
            <v>0.86999999999999988</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命中率比较"/>
      <sheetName val="缓存冗余比较"/>
      <sheetName val="LFU 缓存冗余比较"/>
      <sheetName val="LFU 命中率"/>
      <sheetName val="收益最大协作"/>
      <sheetName val="收益最大协作缓存冗余"/>
      <sheetName val="收益比较LfRU"/>
    </sheetNames>
    <sheetDataSet>
      <sheetData sheetId="0" refreshError="1"/>
      <sheetData sheetId="1">
        <row r="11">
          <cell r="C11" t="str">
            <v>缓存率</v>
          </cell>
          <cell r="D11" t="str">
            <v>co-edge缓存更新次数</v>
          </cell>
        </row>
        <row r="12">
          <cell r="D12">
            <v>1</v>
          </cell>
          <cell r="E12">
            <v>2</v>
          </cell>
          <cell r="F12">
            <v>3</v>
          </cell>
          <cell r="G12">
            <v>4</v>
          </cell>
          <cell r="H12">
            <v>5</v>
          </cell>
          <cell r="I12">
            <v>6</v>
          </cell>
          <cell r="J12">
            <v>7</v>
          </cell>
          <cell r="K12">
            <v>8</v>
          </cell>
          <cell r="L12">
            <v>9</v>
          </cell>
          <cell r="M12">
            <v>10</v>
          </cell>
        </row>
        <row r="13">
          <cell r="C13">
            <v>0.01</v>
          </cell>
          <cell r="D13">
            <v>0.1</v>
          </cell>
          <cell r="E13">
            <v>0.03</v>
          </cell>
          <cell r="F13">
            <v>0</v>
          </cell>
          <cell r="G13">
            <v>0</v>
          </cell>
          <cell r="H13">
            <v>0</v>
          </cell>
          <cell r="I13">
            <v>0</v>
          </cell>
          <cell r="J13">
            <v>0</v>
          </cell>
          <cell r="K13">
            <v>0</v>
          </cell>
          <cell r="L13">
            <v>0</v>
          </cell>
          <cell r="M13">
            <v>0</v>
          </cell>
        </row>
        <row r="14">
          <cell r="C14">
            <v>0.02</v>
          </cell>
          <cell r="D14">
            <v>0.16</v>
          </cell>
          <cell r="E14">
            <v>0.01</v>
          </cell>
          <cell r="F14">
            <v>0</v>
          </cell>
          <cell r="G14">
            <v>0</v>
          </cell>
          <cell r="H14">
            <v>0</v>
          </cell>
          <cell r="I14">
            <v>0</v>
          </cell>
          <cell r="J14">
            <v>0</v>
          </cell>
          <cell r="K14">
            <v>0</v>
          </cell>
          <cell r="L14">
            <v>0</v>
          </cell>
          <cell r="M14">
            <v>0</v>
          </cell>
        </row>
        <row r="15">
          <cell r="C15">
            <v>0.05</v>
          </cell>
          <cell r="D15">
            <v>0.31</v>
          </cell>
          <cell r="E15">
            <v>0.09</v>
          </cell>
          <cell r="F15">
            <v>0.03</v>
          </cell>
          <cell r="G15">
            <v>0.02</v>
          </cell>
          <cell r="H15">
            <v>0.01</v>
          </cell>
          <cell r="I15">
            <v>0.01</v>
          </cell>
          <cell r="J15">
            <v>0.01</v>
          </cell>
          <cell r="K15">
            <v>0.01</v>
          </cell>
          <cell r="L15">
            <v>0.01</v>
          </cell>
          <cell r="M15">
            <v>0.01</v>
          </cell>
        </row>
        <row r="16">
          <cell r="C16">
            <v>0.1</v>
          </cell>
          <cell r="D16">
            <v>0.4</v>
          </cell>
          <cell r="E16">
            <v>0.15</v>
          </cell>
          <cell r="F16">
            <v>7.0000000000000007E-2</v>
          </cell>
          <cell r="G16">
            <v>0.05</v>
          </cell>
          <cell r="H16">
            <v>0.03</v>
          </cell>
          <cell r="I16">
            <v>0.03</v>
          </cell>
          <cell r="J16">
            <v>0.02</v>
          </cell>
          <cell r="K16">
            <v>0.02</v>
          </cell>
          <cell r="L16">
            <v>0.02</v>
          </cell>
          <cell r="M16">
            <v>0.02</v>
          </cell>
        </row>
        <row r="17">
          <cell r="C17">
            <v>0.15</v>
          </cell>
          <cell r="D17">
            <v>0.49</v>
          </cell>
          <cell r="E17">
            <v>0.21</v>
          </cell>
          <cell r="F17">
            <v>0.13</v>
          </cell>
          <cell r="G17">
            <v>0.1</v>
          </cell>
          <cell r="H17">
            <v>0.09</v>
          </cell>
          <cell r="I17">
            <v>0.08</v>
          </cell>
          <cell r="J17">
            <v>7.0000000000000007E-2</v>
          </cell>
          <cell r="K17">
            <v>7.0000000000000007E-2</v>
          </cell>
          <cell r="L17">
            <v>0.12</v>
          </cell>
          <cell r="M17">
            <v>7.0000000000000007E-2</v>
          </cell>
        </row>
        <row r="18">
          <cell r="C18">
            <v>0.2</v>
          </cell>
          <cell r="D18">
            <v>0.56000000000000005</v>
          </cell>
          <cell r="E18">
            <v>0.38</v>
          </cell>
          <cell r="F18">
            <v>0.19</v>
          </cell>
          <cell r="G18">
            <v>0.15</v>
          </cell>
          <cell r="H18">
            <v>0.23</v>
          </cell>
          <cell r="I18">
            <v>0.13</v>
          </cell>
          <cell r="J18">
            <v>0.13</v>
          </cell>
          <cell r="K18">
            <v>0.12</v>
          </cell>
          <cell r="L18">
            <v>0.11</v>
          </cell>
          <cell r="M18">
            <v>0.11</v>
          </cell>
        </row>
        <row r="19">
          <cell r="C19">
            <v>0.3</v>
          </cell>
          <cell r="D19">
            <v>0.71</v>
          </cell>
          <cell r="E19">
            <v>0.51</v>
          </cell>
          <cell r="F19">
            <v>0.39</v>
          </cell>
          <cell r="G19">
            <v>0.35</v>
          </cell>
          <cell r="H19">
            <v>0.33</v>
          </cell>
          <cell r="I19">
            <v>0.33</v>
          </cell>
          <cell r="J19">
            <v>0.32</v>
          </cell>
          <cell r="K19">
            <v>0.32</v>
          </cell>
          <cell r="L19">
            <v>0.31</v>
          </cell>
          <cell r="M19">
            <v>0.31</v>
          </cell>
        </row>
        <row r="20">
          <cell r="C20">
            <v>0.5</v>
          </cell>
          <cell r="D20">
            <v>0.87</v>
          </cell>
          <cell r="E20">
            <v>0.81</v>
          </cell>
          <cell r="F20">
            <v>0.8</v>
          </cell>
          <cell r="G20">
            <v>0.8</v>
          </cell>
          <cell r="H20">
            <v>0.8</v>
          </cell>
          <cell r="I20">
            <v>0.8</v>
          </cell>
          <cell r="J20">
            <v>0.8</v>
          </cell>
          <cell r="K20">
            <v>0.8</v>
          </cell>
          <cell r="L20">
            <v>0.8</v>
          </cell>
          <cell r="M20">
            <v>0.8</v>
          </cell>
        </row>
        <row r="24">
          <cell r="D24">
            <v>0.1</v>
          </cell>
          <cell r="E24">
            <v>0.1</v>
          </cell>
          <cell r="F24">
            <v>0.08</v>
          </cell>
          <cell r="G24">
            <v>0.08</v>
          </cell>
          <cell r="H24">
            <v>0.13</v>
          </cell>
          <cell r="I24">
            <v>0.06</v>
          </cell>
          <cell r="J24">
            <v>0.11</v>
          </cell>
          <cell r="K24">
            <v>0.05</v>
          </cell>
          <cell r="L24">
            <v>0.19</v>
          </cell>
          <cell r="M24">
            <v>0.06</v>
          </cell>
          <cell r="N24">
            <v>9.6000000000000016E-2</v>
          </cell>
        </row>
        <row r="25">
          <cell r="D25">
            <v>0.16</v>
          </cell>
          <cell r="E25">
            <v>0.15</v>
          </cell>
          <cell r="F25">
            <v>0.18</v>
          </cell>
          <cell r="G25">
            <v>0.18</v>
          </cell>
          <cell r="H25">
            <v>0.19</v>
          </cell>
          <cell r="I25">
            <v>0.1</v>
          </cell>
          <cell r="J25">
            <v>0.12</v>
          </cell>
          <cell r="K25">
            <v>0.09</v>
          </cell>
          <cell r="L25">
            <v>0.17</v>
          </cell>
          <cell r="M25">
            <v>0.11</v>
          </cell>
          <cell r="N25">
            <v>0.14499999999999999</v>
          </cell>
        </row>
        <row r="26">
          <cell r="D26">
            <v>0.31</v>
          </cell>
          <cell r="E26">
            <v>0.31</v>
          </cell>
          <cell r="F26">
            <v>0.28000000000000003</v>
          </cell>
          <cell r="G26">
            <v>0.27</v>
          </cell>
          <cell r="H26">
            <v>0.28000000000000003</v>
          </cell>
          <cell r="I26">
            <v>0.27</v>
          </cell>
          <cell r="J26">
            <v>0.28000000000000003</v>
          </cell>
          <cell r="K26">
            <v>0.23</v>
          </cell>
          <cell r="L26">
            <v>0.28000000000000003</v>
          </cell>
          <cell r="M26">
            <v>0.24</v>
          </cell>
          <cell r="N26">
            <v>0.27500000000000002</v>
          </cell>
        </row>
        <row r="27">
          <cell r="D27">
            <v>0.4</v>
          </cell>
          <cell r="E27">
            <v>0.42</v>
          </cell>
          <cell r="F27">
            <v>0.4</v>
          </cell>
          <cell r="G27">
            <v>0.4</v>
          </cell>
          <cell r="H27">
            <v>0.4</v>
          </cell>
          <cell r="I27">
            <v>0.4</v>
          </cell>
          <cell r="J27">
            <v>0.4</v>
          </cell>
          <cell r="K27">
            <v>0.38</v>
          </cell>
          <cell r="L27">
            <v>0.42</v>
          </cell>
          <cell r="M27">
            <v>0.41</v>
          </cell>
          <cell r="N27">
            <v>0.40299999999999991</v>
          </cell>
        </row>
        <row r="28">
          <cell r="D28">
            <v>0.49</v>
          </cell>
          <cell r="E28">
            <v>0.49</v>
          </cell>
          <cell r="F28">
            <v>0.49</v>
          </cell>
          <cell r="G28">
            <v>0.5</v>
          </cell>
          <cell r="H28">
            <v>0.5</v>
          </cell>
          <cell r="I28">
            <v>0.48</v>
          </cell>
          <cell r="J28">
            <v>0.51</v>
          </cell>
          <cell r="K28">
            <v>0.48</v>
          </cell>
          <cell r="L28">
            <v>0.49</v>
          </cell>
          <cell r="M28">
            <v>0.5</v>
          </cell>
          <cell r="N28">
            <v>0.49299999999999999</v>
          </cell>
        </row>
        <row r="29">
          <cell r="D29">
            <v>0.56000000000000005</v>
          </cell>
          <cell r="E29">
            <v>0.56999999999999995</v>
          </cell>
          <cell r="F29">
            <v>0.57999999999999996</v>
          </cell>
          <cell r="G29">
            <v>0.57999999999999996</v>
          </cell>
          <cell r="H29">
            <v>0.56999999999999995</v>
          </cell>
          <cell r="I29">
            <v>0.57999999999999996</v>
          </cell>
          <cell r="J29">
            <v>0.57999999999999996</v>
          </cell>
          <cell r="K29">
            <v>0.57999999999999996</v>
          </cell>
          <cell r="L29">
            <v>0.56000000000000005</v>
          </cell>
          <cell r="M29">
            <v>0.57999999999999996</v>
          </cell>
          <cell r="N29">
            <v>0.57400000000000007</v>
          </cell>
        </row>
        <row r="30">
          <cell r="D30">
            <v>0.71</v>
          </cell>
          <cell r="E30">
            <v>0.71</v>
          </cell>
          <cell r="F30">
            <v>0.7</v>
          </cell>
          <cell r="G30">
            <v>0.7</v>
          </cell>
          <cell r="H30">
            <v>0.69</v>
          </cell>
          <cell r="I30">
            <v>0.69</v>
          </cell>
          <cell r="J30">
            <v>0.72</v>
          </cell>
          <cell r="K30">
            <v>0.7</v>
          </cell>
          <cell r="L30">
            <v>0.7</v>
          </cell>
          <cell r="M30">
            <v>0.7</v>
          </cell>
          <cell r="N30">
            <v>0.70200000000000007</v>
          </cell>
        </row>
        <row r="31">
          <cell r="D31">
            <v>0.87</v>
          </cell>
          <cell r="E31">
            <v>0.87</v>
          </cell>
          <cell r="F31">
            <v>0.87</v>
          </cell>
          <cell r="G31">
            <v>0.87</v>
          </cell>
          <cell r="H31">
            <v>0.87</v>
          </cell>
          <cell r="I31">
            <v>0.87</v>
          </cell>
          <cell r="J31">
            <v>0.87</v>
          </cell>
          <cell r="K31">
            <v>0.87</v>
          </cell>
          <cell r="L31">
            <v>0.87</v>
          </cell>
          <cell r="M31">
            <v>0.87</v>
          </cell>
          <cell r="N31">
            <v>0.86999999999999988</v>
          </cell>
        </row>
      </sheetData>
      <sheetData sheetId="2" refreshError="1"/>
      <sheetData sheetId="3" refreshError="1"/>
      <sheetData sheetId="4" refreshError="1"/>
      <sheetData sheetId="5">
        <row r="18">
          <cell r="F18">
            <v>0</v>
          </cell>
          <cell r="G18">
            <v>0</v>
          </cell>
          <cell r="H18">
            <v>0</v>
          </cell>
          <cell r="I18">
            <v>0</v>
          </cell>
          <cell r="J18">
            <v>0</v>
          </cell>
          <cell r="K18">
            <v>0</v>
          </cell>
          <cell r="L18">
            <v>0</v>
          </cell>
        </row>
        <row r="19">
          <cell r="F19">
            <v>0.16222222222222221</v>
          </cell>
          <cell r="G19">
            <v>0.10666666666666667</v>
          </cell>
          <cell r="H19">
            <v>4.4444444444444446E-2</v>
          </cell>
          <cell r="I19">
            <v>2.1111111111111112E-2</v>
          </cell>
          <cell r="J19">
            <v>1.4444444444444446E-2</v>
          </cell>
          <cell r="K19">
            <v>1.3333333333333334E-2</v>
          </cell>
          <cell r="L19">
            <v>5.5555555555555558E-3</v>
          </cell>
        </row>
        <row r="20">
          <cell r="F20">
            <v>0.36222222222222222</v>
          </cell>
          <cell r="G20">
            <v>0.18888888888888891</v>
          </cell>
          <cell r="H20">
            <v>0.13</v>
          </cell>
          <cell r="I20">
            <v>7.2222222222222229E-2</v>
          </cell>
          <cell r="J20">
            <v>4.9999999999999996E-2</v>
          </cell>
          <cell r="K20">
            <v>3.4444444444444444E-2</v>
          </cell>
          <cell r="L20">
            <v>2.4444444444444446E-2</v>
          </cell>
        </row>
        <row r="21">
          <cell r="F21">
            <v>0.47888888888888892</v>
          </cell>
          <cell r="G21">
            <v>0.29333333333333333</v>
          </cell>
          <cell r="H21">
            <v>0.19</v>
          </cell>
          <cell r="I21">
            <v>0.1822222222222222</v>
          </cell>
          <cell r="J21">
            <v>0.18111111111111111</v>
          </cell>
          <cell r="K21">
            <v>0.17888888888888888</v>
          </cell>
          <cell r="L21">
            <v>0.13777777777777778</v>
          </cell>
        </row>
        <row r="22">
          <cell r="F22">
            <v>0.49666666666666665</v>
          </cell>
          <cell r="G22">
            <v>0.31666666666666665</v>
          </cell>
          <cell r="H22">
            <v>0.20666666666666667</v>
          </cell>
          <cell r="I22">
            <v>0.22111111111111112</v>
          </cell>
          <cell r="J22">
            <v>0.22222222222222221</v>
          </cell>
          <cell r="K22">
            <v>0.22666666666666668</v>
          </cell>
          <cell r="L22">
            <v>0.21888888888888888</v>
          </cell>
        </row>
        <row r="23">
          <cell r="F23">
            <v>0.51111111111111107</v>
          </cell>
          <cell r="G23">
            <v>0.34222222222222221</v>
          </cell>
          <cell r="H23">
            <v>0.22999999999999998</v>
          </cell>
          <cell r="I23">
            <v>0.22555555555555559</v>
          </cell>
          <cell r="J23">
            <v>0.22444444444444445</v>
          </cell>
          <cell r="K23">
            <v>0.2277777777777778</v>
          </cell>
          <cell r="L23">
            <v>0.22</v>
          </cell>
        </row>
        <row r="24">
          <cell r="F24">
            <v>0.52111111111111108</v>
          </cell>
          <cell r="G24">
            <v>0.36111111111111105</v>
          </cell>
          <cell r="H24">
            <v>0.25000000000000006</v>
          </cell>
          <cell r="I24">
            <v>0.23666666666666666</v>
          </cell>
          <cell r="J24">
            <v>0.22777777777777775</v>
          </cell>
          <cell r="K24">
            <v>0.23111111111111113</v>
          </cell>
          <cell r="L24">
            <v>0.22</v>
          </cell>
        </row>
        <row r="25">
          <cell r="F25">
            <v>0.5377777777777778</v>
          </cell>
          <cell r="G25">
            <v>0.40444444444444444</v>
          </cell>
          <cell r="H25">
            <v>0.43777777777777782</v>
          </cell>
          <cell r="I25">
            <v>0.40777777777777774</v>
          </cell>
          <cell r="J25">
            <v>0.40777777777777774</v>
          </cell>
          <cell r="K25">
            <v>0.40666666666666662</v>
          </cell>
          <cell r="L25">
            <v>0.33444444444444449</v>
          </cell>
        </row>
      </sheetData>
      <sheetData sheetId="6"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package" Target="../embeddings/Microsoft_Visio___.vsdx"/><Relationship Id="rId2" Type="http://schemas.openxmlformats.org/officeDocument/2006/relationships/vmlDrawing" Target="../drawings/vmlDrawing1.vml"/><Relationship Id="rId1" Type="http://schemas.openxmlformats.org/officeDocument/2006/relationships/drawing" Target="../drawings/drawing8.xml"/><Relationship Id="rId4" Type="http://schemas.openxmlformats.org/officeDocument/2006/relationships/image" Target="../media/image15.emf"/></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H5" sqref="H5"/>
    </sheetView>
  </sheetViews>
  <sheetFormatPr defaultColWidth="9" defaultRowHeight="14.25" x14ac:dyDescent="0.2"/>
  <cols>
    <col min="1" max="1" width="11" style="2" customWidth="1"/>
    <col min="2" max="2" width="31.5" style="2" bestFit="1" customWidth="1"/>
    <col min="3" max="3" width="38" style="2" customWidth="1"/>
    <col min="4" max="5" width="13" style="2" bestFit="1" customWidth="1"/>
    <col min="6" max="6" width="9" style="2" customWidth="1"/>
    <col min="7" max="7" width="13" style="2" customWidth="1"/>
    <col min="8" max="8" width="12.75" style="2" customWidth="1"/>
    <col min="9" max="16384" width="9" style="2"/>
  </cols>
  <sheetData>
    <row r="1" spans="1:8" x14ac:dyDescent="0.2">
      <c r="B1" s="4" t="s">
        <v>1</v>
      </c>
      <c r="C1" s="4" t="s">
        <v>10</v>
      </c>
      <c r="D1" s="51" t="s">
        <v>24</v>
      </c>
      <c r="E1" s="51"/>
      <c r="F1" s="51"/>
      <c r="G1" s="51"/>
      <c r="H1" s="51"/>
    </row>
    <row r="2" spans="1:8" ht="42.75" x14ac:dyDescent="0.2">
      <c r="A2" s="3" t="s">
        <v>0</v>
      </c>
      <c r="B2" s="1" t="s">
        <v>5</v>
      </c>
      <c r="C2" s="1" t="s">
        <v>11</v>
      </c>
      <c r="D2" s="5" t="s">
        <v>6</v>
      </c>
      <c r="E2" s="6" t="s">
        <v>7</v>
      </c>
      <c r="F2" s="6" t="s">
        <v>8</v>
      </c>
      <c r="G2" s="6" t="s">
        <v>9</v>
      </c>
      <c r="H2" s="1"/>
    </row>
    <row r="3" spans="1:8" ht="28.5" x14ac:dyDescent="0.2">
      <c r="A3" s="3" t="s">
        <v>2</v>
      </c>
      <c r="B3" s="1" t="s">
        <v>35</v>
      </c>
      <c r="C3" s="1" t="s">
        <v>14</v>
      </c>
      <c r="D3" s="5" t="s">
        <v>12</v>
      </c>
      <c r="E3" s="1" t="s">
        <v>13</v>
      </c>
      <c r="F3" s="1"/>
      <c r="G3" s="1"/>
      <c r="H3" s="1"/>
    </row>
    <row r="4" spans="1:8" ht="28.5" x14ac:dyDescent="0.2">
      <c r="A4" s="3" t="s">
        <v>3</v>
      </c>
      <c r="B4" s="1" t="s">
        <v>21</v>
      </c>
      <c r="C4" s="1" t="s">
        <v>15</v>
      </c>
      <c r="D4" s="5" t="s">
        <v>16</v>
      </c>
      <c r="E4" s="5" t="s">
        <v>17</v>
      </c>
      <c r="F4" s="1" t="s">
        <v>12</v>
      </c>
      <c r="G4" s="1" t="s">
        <v>18</v>
      </c>
      <c r="H4" s="5" t="s">
        <v>19</v>
      </c>
    </row>
    <row r="5" spans="1:8" ht="42.75" x14ac:dyDescent="0.2">
      <c r="A5" s="3" t="s">
        <v>4</v>
      </c>
      <c r="B5" s="1" t="s">
        <v>36</v>
      </c>
      <c r="C5" s="1" t="s">
        <v>20</v>
      </c>
      <c r="D5" s="1" t="s">
        <v>22</v>
      </c>
      <c r="E5" s="1" t="s">
        <v>23</v>
      </c>
      <c r="F5" s="1"/>
      <c r="G5" s="1"/>
      <c r="H5" s="1"/>
    </row>
    <row r="14" spans="1:8" x14ac:dyDescent="0.2">
      <c r="A14" s="1"/>
    </row>
    <row r="15" spans="1:8" x14ac:dyDescent="0.2">
      <c r="A15" s="50"/>
      <c r="B15" s="50"/>
      <c r="C15" s="50"/>
      <c r="D15" s="50"/>
      <c r="E15" s="50"/>
      <c r="F15" s="50"/>
      <c r="G15" s="50"/>
      <c r="H15" s="50"/>
    </row>
    <row r="16" spans="1:8" x14ac:dyDescent="0.2">
      <c r="A16" s="50"/>
      <c r="B16" s="50"/>
      <c r="C16" s="50"/>
      <c r="D16" s="50"/>
      <c r="E16" s="50"/>
      <c r="F16" s="50"/>
      <c r="G16" s="50"/>
      <c r="H16" s="50"/>
    </row>
  </sheetData>
  <mergeCells count="2">
    <mergeCell ref="A15:H16"/>
    <mergeCell ref="D1:H1"/>
  </mergeCells>
  <phoneticPr fontId="5" type="noConversion"/>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83"/>
  <sheetViews>
    <sheetView workbookViewId="0">
      <selection activeCell="J37" sqref="J37"/>
    </sheetView>
  </sheetViews>
  <sheetFormatPr defaultRowHeight="14.25" x14ac:dyDescent="0.2"/>
  <cols>
    <col min="1" max="2" width="9" style="43"/>
    <col min="3" max="3" width="5.75" style="43" customWidth="1"/>
    <col min="4" max="4" width="19" style="43" customWidth="1"/>
    <col min="5" max="16384" width="9" style="43"/>
  </cols>
  <sheetData>
    <row r="1" spans="1:68" x14ac:dyDescent="0.2">
      <c r="A1" s="50"/>
      <c r="B1" s="62"/>
      <c r="C1" s="35"/>
      <c r="D1" s="35"/>
      <c r="E1" s="35"/>
      <c r="F1" s="56" t="s">
        <v>199</v>
      </c>
      <c r="G1" s="56"/>
      <c r="H1" s="56"/>
      <c r="I1" s="56"/>
      <c r="J1" s="56"/>
      <c r="K1" s="56"/>
      <c r="L1" s="56"/>
    </row>
    <row r="2" spans="1:68" x14ac:dyDescent="0.2">
      <c r="A2" s="50"/>
      <c r="B2" s="62"/>
      <c r="C2" s="44"/>
      <c r="E2" s="43" t="s">
        <v>200</v>
      </c>
      <c r="F2" s="44">
        <v>0.01</v>
      </c>
      <c r="G2" s="44">
        <v>0.02</v>
      </c>
      <c r="H2" s="44">
        <v>0.05</v>
      </c>
      <c r="I2" s="44">
        <v>0.1</v>
      </c>
      <c r="J2" s="44">
        <v>0.15</v>
      </c>
      <c r="K2" s="44">
        <v>0.2</v>
      </c>
      <c r="L2" s="44">
        <v>0.3</v>
      </c>
    </row>
    <row r="3" spans="1:68" x14ac:dyDescent="0.2">
      <c r="A3" s="50"/>
      <c r="B3" s="46"/>
      <c r="E3" s="64">
        <v>1</v>
      </c>
      <c r="F3" s="43">
        <v>0.48</v>
      </c>
      <c r="G3" s="43">
        <v>0.55000000000000004</v>
      </c>
      <c r="H3" s="43">
        <v>0.5</v>
      </c>
      <c r="I3" s="43">
        <v>0.45</v>
      </c>
      <c r="J3" s="43">
        <v>0.52</v>
      </c>
      <c r="K3" s="43">
        <v>0.57999999999999996</v>
      </c>
      <c r="L3" s="43">
        <v>0.48</v>
      </c>
      <c r="N3" s="43">
        <v>0.48</v>
      </c>
      <c r="O3" s="43">
        <v>0.55000000000000004</v>
      </c>
      <c r="P3" s="43">
        <v>0.5</v>
      </c>
      <c r="Q3" s="43">
        <v>0.45</v>
      </c>
      <c r="R3" s="43">
        <v>0.52</v>
      </c>
      <c r="S3" s="43">
        <v>0.57999999999999996</v>
      </c>
      <c r="T3" s="43">
        <v>0.48</v>
      </c>
      <c r="V3" s="43">
        <v>0.48</v>
      </c>
      <c r="W3" s="43">
        <v>0.55000000000000004</v>
      </c>
      <c r="X3" s="43">
        <v>0.5</v>
      </c>
      <c r="Y3" s="43">
        <v>0.45</v>
      </c>
      <c r="Z3" s="43">
        <v>0.52</v>
      </c>
      <c r="AA3" s="43">
        <v>0.57999999999999996</v>
      </c>
      <c r="AB3" s="43">
        <v>0.48</v>
      </c>
      <c r="AD3" s="43">
        <v>0.48</v>
      </c>
      <c r="AE3" s="43">
        <v>0.55000000000000004</v>
      </c>
      <c r="AF3" s="43">
        <v>0.5</v>
      </c>
      <c r="AG3" s="43">
        <v>0.45</v>
      </c>
      <c r="AH3" s="43">
        <v>0.52</v>
      </c>
      <c r="AI3" s="43">
        <v>0.57999999999999996</v>
      </c>
      <c r="AJ3" s="43">
        <v>0.48</v>
      </c>
      <c r="AL3" s="43">
        <v>0.48</v>
      </c>
      <c r="AM3" s="43">
        <v>0.54</v>
      </c>
      <c r="AN3" s="43">
        <v>0.5</v>
      </c>
      <c r="AO3" s="43">
        <v>0.45</v>
      </c>
      <c r="AP3" s="43">
        <v>0.52</v>
      </c>
      <c r="AQ3" s="43">
        <v>0.57999999999999996</v>
      </c>
      <c r="AR3" s="43">
        <v>0.48</v>
      </c>
      <c r="AT3" s="43">
        <v>0.48</v>
      </c>
      <c r="AU3" s="43">
        <v>0.55000000000000004</v>
      </c>
      <c r="AV3" s="43">
        <v>0.5</v>
      </c>
      <c r="AW3" s="43">
        <v>0.45</v>
      </c>
      <c r="AX3" s="43">
        <v>0.52</v>
      </c>
      <c r="AY3" s="43">
        <v>0.57999999999999996</v>
      </c>
      <c r="AZ3" s="43">
        <v>0.48</v>
      </c>
      <c r="BB3" s="43">
        <v>0.48</v>
      </c>
      <c r="BC3" s="43">
        <v>0.55000000000000004</v>
      </c>
      <c r="BD3" s="43">
        <v>0.5</v>
      </c>
      <c r="BE3" s="43">
        <v>0.45</v>
      </c>
      <c r="BF3" s="43">
        <v>0.52</v>
      </c>
      <c r="BG3" s="43">
        <v>0.57999999999999996</v>
      </c>
      <c r="BH3" s="43">
        <v>0.48</v>
      </c>
      <c r="BJ3" s="43">
        <v>0.48</v>
      </c>
      <c r="BK3" s="43">
        <v>0.54</v>
      </c>
      <c r="BL3" s="43">
        <v>0.5</v>
      </c>
      <c r="BM3" s="43">
        <v>0.45</v>
      </c>
      <c r="BN3" s="43">
        <v>0.52</v>
      </c>
      <c r="BO3" s="43">
        <v>0.57999999999999996</v>
      </c>
      <c r="BP3" s="43">
        <v>0.48</v>
      </c>
    </row>
    <row r="4" spans="1:68" x14ac:dyDescent="0.2">
      <c r="A4" s="50"/>
      <c r="B4" s="46"/>
      <c r="E4" s="64">
        <v>2</v>
      </c>
      <c r="F4" s="43">
        <v>0</v>
      </c>
      <c r="G4" s="43">
        <v>0</v>
      </c>
      <c r="H4" s="43">
        <v>0</v>
      </c>
      <c r="I4" s="43">
        <v>0</v>
      </c>
      <c r="J4" s="43">
        <v>0</v>
      </c>
      <c r="K4" s="43">
        <v>0</v>
      </c>
      <c r="L4" s="43">
        <v>0</v>
      </c>
      <c r="N4" s="43">
        <v>0.15</v>
      </c>
      <c r="O4" s="43">
        <v>7.0000000000000007E-2</v>
      </c>
      <c r="P4" s="43">
        <v>0.03</v>
      </c>
      <c r="Q4" s="43">
        <v>0.01</v>
      </c>
      <c r="R4" s="43">
        <v>0.01</v>
      </c>
      <c r="S4" s="43">
        <v>0.01</v>
      </c>
      <c r="T4" s="43">
        <v>0</v>
      </c>
      <c r="V4" s="43">
        <v>0.34</v>
      </c>
      <c r="W4" s="43">
        <v>0.14000000000000001</v>
      </c>
      <c r="X4" s="43">
        <v>0.05</v>
      </c>
      <c r="Y4" s="43">
        <v>0.03</v>
      </c>
      <c r="Z4" s="43">
        <v>0.02</v>
      </c>
      <c r="AA4" s="43">
        <v>0.01</v>
      </c>
      <c r="AB4" s="43">
        <v>0.01</v>
      </c>
      <c r="AD4" s="43">
        <v>0.41</v>
      </c>
      <c r="AE4" s="43">
        <v>0.26</v>
      </c>
      <c r="AF4" s="43">
        <v>0.22</v>
      </c>
      <c r="AG4" s="43">
        <v>0.23</v>
      </c>
      <c r="AH4" s="43">
        <v>0.23</v>
      </c>
      <c r="AI4" s="43">
        <v>0.23</v>
      </c>
      <c r="AJ4" s="43">
        <v>0.2</v>
      </c>
      <c r="AL4" s="43">
        <v>0.41</v>
      </c>
      <c r="AM4" s="43">
        <v>0.26</v>
      </c>
      <c r="AN4" s="43">
        <v>0.22</v>
      </c>
      <c r="AO4" s="43">
        <v>0.23</v>
      </c>
      <c r="AP4" s="43">
        <v>0.23</v>
      </c>
      <c r="AQ4" s="43">
        <v>0.23</v>
      </c>
      <c r="AR4" s="43">
        <v>0.2</v>
      </c>
      <c r="AT4" s="43">
        <v>0.53</v>
      </c>
      <c r="AU4" s="43">
        <v>0.39</v>
      </c>
      <c r="AV4" s="43">
        <v>0.24</v>
      </c>
      <c r="AW4" s="43">
        <v>0.22</v>
      </c>
      <c r="AX4" s="43">
        <v>0.22</v>
      </c>
      <c r="AY4" s="43">
        <v>0.22</v>
      </c>
      <c r="AZ4" s="43">
        <v>0.2</v>
      </c>
      <c r="BB4" s="43">
        <v>0.53</v>
      </c>
      <c r="BC4" s="43">
        <v>0.41</v>
      </c>
      <c r="BD4" s="43">
        <v>0.27</v>
      </c>
      <c r="BE4" s="43">
        <v>0.21</v>
      </c>
      <c r="BF4" s="43">
        <v>0.22</v>
      </c>
      <c r="BG4" s="43">
        <v>0.22</v>
      </c>
      <c r="BH4" s="43">
        <v>0.2</v>
      </c>
      <c r="BJ4" s="43">
        <v>0.56999999999999995</v>
      </c>
      <c r="BK4" s="43">
        <v>0.41</v>
      </c>
      <c r="BL4" s="43">
        <v>0.42</v>
      </c>
      <c r="BM4" s="43">
        <v>0.38</v>
      </c>
      <c r="BN4" s="43">
        <v>0.38</v>
      </c>
      <c r="BO4" s="43">
        <v>0.38</v>
      </c>
      <c r="BP4" s="43">
        <v>0.3</v>
      </c>
    </row>
    <row r="5" spans="1:68" x14ac:dyDescent="0.2">
      <c r="A5" s="50"/>
      <c r="B5" s="46"/>
      <c r="E5" s="64">
        <v>3</v>
      </c>
      <c r="F5" s="43">
        <v>0</v>
      </c>
      <c r="G5" s="43">
        <v>0</v>
      </c>
      <c r="H5" s="43">
        <v>0</v>
      </c>
      <c r="I5" s="43">
        <v>0</v>
      </c>
      <c r="J5" s="43">
        <v>0</v>
      </c>
      <c r="K5" s="43">
        <v>0</v>
      </c>
      <c r="L5" s="43">
        <v>0</v>
      </c>
      <c r="N5" s="43">
        <v>0.14000000000000001</v>
      </c>
      <c r="O5" s="43">
        <v>0.06</v>
      </c>
      <c r="P5" s="43">
        <v>0.02</v>
      </c>
      <c r="Q5" s="43">
        <v>0.01</v>
      </c>
      <c r="R5" s="43">
        <v>0.01</v>
      </c>
      <c r="S5" s="43">
        <v>0.01</v>
      </c>
      <c r="T5" s="43">
        <v>0</v>
      </c>
      <c r="V5" s="43">
        <v>0.28999999999999998</v>
      </c>
      <c r="W5" s="43">
        <v>0.12</v>
      </c>
      <c r="X5" s="43">
        <v>0.05</v>
      </c>
      <c r="Y5" s="43">
        <v>0.02</v>
      </c>
      <c r="Z5" s="43">
        <v>0.02</v>
      </c>
      <c r="AA5" s="43">
        <v>0.01</v>
      </c>
      <c r="AB5" s="43">
        <v>0.01</v>
      </c>
      <c r="AD5" s="43">
        <v>0.44</v>
      </c>
      <c r="AE5" s="43">
        <v>0.23</v>
      </c>
      <c r="AF5" s="43">
        <v>0.09</v>
      </c>
      <c r="AG5" s="43">
        <v>0.04</v>
      </c>
      <c r="AH5" s="43">
        <v>0.03</v>
      </c>
      <c r="AI5" s="43">
        <v>0.02</v>
      </c>
      <c r="AJ5" s="43">
        <v>0.01</v>
      </c>
      <c r="AL5" s="43">
        <v>0.48</v>
      </c>
      <c r="AM5" s="43">
        <v>0.25</v>
      </c>
      <c r="AN5" s="43">
        <v>0.09</v>
      </c>
      <c r="AO5" s="43">
        <v>0.22</v>
      </c>
      <c r="AP5" s="43">
        <v>0.22</v>
      </c>
      <c r="AQ5" s="43">
        <v>0.23</v>
      </c>
      <c r="AR5" s="43">
        <v>0.22</v>
      </c>
      <c r="AT5" s="43">
        <v>0.48</v>
      </c>
      <c r="AU5" s="43">
        <v>0.3</v>
      </c>
      <c r="AV5" s="43">
        <v>0.21</v>
      </c>
      <c r="AW5" s="43">
        <v>0.22</v>
      </c>
      <c r="AX5" s="43">
        <v>0.22</v>
      </c>
      <c r="AY5" s="43">
        <v>0.23</v>
      </c>
      <c r="AZ5" s="43">
        <v>0.22</v>
      </c>
      <c r="BB5" s="43">
        <v>0.53</v>
      </c>
      <c r="BC5" s="43">
        <v>0.36</v>
      </c>
      <c r="BD5" s="43">
        <v>0.3</v>
      </c>
      <c r="BE5" s="43">
        <v>0.28999999999999998</v>
      </c>
      <c r="BF5" s="43">
        <v>0.22</v>
      </c>
      <c r="BG5" s="43">
        <v>0.23</v>
      </c>
      <c r="BH5" s="43">
        <v>0.22</v>
      </c>
      <c r="BJ5" s="43">
        <v>0.53</v>
      </c>
      <c r="BK5" s="43">
        <v>0.41</v>
      </c>
      <c r="BL5" s="43">
        <v>0.43</v>
      </c>
      <c r="BM5" s="43">
        <v>0.41</v>
      </c>
      <c r="BN5" s="43">
        <v>0.41</v>
      </c>
      <c r="BO5" s="43">
        <v>0.41</v>
      </c>
      <c r="BP5" s="43">
        <v>0.34</v>
      </c>
    </row>
    <row r="6" spans="1:68" x14ac:dyDescent="0.2">
      <c r="A6" s="50"/>
      <c r="B6" s="46"/>
      <c r="E6" s="64">
        <v>4</v>
      </c>
      <c r="F6" s="43">
        <v>0</v>
      </c>
      <c r="G6" s="43">
        <v>0</v>
      </c>
      <c r="H6" s="43">
        <v>0</v>
      </c>
      <c r="I6" s="43">
        <v>0</v>
      </c>
      <c r="J6" s="43">
        <v>0</v>
      </c>
      <c r="K6" s="43">
        <v>0</v>
      </c>
      <c r="L6" s="43">
        <v>0</v>
      </c>
      <c r="N6" s="43">
        <v>0.19</v>
      </c>
      <c r="O6" s="43">
        <v>7.0000000000000007E-2</v>
      </c>
      <c r="P6" s="43">
        <v>0.03</v>
      </c>
      <c r="Q6" s="43">
        <v>0.01</v>
      </c>
      <c r="R6" s="43">
        <v>0.01</v>
      </c>
      <c r="S6" s="43">
        <v>0.01</v>
      </c>
      <c r="T6" s="43">
        <v>0</v>
      </c>
      <c r="V6" s="43">
        <v>0.39</v>
      </c>
      <c r="W6" s="43">
        <v>0.28000000000000003</v>
      </c>
      <c r="X6" s="43">
        <v>0.23</v>
      </c>
      <c r="Y6" s="43">
        <v>0.11</v>
      </c>
      <c r="Z6" s="43">
        <v>0.08</v>
      </c>
      <c r="AA6" s="43">
        <v>0.06</v>
      </c>
      <c r="AB6" s="43">
        <v>0.04</v>
      </c>
      <c r="AD6" s="43">
        <v>0.48</v>
      </c>
      <c r="AE6" s="43">
        <v>0.33</v>
      </c>
      <c r="AF6" s="43">
        <v>0.22</v>
      </c>
      <c r="AG6" s="43">
        <v>0.22</v>
      </c>
      <c r="AH6" s="43">
        <v>0.22</v>
      </c>
      <c r="AI6" s="43">
        <v>0.23</v>
      </c>
      <c r="AJ6" s="43">
        <v>0.21</v>
      </c>
      <c r="AL6" s="43">
        <v>0.52</v>
      </c>
      <c r="AM6" s="43">
        <v>0.33</v>
      </c>
      <c r="AN6" s="43">
        <v>0.22</v>
      </c>
      <c r="AO6" s="43">
        <v>0.22</v>
      </c>
      <c r="AP6" s="43">
        <v>0.22</v>
      </c>
      <c r="AQ6" s="43">
        <v>0.23</v>
      </c>
      <c r="AR6" s="43">
        <v>0.22</v>
      </c>
      <c r="AT6" s="43">
        <v>0.52</v>
      </c>
      <c r="AU6" s="43">
        <v>0.33</v>
      </c>
      <c r="AV6" s="43">
        <v>0.22</v>
      </c>
      <c r="AW6" s="43">
        <v>0.22</v>
      </c>
      <c r="AX6" s="43">
        <v>0.22</v>
      </c>
      <c r="AY6" s="43">
        <v>0.23</v>
      </c>
      <c r="AZ6" s="43">
        <v>0.23</v>
      </c>
      <c r="BB6" s="43">
        <v>0.52</v>
      </c>
      <c r="BC6" s="43">
        <v>0.33</v>
      </c>
      <c r="BD6" s="43">
        <v>0.22</v>
      </c>
      <c r="BE6" s="43">
        <v>0.22</v>
      </c>
      <c r="BF6" s="43">
        <v>0.22</v>
      </c>
      <c r="BG6" s="43">
        <v>0.23</v>
      </c>
      <c r="BH6" s="43">
        <v>0.23</v>
      </c>
      <c r="BJ6" s="43">
        <v>0.56000000000000005</v>
      </c>
      <c r="BK6" s="43">
        <v>0.41</v>
      </c>
      <c r="BL6" s="43">
        <v>0.4</v>
      </c>
      <c r="BM6" s="43">
        <v>0.36</v>
      </c>
      <c r="BN6" s="43">
        <v>0.36</v>
      </c>
      <c r="BO6" s="43">
        <v>0.36</v>
      </c>
      <c r="BP6" s="43">
        <v>0.28999999999999998</v>
      </c>
    </row>
    <row r="7" spans="1:68" x14ac:dyDescent="0.2">
      <c r="A7" s="50"/>
      <c r="B7" s="46"/>
      <c r="E7" s="64">
        <v>5</v>
      </c>
      <c r="F7" s="43">
        <v>0</v>
      </c>
      <c r="G7" s="43">
        <v>0</v>
      </c>
      <c r="H7" s="43">
        <v>0</v>
      </c>
      <c r="I7" s="43">
        <v>0</v>
      </c>
      <c r="J7" s="43">
        <v>0</v>
      </c>
      <c r="K7" s="43">
        <v>0</v>
      </c>
      <c r="L7" s="43">
        <v>0</v>
      </c>
      <c r="N7" s="43">
        <v>0.19</v>
      </c>
      <c r="O7" s="43">
        <v>0.09</v>
      </c>
      <c r="P7" s="43">
        <v>0.03</v>
      </c>
      <c r="Q7" s="43">
        <v>0.02</v>
      </c>
      <c r="R7" s="43">
        <v>0.01</v>
      </c>
      <c r="S7" s="43">
        <v>0.01</v>
      </c>
      <c r="T7" s="43">
        <v>0.01</v>
      </c>
      <c r="V7" s="43">
        <v>0.35</v>
      </c>
      <c r="W7" s="43">
        <v>0.11</v>
      </c>
      <c r="X7" s="43">
        <v>0.05</v>
      </c>
      <c r="Y7" s="43">
        <v>0.02</v>
      </c>
      <c r="Z7" s="43">
        <v>0.02</v>
      </c>
      <c r="AA7" s="43">
        <v>0.01</v>
      </c>
      <c r="AB7" s="43">
        <v>0.01</v>
      </c>
      <c r="AD7" s="43">
        <v>0.51</v>
      </c>
      <c r="AE7" s="43">
        <v>0.32</v>
      </c>
      <c r="AF7" s="43">
        <v>0.22</v>
      </c>
      <c r="AG7" s="43">
        <v>0.22</v>
      </c>
      <c r="AH7" s="43">
        <v>0.22</v>
      </c>
      <c r="AI7" s="43">
        <v>0.21</v>
      </c>
      <c r="AJ7" s="43">
        <v>0.14000000000000001</v>
      </c>
      <c r="AL7" s="43">
        <v>0.51</v>
      </c>
      <c r="AM7" s="43">
        <v>0.32</v>
      </c>
      <c r="AN7" s="43">
        <v>0.22</v>
      </c>
      <c r="AO7" s="43">
        <v>0.22</v>
      </c>
      <c r="AP7" s="43">
        <v>0.22</v>
      </c>
      <c r="AQ7" s="43">
        <v>0.23</v>
      </c>
      <c r="AR7" s="43">
        <v>0.22</v>
      </c>
      <c r="AT7" s="43">
        <v>0.51</v>
      </c>
      <c r="AU7" s="43">
        <v>0.35</v>
      </c>
      <c r="AV7" s="43">
        <v>0.23</v>
      </c>
      <c r="AW7" s="43">
        <v>0.22</v>
      </c>
      <c r="AX7" s="43">
        <v>0.22</v>
      </c>
      <c r="AY7" s="43">
        <v>0.22</v>
      </c>
      <c r="AZ7" s="43">
        <v>0.22</v>
      </c>
      <c r="BB7" s="43">
        <v>0.52</v>
      </c>
      <c r="BC7" s="43">
        <v>0.38</v>
      </c>
      <c r="BD7" s="43">
        <v>0.22</v>
      </c>
      <c r="BE7" s="43">
        <v>0.21</v>
      </c>
      <c r="BF7" s="43">
        <v>0.21</v>
      </c>
      <c r="BG7" s="43">
        <v>0.22</v>
      </c>
      <c r="BH7" s="43">
        <v>0.22</v>
      </c>
      <c r="BJ7" s="43">
        <v>0.54</v>
      </c>
      <c r="BK7" s="43">
        <v>0.41</v>
      </c>
      <c r="BL7" s="43">
        <v>0.45</v>
      </c>
      <c r="BM7" s="43">
        <v>0.42</v>
      </c>
      <c r="BN7" s="43">
        <v>0.42</v>
      </c>
      <c r="BO7" s="43">
        <v>0.41</v>
      </c>
      <c r="BP7" s="43">
        <v>0.34</v>
      </c>
    </row>
    <row r="8" spans="1:68" x14ac:dyDescent="0.2">
      <c r="A8" s="50"/>
      <c r="B8" s="46"/>
      <c r="E8" s="64">
        <v>6</v>
      </c>
      <c r="F8" s="43">
        <v>0</v>
      </c>
      <c r="G8" s="43">
        <v>0</v>
      </c>
      <c r="H8" s="43">
        <v>0</v>
      </c>
      <c r="I8" s="43">
        <v>0</v>
      </c>
      <c r="J8" s="43">
        <v>0</v>
      </c>
      <c r="K8" s="43">
        <v>0</v>
      </c>
      <c r="L8" s="43">
        <v>0</v>
      </c>
      <c r="N8" s="43">
        <v>0.16</v>
      </c>
      <c r="O8" s="43">
        <v>0.06</v>
      </c>
      <c r="P8" s="43">
        <v>0.02</v>
      </c>
      <c r="Q8" s="43">
        <v>0.01</v>
      </c>
      <c r="R8" s="43">
        <v>0.01</v>
      </c>
      <c r="S8" s="43">
        <v>0.01</v>
      </c>
      <c r="T8" s="43">
        <v>0</v>
      </c>
      <c r="V8" s="43">
        <v>0.39</v>
      </c>
      <c r="W8" s="43">
        <v>0.12</v>
      </c>
      <c r="X8" s="43">
        <v>0.05</v>
      </c>
      <c r="Y8" s="43">
        <v>0.02</v>
      </c>
      <c r="Z8" s="43">
        <v>0.02</v>
      </c>
      <c r="AA8" s="43">
        <v>0.01</v>
      </c>
      <c r="AB8" s="43">
        <v>0.01</v>
      </c>
      <c r="AD8" s="43">
        <v>0.46</v>
      </c>
      <c r="AE8" s="43">
        <v>0.3</v>
      </c>
      <c r="AF8" s="43">
        <v>0.22</v>
      </c>
      <c r="AG8" s="43">
        <v>0.23</v>
      </c>
      <c r="AH8" s="43">
        <v>0.23</v>
      </c>
      <c r="AI8" s="43">
        <v>0.23</v>
      </c>
      <c r="AJ8" s="43">
        <v>0.12</v>
      </c>
      <c r="AL8" s="43">
        <v>0.51</v>
      </c>
      <c r="AM8" s="43">
        <v>0.34</v>
      </c>
      <c r="AN8" s="43">
        <v>0.23</v>
      </c>
      <c r="AO8" s="43">
        <v>0.22</v>
      </c>
      <c r="AP8" s="43">
        <v>0.22</v>
      </c>
      <c r="AQ8" s="43">
        <v>0.23</v>
      </c>
      <c r="AR8" s="43">
        <v>0.22</v>
      </c>
      <c r="AT8" s="43">
        <v>0.51</v>
      </c>
      <c r="AU8" s="43">
        <v>0.34</v>
      </c>
      <c r="AV8" s="43">
        <v>0.23</v>
      </c>
      <c r="AW8" s="43">
        <v>0.22</v>
      </c>
      <c r="AX8" s="43">
        <v>0.22</v>
      </c>
      <c r="AY8" s="43">
        <v>0.23</v>
      </c>
      <c r="AZ8" s="43">
        <v>0.22</v>
      </c>
      <c r="BB8" s="43">
        <v>0.53</v>
      </c>
      <c r="BC8" s="43">
        <v>0.38</v>
      </c>
      <c r="BD8" s="43">
        <v>0.3</v>
      </c>
      <c r="BE8" s="43">
        <v>0.28000000000000003</v>
      </c>
      <c r="BF8" s="43">
        <v>0.26</v>
      </c>
      <c r="BG8" s="43">
        <v>0.26</v>
      </c>
      <c r="BH8" s="43">
        <v>0.22</v>
      </c>
      <c r="BJ8" s="43">
        <v>0.54</v>
      </c>
      <c r="BK8" s="43">
        <v>0.41</v>
      </c>
      <c r="BL8" s="43">
        <v>0.45</v>
      </c>
      <c r="BM8" s="43">
        <v>0.42</v>
      </c>
      <c r="BN8" s="43">
        <v>0.42</v>
      </c>
      <c r="BO8" s="43">
        <v>0.42</v>
      </c>
      <c r="BP8" s="43">
        <v>0.34</v>
      </c>
    </row>
    <row r="9" spans="1:68" x14ac:dyDescent="0.2">
      <c r="A9" s="50"/>
      <c r="B9" s="46"/>
      <c r="E9" s="64">
        <v>7</v>
      </c>
      <c r="F9" s="43">
        <v>0</v>
      </c>
      <c r="G9" s="43">
        <v>0</v>
      </c>
      <c r="H9" s="43">
        <v>0</v>
      </c>
      <c r="I9" s="43">
        <v>0</v>
      </c>
      <c r="J9" s="43">
        <v>0</v>
      </c>
      <c r="K9" s="43">
        <v>0</v>
      </c>
      <c r="L9" s="43">
        <v>0</v>
      </c>
      <c r="M9" s="22"/>
      <c r="N9" s="43">
        <v>0.15</v>
      </c>
      <c r="O9" s="43">
        <v>0.09</v>
      </c>
      <c r="P9" s="43">
        <v>0.04</v>
      </c>
      <c r="Q9" s="43">
        <v>0.02</v>
      </c>
      <c r="R9" s="43">
        <v>0.01</v>
      </c>
      <c r="S9" s="43">
        <v>0.01</v>
      </c>
      <c r="T9" s="43">
        <v>0.01</v>
      </c>
      <c r="V9" s="43">
        <v>0.39</v>
      </c>
      <c r="W9" s="43">
        <v>0.13</v>
      </c>
      <c r="X9" s="43">
        <v>0.05</v>
      </c>
      <c r="Y9" s="43">
        <v>0.03</v>
      </c>
      <c r="Z9" s="43">
        <v>0.02</v>
      </c>
      <c r="AA9" s="43">
        <v>0.01</v>
      </c>
      <c r="AB9" s="43">
        <v>0.01</v>
      </c>
      <c r="AD9" s="43">
        <v>0.51</v>
      </c>
      <c r="AE9" s="43">
        <v>0.2</v>
      </c>
      <c r="AF9" s="43">
        <v>0.08</v>
      </c>
      <c r="AG9" s="43">
        <v>0.04</v>
      </c>
      <c r="AH9" s="43">
        <v>0.03</v>
      </c>
      <c r="AI9" s="43">
        <v>0.02</v>
      </c>
      <c r="AJ9" s="43">
        <v>0.01</v>
      </c>
      <c r="AL9" s="43">
        <v>0.52</v>
      </c>
      <c r="AM9" s="43">
        <v>0.34</v>
      </c>
      <c r="AN9" s="43">
        <v>0.22</v>
      </c>
      <c r="AO9" s="43">
        <v>0.22</v>
      </c>
      <c r="AP9" s="43">
        <v>0.22</v>
      </c>
      <c r="AQ9" s="43">
        <v>0.22</v>
      </c>
      <c r="AR9" s="43">
        <v>0.22</v>
      </c>
      <c r="AT9" s="43">
        <v>0.52</v>
      </c>
      <c r="AU9" s="43">
        <v>0.34</v>
      </c>
      <c r="AV9" s="43">
        <v>0.22</v>
      </c>
      <c r="AW9" s="43">
        <v>0.22</v>
      </c>
      <c r="AX9" s="43">
        <v>0.22</v>
      </c>
      <c r="AY9" s="43">
        <v>0.22</v>
      </c>
      <c r="AZ9" s="43">
        <v>0.22</v>
      </c>
      <c r="BB9" s="43">
        <v>0.53</v>
      </c>
      <c r="BC9" s="43">
        <v>0.36</v>
      </c>
      <c r="BD9" s="43">
        <v>0.22</v>
      </c>
      <c r="BE9" s="43">
        <v>0.21</v>
      </c>
      <c r="BF9" s="43">
        <v>0.22</v>
      </c>
      <c r="BG9" s="43">
        <v>0.22</v>
      </c>
      <c r="BH9" s="43">
        <v>0.22</v>
      </c>
      <c r="BJ9" s="43">
        <v>0.53</v>
      </c>
      <c r="BK9" s="43">
        <v>0.39</v>
      </c>
      <c r="BL9" s="43">
        <v>0.45</v>
      </c>
      <c r="BM9" s="43">
        <v>0.42</v>
      </c>
      <c r="BN9" s="43">
        <v>0.42</v>
      </c>
      <c r="BO9" s="43">
        <v>0.42</v>
      </c>
      <c r="BP9" s="43">
        <v>0.35</v>
      </c>
    </row>
    <row r="10" spans="1:68" x14ac:dyDescent="0.2">
      <c r="E10" s="64">
        <v>8</v>
      </c>
      <c r="F10" s="43">
        <v>0</v>
      </c>
      <c r="G10" s="43">
        <v>0</v>
      </c>
      <c r="H10" s="43">
        <v>0</v>
      </c>
      <c r="I10" s="43">
        <v>0</v>
      </c>
      <c r="J10" s="43">
        <v>0</v>
      </c>
      <c r="K10" s="43">
        <v>0</v>
      </c>
      <c r="L10" s="43">
        <v>0</v>
      </c>
      <c r="M10" s="22"/>
      <c r="N10" s="43">
        <v>0.18</v>
      </c>
      <c r="O10" s="43">
        <v>0.17</v>
      </c>
      <c r="P10" s="43">
        <v>0.09</v>
      </c>
      <c r="Q10" s="43">
        <v>0.04</v>
      </c>
      <c r="R10" s="43">
        <v>0.03</v>
      </c>
      <c r="S10" s="43">
        <v>0.02</v>
      </c>
      <c r="T10" s="43">
        <v>0.01</v>
      </c>
      <c r="V10" s="43">
        <v>0.36</v>
      </c>
      <c r="W10" s="43">
        <v>0.26</v>
      </c>
      <c r="X10" s="43">
        <v>0.23</v>
      </c>
      <c r="Y10" s="43">
        <v>0.15</v>
      </c>
      <c r="Z10" s="43">
        <v>0.1</v>
      </c>
      <c r="AA10" s="43">
        <v>7.0000000000000007E-2</v>
      </c>
      <c r="AB10" s="43">
        <v>0.05</v>
      </c>
      <c r="AD10" s="43">
        <v>0.49</v>
      </c>
      <c r="AE10" s="43">
        <v>0.34</v>
      </c>
      <c r="AF10" s="43">
        <v>0.22</v>
      </c>
      <c r="AG10" s="43">
        <v>0.22</v>
      </c>
      <c r="AH10" s="43">
        <v>0.23</v>
      </c>
      <c r="AI10" s="43">
        <v>0.23</v>
      </c>
      <c r="AJ10" s="43">
        <v>0.21</v>
      </c>
      <c r="AL10" s="43">
        <v>0.49</v>
      </c>
      <c r="AM10" s="43">
        <v>0.34</v>
      </c>
      <c r="AN10" s="43">
        <v>0.22</v>
      </c>
      <c r="AO10" s="43">
        <v>0.22</v>
      </c>
      <c r="AP10" s="43">
        <v>0.23</v>
      </c>
      <c r="AQ10" s="43">
        <v>0.23</v>
      </c>
      <c r="AR10" s="43">
        <v>0.23</v>
      </c>
      <c r="AT10" s="43">
        <v>0.5</v>
      </c>
      <c r="AU10" s="43">
        <v>0.36</v>
      </c>
      <c r="AV10" s="43">
        <v>0.28000000000000003</v>
      </c>
      <c r="AW10" s="43">
        <v>0.27</v>
      </c>
      <c r="AX10" s="43">
        <v>0.26</v>
      </c>
      <c r="AY10" s="43">
        <v>0.26</v>
      </c>
      <c r="AZ10" s="43">
        <v>0.23</v>
      </c>
      <c r="BB10" s="43">
        <v>0.5</v>
      </c>
      <c r="BC10" s="43">
        <v>0.36</v>
      </c>
      <c r="BD10" s="43">
        <v>0.28000000000000003</v>
      </c>
      <c r="BE10" s="43">
        <v>0.27</v>
      </c>
      <c r="BF10" s="43">
        <v>0.26</v>
      </c>
      <c r="BG10" s="43">
        <v>0.26</v>
      </c>
      <c r="BH10" s="43">
        <v>0.23</v>
      </c>
      <c r="BJ10" s="43">
        <v>0.52</v>
      </c>
      <c r="BK10" s="43">
        <v>0.4</v>
      </c>
      <c r="BL10" s="43">
        <v>0.45</v>
      </c>
      <c r="BM10" s="43">
        <v>0.42</v>
      </c>
      <c r="BN10" s="43">
        <v>0.42</v>
      </c>
      <c r="BO10" s="43">
        <v>0.42</v>
      </c>
      <c r="BP10" s="43">
        <v>0.35</v>
      </c>
    </row>
    <row r="11" spans="1:68" x14ac:dyDescent="0.2">
      <c r="E11" s="64">
        <v>9</v>
      </c>
      <c r="F11" s="43">
        <v>0</v>
      </c>
      <c r="G11" s="43">
        <v>0</v>
      </c>
      <c r="H11" s="43">
        <v>0</v>
      </c>
      <c r="I11" s="43">
        <v>0</v>
      </c>
      <c r="J11" s="43">
        <v>0</v>
      </c>
      <c r="K11" s="43">
        <v>0</v>
      </c>
      <c r="L11" s="43">
        <v>0</v>
      </c>
      <c r="M11" s="22"/>
      <c r="N11" s="43">
        <v>0.18</v>
      </c>
      <c r="O11" s="43">
        <v>0.19</v>
      </c>
      <c r="P11" s="43">
        <v>7.0000000000000007E-2</v>
      </c>
      <c r="Q11" s="43">
        <v>0.03</v>
      </c>
      <c r="R11" s="43">
        <v>0.02</v>
      </c>
      <c r="S11" s="43">
        <v>0.02</v>
      </c>
      <c r="T11" s="43">
        <v>0.01</v>
      </c>
      <c r="V11" s="43">
        <v>0.38</v>
      </c>
      <c r="W11" s="43">
        <v>0.27</v>
      </c>
      <c r="X11" s="43">
        <v>0.23</v>
      </c>
      <c r="Y11" s="43">
        <v>0.13</v>
      </c>
      <c r="Z11" s="43">
        <v>0.08</v>
      </c>
      <c r="AA11" s="43">
        <v>0.06</v>
      </c>
      <c r="AB11" s="43">
        <v>0.04</v>
      </c>
      <c r="AD11" s="43">
        <v>0.52</v>
      </c>
      <c r="AE11" s="43">
        <v>0.34</v>
      </c>
      <c r="AF11" s="43">
        <v>0.22</v>
      </c>
      <c r="AG11" s="43">
        <v>0.22</v>
      </c>
      <c r="AH11" s="43">
        <v>0.22</v>
      </c>
      <c r="AI11" s="43">
        <v>0.22</v>
      </c>
      <c r="AJ11" s="43">
        <v>0.18</v>
      </c>
      <c r="AL11" s="43">
        <v>0.52</v>
      </c>
      <c r="AM11" s="43">
        <v>0.34</v>
      </c>
      <c r="AN11" s="43">
        <v>0.22</v>
      </c>
      <c r="AO11" s="43">
        <v>0.22</v>
      </c>
      <c r="AP11" s="43">
        <v>0.22</v>
      </c>
      <c r="AQ11" s="43">
        <v>0.22</v>
      </c>
      <c r="AR11" s="43">
        <v>0.22</v>
      </c>
      <c r="AT11" s="43">
        <v>0.52</v>
      </c>
      <c r="AU11" s="43">
        <v>0.34</v>
      </c>
      <c r="AV11" s="43">
        <v>0.22</v>
      </c>
      <c r="AW11" s="43">
        <v>0.22</v>
      </c>
      <c r="AX11" s="43">
        <v>0.22</v>
      </c>
      <c r="AY11" s="43">
        <v>0.22</v>
      </c>
      <c r="AZ11" s="43">
        <v>0.22</v>
      </c>
      <c r="BB11" s="43">
        <v>0.52</v>
      </c>
      <c r="BC11" s="43">
        <v>0.34</v>
      </c>
      <c r="BD11" s="43">
        <v>0.22</v>
      </c>
      <c r="BE11" s="43">
        <v>0.22</v>
      </c>
      <c r="BF11" s="43">
        <v>0.22</v>
      </c>
      <c r="BG11" s="43">
        <v>0.22</v>
      </c>
      <c r="BH11" s="43">
        <v>0.22</v>
      </c>
      <c r="BJ11" s="43">
        <v>0.53</v>
      </c>
      <c r="BK11" s="43">
        <v>0.41</v>
      </c>
      <c r="BL11" s="43">
        <v>0.45</v>
      </c>
      <c r="BM11" s="43">
        <v>0.42</v>
      </c>
      <c r="BN11" s="43">
        <v>0.42</v>
      </c>
      <c r="BO11" s="43">
        <v>0.42</v>
      </c>
      <c r="BP11" s="43">
        <v>0.35</v>
      </c>
    </row>
    <row r="12" spans="1:68" x14ac:dyDescent="0.2">
      <c r="A12" s="50"/>
      <c r="B12" s="62"/>
      <c r="C12" s="42"/>
      <c r="D12" s="42"/>
      <c r="E12" s="64">
        <v>10</v>
      </c>
      <c r="F12" s="43">
        <v>0</v>
      </c>
      <c r="G12" s="43">
        <v>0</v>
      </c>
      <c r="H12" s="43">
        <v>0</v>
      </c>
      <c r="I12" s="43">
        <v>0</v>
      </c>
      <c r="J12" s="43">
        <v>0</v>
      </c>
      <c r="K12" s="43">
        <v>0</v>
      </c>
      <c r="L12" s="43">
        <v>0</v>
      </c>
      <c r="M12" s="22"/>
      <c r="N12" s="43">
        <v>0.12</v>
      </c>
      <c r="O12" s="43">
        <v>0.16</v>
      </c>
      <c r="P12" s="43">
        <v>7.0000000000000007E-2</v>
      </c>
      <c r="Q12" s="43">
        <v>0.04</v>
      </c>
      <c r="R12" s="43">
        <v>0.02</v>
      </c>
      <c r="S12" s="43">
        <v>0.02</v>
      </c>
      <c r="T12" s="43">
        <v>0.01</v>
      </c>
      <c r="V12" s="43">
        <v>0.37</v>
      </c>
      <c r="W12" s="43">
        <v>0.27</v>
      </c>
      <c r="X12" s="43">
        <v>0.23</v>
      </c>
      <c r="Y12" s="43">
        <v>0.14000000000000001</v>
      </c>
      <c r="Z12" s="43">
        <v>0.09</v>
      </c>
      <c r="AA12" s="43">
        <v>7.0000000000000007E-2</v>
      </c>
      <c r="AB12" s="43">
        <v>0.04</v>
      </c>
      <c r="AD12" s="43">
        <v>0.49</v>
      </c>
      <c r="AE12" s="43">
        <v>0.32</v>
      </c>
      <c r="AF12" s="43">
        <v>0.22</v>
      </c>
      <c r="AG12" s="43">
        <v>0.22</v>
      </c>
      <c r="AH12" s="43">
        <v>0.22</v>
      </c>
      <c r="AI12" s="43">
        <v>0.22</v>
      </c>
      <c r="AJ12" s="43">
        <v>0.16</v>
      </c>
      <c r="AL12" s="43">
        <v>0.51</v>
      </c>
      <c r="AM12" s="43">
        <v>0.33</v>
      </c>
      <c r="AN12" s="43">
        <v>0.22</v>
      </c>
      <c r="AO12" s="43">
        <v>0.22</v>
      </c>
      <c r="AP12" s="43">
        <v>0.22</v>
      </c>
      <c r="AQ12" s="43">
        <v>0.22</v>
      </c>
      <c r="AR12" s="43">
        <v>0.22</v>
      </c>
      <c r="AT12" s="43">
        <v>0.51</v>
      </c>
      <c r="AU12" s="43">
        <v>0.33</v>
      </c>
      <c r="AV12" s="43">
        <v>0.22</v>
      </c>
      <c r="AW12" s="43">
        <v>0.22</v>
      </c>
      <c r="AX12" s="43">
        <v>0.22</v>
      </c>
      <c r="AY12" s="43">
        <v>0.22</v>
      </c>
      <c r="AZ12" s="43">
        <v>0.22</v>
      </c>
      <c r="BB12" s="43">
        <v>0.51</v>
      </c>
      <c r="BC12" s="43">
        <v>0.33</v>
      </c>
      <c r="BD12" s="43">
        <v>0.22</v>
      </c>
      <c r="BE12" s="43">
        <v>0.22</v>
      </c>
      <c r="BF12" s="43">
        <v>0.22</v>
      </c>
      <c r="BG12" s="43">
        <v>0.22</v>
      </c>
      <c r="BH12" s="43">
        <v>0.22</v>
      </c>
      <c r="BJ12" s="43">
        <v>0.52</v>
      </c>
      <c r="BK12" s="43">
        <v>0.39</v>
      </c>
      <c r="BL12" s="43">
        <v>0.44</v>
      </c>
      <c r="BM12" s="43">
        <v>0.42</v>
      </c>
      <c r="BN12" s="43">
        <v>0.42</v>
      </c>
      <c r="BO12" s="43">
        <v>0.42</v>
      </c>
      <c r="BP12" s="43">
        <v>0.35</v>
      </c>
    </row>
    <row r="13" spans="1:68" s="22" customFormat="1" x14ac:dyDescent="0.2">
      <c r="A13" s="50"/>
      <c r="B13" s="62"/>
      <c r="C13" s="45"/>
      <c r="F13" s="22">
        <f>AVERAGE(F4:F12)</f>
        <v>0</v>
      </c>
      <c r="G13" s="22">
        <f>AVERAGE(G4:G12)</f>
        <v>0</v>
      </c>
      <c r="H13" s="22">
        <f>AVERAGE(H4:H12)</f>
        <v>0</v>
      </c>
      <c r="I13" s="22">
        <f>AVERAGE(I4:I12)</f>
        <v>0</v>
      </c>
      <c r="J13" s="22">
        <f>AVERAGE(J4:J12)</f>
        <v>0</v>
      </c>
      <c r="K13" s="22">
        <f>AVERAGE(K4:K12)</f>
        <v>0</v>
      </c>
      <c r="L13" s="22">
        <f>AVERAGE(L4:L12)</f>
        <v>0</v>
      </c>
      <c r="N13" s="22">
        <f>AVERAGE(N4:N12)</f>
        <v>0.16222222222222221</v>
      </c>
      <c r="O13" s="22">
        <f>AVERAGE(O4:O12)</f>
        <v>0.10666666666666667</v>
      </c>
      <c r="P13" s="22">
        <f>AVERAGE(P4:P12)</f>
        <v>4.4444444444444446E-2</v>
      </c>
      <c r="Q13" s="22">
        <f>AVERAGE(Q4:Q12)</f>
        <v>2.1111111111111112E-2</v>
      </c>
      <c r="R13" s="22">
        <f>AVERAGE(R4:R12)</f>
        <v>1.4444444444444446E-2</v>
      </c>
      <c r="S13" s="22">
        <f>AVERAGE(S4:S12)</f>
        <v>1.3333333333333334E-2</v>
      </c>
      <c r="T13" s="22">
        <f>AVERAGE(T4:T12)</f>
        <v>5.5555555555555558E-3</v>
      </c>
      <c r="V13" s="22">
        <f>AVERAGE(V4:V12)</f>
        <v>0.36222222222222222</v>
      </c>
      <c r="W13" s="22">
        <f>AVERAGE(W4:W12)</f>
        <v>0.18888888888888891</v>
      </c>
      <c r="X13" s="22">
        <f>AVERAGE(X4:X12)</f>
        <v>0.13</v>
      </c>
      <c r="Y13" s="22">
        <f>AVERAGE(Y4:Y12)</f>
        <v>7.2222222222222229E-2</v>
      </c>
      <c r="Z13" s="22">
        <f>AVERAGE(Z4:Z12)</f>
        <v>4.9999999999999996E-2</v>
      </c>
      <c r="AA13" s="22">
        <f>AVERAGE(AA4:AA12)</f>
        <v>3.4444444444444444E-2</v>
      </c>
      <c r="AB13" s="22">
        <f>AVERAGE(AB4:AB12)</f>
        <v>2.4444444444444446E-2</v>
      </c>
      <c r="AD13" s="22">
        <f>AVERAGE(AD4:AD12)</f>
        <v>0.47888888888888892</v>
      </c>
      <c r="AE13" s="22">
        <f>AVERAGE(AE4:AE12)</f>
        <v>0.29333333333333333</v>
      </c>
      <c r="AF13" s="22">
        <f>AVERAGE(AF4:AF12)</f>
        <v>0.19</v>
      </c>
      <c r="AG13" s="22">
        <f>AVERAGE(AG4:AG12)</f>
        <v>0.1822222222222222</v>
      </c>
      <c r="AH13" s="22">
        <f>AVERAGE(AH4:AH12)</f>
        <v>0.18111111111111111</v>
      </c>
      <c r="AI13" s="22">
        <f>AVERAGE(AI4:AI12)</f>
        <v>0.17888888888888888</v>
      </c>
      <c r="AJ13" s="22">
        <f>AVERAGE(AJ4:AJ12)</f>
        <v>0.13777777777777778</v>
      </c>
      <c r="AL13" s="22">
        <f>AVERAGE(AL4:AL12)</f>
        <v>0.49666666666666665</v>
      </c>
      <c r="AM13" s="22">
        <f>AVERAGE(AM4:AM12)</f>
        <v>0.31666666666666665</v>
      </c>
      <c r="AN13" s="22">
        <f>AVERAGE(AN4:AN12)</f>
        <v>0.20666666666666667</v>
      </c>
      <c r="AO13" s="22">
        <f>AVERAGE(AO4:AO12)</f>
        <v>0.22111111111111112</v>
      </c>
      <c r="AP13" s="22">
        <f>AVERAGE(AP4:AP12)</f>
        <v>0.22222222222222221</v>
      </c>
      <c r="AQ13" s="22">
        <f>AVERAGE(AQ4:AQ12)</f>
        <v>0.22666666666666668</v>
      </c>
      <c r="AR13" s="22">
        <f>AVERAGE(AR4:AR12)</f>
        <v>0.21888888888888888</v>
      </c>
      <c r="AT13" s="22">
        <f>AVERAGE(AT4:AT12)</f>
        <v>0.51111111111111107</v>
      </c>
      <c r="AU13" s="22">
        <f>AVERAGE(AU4:AU12)</f>
        <v>0.34222222222222221</v>
      </c>
      <c r="AV13" s="22">
        <f>AVERAGE(AV4:AV12)</f>
        <v>0.22999999999999998</v>
      </c>
      <c r="AW13" s="22">
        <f>AVERAGE(AW4:AW12)</f>
        <v>0.22555555555555559</v>
      </c>
      <c r="AX13" s="22">
        <f>AVERAGE(AX4:AX12)</f>
        <v>0.22444444444444445</v>
      </c>
      <c r="AY13" s="22">
        <f>AVERAGE(AY4:AY12)</f>
        <v>0.2277777777777778</v>
      </c>
      <c r="AZ13" s="22">
        <f>AVERAGE(AZ4:AZ12)</f>
        <v>0.22</v>
      </c>
      <c r="BB13" s="22">
        <f>AVERAGE(BB4:BB12)</f>
        <v>0.52111111111111108</v>
      </c>
      <c r="BC13" s="22">
        <f>AVERAGE(BC4:BC12)</f>
        <v>0.36111111111111105</v>
      </c>
      <c r="BD13" s="22">
        <f>AVERAGE(BD4:BD12)</f>
        <v>0.25000000000000006</v>
      </c>
      <c r="BE13" s="22">
        <f>AVERAGE(BE4:BE12)</f>
        <v>0.23666666666666666</v>
      </c>
      <c r="BF13" s="22">
        <f>AVERAGE(BF4:BF12)</f>
        <v>0.22777777777777775</v>
      </c>
      <c r="BG13" s="22">
        <f>AVERAGE(BG4:BG12)</f>
        <v>0.23111111111111113</v>
      </c>
      <c r="BH13" s="22">
        <f>AVERAGE(BH4:BH12)</f>
        <v>0.22</v>
      </c>
      <c r="BJ13" s="22">
        <f>AVERAGE(BJ4:BJ12)</f>
        <v>0.5377777777777778</v>
      </c>
      <c r="BK13" s="22">
        <f>AVERAGE(BK4:BK12)</f>
        <v>0.40444444444444444</v>
      </c>
      <c r="BL13" s="22">
        <f>AVERAGE(BL4:BL12)</f>
        <v>0.43777777777777782</v>
      </c>
      <c r="BM13" s="22">
        <f>AVERAGE(BM4:BM12)</f>
        <v>0.40777777777777774</v>
      </c>
      <c r="BN13" s="22">
        <f>AVERAGE(BN4:BN12)</f>
        <v>0.40777777777777774</v>
      </c>
      <c r="BO13" s="22">
        <f>AVERAGE(BO4:BO12)</f>
        <v>0.40666666666666662</v>
      </c>
      <c r="BP13" s="22">
        <f>AVERAGE(BP4:BP12)</f>
        <v>0.33444444444444449</v>
      </c>
    </row>
    <row r="14" spans="1:68" x14ac:dyDescent="0.2">
      <c r="A14" s="50"/>
      <c r="B14" s="46"/>
      <c r="M14" s="22"/>
    </row>
    <row r="15" spans="1:68" x14ac:dyDescent="0.2">
      <c r="A15" s="50"/>
      <c r="B15" s="46"/>
      <c r="M15" s="22"/>
    </row>
    <row r="16" spans="1:68" x14ac:dyDescent="0.2">
      <c r="A16" s="50"/>
      <c r="B16" s="46"/>
      <c r="M16" s="22"/>
    </row>
    <row r="17" spans="1:60" x14ac:dyDescent="0.2">
      <c r="A17" s="50"/>
      <c r="B17" s="46"/>
      <c r="M17" s="22"/>
    </row>
    <row r="18" spans="1:60" x14ac:dyDescent="0.2">
      <c r="A18" s="50"/>
      <c r="B18" s="46"/>
      <c r="M18" s="22"/>
    </row>
    <row r="19" spans="1:60" x14ac:dyDescent="0.2">
      <c r="A19" s="50"/>
      <c r="B19" s="46"/>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row>
    <row r="20" spans="1:60" x14ac:dyDescent="0.2">
      <c r="A20" s="50"/>
      <c r="B20" s="46"/>
      <c r="M20" s="22"/>
    </row>
    <row r="21" spans="1:60" x14ac:dyDescent="0.2">
      <c r="M21" s="22"/>
      <c r="U21" s="22"/>
    </row>
    <row r="22" spans="1:60" x14ac:dyDescent="0.2">
      <c r="M22" s="22"/>
    </row>
    <row r="23" spans="1:60" x14ac:dyDescent="0.2">
      <c r="A23" s="50"/>
      <c r="B23" s="62"/>
      <c r="C23" s="42"/>
      <c r="M23" s="22"/>
      <c r="U23" s="22"/>
      <c r="V23" s="22">
        <v>0.5377777777777778</v>
      </c>
      <c r="W23" s="22">
        <v>0.40444444444444444</v>
      </c>
      <c r="X23" s="22">
        <v>0.43777777777777782</v>
      </c>
      <c r="Y23" s="22">
        <v>0.40777777777777774</v>
      </c>
      <c r="Z23" s="22">
        <v>0.40777777777777774</v>
      </c>
      <c r="AA23" s="22">
        <v>0.40666666666666662</v>
      </c>
      <c r="AB23" s="22">
        <v>0.33444444444444449</v>
      </c>
    </row>
    <row r="24" spans="1:60" x14ac:dyDescent="0.2">
      <c r="A24" s="50"/>
      <c r="B24" s="62"/>
      <c r="C24" s="44"/>
      <c r="M24" s="22"/>
    </row>
    <row r="25" spans="1:60" x14ac:dyDescent="0.2">
      <c r="A25" s="50"/>
      <c r="B25" s="46"/>
      <c r="M25" s="22"/>
    </row>
    <row r="26" spans="1:60" x14ac:dyDescent="0.2">
      <c r="A26" s="50"/>
      <c r="B26" s="46"/>
      <c r="M26" s="22"/>
    </row>
    <row r="27" spans="1:60" x14ac:dyDescent="0.2">
      <c r="A27" s="50"/>
      <c r="B27" s="46"/>
      <c r="M27" s="22"/>
    </row>
    <row r="28" spans="1:60" x14ac:dyDescent="0.2">
      <c r="A28" s="50"/>
      <c r="B28" s="46"/>
      <c r="M28" s="22"/>
    </row>
    <row r="29" spans="1:60" x14ac:dyDescent="0.2">
      <c r="A29" s="50"/>
      <c r="B29" s="46"/>
      <c r="M29" s="22"/>
    </row>
    <row r="30" spans="1:60" x14ac:dyDescent="0.2">
      <c r="A30" s="50"/>
      <c r="B30" s="46"/>
      <c r="M30" s="22"/>
    </row>
    <row r="31" spans="1:60" x14ac:dyDescent="0.2">
      <c r="A31" s="50"/>
      <c r="B31" s="46"/>
      <c r="M31" s="22"/>
    </row>
    <row r="32" spans="1:60" x14ac:dyDescent="0.2">
      <c r="M32" s="22"/>
    </row>
    <row r="33" spans="1:13" x14ac:dyDescent="0.2">
      <c r="C33" s="42"/>
      <c r="D33" s="42"/>
      <c r="E33" s="42"/>
      <c r="M33" s="22"/>
    </row>
    <row r="34" spans="1:13" x14ac:dyDescent="0.2">
      <c r="A34" s="50"/>
      <c r="B34" s="62"/>
      <c r="C34" s="42"/>
      <c r="D34" s="42"/>
      <c r="E34" s="42"/>
      <c r="M34" s="22"/>
    </row>
    <row r="35" spans="1:13" x14ac:dyDescent="0.2">
      <c r="A35" s="50"/>
      <c r="B35" s="62"/>
      <c r="C35" s="44"/>
      <c r="M35" s="22"/>
    </row>
    <row r="36" spans="1:13" x14ac:dyDescent="0.2">
      <c r="A36" s="50"/>
      <c r="B36" s="46"/>
      <c r="M36" s="22"/>
    </row>
    <row r="37" spans="1:13" x14ac:dyDescent="0.2">
      <c r="A37" s="50"/>
      <c r="B37" s="46"/>
      <c r="M37" s="22"/>
    </row>
    <row r="38" spans="1:13" x14ac:dyDescent="0.2">
      <c r="A38" s="50"/>
      <c r="B38" s="46"/>
      <c r="M38" s="22"/>
    </row>
    <row r="39" spans="1:13" x14ac:dyDescent="0.2">
      <c r="A39" s="50"/>
      <c r="B39" s="46"/>
      <c r="M39" s="22"/>
    </row>
    <row r="40" spans="1:13" x14ac:dyDescent="0.2">
      <c r="A40" s="50"/>
      <c r="B40" s="46"/>
      <c r="M40" s="22"/>
    </row>
    <row r="41" spans="1:13" x14ac:dyDescent="0.2">
      <c r="A41" s="50"/>
      <c r="B41" s="46"/>
      <c r="M41" s="22"/>
    </row>
    <row r="42" spans="1:13" x14ac:dyDescent="0.2">
      <c r="A42" s="50"/>
      <c r="B42" s="46"/>
      <c r="M42" s="22"/>
    </row>
    <row r="43" spans="1:13" x14ac:dyDescent="0.2">
      <c r="M43" s="22"/>
    </row>
    <row r="44" spans="1:13" x14ac:dyDescent="0.2">
      <c r="A44" s="50"/>
      <c r="B44" s="62"/>
      <c r="C44" s="42"/>
      <c r="D44" s="42"/>
      <c r="E44" s="42"/>
      <c r="M44" s="22"/>
    </row>
    <row r="45" spans="1:13" x14ac:dyDescent="0.2">
      <c r="A45" s="50"/>
      <c r="B45" s="62"/>
      <c r="C45" s="44"/>
      <c r="M45" s="22"/>
    </row>
    <row r="46" spans="1:13" x14ac:dyDescent="0.2">
      <c r="A46" s="50"/>
      <c r="B46" s="46"/>
      <c r="M46" s="22"/>
    </row>
    <row r="47" spans="1:13" x14ac:dyDescent="0.2">
      <c r="A47" s="50"/>
      <c r="B47" s="46"/>
      <c r="M47" s="22"/>
    </row>
    <row r="48" spans="1:13" x14ac:dyDescent="0.2">
      <c r="A48" s="50"/>
      <c r="B48" s="46"/>
      <c r="M48" s="22"/>
    </row>
    <row r="49" spans="1:13" x14ac:dyDescent="0.2">
      <c r="A49" s="50"/>
      <c r="B49" s="46"/>
      <c r="M49" s="22"/>
    </row>
    <row r="50" spans="1:13" x14ac:dyDescent="0.2">
      <c r="A50" s="50"/>
      <c r="B50" s="46"/>
      <c r="M50" s="22"/>
    </row>
    <row r="51" spans="1:13" x14ac:dyDescent="0.2">
      <c r="A51" s="50"/>
      <c r="B51" s="46"/>
      <c r="M51" s="22"/>
    </row>
    <row r="52" spans="1:13" x14ac:dyDescent="0.2">
      <c r="A52" s="50"/>
      <c r="B52" s="46"/>
      <c r="M52" s="22"/>
    </row>
    <row r="53" spans="1:13" x14ac:dyDescent="0.2">
      <c r="M53" s="22"/>
    </row>
    <row r="54" spans="1:13" x14ac:dyDescent="0.2">
      <c r="A54" s="50"/>
      <c r="B54" s="62"/>
      <c r="C54" s="42"/>
      <c r="D54" s="42"/>
      <c r="E54" s="42"/>
      <c r="M54" s="22"/>
    </row>
    <row r="55" spans="1:13" x14ac:dyDescent="0.2">
      <c r="A55" s="50"/>
      <c r="B55" s="62"/>
      <c r="C55" s="44"/>
      <c r="M55" s="22"/>
    </row>
    <row r="56" spans="1:13" x14ac:dyDescent="0.2">
      <c r="A56" s="50"/>
      <c r="B56" s="46"/>
      <c r="M56" s="22"/>
    </row>
    <row r="57" spans="1:13" x14ac:dyDescent="0.2">
      <c r="A57" s="50"/>
      <c r="B57" s="46"/>
      <c r="M57" s="22"/>
    </row>
    <row r="58" spans="1:13" x14ac:dyDescent="0.2">
      <c r="A58" s="50"/>
      <c r="B58" s="46"/>
      <c r="M58" s="22"/>
    </row>
    <row r="59" spans="1:13" x14ac:dyDescent="0.2">
      <c r="A59" s="50"/>
      <c r="B59" s="46"/>
      <c r="M59" s="22"/>
    </row>
    <row r="60" spans="1:13" x14ac:dyDescent="0.2">
      <c r="A60" s="50"/>
      <c r="B60" s="46"/>
      <c r="M60" s="22"/>
    </row>
    <row r="61" spans="1:13" x14ac:dyDescent="0.2">
      <c r="A61" s="50"/>
      <c r="B61" s="46"/>
      <c r="M61" s="22"/>
    </row>
    <row r="62" spans="1:13" x14ac:dyDescent="0.2">
      <c r="A62" s="50"/>
      <c r="B62" s="46"/>
      <c r="M62" s="22"/>
    </row>
    <row r="63" spans="1:13" x14ac:dyDescent="0.2">
      <c r="M63" s="22"/>
    </row>
    <row r="64" spans="1:13" x14ac:dyDescent="0.2">
      <c r="M64" s="22"/>
    </row>
    <row r="65" spans="1:13" x14ac:dyDescent="0.2">
      <c r="A65" s="50"/>
      <c r="B65" s="62"/>
      <c r="C65" s="42"/>
      <c r="D65" s="42"/>
      <c r="E65" s="42"/>
      <c r="M65" s="22"/>
    </row>
    <row r="66" spans="1:13" x14ac:dyDescent="0.2">
      <c r="A66" s="50"/>
      <c r="B66" s="62"/>
      <c r="C66" s="44"/>
      <c r="M66" s="22"/>
    </row>
    <row r="67" spans="1:13" x14ac:dyDescent="0.2">
      <c r="A67" s="50"/>
      <c r="B67" s="46"/>
      <c r="M67" s="22"/>
    </row>
    <row r="68" spans="1:13" x14ac:dyDescent="0.2">
      <c r="A68" s="50"/>
      <c r="B68" s="46"/>
      <c r="M68" s="22"/>
    </row>
    <row r="69" spans="1:13" x14ac:dyDescent="0.2">
      <c r="A69" s="50"/>
      <c r="B69" s="46"/>
      <c r="M69" s="22"/>
    </row>
    <row r="70" spans="1:13" x14ac:dyDescent="0.2">
      <c r="A70" s="50"/>
      <c r="B70" s="46"/>
      <c r="M70" s="22"/>
    </row>
    <row r="71" spans="1:13" x14ac:dyDescent="0.2">
      <c r="A71" s="50"/>
      <c r="B71" s="46"/>
      <c r="M71" s="22"/>
    </row>
    <row r="72" spans="1:13" x14ac:dyDescent="0.2">
      <c r="A72" s="50"/>
      <c r="B72" s="46"/>
      <c r="M72" s="22"/>
    </row>
    <row r="73" spans="1:13" x14ac:dyDescent="0.2">
      <c r="A73" s="50"/>
      <c r="B73" s="46"/>
      <c r="M73" s="22"/>
    </row>
    <row r="74" spans="1:13" x14ac:dyDescent="0.2">
      <c r="M74" s="22"/>
    </row>
    <row r="75" spans="1:13" x14ac:dyDescent="0.2">
      <c r="A75" s="50"/>
      <c r="B75" s="62"/>
      <c r="C75" s="42"/>
      <c r="D75" s="42"/>
      <c r="E75" s="42"/>
      <c r="M75" s="22"/>
    </row>
    <row r="76" spans="1:13" x14ac:dyDescent="0.2">
      <c r="A76" s="50"/>
      <c r="B76" s="62"/>
      <c r="C76" s="44"/>
      <c r="M76" s="22"/>
    </row>
    <row r="77" spans="1:13" x14ac:dyDescent="0.2">
      <c r="A77" s="50"/>
      <c r="B77" s="46"/>
      <c r="M77" s="22"/>
    </row>
    <row r="78" spans="1:13" x14ac:dyDescent="0.2">
      <c r="A78" s="50"/>
      <c r="B78" s="46"/>
      <c r="M78" s="22"/>
    </row>
    <row r="79" spans="1:13" x14ac:dyDescent="0.2">
      <c r="A79" s="50"/>
      <c r="B79" s="46"/>
      <c r="M79" s="22"/>
    </row>
    <row r="80" spans="1:13" x14ac:dyDescent="0.2">
      <c r="A80" s="50"/>
      <c r="B80" s="46"/>
      <c r="M80" s="22"/>
    </row>
    <row r="81" spans="1:13" x14ac:dyDescent="0.2">
      <c r="A81" s="50"/>
      <c r="B81" s="46"/>
      <c r="M81" s="22"/>
    </row>
    <row r="82" spans="1:13" x14ac:dyDescent="0.2">
      <c r="A82" s="50"/>
      <c r="B82" s="46"/>
      <c r="M82" s="22"/>
    </row>
    <row r="83" spans="1:13" x14ac:dyDescent="0.2">
      <c r="A83" s="50"/>
      <c r="B83" s="46"/>
      <c r="M83" s="22"/>
    </row>
  </sheetData>
  <mergeCells count="17">
    <mergeCell ref="A65:A73"/>
    <mergeCell ref="B65:B66"/>
    <mergeCell ref="A75:A83"/>
    <mergeCell ref="B75:B76"/>
    <mergeCell ref="A34:A42"/>
    <mergeCell ref="B34:B35"/>
    <mergeCell ref="A44:A52"/>
    <mergeCell ref="B44:B45"/>
    <mergeCell ref="A54:A62"/>
    <mergeCell ref="B54:B55"/>
    <mergeCell ref="A1:A9"/>
    <mergeCell ref="B1:B2"/>
    <mergeCell ref="F1:L1"/>
    <mergeCell ref="A12:A20"/>
    <mergeCell ref="B12:B13"/>
    <mergeCell ref="A23:A31"/>
    <mergeCell ref="B23:B24"/>
  </mergeCells>
  <phoneticPr fontId="5"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1"/>
  <sheetViews>
    <sheetView topLeftCell="A4" workbookViewId="0">
      <selection activeCell="G29" sqref="G29"/>
    </sheetView>
  </sheetViews>
  <sheetFormatPr defaultRowHeight="14.25" x14ac:dyDescent="0.2"/>
  <cols>
    <col min="1" max="1" width="7.125" bestFit="1" customWidth="1"/>
    <col min="2" max="2" width="7.75" bestFit="1" customWidth="1"/>
    <col min="3" max="3" width="10.875" bestFit="1" customWidth="1"/>
    <col min="4" max="4" width="10.5" bestFit="1" customWidth="1"/>
    <col min="5" max="5" width="19.125" customWidth="1"/>
    <col min="6" max="6" width="19.5" customWidth="1"/>
    <col min="10" max="10" width="14.125" customWidth="1"/>
  </cols>
  <sheetData>
    <row r="1" spans="1:10" x14ac:dyDescent="0.2">
      <c r="A1" s="56" t="s">
        <v>190</v>
      </c>
      <c r="B1" s="56"/>
      <c r="C1" s="56"/>
      <c r="D1" s="56"/>
      <c r="E1" s="56"/>
      <c r="F1" s="56"/>
    </row>
    <row r="2" spans="1:10" x14ac:dyDescent="0.2">
      <c r="A2" s="41" t="s">
        <v>191</v>
      </c>
      <c r="B2" s="43" t="s">
        <v>192</v>
      </c>
      <c r="C2" s="43" t="s">
        <v>193</v>
      </c>
      <c r="D2" s="43" t="s">
        <v>194</v>
      </c>
      <c r="E2" s="43" t="s">
        <v>196</v>
      </c>
      <c r="F2" s="43" t="s">
        <v>195</v>
      </c>
    </row>
    <row r="3" spans="1:10" x14ac:dyDescent="0.2">
      <c r="A3" s="63">
        <v>0.01</v>
      </c>
      <c r="B3" s="22">
        <v>0.05</v>
      </c>
      <c r="C3" s="22">
        <v>0.125</v>
      </c>
      <c r="D3" s="22">
        <v>0.23250000000000001</v>
      </c>
      <c r="E3" s="43">
        <v>0.24</v>
      </c>
      <c r="F3" s="22">
        <v>0.28000000000000003</v>
      </c>
    </row>
    <row r="4" spans="1:10" x14ac:dyDescent="0.2">
      <c r="A4" s="63">
        <v>0.02</v>
      </c>
      <c r="B4" s="22">
        <v>8.7499999999999994E-2</v>
      </c>
      <c r="C4" s="22">
        <v>0.20500000000000002</v>
      </c>
      <c r="D4" s="22">
        <v>0.27</v>
      </c>
      <c r="E4" s="43">
        <v>0.33250000000000002</v>
      </c>
      <c r="F4" s="43">
        <v>0.37</v>
      </c>
    </row>
    <row r="5" spans="1:10" x14ac:dyDescent="0.2">
      <c r="A5" s="63">
        <v>0.05</v>
      </c>
      <c r="B5" s="22">
        <v>0.17250000000000001</v>
      </c>
      <c r="C5" s="22">
        <v>0.38749999999999996</v>
      </c>
      <c r="D5" s="22">
        <v>0.36999999999999994</v>
      </c>
      <c r="E5" s="43">
        <v>0.49</v>
      </c>
      <c r="F5" s="43">
        <v>0.53</v>
      </c>
    </row>
    <row r="6" spans="1:10" x14ac:dyDescent="0.2">
      <c r="A6" s="63">
        <v>0.1</v>
      </c>
      <c r="B6" s="22">
        <v>0.27250000000000002</v>
      </c>
      <c r="C6" s="22">
        <v>0.58250000000000002</v>
      </c>
      <c r="D6" s="22">
        <v>0.51</v>
      </c>
      <c r="E6" s="43">
        <v>0.64500000000000002</v>
      </c>
      <c r="F6" s="43">
        <v>0.69</v>
      </c>
    </row>
    <row r="7" spans="1:10" x14ac:dyDescent="0.2">
      <c r="A7" s="63">
        <v>0.15</v>
      </c>
      <c r="B7" s="22">
        <v>0.35</v>
      </c>
      <c r="C7" s="22">
        <v>0.72</v>
      </c>
      <c r="D7" s="22">
        <v>0.6</v>
      </c>
      <c r="E7" s="43">
        <v>0.75750000000000006</v>
      </c>
      <c r="F7" s="43">
        <v>0.8</v>
      </c>
    </row>
    <row r="8" spans="1:10" x14ac:dyDescent="0.2">
      <c r="A8" s="63">
        <v>0.2</v>
      </c>
      <c r="B8" s="22">
        <v>0.41499999999999998</v>
      </c>
      <c r="C8" s="22">
        <v>0.8274999999999999</v>
      </c>
      <c r="D8" s="22">
        <v>0.6775000000000001</v>
      </c>
      <c r="E8" s="43">
        <v>0.85250000000000004</v>
      </c>
      <c r="F8" s="43">
        <v>0.89500000000000002</v>
      </c>
    </row>
    <row r="16" spans="1:10" x14ac:dyDescent="0.2">
      <c r="J16" s="22"/>
    </row>
    <row r="18" spans="1:10" x14ac:dyDescent="0.2">
      <c r="J18" s="22"/>
    </row>
    <row r="22" spans="1:10" x14ac:dyDescent="0.2">
      <c r="A22" s="56" t="s">
        <v>197</v>
      </c>
      <c r="B22" s="56"/>
      <c r="C22" s="56"/>
      <c r="D22" s="56"/>
      <c r="E22" s="56"/>
      <c r="F22" s="56"/>
    </row>
    <row r="23" spans="1:10" x14ac:dyDescent="0.2">
      <c r="A23" s="41" t="s">
        <v>191</v>
      </c>
      <c r="B23" s="43" t="s">
        <v>192</v>
      </c>
      <c r="C23" s="43" t="s">
        <v>193</v>
      </c>
      <c r="D23" s="43" t="s">
        <v>194</v>
      </c>
      <c r="E23" s="43" t="s">
        <v>196</v>
      </c>
      <c r="F23" s="43" t="s">
        <v>196</v>
      </c>
      <c r="G23" s="43" t="s">
        <v>195</v>
      </c>
    </row>
    <row r="24" spans="1:10" x14ac:dyDescent="0.2">
      <c r="A24" s="63">
        <v>0.01</v>
      </c>
      <c r="B24" s="22">
        <v>1</v>
      </c>
      <c r="C24" s="22">
        <v>0.36</v>
      </c>
      <c r="D24" s="22">
        <v>0.68817204301075263</v>
      </c>
      <c r="E24" s="22">
        <v>0.45199275362318847</v>
      </c>
      <c r="F24" s="22">
        <v>0.54134615384615392</v>
      </c>
      <c r="G24" s="22">
        <v>0.17001488095238093</v>
      </c>
    </row>
    <row r="25" spans="1:10" x14ac:dyDescent="0.2">
      <c r="A25" s="63">
        <v>0.02</v>
      </c>
      <c r="B25" s="22">
        <v>1</v>
      </c>
      <c r="C25" s="22">
        <v>0.32926829268292684</v>
      </c>
      <c r="D25" s="22">
        <v>0.80555555555555558</v>
      </c>
      <c r="E25" s="22">
        <v>0.38916871416871424</v>
      </c>
      <c r="F25" s="22">
        <v>0.47676430601903341</v>
      </c>
      <c r="G25" s="22">
        <v>0.19772377699206967</v>
      </c>
    </row>
    <row r="26" spans="1:10" x14ac:dyDescent="0.2">
      <c r="A26" s="63">
        <v>0.05</v>
      </c>
      <c r="B26" s="22">
        <v>1</v>
      </c>
      <c r="C26" s="22">
        <v>0.38064516129032255</v>
      </c>
      <c r="D26" s="22">
        <v>0.83783783783783783</v>
      </c>
      <c r="E26" s="22">
        <v>0.36079813385567516</v>
      </c>
      <c r="F26" s="22">
        <v>0.42251602564102564</v>
      </c>
      <c r="G26" s="22">
        <v>0.21829168608853677</v>
      </c>
    </row>
    <row r="27" spans="1:10" x14ac:dyDescent="0.2">
      <c r="A27" s="63">
        <v>0.1</v>
      </c>
      <c r="B27" s="22">
        <v>1</v>
      </c>
      <c r="C27" s="22">
        <v>0.39914163090128751</v>
      </c>
      <c r="D27" s="22">
        <v>0.81372549019607854</v>
      </c>
      <c r="E27" s="22">
        <v>0.34006611717267554</v>
      </c>
      <c r="F27" s="22">
        <v>0.40805417700578994</v>
      </c>
      <c r="G27" s="22">
        <v>0.23966567852437415</v>
      </c>
    </row>
    <row r="28" spans="1:10" x14ac:dyDescent="0.2">
      <c r="A28" s="63">
        <v>0.15</v>
      </c>
      <c r="B28" s="22">
        <v>1</v>
      </c>
      <c r="C28" s="22">
        <v>0.43055555555555547</v>
      </c>
      <c r="D28" s="22">
        <v>0.79583333333333328</v>
      </c>
      <c r="E28" s="22">
        <v>0.33613843600685711</v>
      </c>
      <c r="F28" s="22">
        <v>0.40391051262530131</v>
      </c>
      <c r="G28" s="22">
        <v>0.23780683239524714</v>
      </c>
    </row>
    <row r="29" spans="1:10" x14ac:dyDescent="0.2">
      <c r="A29" s="63">
        <v>0.2</v>
      </c>
      <c r="B29" s="22">
        <v>1</v>
      </c>
      <c r="C29" s="22">
        <v>0.46223564954682772</v>
      </c>
      <c r="D29" s="22">
        <v>0.77859778597785978</v>
      </c>
      <c r="E29" s="22">
        <v>0.32831737346101231</v>
      </c>
      <c r="F29" s="22">
        <v>0.39977134146341464</v>
      </c>
      <c r="G29" s="22">
        <v>0.24867424242424241</v>
      </c>
    </row>
    <row r="30" spans="1:10" x14ac:dyDescent="0.2">
      <c r="B30" s="22">
        <f>AVERAGE(B24:B29)</f>
        <v>1</v>
      </c>
      <c r="C30" s="22">
        <f>AVERAGE(C24:C29)</f>
        <v>0.3936410483294866</v>
      </c>
      <c r="D30" s="22">
        <f>AVERAGE(D24:D29)</f>
        <v>0.78662034098523625</v>
      </c>
      <c r="E30" s="22">
        <f>AVERAGE(E24:E29)</f>
        <v>0.36774692138135379</v>
      </c>
      <c r="F30" s="22">
        <f>AVERAGE(F24:F29)</f>
        <v>0.4420604194334532</v>
      </c>
      <c r="G30" s="22">
        <f>AVERAGE(G24:G29)</f>
        <v>0.21869618289614187</v>
      </c>
    </row>
    <row r="33" spans="1:9" x14ac:dyDescent="0.2">
      <c r="A33" s="56" t="s">
        <v>198</v>
      </c>
      <c r="B33" s="56"/>
      <c r="C33" s="56"/>
      <c r="D33" s="56"/>
      <c r="E33" s="56"/>
      <c r="F33" s="56"/>
    </row>
    <row r="34" spans="1:9" x14ac:dyDescent="0.2">
      <c r="A34" s="41" t="s">
        <v>191</v>
      </c>
      <c r="B34" s="43" t="s">
        <v>192</v>
      </c>
      <c r="C34" s="43" t="s">
        <v>193</v>
      </c>
      <c r="D34" s="43" t="s">
        <v>194</v>
      </c>
      <c r="E34" s="43" t="s">
        <v>196</v>
      </c>
      <c r="F34" s="43" t="s">
        <v>203</v>
      </c>
      <c r="G34" s="43" t="s">
        <v>195</v>
      </c>
    </row>
    <row r="35" spans="1:9" x14ac:dyDescent="0.2">
      <c r="A35" s="65">
        <v>0.01</v>
      </c>
      <c r="B35" s="66">
        <v>9.6000000000000016E-2</v>
      </c>
      <c r="C35" s="67">
        <v>0</v>
      </c>
      <c r="D35" s="68">
        <v>0.65900000000000003</v>
      </c>
      <c r="E35" s="66">
        <v>0.36222222222222222</v>
      </c>
      <c r="F35" s="66">
        <v>0.47888888888888892</v>
      </c>
      <c r="G35" s="66">
        <v>0</v>
      </c>
      <c r="H35" s="22"/>
    </row>
    <row r="36" spans="1:9" x14ac:dyDescent="0.2">
      <c r="A36" s="65">
        <v>0.02</v>
      </c>
      <c r="B36" s="66">
        <v>0.14499999999999999</v>
      </c>
      <c r="C36" s="67">
        <v>0</v>
      </c>
      <c r="D36" s="68">
        <v>0.91200000000000014</v>
      </c>
      <c r="E36" s="66">
        <v>0.18888888888888891</v>
      </c>
      <c r="F36" s="66">
        <v>0.29333333333333333</v>
      </c>
      <c r="G36" s="66">
        <v>0</v>
      </c>
      <c r="H36" s="22"/>
      <c r="I36" s="22"/>
    </row>
    <row r="37" spans="1:9" x14ac:dyDescent="0.2">
      <c r="A37" s="65">
        <v>0.05</v>
      </c>
      <c r="B37" s="66">
        <v>0.27500000000000002</v>
      </c>
      <c r="C37" s="67">
        <v>0.01</v>
      </c>
      <c r="D37" s="68">
        <v>0.88400000000000001</v>
      </c>
      <c r="E37" s="66">
        <v>0.13</v>
      </c>
      <c r="F37" s="66">
        <v>0.19</v>
      </c>
      <c r="G37" s="66">
        <v>0</v>
      </c>
      <c r="H37" s="22"/>
      <c r="I37" s="22"/>
    </row>
    <row r="38" spans="1:9" x14ac:dyDescent="0.2">
      <c r="A38" s="65">
        <v>0.1</v>
      </c>
      <c r="B38" s="66">
        <v>0.40299999999999991</v>
      </c>
      <c r="C38" s="67">
        <v>0.02</v>
      </c>
      <c r="D38" s="68">
        <v>0.83299999999999996</v>
      </c>
      <c r="E38" s="66">
        <v>7.2222222222222229E-2</v>
      </c>
      <c r="F38" s="66">
        <v>0.1822222222222222</v>
      </c>
      <c r="G38" s="66">
        <v>0</v>
      </c>
      <c r="H38" s="22"/>
      <c r="I38" s="22"/>
    </row>
    <row r="39" spans="1:9" x14ac:dyDescent="0.2">
      <c r="A39" s="65">
        <v>0.15</v>
      </c>
      <c r="B39" s="66">
        <v>0.49299999999999999</v>
      </c>
      <c r="C39" s="67">
        <v>7.0000000000000007E-2</v>
      </c>
      <c r="D39" s="68">
        <v>0.82100000000000006</v>
      </c>
      <c r="E39" s="66">
        <v>4.9999999999999996E-2</v>
      </c>
      <c r="F39" s="66">
        <v>0.18111111111111111</v>
      </c>
      <c r="G39" s="66">
        <v>0</v>
      </c>
      <c r="H39" s="22"/>
      <c r="I39" s="22"/>
    </row>
    <row r="40" spans="1:9" x14ac:dyDescent="0.2">
      <c r="A40" s="65">
        <v>0.2</v>
      </c>
      <c r="B40" s="66">
        <v>0.57400000000000007</v>
      </c>
      <c r="C40" s="67">
        <v>0.11</v>
      </c>
      <c r="D40" s="68">
        <v>0.79900000000000004</v>
      </c>
      <c r="E40" s="66">
        <v>3.4444444444444444E-2</v>
      </c>
      <c r="F40" s="66">
        <v>0.17888888888888888</v>
      </c>
      <c r="G40" s="66">
        <v>0</v>
      </c>
      <c r="H40" s="22"/>
      <c r="I40" s="22"/>
    </row>
    <row r="41" spans="1:9" s="43" customFormat="1" x14ac:dyDescent="0.2">
      <c r="A41" s="65" t="s">
        <v>204</v>
      </c>
      <c r="B41" s="66">
        <v>0.70200000000000007</v>
      </c>
      <c r="C41" s="67">
        <v>0.31</v>
      </c>
      <c r="D41" s="68">
        <v>0.77899999999999991</v>
      </c>
      <c r="E41" s="66">
        <v>0.02</v>
      </c>
      <c r="F41" s="66">
        <v>0.14000000000000001</v>
      </c>
      <c r="G41" s="66">
        <v>0</v>
      </c>
      <c r="H41" s="22"/>
      <c r="I41" s="22"/>
    </row>
    <row r="42" spans="1:9" x14ac:dyDescent="0.2">
      <c r="A42" t="s">
        <v>205</v>
      </c>
      <c r="B42" s="22">
        <v>1</v>
      </c>
      <c r="C42" s="22">
        <v>0.3936410483294866</v>
      </c>
      <c r="D42" s="22">
        <v>0.78662034098523625</v>
      </c>
      <c r="E42" s="22">
        <v>0.36774692138135379</v>
      </c>
      <c r="F42" s="22">
        <v>0.4420604194334532</v>
      </c>
      <c r="G42" s="22">
        <v>0.21869618289614187</v>
      </c>
      <c r="H42" s="22"/>
      <c r="I42" s="22"/>
    </row>
    <row r="43" spans="1:9" x14ac:dyDescent="0.2">
      <c r="H43" s="22"/>
    </row>
    <row r="46" spans="1:9" x14ac:dyDescent="0.2">
      <c r="B46" s="22"/>
      <c r="C46" s="22"/>
      <c r="D46" s="22"/>
      <c r="E46" s="22"/>
      <c r="F46" s="22"/>
    </row>
    <row r="55" spans="2:10" x14ac:dyDescent="0.2">
      <c r="B55" s="41"/>
      <c r="C55" s="65"/>
      <c r="D55" s="65"/>
      <c r="E55" s="65"/>
      <c r="F55" s="65"/>
      <c r="G55" s="65"/>
      <c r="H55" s="65"/>
      <c r="I55" s="65"/>
      <c r="J55" s="43"/>
    </row>
    <row r="56" spans="2:10" x14ac:dyDescent="0.2">
      <c r="B56" s="43"/>
      <c r="C56" s="66"/>
      <c r="D56" s="66"/>
      <c r="E56" s="66"/>
      <c r="F56" s="66"/>
      <c r="G56" s="66"/>
      <c r="H56" s="66"/>
      <c r="I56" s="66"/>
      <c r="J56" s="22"/>
    </row>
    <row r="57" spans="2:10" x14ac:dyDescent="0.2">
      <c r="B57" s="43"/>
      <c r="C57" s="67"/>
      <c r="D57" s="67"/>
      <c r="E57" s="67"/>
      <c r="F57" s="67"/>
      <c r="G57" s="67"/>
      <c r="H57" s="67"/>
      <c r="I57" s="67"/>
      <c r="J57" s="22"/>
    </row>
    <row r="58" spans="2:10" x14ac:dyDescent="0.2">
      <c r="B58" s="43"/>
      <c r="C58" s="68"/>
      <c r="D58" s="68"/>
      <c r="E58" s="68"/>
      <c r="F58" s="68"/>
      <c r="G58" s="68"/>
      <c r="H58" s="68"/>
      <c r="I58" s="68"/>
      <c r="J58" s="22"/>
    </row>
    <row r="59" spans="2:10" x14ac:dyDescent="0.2">
      <c r="B59" s="43"/>
      <c r="C59" s="66"/>
      <c r="D59" s="66"/>
      <c r="E59" s="66"/>
      <c r="F59" s="66"/>
      <c r="G59" s="66"/>
      <c r="H59" s="66"/>
      <c r="I59" s="66"/>
      <c r="J59" s="22"/>
    </row>
    <row r="60" spans="2:10" x14ac:dyDescent="0.2">
      <c r="B60" s="43"/>
      <c r="C60" s="66"/>
      <c r="D60" s="66"/>
      <c r="E60" s="66"/>
      <c r="F60" s="66"/>
      <c r="G60" s="66"/>
      <c r="H60" s="66"/>
      <c r="I60" s="66"/>
      <c r="J60" s="22"/>
    </row>
    <row r="61" spans="2:10" x14ac:dyDescent="0.2">
      <c r="B61" s="43"/>
      <c r="C61" s="66"/>
      <c r="D61" s="66"/>
      <c r="E61" s="66"/>
      <c r="F61" s="66"/>
      <c r="G61" s="66"/>
      <c r="H61" s="66"/>
      <c r="I61" s="66"/>
      <c r="J61" s="22"/>
    </row>
  </sheetData>
  <mergeCells count="3">
    <mergeCell ref="A33:F33"/>
    <mergeCell ref="A22:F22"/>
    <mergeCell ref="A1:F1"/>
  </mergeCells>
  <phoneticPr fontId="5" type="noConversion"/>
  <conditionalFormatting sqref="A3:A8 C3:C8 E3:E8">
    <cfRule type="colorScale" priority="47">
      <colorScale>
        <cfvo type="min"/>
        <cfvo type="max"/>
        <color rgb="FFFCFCFF"/>
        <color rgb="FF63BE7B"/>
      </colorScale>
    </cfRule>
  </conditionalFormatting>
  <conditionalFormatting sqref="C3:C8 E3:F8">
    <cfRule type="colorScale" priority="48">
      <colorScale>
        <cfvo type="min"/>
        <cfvo type="max"/>
        <color rgb="FFFCFCFF"/>
        <color rgb="FF63BE7B"/>
      </colorScale>
    </cfRule>
  </conditionalFormatting>
  <conditionalFormatting sqref="D3:D8">
    <cfRule type="colorScale" priority="26">
      <colorScale>
        <cfvo type="min"/>
        <cfvo type="max"/>
        <color rgb="FFFCFCFF"/>
        <color rgb="FF63BE7B"/>
      </colorScale>
    </cfRule>
  </conditionalFormatting>
  <conditionalFormatting sqref="D3:D8">
    <cfRule type="colorScale" priority="25">
      <colorScale>
        <cfvo type="min"/>
        <cfvo type="max"/>
        <color rgb="FFFCFCFF"/>
        <color rgb="FF63BE7B"/>
      </colorScale>
    </cfRule>
  </conditionalFormatting>
  <conditionalFormatting sqref="B3:F8">
    <cfRule type="colorScale" priority="24">
      <colorScale>
        <cfvo type="min"/>
        <cfvo type="max"/>
        <color rgb="FFFCFCFF"/>
        <color rgb="FF63BE7B"/>
      </colorScale>
    </cfRule>
  </conditionalFormatting>
  <conditionalFormatting sqref="A24:A29 E24:E29">
    <cfRule type="colorScale" priority="22">
      <colorScale>
        <cfvo type="min"/>
        <cfvo type="max"/>
        <color rgb="FFFCFCFF"/>
        <color rgb="FF63BE7B"/>
      </colorScale>
    </cfRule>
  </conditionalFormatting>
  <conditionalFormatting sqref="A35:A41">
    <cfRule type="colorScale" priority="16">
      <colorScale>
        <cfvo type="min"/>
        <cfvo type="max"/>
        <color rgb="FFFCFCFF"/>
        <color rgb="FF63BE7B"/>
      </colorScale>
    </cfRule>
  </conditionalFormatting>
  <conditionalFormatting sqref="G35:G41">
    <cfRule type="colorScale" priority="17">
      <colorScale>
        <cfvo type="min"/>
        <cfvo type="max"/>
        <color rgb="FFFCFCFF"/>
        <color rgb="FF63BE7B"/>
      </colorScale>
    </cfRule>
  </conditionalFormatting>
  <conditionalFormatting sqref="G35:G41 B35:B41">
    <cfRule type="colorScale" priority="15">
      <colorScale>
        <cfvo type="min"/>
        <cfvo type="max"/>
        <color rgb="FFFCFCFF"/>
        <color rgb="FF63BE7B"/>
      </colorScale>
    </cfRule>
  </conditionalFormatting>
  <conditionalFormatting sqref="G35:G41 B35:B41 D35:D41">
    <cfRule type="colorScale" priority="14">
      <colorScale>
        <cfvo type="min"/>
        <cfvo type="max"/>
        <color rgb="FFFCFCFF"/>
        <color rgb="FF63BE7B"/>
      </colorScale>
    </cfRule>
  </conditionalFormatting>
  <conditionalFormatting sqref="C35:C41">
    <cfRule type="colorScale" priority="12">
      <colorScale>
        <cfvo type="min"/>
        <cfvo type="max"/>
        <color rgb="FFFCFCFF"/>
        <color rgb="FF63BE7B"/>
      </colorScale>
    </cfRule>
  </conditionalFormatting>
  <conditionalFormatting sqref="A35:G41">
    <cfRule type="colorScale" priority="11">
      <colorScale>
        <cfvo type="min"/>
        <cfvo type="max"/>
        <color rgb="FFFCFCFF"/>
        <color rgb="FF63BE7B"/>
      </colorScale>
    </cfRule>
  </conditionalFormatting>
  <conditionalFormatting sqref="E24:E29 G24:G29">
    <cfRule type="colorScale" priority="49">
      <colorScale>
        <cfvo type="min"/>
        <cfvo type="max"/>
        <color rgb="FFFCFCFF"/>
        <color rgb="FF63BE7B"/>
      </colorScale>
    </cfRule>
  </conditionalFormatting>
  <conditionalFormatting sqref="B24:B29 E24:E29 G24:G29">
    <cfRule type="colorScale" priority="51">
      <colorScale>
        <cfvo type="min"/>
        <cfvo type="max"/>
        <color rgb="FFFCFCFF"/>
        <color rgb="FF63BE7B"/>
      </colorScale>
    </cfRule>
  </conditionalFormatting>
  <conditionalFormatting sqref="B24:E29 G24:G29">
    <cfRule type="colorScale" priority="54">
      <colorScale>
        <cfvo type="min"/>
        <cfvo type="max"/>
        <color rgb="FFFCFCFF"/>
        <color rgb="FF63BE7B"/>
      </colorScale>
    </cfRule>
  </conditionalFormatting>
  <conditionalFormatting sqref="F24:F29">
    <cfRule type="colorScale" priority="7">
      <colorScale>
        <cfvo type="min"/>
        <cfvo type="max"/>
        <color rgb="FFFCFCFF"/>
        <color rgb="FF63BE7B"/>
      </colorScale>
    </cfRule>
  </conditionalFormatting>
  <conditionalFormatting sqref="F24:F29">
    <cfRule type="colorScale" priority="8">
      <colorScale>
        <cfvo type="min"/>
        <cfvo type="max"/>
        <color rgb="FFFCFCFF"/>
        <color rgb="FF63BE7B"/>
      </colorScale>
    </cfRule>
  </conditionalFormatting>
  <conditionalFormatting sqref="F24:F29">
    <cfRule type="colorScale" priority="9">
      <colorScale>
        <cfvo type="min"/>
        <cfvo type="max"/>
        <color rgb="FFFCFCFF"/>
        <color rgb="FF63BE7B"/>
      </colorScale>
    </cfRule>
  </conditionalFormatting>
  <conditionalFormatting sqref="F24:F29">
    <cfRule type="colorScale" priority="10">
      <colorScale>
        <cfvo type="min"/>
        <cfvo type="max"/>
        <color rgb="FFFCFCFF"/>
        <color rgb="FF63BE7B"/>
      </colorScale>
    </cfRule>
  </conditionalFormatting>
  <conditionalFormatting sqref="C55:I55">
    <cfRule type="colorScale" priority="5">
      <colorScale>
        <cfvo type="min"/>
        <cfvo type="max"/>
        <color rgb="FFFCFCFF"/>
        <color rgb="FF63BE7B"/>
      </colorScale>
    </cfRule>
  </conditionalFormatting>
  <conditionalFormatting sqref="C61:I61">
    <cfRule type="colorScale" priority="6">
      <colorScale>
        <cfvo type="min"/>
        <cfvo type="max"/>
        <color rgb="FFFCFCFF"/>
        <color rgb="FF63BE7B"/>
      </colorScale>
    </cfRule>
  </conditionalFormatting>
  <conditionalFormatting sqref="C61:I61 C56:I56">
    <cfRule type="colorScale" priority="4">
      <colorScale>
        <cfvo type="min"/>
        <cfvo type="max"/>
        <color rgb="FFFCFCFF"/>
        <color rgb="FF63BE7B"/>
      </colorScale>
    </cfRule>
  </conditionalFormatting>
  <conditionalFormatting sqref="C61:I61 C56:I56 C58:I58">
    <cfRule type="colorScale" priority="3">
      <colorScale>
        <cfvo type="min"/>
        <cfvo type="max"/>
        <color rgb="FFFCFCFF"/>
        <color rgb="FF63BE7B"/>
      </colorScale>
    </cfRule>
  </conditionalFormatting>
  <conditionalFormatting sqref="C57:I57">
    <cfRule type="colorScale" priority="2">
      <colorScale>
        <cfvo type="min"/>
        <cfvo type="max"/>
        <color rgb="FFFCFCFF"/>
        <color rgb="FF63BE7B"/>
      </colorScale>
    </cfRule>
  </conditionalFormatting>
  <conditionalFormatting sqref="C55:I61">
    <cfRule type="colorScale" priority="1">
      <colorScale>
        <cfvo type="min"/>
        <cfvo type="max"/>
        <color rgb="FFFCFCFF"/>
        <color rgb="FF63BE7B"/>
      </colorScale>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workbookViewId="0">
      <selection activeCell="C5" sqref="C5"/>
    </sheetView>
  </sheetViews>
  <sheetFormatPr defaultRowHeight="14.25" x14ac:dyDescent="0.2"/>
  <cols>
    <col min="1" max="1" width="28.125" customWidth="1"/>
    <col min="2" max="2" width="37.625" customWidth="1"/>
    <col min="3" max="3" width="55.25" customWidth="1"/>
    <col min="4" max="4" width="44" customWidth="1"/>
  </cols>
  <sheetData>
    <row r="1" spans="1:4" ht="33.75" customHeight="1" x14ac:dyDescent="0.2">
      <c r="A1" s="52" t="s">
        <v>27</v>
      </c>
      <c r="B1" s="52"/>
    </row>
    <row r="2" spans="1:4" x14ac:dyDescent="0.2">
      <c r="A2" s="7" t="s">
        <v>25</v>
      </c>
      <c r="B2" s="7" t="s">
        <v>26</v>
      </c>
    </row>
    <row r="3" spans="1:4" x14ac:dyDescent="0.2">
      <c r="A3" t="s">
        <v>28</v>
      </c>
      <c r="B3" t="s">
        <v>29</v>
      </c>
    </row>
    <row r="4" spans="1:4" x14ac:dyDescent="0.2">
      <c r="A4" t="s">
        <v>30</v>
      </c>
      <c r="B4" t="s">
        <v>31</v>
      </c>
    </row>
    <row r="5" spans="1:4" x14ac:dyDescent="0.2">
      <c r="A5" t="s">
        <v>32</v>
      </c>
      <c r="B5" t="s">
        <v>37</v>
      </c>
    </row>
    <row r="6" spans="1:4" x14ac:dyDescent="0.2">
      <c r="A6" t="s">
        <v>33</v>
      </c>
      <c r="B6" t="s">
        <v>38</v>
      </c>
    </row>
    <row r="7" spans="1:4" x14ac:dyDescent="0.2">
      <c r="A7" t="s">
        <v>34</v>
      </c>
      <c r="B7" t="s">
        <v>58</v>
      </c>
    </row>
    <row r="15" spans="1:4" x14ac:dyDescent="0.2">
      <c r="A15" s="54" t="s">
        <v>51</v>
      </c>
      <c r="B15" s="54"/>
      <c r="C15" s="54"/>
      <c r="D15" s="54"/>
    </row>
    <row r="16" spans="1:4" x14ac:dyDescent="0.2">
      <c r="A16" s="53" t="s">
        <v>44</v>
      </c>
      <c r="B16" s="11" t="s">
        <v>45</v>
      </c>
      <c r="C16" s="11" t="s">
        <v>46</v>
      </c>
      <c r="D16" s="11" t="s">
        <v>49</v>
      </c>
    </row>
    <row r="17" spans="1:8" x14ac:dyDescent="0.2">
      <c r="A17" s="53"/>
      <c r="B17" s="11" t="s">
        <v>47</v>
      </c>
      <c r="C17" s="21" t="s">
        <v>48</v>
      </c>
      <c r="D17" s="12" t="s">
        <v>50</v>
      </c>
    </row>
    <row r="18" spans="1:8" x14ac:dyDescent="0.2">
      <c r="A18" s="14" t="s">
        <v>52</v>
      </c>
      <c r="B18" s="13" t="s">
        <v>53</v>
      </c>
      <c r="C18" s="13"/>
      <c r="D18" s="13"/>
    </row>
    <row r="19" spans="1:8" x14ac:dyDescent="0.2">
      <c r="A19" s="15" t="s">
        <v>56</v>
      </c>
      <c r="B19" s="16" t="s">
        <v>54</v>
      </c>
      <c r="C19" s="16" t="s">
        <v>55</v>
      </c>
      <c r="D19" s="17"/>
    </row>
    <row r="20" spans="1:8" x14ac:dyDescent="0.2">
      <c r="A20" t="s">
        <v>57</v>
      </c>
    </row>
    <row r="24" spans="1:8" x14ac:dyDescent="0.2">
      <c r="H24" s="8"/>
    </row>
  </sheetData>
  <mergeCells count="3">
    <mergeCell ref="A1:B1"/>
    <mergeCell ref="A16:A17"/>
    <mergeCell ref="A15:D15"/>
  </mergeCells>
  <phoneticPr fontId="5"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topLeftCell="A4" workbookViewId="0">
      <selection activeCell="J18" sqref="J18"/>
    </sheetView>
  </sheetViews>
  <sheetFormatPr defaultRowHeight="14.25" x14ac:dyDescent="0.2"/>
  <cols>
    <col min="1" max="1" width="24.25" customWidth="1"/>
    <col min="2" max="2" width="25.875" customWidth="1"/>
    <col min="4" max="4" width="7.125" customWidth="1"/>
    <col min="5" max="5" width="11.625" bestFit="1" customWidth="1"/>
    <col min="6" max="6" width="14" bestFit="1" customWidth="1"/>
  </cols>
  <sheetData>
    <row r="1" spans="1:6" x14ac:dyDescent="0.2">
      <c r="A1" t="s">
        <v>68</v>
      </c>
      <c r="B1" t="s">
        <v>69</v>
      </c>
      <c r="E1" s="9" t="s">
        <v>39</v>
      </c>
      <c r="F1" s="10" t="s">
        <v>40</v>
      </c>
    </row>
    <row r="2" spans="1:6" x14ac:dyDescent="0.2">
      <c r="A2">
        <v>57.7</v>
      </c>
      <c r="B2">
        <v>129</v>
      </c>
      <c r="D2" t="s">
        <v>41</v>
      </c>
      <c r="E2">
        <f>AVERAGE(A2:A101)</f>
        <v>49.478999999999985</v>
      </c>
      <c r="F2">
        <f>AVERAGE(B2:B101)</f>
        <v>77.362999999999985</v>
      </c>
    </row>
    <row r="3" spans="1:6" x14ac:dyDescent="0.2">
      <c r="A3">
        <v>55.3</v>
      </c>
      <c r="B3">
        <v>94.5</v>
      </c>
      <c r="D3" t="s">
        <v>42</v>
      </c>
      <c r="E3">
        <f>MAX(A2:A101)</f>
        <v>68.8</v>
      </c>
      <c r="F3">
        <f>MAX(B2:B101)</f>
        <v>129</v>
      </c>
    </row>
    <row r="4" spans="1:6" x14ac:dyDescent="0.2">
      <c r="A4">
        <v>50</v>
      </c>
      <c r="B4">
        <v>63.2</v>
      </c>
      <c r="D4" t="s">
        <v>43</v>
      </c>
      <c r="E4">
        <f>MIN(A3:A102)</f>
        <v>35</v>
      </c>
      <c r="F4">
        <f>MIN(B2:B101)</f>
        <v>35.200000000000003</v>
      </c>
    </row>
    <row r="5" spans="1:6" x14ac:dyDescent="0.2">
      <c r="A5">
        <v>48.7</v>
      </c>
      <c r="B5">
        <v>60.9</v>
      </c>
    </row>
    <row r="6" spans="1:6" x14ac:dyDescent="0.2">
      <c r="A6">
        <v>46.1</v>
      </c>
      <c r="B6">
        <v>69.099999999999994</v>
      </c>
    </row>
    <row r="7" spans="1:6" x14ac:dyDescent="0.2">
      <c r="A7">
        <v>47.7</v>
      </c>
      <c r="B7">
        <v>61.1</v>
      </c>
    </row>
    <row r="8" spans="1:6" x14ac:dyDescent="0.2">
      <c r="A8">
        <v>46.1</v>
      </c>
      <c r="B8">
        <v>94</v>
      </c>
    </row>
    <row r="9" spans="1:6" x14ac:dyDescent="0.2">
      <c r="A9">
        <v>44.4</v>
      </c>
      <c r="B9">
        <v>50.8</v>
      </c>
    </row>
    <row r="10" spans="1:6" x14ac:dyDescent="0.2">
      <c r="A10">
        <v>43.1</v>
      </c>
      <c r="B10">
        <v>91.3</v>
      </c>
    </row>
    <row r="11" spans="1:6" x14ac:dyDescent="0.2">
      <c r="A11">
        <v>58</v>
      </c>
      <c r="B11">
        <v>61.9</v>
      </c>
    </row>
    <row r="12" spans="1:6" x14ac:dyDescent="0.2">
      <c r="A12">
        <v>65.5</v>
      </c>
      <c r="B12">
        <v>98.7</v>
      </c>
    </row>
    <row r="13" spans="1:6" x14ac:dyDescent="0.2">
      <c r="A13">
        <v>53.9</v>
      </c>
      <c r="B13">
        <v>94.4</v>
      </c>
    </row>
    <row r="14" spans="1:6" x14ac:dyDescent="0.2">
      <c r="A14">
        <v>52.9</v>
      </c>
      <c r="B14">
        <v>42.3</v>
      </c>
    </row>
    <row r="15" spans="1:6" x14ac:dyDescent="0.2">
      <c r="A15">
        <v>50.8</v>
      </c>
      <c r="B15">
        <v>73.599999999999994</v>
      </c>
    </row>
    <row r="16" spans="1:6" x14ac:dyDescent="0.2">
      <c r="A16">
        <v>51.6</v>
      </c>
      <c r="B16">
        <v>51.7</v>
      </c>
    </row>
    <row r="17" spans="1:2" x14ac:dyDescent="0.2">
      <c r="A17">
        <v>44</v>
      </c>
      <c r="B17">
        <v>84.2</v>
      </c>
    </row>
    <row r="18" spans="1:2" x14ac:dyDescent="0.2">
      <c r="A18">
        <v>44.2</v>
      </c>
      <c r="B18">
        <v>81.3</v>
      </c>
    </row>
    <row r="19" spans="1:2" x14ac:dyDescent="0.2">
      <c r="A19">
        <v>46.4</v>
      </c>
      <c r="B19">
        <v>75.900000000000006</v>
      </c>
    </row>
    <row r="20" spans="1:2" x14ac:dyDescent="0.2">
      <c r="A20">
        <v>41</v>
      </c>
      <c r="B20">
        <v>109</v>
      </c>
    </row>
    <row r="21" spans="1:2" x14ac:dyDescent="0.2">
      <c r="A21">
        <v>37.799999999999997</v>
      </c>
      <c r="B21">
        <v>75.900000000000006</v>
      </c>
    </row>
    <row r="22" spans="1:2" x14ac:dyDescent="0.2">
      <c r="A22">
        <v>59.8</v>
      </c>
      <c r="B22">
        <v>66.599999999999994</v>
      </c>
    </row>
    <row r="23" spans="1:2" x14ac:dyDescent="0.2">
      <c r="A23">
        <v>53.9</v>
      </c>
      <c r="B23">
        <v>73.2</v>
      </c>
    </row>
    <row r="24" spans="1:2" x14ac:dyDescent="0.2">
      <c r="A24">
        <v>68.8</v>
      </c>
      <c r="B24">
        <v>61.6</v>
      </c>
    </row>
    <row r="25" spans="1:2" x14ac:dyDescent="0.2">
      <c r="A25">
        <v>44.8</v>
      </c>
      <c r="B25">
        <v>69.7</v>
      </c>
    </row>
    <row r="26" spans="1:2" x14ac:dyDescent="0.2">
      <c r="A26">
        <v>46.4</v>
      </c>
      <c r="B26">
        <v>116</v>
      </c>
    </row>
    <row r="27" spans="1:2" x14ac:dyDescent="0.2">
      <c r="A27">
        <v>44.5</v>
      </c>
      <c r="B27">
        <v>65.3</v>
      </c>
    </row>
    <row r="28" spans="1:2" x14ac:dyDescent="0.2">
      <c r="A28">
        <v>45.8</v>
      </c>
      <c r="B28">
        <v>77.8</v>
      </c>
    </row>
    <row r="29" spans="1:2" x14ac:dyDescent="0.2">
      <c r="A29">
        <v>43.1</v>
      </c>
      <c r="B29">
        <v>86.1</v>
      </c>
    </row>
    <row r="30" spans="1:2" x14ac:dyDescent="0.2">
      <c r="A30">
        <v>41.5</v>
      </c>
      <c r="B30">
        <v>60.5</v>
      </c>
    </row>
    <row r="31" spans="1:2" x14ac:dyDescent="0.2">
      <c r="A31">
        <v>56.1</v>
      </c>
      <c r="B31">
        <v>69.2</v>
      </c>
    </row>
    <row r="32" spans="1:2" x14ac:dyDescent="0.2">
      <c r="A32">
        <v>55</v>
      </c>
      <c r="B32">
        <v>65.599999999999994</v>
      </c>
    </row>
    <row r="33" spans="1:2" x14ac:dyDescent="0.2">
      <c r="A33">
        <v>46.6</v>
      </c>
      <c r="B33">
        <v>64.8</v>
      </c>
    </row>
    <row r="34" spans="1:2" x14ac:dyDescent="0.2">
      <c r="A34">
        <v>48.1</v>
      </c>
      <c r="B34">
        <v>36.1</v>
      </c>
    </row>
    <row r="35" spans="1:2" x14ac:dyDescent="0.2">
      <c r="A35">
        <v>44.6</v>
      </c>
      <c r="B35">
        <v>70.2</v>
      </c>
    </row>
    <row r="36" spans="1:2" x14ac:dyDescent="0.2">
      <c r="A36">
        <v>52.6</v>
      </c>
      <c r="B36">
        <v>112</v>
      </c>
    </row>
    <row r="37" spans="1:2" x14ac:dyDescent="0.2">
      <c r="A37">
        <v>41.4</v>
      </c>
      <c r="B37">
        <v>82.2</v>
      </c>
    </row>
    <row r="38" spans="1:2" x14ac:dyDescent="0.2">
      <c r="A38">
        <v>42.7</v>
      </c>
      <c r="B38">
        <v>55.6</v>
      </c>
    </row>
    <row r="39" spans="1:2" x14ac:dyDescent="0.2">
      <c r="A39">
        <v>38.700000000000003</v>
      </c>
      <c r="B39">
        <v>73.5</v>
      </c>
    </row>
    <row r="40" spans="1:2" x14ac:dyDescent="0.2">
      <c r="A40">
        <v>36.5</v>
      </c>
      <c r="B40">
        <v>51.8</v>
      </c>
    </row>
    <row r="41" spans="1:2" x14ac:dyDescent="0.2">
      <c r="A41">
        <v>59.2</v>
      </c>
      <c r="B41">
        <v>82.9</v>
      </c>
    </row>
    <row r="42" spans="1:2" x14ac:dyDescent="0.2">
      <c r="A42">
        <v>55.4</v>
      </c>
      <c r="B42">
        <v>92.1</v>
      </c>
    </row>
    <row r="43" spans="1:2" x14ac:dyDescent="0.2">
      <c r="A43">
        <v>50.4</v>
      </c>
      <c r="B43">
        <v>56.9</v>
      </c>
    </row>
    <row r="44" spans="1:2" x14ac:dyDescent="0.2">
      <c r="A44">
        <v>55</v>
      </c>
      <c r="B44">
        <v>102</v>
      </c>
    </row>
    <row r="45" spans="1:2" x14ac:dyDescent="0.2">
      <c r="A45">
        <v>47.2</v>
      </c>
      <c r="B45">
        <v>72.3</v>
      </c>
    </row>
    <row r="46" spans="1:2" x14ac:dyDescent="0.2">
      <c r="A46">
        <v>49.1</v>
      </c>
      <c r="B46">
        <v>98.7</v>
      </c>
    </row>
    <row r="47" spans="1:2" x14ac:dyDescent="0.2">
      <c r="A47">
        <v>45.9</v>
      </c>
      <c r="B47">
        <v>70.400000000000006</v>
      </c>
    </row>
    <row r="48" spans="1:2" x14ac:dyDescent="0.2">
      <c r="A48">
        <v>52.3</v>
      </c>
      <c r="B48">
        <v>75.599999999999994</v>
      </c>
    </row>
    <row r="49" spans="1:2" x14ac:dyDescent="0.2">
      <c r="A49">
        <v>63.5</v>
      </c>
      <c r="B49">
        <v>73.7</v>
      </c>
    </row>
    <row r="50" spans="1:2" x14ac:dyDescent="0.2">
      <c r="A50">
        <v>41.9</v>
      </c>
      <c r="B50">
        <v>71.8</v>
      </c>
    </row>
    <row r="51" spans="1:2" x14ac:dyDescent="0.2">
      <c r="A51">
        <v>40.1</v>
      </c>
      <c r="B51">
        <v>128</v>
      </c>
    </row>
    <row r="52" spans="1:2" x14ac:dyDescent="0.2">
      <c r="A52">
        <v>38.700000000000003</v>
      </c>
      <c r="B52">
        <v>105</v>
      </c>
    </row>
    <row r="53" spans="1:2" x14ac:dyDescent="0.2">
      <c r="A53">
        <v>35</v>
      </c>
      <c r="B53">
        <v>74.3</v>
      </c>
    </row>
    <row r="54" spans="1:2" x14ac:dyDescent="0.2">
      <c r="A54">
        <v>59.7</v>
      </c>
      <c r="B54">
        <v>61.6</v>
      </c>
    </row>
    <row r="55" spans="1:2" x14ac:dyDescent="0.2">
      <c r="A55">
        <v>53.8</v>
      </c>
      <c r="B55">
        <v>69.900000000000006</v>
      </c>
    </row>
    <row r="56" spans="1:2" x14ac:dyDescent="0.2">
      <c r="A56">
        <v>48.7</v>
      </c>
      <c r="B56">
        <v>117</v>
      </c>
    </row>
    <row r="57" spans="1:2" x14ac:dyDescent="0.2">
      <c r="A57">
        <v>54.4</v>
      </c>
      <c r="B57">
        <v>68</v>
      </c>
    </row>
    <row r="58" spans="1:2" x14ac:dyDescent="0.2">
      <c r="A58">
        <v>48.1</v>
      </c>
      <c r="B58">
        <v>103</v>
      </c>
    </row>
    <row r="59" spans="1:2" x14ac:dyDescent="0.2">
      <c r="A59">
        <v>66.2</v>
      </c>
      <c r="B59">
        <v>107</v>
      </c>
    </row>
    <row r="60" spans="1:2" x14ac:dyDescent="0.2">
      <c r="A60">
        <v>52.9</v>
      </c>
      <c r="B60">
        <v>108</v>
      </c>
    </row>
    <row r="61" spans="1:2" x14ac:dyDescent="0.2">
      <c r="A61">
        <v>43.6</v>
      </c>
      <c r="B61">
        <v>105</v>
      </c>
    </row>
    <row r="62" spans="1:2" x14ac:dyDescent="0.2">
      <c r="A62">
        <v>41.1</v>
      </c>
      <c r="B62">
        <v>93.9</v>
      </c>
    </row>
    <row r="63" spans="1:2" x14ac:dyDescent="0.2">
      <c r="A63">
        <v>37.700000000000003</v>
      </c>
      <c r="B63">
        <v>40.700000000000003</v>
      </c>
    </row>
    <row r="64" spans="1:2" x14ac:dyDescent="0.2">
      <c r="A64">
        <v>59.7</v>
      </c>
      <c r="B64">
        <v>100</v>
      </c>
    </row>
    <row r="65" spans="1:2" x14ac:dyDescent="0.2">
      <c r="A65">
        <v>54.3</v>
      </c>
      <c r="B65">
        <v>64.400000000000006</v>
      </c>
    </row>
    <row r="66" spans="1:2" x14ac:dyDescent="0.2">
      <c r="A66">
        <v>55.9</v>
      </c>
      <c r="B66">
        <v>105</v>
      </c>
    </row>
    <row r="67" spans="1:2" x14ac:dyDescent="0.2">
      <c r="A67">
        <v>54.6</v>
      </c>
      <c r="B67">
        <v>84.2</v>
      </c>
    </row>
    <row r="68" spans="1:2" x14ac:dyDescent="0.2">
      <c r="A68">
        <v>51.5</v>
      </c>
      <c r="B68">
        <v>84.4</v>
      </c>
    </row>
    <row r="69" spans="1:2" x14ac:dyDescent="0.2">
      <c r="A69">
        <v>46.6</v>
      </c>
      <c r="B69">
        <v>90.8</v>
      </c>
    </row>
    <row r="70" spans="1:2" x14ac:dyDescent="0.2">
      <c r="A70">
        <v>64.8</v>
      </c>
      <c r="B70">
        <v>62</v>
      </c>
    </row>
    <row r="71" spans="1:2" x14ac:dyDescent="0.2">
      <c r="A71">
        <v>62.9</v>
      </c>
      <c r="B71">
        <v>90.9</v>
      </c>
    </row>
    <row r="72" spans="1:2" x14ac:dyDescent="0.2">
      <c r="A72">
        <v>50.2</v>
      </c>
      <c r="B72">
        <v>50.3</v>
      </c>
    </row>
    <row r="73" spans="1:2" x14ac:dyDescent="0.2">
      <c r="A73">
        <v>39.4</v>
      </c>
      <c r="B73">
        <v>53.4</v>
      </c>
    </row>
    <row r="74" spans="1:2" x14ac:dyDescent="0.2">
      <c r="A74">
        <v>46.4</v>
      </c>
      <c r="B74">
        <v>51.1</v>
      </c>
    </row>
    <row r="75" spans="1:2" x14ac:dyDescent="0.2">
      <c r="A75">
        <v>49</v>
      </c>
      <c r="B75">
        <v>107</v>
      </c>
    </row>
    <row r="76" spans="1:2" x14ac:dyDescent="0.2">
      <c r="A76">
        <v>46.4</v>
      </c>
      <c r="B76">
        <v>68.3</v>
      </c>
    </row>
    <row r="77" spans="1:2" x14ac:dyDescent="0.2">
      <c r="A77">
        <v>46.8</v>
      </c>
      <c r="B77">
        <v>67.7</v>
      </c>
    </row>
    <row r="78" spans="1:2" x14ac:dyDescent="0.2">
      <c r="A78">
        <v>46.2</v>
      </c>
      <c r="B78">
        <v>106</v>
      </c>
    </row>
    <row r="79" spans="1:2" x14ac:dyDescent="0.2">
      <c r="A79">
        <v>45.3</v>
      </c>
      <c r="B79">
        <v>60.7</v>
      </c>
    </row>
    <row r="80" spans="1:2" x14ac:dyDescent="0.2">
      <c r="A80">
        <v>44.1</v>
      </c>
      <c r="B80">
        <v>57.8</v>
      </c>
    </row>
    <row r="81" spans="1:2" x14ac:dyDescent="0.2">
      <c r="A81">
        <v>45</v>
      </c>
      <c r="B81">
        <v>68.3</v>
      </c>
    </row>
    <row r="82" spans="1:2" x14ac:dyDescent="0.2">
      <c r="A82">
        <v>39.799999999999997</v>
      </c>
      <c r="B82">
        <v>66.3</v>
      </c>
    </row>
    <row r="83" spans="1:2" x14ac:dyDescent="0.2">
      <c r="A83">
        <v>58.7</v>
      </c>
      <c r="B83">
        <v>73.900000000000006</v>
      </c>
    </row>
    <row r="84" spans="1:2" x14ac:dyDescent="0.2">
      <c r="A84">
        <v>56.6</v>
      </c>
      <c r="B84">
        <v>40</v>
      </c>
    </row>
    <row r="85" spans="1:2" x14ac:dyDescent="0.2">
      <c r="A85">
        <v>54.1</v>
      </c>
      <c r="B85">
        <v>58.7</v>
      </c>
    </row>
    <row r="86" spans="1:2" x14ac:dyDescent="0.2">
      <c r="A86">
        <v>52.8</v>
      </c>
      <c r="B86">
        <v>70.099999999999994</v>
      </c>
    </row>
    <row r="87" spans="1:2" x14ac:dyDescent="0.2">
      <c r="A87">
        <v>50.2</v>
      </c>
      <c r="B87">
        <v>54.1</v>
      </c>
    </row>
    <row r="88" spans="1:2" x14ac:dyDescent="0.2">
      <c r="A88">
        <v>48.8</v>
      </c>
      <c r="B88">
        <v>111</v>
      </c>
    </row>
    <row r="89" spans="1:2" x14ac:dyDescent="0.2">
      <c r="A89">
        <v>46</v>
      </c>
      <c r="B89">
        <v>110</v>
      </c>
    </row>
    <row r="90" spans="1:2" x14ac:dyDescent="0.2">
      <c r="A90">
        <v>45</v>
      </c>
      <c r="B90">
        <v>67.8</v>
      </c>
    </row>
    <row r="91" spans="1:2" x14ac:dyDescent="0.2">
      <c r="A91">
        <v>43.8</v>
      </c>
      <c r="B91">
        <v>68.099999999999994</v>
      </c>
    </row>
    <row r="92" spans="1:2" x14ac:dyDescent="0.2">
      <c r="A92">
        <v>41.9</v>
      </c>
      <c r="B92">
        <v>66.2</v>
      </c>
    </row>
    <row r="93" spans="1:2" x14ac:dyDescent="0.2">
      <c r="A93">
        <v>40.4</v>
      </c>
      <c r="B93">
        <v>35.200000000000003</v>
      </c>
    </row>
    <row r="94" spans="1:2" x14ac:dyDescent="0.2">
      <c r="A94">
        <v>38.9</v>
      </c>
      <c r="B94">
        <v>79.2</v>
      </c>
    </row>
    <row r="95" spans="1:2" x14ac:dyDescent="0.2">
      <c r="A95">
        <v>65.3</v>
      </c>
      <c r="B95">
        <v>67.400000000000006</v>
      </c>
    </row>
    <row r="96" spans="1:2" x14ac:dyDescent="0.2">
      <c r="A96">
        <v>53.2</v>
      </c>
      <c r="B96">
        <v>98.8</v>
      </c>
    </row>
    <row r="97" spans="1:2" x14ac:dyDescent="0.2">
      <c r="A97">
        <v>53.2</v>
      </c>
      <c r="B97">
        <v>76.900000000000006</v>
      </c>
    </row>
    <row r="98" spans="1:2" x14ac:dyDescent="0.2">
      <c r="A98">
        <v>59</v>
      </c>
      <c r="B98">
        <v>91.6</v>
      </c>
    </row>
    <row r="99" spans="1:2" x14ac:dyDescent="0.2">
      <c r="A99">
        <v>57.7</v>
      </c>
      <c r="B99">
        <v>76.7</v>
      </c>
    </row>
    <row r="100" spans="1:2" x14ac:dyDescent="0.2">
      <c r="A100">
        <v>45.5</v>
      </c>
      <c r="B100">
        <v>45.6</v>
      </c>
    </row>
    <row r="101" spans="1:2" x14ac:dyDescent="0.2">
      <c r="A101">
        <v>51.9</v>
      </c>
      <c r="B101">
        <v>108</v>
      </c>
    </row>
  </sheetData>
  <phoneticPr fontId="5"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1"/>
  <sheetViews>
    <sheetView topLeftCell="A25" workbookViewId="0">
      <selection activeCell="K49" sqref="K49"/>
    </sheetView>
  </sheetViews>
  <sheetFormatPr defaultRowHeight="14.25" x14ac:dyDescent="0.2"/>
  <cols>
    <col min="1" max="1" width="20.25" customWidth="1"/>
    <col min="2" max="2" width="25.5" customWidth="1"/>
    <col min="5" max="5" width="17.5" customWidth="1"/>
    <col min="6" max="6" width="17.375" customWidth="1"/>
    <col min="12" max="12" width="21.5" customWidth="1"/>
    <col min="13" max="13" width="25.5" customWidth="1"/>
    <col min="14" max="14" width="23.5" customWidth="1"/>
  </cols>
  <sheetData>
    <row r="1" spans="1:14" x14ac:dyDescent="0.2">
      <c r="A1" s="9" t="s">
        <v>70</v>
      </c>
      <c r="B1" s="10" t="s">
        <v>71</v>
      </c>
      <c r="E1" s="9" t="s">
        <v>85</v>
      </c>
      <c r="F1" s="10" t="s">
        <v>125</v>
      </c>
      <c r="L1" t="s">
        <v>59</v>
      </c>
      <c r="M1" t="s">
        <v>60</v>
      </c>
      <c r="N1" t="s">
        <v>61</v>
      </c>
    </row>
    <row r="2" spans="1:14" x14ac:dyDescent="0.2">
      <c r="A2">
        <v>61</v>
      </c>
      <c r="B2">
        <v>111</v>
      </c>
      <c r="D2" t="s">
        <v>41</v>
      </c>
      <c r="E2">
        <f>AVERAGE(A2:A101)</f>
        <v>52.61</v>
      </c>
      <c r="F2">
        <f>AVERAGE(B2:B101)</f>
        <v>84.03</v>
      </c>
      <c r="M2" t="s">
        <v>62</v>
      </c>
    </row>
    <row r="3" spans="1:14" x14ac:dyDescent="0.2">
      <c r="A3">
        <v>45</v>
      </c>
      <c r="B3">
        <v>105</v>
      </c>
      <c r="D3" t="s">
        <v>42</v>
      </c>
      <c r="E3">
        <f>MAX(A2:A101)</f>
        <v>103</v>
      </c>
      <c r="F3">
        <f>MAX(B2:B101)</f>
        <v>125</v>
      </c>
      <c r="M3" t="s">
        <v>64</v>
      </c>
    </row>
    <row r="4" spans="1:14" x14ac:dyDescent="0.2">
      <c r="A4">
        <v>53</v>
      </c>
      <c r="B4">
        <v>119</v>
      </c>
      <c r="D4" t="s">
        <v>43</v>
      </c>
      <c r="E4">
        <f>MIN(A2:A101)</f>
        <v>33</v>
      </c>
      <c r="F4">
        <f>MIN(B2:B101)</f>
        <v>40</v>
      </c>
    </row>
    <row r="5" spans="1:14" x14ac:dyDescent="0.2">
      <c r="A5">
        <v>59</v>
      </c>
      <c r="B5">
        <v>80</v>
      </c>
      <c r="M5" t="s">
        <v>63</v>
      </c>
    </row>
    <row r="6" spans="1:14" x14ac:dyDescent="0.2">
      <c r="A6">
        <v>54</v>
      </c>
      <c r="B6">
        <v>99</v>
      </c>
      <c r="M6" t="s">
        <v>65</v>
      </c>
    </row>
    <row r="7" spans="1:14" x14ac:dyDescent="0.2">
      <c r="A7">
        <v>78</v>
      </c>
      <c r="B7">
        <v>72</v>
      </c>
    </row>
    <row r="8" spans="1:14" x14ac:dyDescent="0.2">
      <c r="A8">
        <v>51</v>
      </c>
      <c r="B8">
        <v>83</v>
      </c>
      <c r="M8" t="s">
        <v>66</v>
      </c>
    </row>
    <row r="9" spans="1:14" x14ac:dyDescent="0.2">
      <c r="A9">
        <v>50</v>
      </c>
      <c r="B9">
        <v>59</v>
      </c>
      <c r="M9" t="s">
        <v>67</v>
      </c>
    </row>
    <row r="10" spans="1:14" x14ac:dyDescent="0.2">
      <c r="A10">
        <v>44</v>
      </c>
      <c r="B10">
        <v>69</v>
      </c>
    </row>
    <row r="11" spans="1:14" x14ac:dyDescent="0.2">
      <c r="A11">
        <v>64</v>
      </c>
      <c r="B11">
        <v>67</v>
      </c>
    </row>
    <row r="12" spans="1:14" x14ac:dyDescent="0.2">
      <c r="A12">
        <v>103</v>
      </c>
      <c r="B12">
        <v>83</v>
      </c>
    </row>
    <row r="13" spans="1:14" x14ac:dyDescent="0.2">
      <c r="A13">
        <v>60</v>
      </c>
      <c r="B13">
        <v>92</v>
      </c>
    </row>
    <row r="14" spans="1:14" x14ac:dyDescent="0.2">
      <c r="A14">
        <v>56</v>
      </c>
      <c r="B14">
        <v>67</v>
      </c>
    </row>
    <row r="15" spans="1:14" x14ac:dyDescent="0.2">
      <c r="A15">
        <v>49</v>
      </c>
      <c r="B15">
        <v>59</v>
      </c>
    </row>
    <row r="16" spans="1:14" x14ac:dyDescent="0.2">
      <c r="A16">
        <v>50</v>
      </c>
      <c r="B16">
        <v>78</v>
      </c>
    </row>
    <row r="17" spans="1:2" x14ac:dyDescent="0.2">
      <c r="A17">
        <v>38</v>
      </c>
      <c r="B17">
        <v>77</v>
      </c>
    </row>
    <row r="18" spans="1:2" x14ac:dyDescent="0.2">
      <c r="A18">
        <v>60</v>
      </c>
      <c r="B18">
        <v>87</v>
      </c>
    </row>
    <row r="19" spans="1:2" x14ac:dyDescent="0.2">
      <c r="A19">
        <v>58</v>
      </c>
      <c r="B19">
        <v>99</v>
      </c>
    </row>
    <row r="20" spans="1:2" x14ac:dyDescent="0.2">
      <c r="A20">
        <v>41</v>
      </c>
      <c r="B20">
        <v>100</v>
      </c>
    </row>
    <row r="21" spans="1:2" x14ac:dyDescent="0.2">
      <c r="A21">
        <v>38</v>
      </c>
      <c r="B21">
        <v>91</v>
      </c>
    </row>
    <row r="22" spans="1:2" x14ac:dyDescent="0.2">
      <c r="A22">
        <v>39</v>
      </c>
      <c r="B22">
        <v>68</v>
      </c>
    </row>
    <row r="23" spans="1:2" x14ac:dyDescent="0.2">
      <c r="A23">
        <v>62</v>
      </c>
      <c r="B23">
        <v>71</v>
      </c>
    </row>
    <row r="24" spans="1:2" x14ac:dyDescent="0.2">
      <c r="A24">
        <v>58</v>
      </c>
      <c r="B24">
        <v>83</v>
      </c>
    </row>
    <row r="25" spans="1:2" x14ac:dyDescent="0.2">
      <c r="A25">
        <v>40</v>
      </c>
      <c r="B25">
        <v>97</v>
      </c>
    </row>
    <row r="26" spans="1:2" x14ac:dyDescent="0.2">
      <c r="A26">
        <v>39</v>
      </c>
      <c r="B26">
        <v>88</v>
      </c>
    </row>
    <row r="27" spans="1:2" x14ac:dyDescent="0.2">
      <c r="A27">
        <v>74</v>
      </c>
      <c r="B27">
        <v>53</v>
      </c>
    </row>
    <row r="28" spans="1:2" x14ac:dyDescent="0.2">
      <c r="A28">
        <v>46</v>
      </c>
      <c r="B28">
        <v>54</v>
      </c>
    </row>
    <row r="29" spans="1:2" x14ac:dyDescent="0.2">
      <c r="A29">
        <v>44</v>
      </c>
      <c r="B29">
        <v>43</v>
      </c>
    </row>
    <row r="30" spans="1:2" x14ac:dyDescent="0.2">
      <c r="A30">
        <v>57</v>
      </c>
      <c r="B30">
        <v>101</v>
      </c>
    </row>
    <row r="31" spans="1:2" x14ac:dyDescent="0.2">
      <c r="A31">
        <v>65</v>
      </c>
      <c r="B31">
        <v>81</v>
      </c>
    </row>
    <row r="32" spans="1:2" x14ac:dyDescent="0.2">
      <c r="A32">
        <v>33</v>
      </c>
      <c r="B32">
        <v>116</v>
      </c>
    </row>
    <row r="33" spans="1:2" x14ac:dyDescent="0.2">
      <c r="A33">
        <v>56</v>
      </c>
      <c r="B33">
        <v>88</v>
      </c>
    </row>
    <row r="34" spans="1:2" x14ac:dyDescent="0.2">
      <c r="A34">
        <v>69</v>
      </c>
      <c r="B34">
        <v>77</v>
      </c>
    </row>
    <row r="35" spans="1:2" x14ac:dyDescent="0.2">
      <c r="A35">
        <v>59</v>
      </c>
      <c r="B35">
        <v>92</v>
      </c>
    </row>
    <row r="36" spans="1:2" x14ac:dyDescent="0.2">
      <c r="A36">
        <v>51</v>
      </c>
      <c r="B36">
        <v>79</v>
      </c>
    </row>
    <row r="37" spans="1:2" x14ac:dyDescent="0.2">
      <c r="A37">
        <v>39</v>
      </c>
      <c r="B37">
        <v>89</v>
      </c>
    </row>
    <row r="38" spans="1:2" x14ac:dyDescent="0.2">
      <c r="A38">
        <v>60</v>
      </c>
      <c r="B38">
        <v>61</v>
      </c>
    </row>
    <row r="39" spans="1:2" x14ac:dyDescent="0.2">
      <c r="A39">
        <v>54</v>
      </c>
      <c r="B39">
        <v>109</v>
      </c>
    </row>
    <row r="40" spans="1:2" x14ac:dyDescent="0.2">
      <c r="A40">
        <v>44</v>
      </c>
      <c r="B40">
        <v>108</v>
      </c>
    </row>
    <row r="41" spans="1:2" x14ac:dyDescent="0.2">
      <c r="A41">
        <v>37</v>
      </c>
      <c r="B41">
        <v>118</v>
      </c>
    </row>
    <row r="42" spans="1:2" x14ac:dyDescent="0.2">
      <c r="A42">
        <v>48</v>
      </c>
      <c r="B42">
        <v>86</v>
      </c>
    </row>
    <row r="43" spans="1:2" x14ac:dyDescent="0.2">
      <c r="A43">
        <v>60</v>
      </c>
      <c r="B43">
        <v>80</v>
      </c>
    </row>
    <row r="44" spans="1:2" x14ac:dyDescent="0.2">
      <c r="A44">
        <v>56</v>
      </c>
      <c r="B44">
        <v>57</v>
      </c>
    </row>
    <row r="45" spans="1:2" x14ac:dyDescent="0.2">
      <c r="A45">
        <v>43</v>
      </c>
      <c r="B45">
        <v>92</v>
      </c>
    </row>
    <row r="46" spans="1:2" x14ac:dyDescent="0.2">
      <c r="A46">
        <v>59</v>
      </c>
      <c r="B46">
        <v>90</v>
      </c>
    </row>
    <row r="47" spans="1:2" x14ac:dyDescent="0.2">
      <c r="A47">
        <v>57</v>
      </c>
      <c r="B47">
        <v>80</v>
      </c>
    </row>
    <row r="48" spans="1:2" x14ac:dyDescent="0.2">
      <c r="A48">
        <v>69</v>
      </c>
      <c r="B48">
        <v>102</v>
      </c>
    </row>
    <row r="49" spans="1:2" x14ac:dyDescent="0.2">
      <c r="A49">
        <v>72</v>
      </c>
      <c r="B49">
        <v>95</v>
      </c>
    </row>
    <row r="50" spans="1:2" x14ac:dyDescent="0.2">
      <c r="A50">
        <v>57</v>
      </c>
      <c r="B50">
        <v>96</v>
      </c>
    </row>
    <row r="51" spans="1:2" x14ac:dyDescent="0.2">
      <c r="A51">
        <v>40</v>
      </c>
      <c r="B51">
        <v>90</v>
      </c>
    </row>
    <row r="52" spans="1:2" x14ac:dyDescent="0.2">
      <c r="A52">
        <v>59</v>
      </c>
      <c r="B52">
        <v>79</v>
      </c>
    </row>
    <row r="53" spans="1:2" x14ac:dyDescent="0.2">
      <c r="A53">
        <v>60</v>
      </c>
      <c r="B53">
        <v>88</v>
      </c>
    </row>
    <row r="54" spans="1:2" x14ac:dyDescent="0.2">
      <c r="A54">
        <v>41</v>
      </c>
      <c r="B54">
        <v>98</v>
      </c>
    </row>
    <row r="55" spans="1:2" x14ac:dyDescent="0.2">
      <c r="A55">
        <v>62</v>
      </c>
      <c r="B55">
        <v>82</v>
      </c>
    </row>
    <row r="56" spans="1:2" x14ac:dyDescent="0.2">
      <c r="A56">
        <v>41</v>
      </c>
      <c r="B56">
        <v>62</v>
      </c>
    </row>
    <row r="57" spans="1:2" x14ac:dyDescent="0.2">
      <c r="A57">
        <v>56</v>
      </c>
      <c r="B57">
        <v>79</v>
      </c>
    </row>
    <row r="58" spans="1:2" x14ac:dyDescent="0.2">
      <c r="A58">
        <v>40</v>
      </c>
      <c r="B58">
        <v>97</v>
      </c>
    </row>
    <row r="59" spans="1:2" x14ac:dyDescent="0.2">
      <c r="A59">
        <v>43</v>
      </c>
      <c r="B59">
        <v>73</v>
      </c>
    </row>
    <row r="60" spans="1:2" x14ac:dyDescent="0.2">
      <c r="A60">
        <v>56</v>
      </c>
      <c r="B60">
        <v>101</v>
      </c>
    </row>
    <row r="61" spans="1:2" x14ac:dyDescent="0.2">
      <c r="A61">
        <v>60</v>
      </c>
      <c r="B61">
        <v>75</v>
      </c>
    </row>
    <row r="62" spans="1:2" x14ac:dyDescent="0.2">
      <c r="A62">
        <v>58</v>
      </c>
      <c r="B62">
        <v>59</v>
      </c>
    </row>
    <row r="63" spans="1:2" x14ac:dyDescent="0.2">
      <c r="A63">
        <v>60</v>
      </c>
      <c r="B63">
        <v>116</v>
      </c>
    </row>
    <row r="64" spans="1:2" x14ac:dyDescent="0.2">
      <c r="A64">
        <v>61</v>
      </c>
      <c r="B64">
        <v>89</v>
      </c>
    </row>
    <row r="65" spans="1:2" x14ac:dyDescent="0.2">
      <c r="A65">
        <v>55</v>
      </c>
      <c r="B65">
        <v>92</v>
      </c>
    </row>
    <row r="66" spans="1:2" x14ac:dyDescent="0.2">
      <c r="A66">
        <v>43</v>
      </c>
      <c r="B66">
        <v>88</v>
      </c>
    </row>
    <row r="67" spans="1:2" x14ac:dyDescent="0.2">
      <c r="A67">
        <v>61</v>
      </c>
      <c r="B67">
        <v>55</v>
      </c>
    </row>
    <row r="68" spans="1:2" x14ac:dyDescent="0.2">
      <c r="A68">
        <v>59</v>
      </c>
      <c r="B68">
        <v>59</v>
      </c>
    </row>
    <row r="69" spans="1:2" x14ac:dyDescent="0.2">
      <c r="A69">
        <v>61</v>
      </c>
      <c r="B69">
        <v>77</v>
      </c>
    </row>
    <row r="70" spans="1:2" x14ac:dyDescent="0.2">
      <c r="A70">
        <v>60</v>
      </c>
      <c r="B70">
        <v>108</v>
      </c>
    </row>
    <row r="71" spans="1:2" x14ac:dyDescent="0.2">
      <c r="A71">
        <v>47</v>
      </c>
      <c r="B71">
        <v>92</v>
      </c>
    </row>
    <row r="72" spans="1:2" x14ac:dyDescent="0.2">
      <c r="A72">
        <v>60</v>
      </c>
      <c r="B72">
        <v>99</v>
      </c>
    </row>
    <row r="73" spans="1:2" x14ac:dyDescent="0.2">
      <c r="A73">
        <v>51</v>
      </c>
      <c r="B73">
        <v>66</v>
      </c>
    </row>
    <row r="74" spans="1:2" x14ac:dyDescent="0.2">
      <c r="A74">
        <v>40</v>
      </c>
      <c r="B74">
        <v>53</v>
      </c>
    </row>
    <row r="75" spans="1:2" x14ac:dyDescent="0.2">
      <c r="A75">
        <v>60</v>
      </c>
      <c r="B75">
        <v>85</v>
      </c>
    </row>
    <row r="76" spans="1:2" x14ac:dyDescent="0.2">
      <c r="A76">
        <v>42</v>
      </c>
      <c r="B76">
        <v>101</v>
      </c>
    </row>
    <row r="77" spans="1:2" x14ac:dyDescent="0.2">
      <c r="A77">
        <v>50</v>
      </c>
      <c r="B77">
        <v>94</v>
      </c>
    </row>
    <row r="78" spans="1:2" x14ac:dyDescent="0.2">
      <c r="A78">
        <v>56</v>
      </c>
      <c r="B78">
        <v>95</v>
      </c>
    </row>
    <row r="79" spans="1:2" x14ac:dyDescent="0.2">
      <c r="A79">
        <v>45</v>
      </c>
      <c r="B79">
        <v>55</v>
      </c>
    </row>
    <row r="80" spans="1:2" x14ac:dyDescent="0.2">
      <c r="A80">
        <v>45</v>
      </c>
      <c r="B80">
        <v>105</v>
      </c>
    </row>
    <row r="81" spans="1:2" x14ac:dyDescent="0.2">
      <c r="A81">
        <v>58</v>
      </c>
      <c r="B81">
        <v>99</v>
      </c>
    </row>
    <row r="82" spans="1:2" x14ac:dyDescent="0.2">
      <c r="A82">
        <v>52</v>
      </c>
      <c r="B82">
        <v>125</v>
      </c>
    </row>
    <row r="83" spans="1:2" x14ac:dyDescent="0.2">
      <c r="A83">
        <v>57</v>
      </c>
      <c r="B83">
        <v>86</v>
      </c>
    </row>
    <row r="84" spans="1:2" x14ac:dyDescent="0.2">
      <c r="A84">
        <v>50</v>
      </c>
      <c r="B84">
        <v>81</v>
      </c>
    </row>
    <row r="85" spans="1:2" x14ac:dyDescent="0.2">
      <c r="A85">
        <v>61</v>
      </c>
      <c r="B85">
        <v>59</v>
      </c>
    </row>
    <row r="86" spans="1:2" x14ac:dyDescent="0.2">
      <c r="A86">
        <v>73</v>
      </c>
      <c r="B86">
        <v>78</v>
      </c>
    </row>
    <row r="87" spans="1:2" x14ac:dyDescent="0.2">
      <c r="A87">
        <v>49</v>
      </c>
      <c r="B87">
        <v>115</v>
      </c>
    </row>
    <row r="88" spans="1:2" x14ac:dyDescent="0.2">
      <c r="A88">
        <v>51</v>
      </c>
      <c r="B88">
        <v>70</v>
      </c>
    </row>
    <row r="89" spans="1:2" x14ac:dyDescent="0.2">
      <c r="A89">
        <v>47</v>
      </c>
      <c r="B89">
        <v>80</v>
      </c>
    </row>
    <row r="90" spans="1:2" x14ac:dyDescent="0.2">
      <c r="A90">
        <v>57</v>
      </c>
      <c r="B90">
        <v>55</v>
      </c>
    </row>
    <row r="91" spans="1:2" x14ac:dyDescent="0.2">
      <c r="A91">
        <v>34</v>
      </c>
      <c r="B91">
        <v>90</v>
      </c>
    </row>
    <row r="92" spans="1:2" x14ac:dyDescent="0.2">
      <c r="A92">
        <v>39</v>
      </c>
      <c r="B92">
        <v>104</v>
      </c>
    </row>
    <row r="93" spans="1:2" x14ac:dyDescent="0.2">
      <c r="A93">
        <v>49</v>
      </c>
      <c r="B93">
        <v>89</v>
      </c>
    </row>
    <row r="94" spans="1:2" x14ac:dyDescent="0.2">
      <c r="A94">
        <v>56</v>
      </c>
      <c r="B94">
        <v>74</v>
      </c>
    </row>
    <row r="95" spans="1:2" x14ac:dyDescent="0.2">
      <c r="A95">
        <v>33</v>
      </c>
      <c r="B95">
        <v>101</v>
      </c>
    </row>
    <row r="96" spans="1:2" x14ac:dyDescent="0.2">
      <c r="A96">
        <v>43</v>
      </c>
      <c r="B96">
        <v>107</v>
      </c>
    </row>
    <row r="97" spans="1:2" x14ac:dyDescent="0.2">
      <c r="A97">
        <v>56</v>
      </c>
      <c r="B97">
        <v>40</v>
      </c>
    </row>
    <row r="98" spans="1:2" x14ac:dyDescent="0.2">
      <c r="A98">
        <v>45</v>
      </c>
      <c r="B98">
        <v>59</v>
      </c>
    </row>
    <row r="99" spans="1:2" x14ac:dyDescent="0.2">
      <c r="A99">
        <v>39</v>
      </c>
      <c r="B99">
        <v>79</v>
      </c>
    </row>
    <row r="100" spans="1:2" x14ac:dyDescent="0.2">
      <c r="A100">
        <v>39</v>
      </c>
      <c r="B100">
        <v>72</v>
      </c>
    </row>
    <row r="101" spans="1:2" x14ac:dyDescent="0.2">
      <c r="A101">
        <v>42</v>
      </c>
      <c r="B101">
        <v>77</v>
      </c>
    </row>
  </sheetData>
  <phoneticPr fontId="5"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4"/>
  <sheetViews>
    <sheetView workbookViewId="0">
      <selection activeCell="M12" sqref="M12"/>
    </sheetView>
  </sheetViews>
  <sheetFormatPr defaultRowHeight="14.25" x14ac:dyDescent="0.2"/>
  <cols>
    <col min="1" max="8" width="12.625" customWidth="1"/>
  </cols>
  <sheetData>
    <row r="1" spans="1:15" x14ac:dyDescent="0.2">
      <c r="A1" s="56" t="s">
        <v>87</v>
      </c>
      <c r="B1" s="56"/>
      <c r="C1" s="58"/>
      <c r="D1" s="58"/>
      <c r="E1" s="56" t="s">
        <v>88</v>
      </c>
      <c r="F1" s="56"/>
      <c r="G1" s="56"/>
      <c r="H1" s="56"/>
    </row>
    <row r="2" spans="1:15" x14ac:dyDescent="0.2">
      <c r="A2" s="56" t="s">
        <v>90</v>
      </c>
      <c r="B2" s="56"/>
      <c r="C2" s="57" t="s">
        <v>89</v>
      </c>
      <c r="D2" s="57"/>
      <c r="E2" s="56" t="s">
        <v>90</v>
      </c>
      <c r="F2" s="56"/>
      <c r="G2" s="57" t="s">
        <v>89</v>
      </c>
      <c r="H2" s="57"/>
    </row>
    <row r="3" spans="1:15" ht="15" thickBot="1" x14ac:dyDescent="0.25">
      <c r="A3" t="s">
        <v>68</v>
      </c>
      <c r="B3" t="s">
        <v>69</v>
      </c>
      <c r="C3" t="s">
        <v>85</v>
      </c>
      <c r="D3" t="s">
        <v>86</v>
      </c>
      <c r="E3" t="s">
        <v>59</v>
      </c>
      <c r="F3" t="s">
        <v>69</v>
      </c>
      <c r="G3" t="s">
        <v>85</v>
      </c>
      <c r="H3" t="s">
        <v>86</v>
      </c>
      <c r="I3" s="55" t="s">
        <v>101</v>
      </c>
      <c r="J3" s="55"/>
      <c r="K3" s="55"/>
      <c r="L3" s="24" t="s">
        <v>91</v>
      </c>
      <c r="M3" s="24" t="s">
        <v>92</v>
      </c>
      <c r="N3" s="24" t="s">
        <v>93</v>
      </c>
      <c r="O3" s="24" t="s">
        <v>94</v>
      </c>
    </row>
    <row r="4" spans="1:15" ht="15" thickTop="1" x14ac:dyDescent="0.2">
      <c r="A4" s="22">
        <v>1.0649999999999999</v>
      </c>
      <c r="B4" s="22">
        <v>0.93374999999999997</v>
      </c>
      <c r="C4">
        <v>6.31</v>
      </c>
      <c r="D4">
        <v>3.11</v>
      </c>
      <c r="E4">
        <v>2.56</v>
      </c>
      <c r="F4">
        <v>2.92</v>
      </c>
      <c r="I4" s="50" t="s">
        <v>100</v>
      </c>
      <c r="J4" s="50" t="s">
        <v>97</v>
      </c>
      <c r="K4" s="19" t="s">
        <v>95</v>
      </c>
      <c r="L4" s="23">
        <f>MIN(A4:A64)</f>
        <v>0.54874999999999996</v>
      </c>
      <c r="M4" s="23">
        <f>MAX(A4:A64)</f>
        <v>1.11375</v>
      </c>
      <c r="N4" s="23">
        <f>AVERAGE(A4:A64)</f>
        <v>0.93659836065573832</v>
      </c>
      <c r="O4" s="23">
        <f>STDEV(A4:A64)</f>
        <v>0.11616980458478389</v>
      </c>
    </row>
    <row r="5" spans="1:15" x14ac:dyDescent="0.2">
      <c r="A5" s="22">
        <v>0.59</v>
      </c>
      <c r="B5" s="22">
        <v>0.59750000000000003</v>
      </c>
      <c r="C5">
        <v>8.6300000000000008</v>
      </c>
      <c r="D5">
        <v>5.07</v>
      </c>
      <c r="E5">
        <v>0.7</v>
      </c>
      <c r="F5">
        <v>1.06</v>
      </c>
      <c r="I5" s="50"/>
      <c r="J5" s="50"/>
      <c r="K5" s="19" t="s">
        <v>84</v>
      </c>
      <c r="L5" s="23">
        <f>MIN(B4:B64)</f>
        <v>0.59750000000000003</v>
      </c>
      <c r="M5" s="23">
        <f>MAX(B4:B64)</f>
        <v>1.155</v>
      </c>
      <c r="N5" s="23">
        <f>AVERAGE(B4:B64)</f>
        <v>0.93612704918032819</v>
      </c>
      <c r="O5" s="23">
        <f>STDEV(B4:B64)</f>
        <v>0.13094780785162768</v>
      </c>
    </row>
    <row r="6" spans="1:15" x14ac:dyDescent="0.2">
      <c r="A6" s="22">
        <v>0.60624999999999996</v>
      </c>
      <c r="B6" s="22">
        <v>0.72124999999999995</v>
      </c>
      <c r="C6">
        <v>8.4</v>
      </c>
      <c r="D6">
        <v>1.3</v>
      </c>
      <c r="E6">
        <v>0.79</v>
      </c>
      <c r="F6">
        <v>1.04</v>
      </c>
      <c r="I6" s="50"/>
      <c r="J6" s="50" t="s">
        <v>98</v>
      </c>
      <c r="K6" s="19" t="s">
        <v>96</v>
      </c>
      <c r="L6" s="23">
        <f>MIN(C4:C64)</f>
        <v>6.31</v>
      </c>
      <c r="M6" s="23">
        <f>MAX(C4:C64)</f>
        <v>10.1</v>
      </c>
      <c r="N6" s="23">
        <f>AVERAGE(C4:C64)</f>
        <v>8.869508196721311</v>
      </c>
      <c r="O6" s="23">
        <f>STDEV(C4:C64)</f>
        <v>0.88075994881221409</v>
      </c>
    </row>
    <row r="7" spans="1:15" x14ac:dyDescent="0.2">
      <c r="A7" s="22">
        <v>0.95</v>
      </c>
      <c r="B7" s="22">
        <v>0.81874999999999998</v>
      </c>
      <c r="C7">
        <v>9.39</v>
      </c>
      <c r="D7">
        <v>0</v>
      </c>
      <c r="E7">
        <v>0.75</v>
      </c>
      <c r="F7">
        <v>1.07</v>
      </c>
      <c r="I7" s="50"/>
      <c r="J7" s="50"/>
      <c r="K7" s="19" t="s">
        <v>86</v>
      </c>
      <c r="L7" s="23">
        <f>MIN(D4:D64)</f>
        <v>0</v>
      </c>
      <c r="M7" s="23">
        <f>MAX(D4:D64)</f>
        <v>10.7</v>
      </c>
      <c r="N7" s="23">
        <f>AVERAGE(D4:D64)</f>
        <v>7.1050819672131142</v>
      </c>
      <c r="O7" s="23">
        <f>STDEV(D4:D64)</f>
        <v>2.7638485383916018</v>
      </c>
    </row>
    <row r="8" spans="1:15" x14ac:dyDescent="0.2">
      <c r="A8" s="22">
        <v>0.75375000000000003</v>
      </c>
      <c r="B8" s="22">
        <v>0.83499999999999996</v>
      </c>
      <c r="C8">
        <v>9.07</v>
      </c>
      <c r="D8">
        <v>0</v>
      </c>
      <c r="E8">
        <v>0.74</v>
      </c>
      <c r="F8">
        <v>0.87</v>
      </c>
      <c r="I8" s="50" t="s">
        <v>88</v>
      </c>
      <c r="J8" s="50" t="s">
        <v>97</v>
      </c>
      <c r="K8" s="19" t="s">
        <v>95</v>
      </c>
      <c r="L8" s="23">
        <f>MIN(E4:E64)</f>
        <v>0.66</v>
      </c>
      <c r="M8" s="23">
        <f>MAX(E4:E64)</f>
        <v>2.56</v>
      </c>
      <c r="N8" s="23">
        <f>AVERAGE(E4:E64)</f>
        <v>0.95016393442622948</v>
      </c>
      <c r="O8" s="23">
        <f>STDEV(E4:E64)</f>
        <v>0.231239355093942</v>
      </c>
    </row>
    <row r="9" spans="1:15" x14ac:dyDescent="0.2">
      <c r="A9" s="22">
        <v>0.88500000000000001</v>
      </c>
      <c r="B9" s="22">
        <v>0.76124999999999998</v>
      </c>
      <c r="C9">
        <v>9.4</v>
      </c>
      <c r="D9">
        <v>6.19</v>
      </c>
      <c r="E9">
        <v>0.78</v>
      </c>
      <c r="F9">
        <v>1.01</v>
      </c>
      <c r="I9" s="50"/>
      <c r="J9" s="50"/>
      <c r="K9" s="19" t="s">
        <v>84</v>
      </c>
      <c r="L9" s="23">
        <f>MIN(F4:F64)</f>
        <v>0.68</v>
      </c>
      <c r="M9" s="23">
        <f>MAX(F4:F64)</f>
        <v>2.92</v>
      </c>
      <c r="N9" s="23">
        <f>AVERAGE(F4:F64)</f>
        <v>0.92688524590163934</v>
      </c>
      <c r="O9" s="23">
        <f>STDEV(F4:F64)</f>
        <v>0.28188970055446971</v>
      </c>
    </row>
    <row r="10" spans="1:15" x14ac:dyDescent="0.2">
      <c r="A10" s="22">
        <v>0.54874999999999996</v>
      </c>
      <c r="B10" s="22">
        <v>0.79500000000000004</v>
      </c>
      <c r="C10">
        <v>9.18</v>
      </c>
      <c r="D10">
        <v>7.62</v>
      </c>
      <c r="E10">
        <v>0.79</v>
      </c>
      <c r="F10">
        <v>0.85</v>
      </c>
      <c r="I10" s="50"/>
      <c r="J10" s="50" t="s">
        <v>99</v>
      </c>
      <c r="K10" s="19" t="s">
        <v>96</v>
      </c>
      <c r="L10" s="23"/>
      <c r="M10" s="23"/>
      <c r="N10" s="23"/>
      <c r="O10" s="23"/>
    </row>
    <row r="11" spans="1:15" x14ac:dyDescent="0.2">
      <c r="A11" s="22">
        <v>1.08125</v>
      </c>
      <c r="B11" s="22">
        <v>0.72124999999999995</v>
      </c>
      <c r="C11">
        <v>8.7100000000000009</v>
      </c>
      <c r="D11">
        <v>6.41</v>
      </c>
      <c r="E11">
        <v>0.81</v>
      </c>
      <c r="F11">
        <v>1.05</v>
      </c>
      <c r="I11" s="50"/>
      <c r="J11" s="50"/>
      <c r="K11" s="19" t="s">
        <v>86</v>
      </c>
      <c r="L11" s="23"/>
      <c r="M11" s="23"/>
      <c r="N11" s="23"/>
      <c r="O11" s="23"/>
    </row>
    <row r="12" spans="1:15" x14ac:dyDescent="0.2">
      <c r="A12" s="22">
        <v>1.0162500000000001</v>
      </c>
      <c r="B12" s="22">
        <v>0.77875000000000005</v>
      </c>
      <c r="C12">
        <v>9.19</v>
      </c>
      <c r="D12">
        <v>3.43</v>
      </c>
      <c r="E12">
        <v>0.89</v>
      </c>
      <c r="F12">
        <v>0.81</v>
      </c>
    </row>
    <row r="13" spans="1:15" x14ac:dyDescent="0.2">
      <c r="A13" s="22">
        <v>1.07375</v>
      </c>
      <c r="B13" s="22">
        <v>0.87624999999999997</v>
      </c>
      <c r="C13">
        <v>9.48</v>
      </c>
      <c r="D13">
        <v>4.08</v>
      </c>
      <c r="E13">
        <v>0.94</v>
      </c>
      <c r="F13">
        <v>0.83</v>
      </c>
    </row>
    <row r="14" spans="1:15" x14ac:dyDescent="0.2">
      <c r="A14" s="22">
        <v>1.07375</v>
      </c>
      <c r="B14" s="22">
        <v>0.83499999999999996</v>
      </c>
      <c r="C14">
        <v>9.2200000000000006</v>
      </c>
      <c r="D14">
        <v>6.65</v>
      </c>
      <c r="E14">
        <v>0.89</v>
      </c>
      <c r="F14">
        <v>0.73</v>
      </c>
    </row>
    <row r="15" spans="1:15" x14ac:dyDescent="0.2">
      <c r="A15" s="22">
        <v>1.11375</v>
      </c>
      <c r="B15" s="22">
        <v>0.87624999999999997</v>
      </c>
      <c r="C15">
        <v>9.2899999999999991</v>
      </c>
      <c r="D15">
        <v>4.7300000000000004</v>
      </c>
      <c r="E15">
        <v>0.91</v>
      </c>
      <c r="F15">
        <v>0.74</v>
      </c>
    </row>
    <row r="16" spans="1:15" x14ac:dyDescent="0.2">
      <c r="A16" s="22">
        <v>1.0325</v>
      </c>
      <c r="B16" s="22">
        <v>0.87624999999999997</v>
      </c>
      <c r="C16">
        <v>8.83</v>
      </c>
      <c r="D16">
        <v>0.27</v>
      </c>
      <c r="E16">
        <v>0.66</v>
      </c>
      <c r="F16">
        <v>0.84</v>
      </c>
    </row>
    <row r="17" spans="1:6" x14ac:dyDescent="0.2">
      <c r="A17" s="22">
        <v>1.08125</v>
      </c>
      <c r="B17" s="22">
        <v>0.91749999999999998</v>
      </c>
      <c r="C17">
        <v>8.43</v>
      </c>
      <c r="D17">
        <v>0.45</v>
      </c>
      <c r="E17">
        <v>0.91</v>
      </c>
      <c r="F17">
        <v>0.88</v>
      </c>
    </row>
    <row r="18" spans="1:6" x14ac:dyDescent="0.2">
      <c r="A18" s="22">
        <v>1.0649999999999999</v>
      </c>
      <c r="B18" s="22">
        <v>0.90874999999999995</v>
      </c>
      <c r="C18">
        <v>9.44</v>
      </c>
      <c r="D18">
        <v>0.86</v>
      </c>
      <c r="E18">
        <v>1.05</v>
      </c>
      <c r="F18">
        <v>0.99</v>
      </c>
    </row>
    <row r="19" spans="1:6" x14ac:dyDescent="0.2">
      <c r="A19" s="22">
        <v>1.08125</v>
      </c>
      <c r="B19" s="22">
        <v>0.90125</v>
      </c>
      <c r="C19">
        <v>8.77</v>
      </c>
      <c r="D19">
        <v>5.36</v>
      </c>
      <c r="E19">
        <v>1.01</v>
      </c>
      <c r="F19">
        <v>0.86</v>
      </c>
    </row>
    <row r="20" spans="1:6" x14ac:dyDescent="0.2">
      <c r="A20" s="22">
        <v>1.0162500000000001</v>
      </c>
      <c r="B20" s="22">
        <v>0.91749999999999998</v>
      </c>
      <c r="C20">
        <v>7.68</v>
      </c>
      <c r="D20">
        <v>7.18</v>
      </c>
      <c r="E20">
        <v>1.02</v>
      </c>
      <c r="F20">
        <v>0.9</v>
      </c>
    </row>
    <row r="21" spans="1:6" x14ac:dyDescent="0.2">
      <c r="A21" s="22">
        <v>1.0325</v>
      </c>
      <c r="B21" s="22">
        <v>0.97499999999999998</v>
      </c>
      <c r="C21">
        <v>8.3000000000000007</v>
      </c>
      <c r="D21">
        <v>10.7</v>
      </c>
      <c r="E21">
        <v>0.92</v>
      </c>
      <c r="F21">
        <v>0.94</v>
      </c>
    </row>
    <row r="22" spans="1:6" x14ac:dyDescent="0.2">
      <c r="A22" s="22">
        <v>1.0162500000000001</v>
      </c>
      <c r="B22" s="22">
        <v>1.0325</v>
      </c>
      <c r="C22">
        <v>8.69</v>
      </c>
      <c r="D22">
        <v>9.01</v>
      </c>
      <c r="E22">
        <v>1.1000000000000001</v>
      </c>
      <c r="F22">
        <v>1.1100000000000001</v>
      </c>
    </row>
    <row r="23" spans="1:6" x14ac:dyDescent="0.2">
      <c r="A23" s="22">
        <v>1.0075000000000001</v>
      </c>
      <c r="B23" s="22">
        <v>0.96625000000000005</v>
      </c>
      <c r="C23">
        <v>9.23</v>
      </c>
      <c r="D23">
        <v>10.1</v>
      </c>
      <c r="E23">
        <v>0.99</v>
      </c>
      <c r="F23">
        <v>0.91</v>
      </c>
    </row>
    <row r="24" spans="1:6" x14ac:dyDescent="0.2">
      <c r="A24" s="22">
        <v>0.95874999999999999</v>
      </c>
      <c r="B24" s="22">
        <v>0.87624999999999997</v>
      </c>
      <c r="C24">
        <v>9.39</v>
      </c>
      <c r="D24">
        <v>9.2899999999999991</v>
      </c>
      <c r="E24">
        <v>1.02</v>
      </c>
      <c r="F24">
        <v>0.99</v>
      </c>
    </row>
    <row r="25" spans="1:6" x14ac:dyDescent="0.2">
      <c r="A25" s="22">
        <v>1.0162500000000001</v>
      </c>
      <c r="B25" s="22">
        <v>1.0075000000000001</v>
      </c>
      <c r="C25">
        <v>9.44</v>
      </c>
      <c r="D25">
        <v>9.81</v>
      </c>
      <c r="E25">
        <v>1.02</v>
      </c>
      <c r="F25">
        <v>1.06</v>
      </c>
    </row>
    <row r="26" spans="1:6" x14ac:dyDescent="0.2">
      <c r="A26" s="22">
        <v>0.98250000000000004</v>
      </c>
      <c r="B26" s="22">
        <v>0.95874999999999999</v>
      </c>
      <c r="C26">
        <v>9.5399999999999991</v>
      </c>
      <c r="D26">
        <v>7.34</v>
      </c>
      <c r="E26">
        <v>0.92</v>
      </c>
      <c r="F26">
        <v>1.01</v>
      </c>
    </row>
    <row r="27" spans="1:6" x14ac:dyDescent="0.2">
      <c r="A27" s="22">
        <v>0.96625000000000005</v>
      </c>
      <c r="B27" s="22">
        <v>1.0649999999999999</v>
      </c>
      <c r="C27">
        <v>9.41</v>
      </c>
      <c r="D27">
        <v>6.24</v>
      </c>
      <c r="E27">
        <v>0.89</v>
      </c>
      <c r="F27">
        <v>1</v>
      </c>
    </row>
    <row r="28" spans="1:6" x14ac:dyDescent="0.2">
      <c r="A28" s="22">
        <v>0.96625000000000005</v>
      </c>
      <c r="B28" s="22">
        <v>1.0487500000000001</v>
      </c>
      <c r="C28">
        <v>8.9600000000000009</v>
      </c>
      <c r="D28">
        <v>9.57</v>
      </c>
      <c r="E28">
        <v>0.92</v>
      </c>
      <c r="F28">
        <v>0.76</v>
      </c>
    </row>
    <row r="29" spans="1:6" x14ac:dyDescent="0.2">
      <c r="A29" s="22">
        <v>0.98250000000000004</v>
      </c>
      <c r="B29" s="22">
        <v>0.97499999999999998</v>
      </c>
      <c r="C29">
        <v>9.8000000000000007</v>
      </c>
      <c r="D29">
        <v>9.0399999999999991</v>
      </c>
      <c r="E29">
        <v>0.94</v>
      </c>
      <c r="F29">
        <v>0.69</v>
      </c>
    </row>
    <row r="30" spans="1:6" x14ac:dyDescent="0.2">
      <c r="A30" s="22">
        <v>0.98250000000000004</v>
      </c>
      <c r="B30" s="22">
        <v>1.0075000000000001</v>
      </c>
      <c r="C30">
        <v>9.17</v>
      </c>
      <c r="D30">
        <v>9.48</v>
      </c>
      <c r="E30">
        <v>0.88</v>
      </c>
      <c r="F30">
        <v>0.72</v>
      </c>
    </row>
    <row r="31" spans="1:6" x14ac:dyDescent="0.2">
      <c r="A31" s="22">
        <v>0.95874999999999999</v>
      </c>
      <c r="B31" s="22">
        <v>0.88500000000000001</v>
      </c>
      <c r="C31">
        <v>9.14</v>
      </c>
      <c r="D31">
        <v>9.17</v>
      </c>
      <c r="E31">
        <v>0.98</v>
      </c>
      <c r="F31">
        <v>0.79</v>
      </c>
    </row>
    <row r="32" spans="1:6" x14ac:dyDescent="0.2">
      <c r="A32" s="22">
        <v>1.0237499999999999</v>
      </c>
      <c r="B32" s="22">
        <v>1.0237499999999999</v>
      </c>
      <c r="C32">
        <v>9.89</v>
      </c>
      <c r="D32">
        <v>8.6999999999999993</v>
      </c>
      <c r="E32">
        <v>1.07</v>
      </c>
      <c r="F32">
        <v>1.01</v>
      </c>
    </row>
    <row r="33" spans="1:6" x14ac:dyDescent="0.2">
      <c r="A33" s="22">
        <v>0.98250000000000004</v>
      </c>
      <c r="B33" s="22">
        <v>0.98250000000000004</v>
      </c>
      <c r="C33">
        <v>9.1199999999999992</v>
      </c>
      <c r="D33">
        <v>9.08</v>
      </c>
      <c r="E33">
        <v>1.03</v>
      </c>
      <c r="F33">
        <v>0.95</v>
      </c>
    </row>
    <row r="34" spans="1:6" x14ac:dyDescent="0.2">
      <c r="A34" s="22">
        <v>0.81125000000000003</v>
      </c>
      <c r="B34" s="22">
        <v>0.95874999999999999</v>
      </c>
      <c r="C34">
        <v>7.93</v>
      </c>
      <c r="D34">
        <v>8.83</v>
      </c>
      <c r="E34">
        <v>1.05</v>
      </c>
      <c r="F34">
        <v>0.95</v>
      </c>
    </row>
    <row r="35" spans="1:6" x14ac:dyDescent="0.2">
      <c r="A35" s="22">
        <v>0.72124999999999995</v>
      </c>
      <c r="B35" s="22">
        <v>0.90874999999999995</v>
      </c>
      <c r="C35">
        <v>8.7200000000000006</v>
      </c>
      <c r="D35">
        <v>9.4600000000000009</v>
      </c>
      <c r="E35">
        <v>1.06</v>
      </c>
      <c r="F35">
        <v>0.88</v>
      </c>
    </row>
    <row r="36" spans="1:6" x14ac:dyDescent="0.2">
      <c r="A36" s="22">
        <v>0.78625</v>
      </c>
      <c r="B36" s="22">
        <v>0.72875000000000001</v>
      </c>
      <c r="C36">
        <v>9.7799999999999994</v>
      </c>
      <c r="D36">
        <v>9.32</v>
      </c>
      <c r="E36">
        <v>0.97</v>
      </c>
      <c r="F36">
        <v>0.97</v>
      </c>
    </row>
    <row r="37" spans="1:6" x14ac:dyDescent="0.2">
      <c r="A37" s="22">
        <v>0.79500000000000004</v>
      </c>
      <c r="B37" s="22">
        <v>0.70499999999999996</v>
      </c>
      <c r="C37">
        <v>8.61</v>
      </c>
      <c r="D37">
        <v>9.06</v>
      </c>
      <c r="E37">
        <v>0.92</v>
      </c>
      <c r="F37">
        <v>0.92</v>
      </c>
    </row>
    <row r="38" spans="1:6" x14ac:dyDescent="0.2">
      <c r="A38" s="22">
        <v>0.84375</v>
      </c>
      <c r="B38" s="22">
        <v>0.72875000000000001</v>
      </c>
      <c r="C38">
        <v>7.87</v>
      </c>
      <c r="D38">
        <v>8.7200000000000006</v>
      </c>
      <c r="E38">
        <v>0.94</v>
      </c>
      <c r="F38">
        <v>0.95</v>
      </c>
    </row>
    <row r="39" spans="1:6" x14ac:dyDescent="0.2">
      <c r="A39" s="22">
        <v>0.81874999999999998</v>
      </c>
      <c r="B39" s="22">
        <v>0.86</v>
      </c>
      <c r="C39">
        <v>7.49</v>
      </c>
      <c r="D39">
        <v>8.85</v>
      </c>
      <c r="E39">
        <v>0.82</v>
      </c>
      <c r="F39">
        <v>0.9</v>
      </c>
    </row>
    <row r="40" spans="1:6" x14ac:dyDescent="0.2">
      <c r="A40" s="22">
        <v>0.82750000000000001</v>
      </c>
      <c r="B40" s="22">
        <v>0.81874999999999998</v>
      </c>
      <c r="C40">
        <v>7.11</v>
      </c>
      <c r="D40">
        <v>8.49</v>
      </c>
      <c r="E40">
        <v>1.0900000000000001</v>
      </c>
      <c r="F40">
        <v>0.8</v>
      </c>
    </row>
    <row r="41" spans="1:6" x14ac:dyDescent="0.2">
      <c r="A41" s="22">
        <v>0.87624999999999997</v>
      </c>
      <c r="B41" s="22">
        <v>0.89249999999999996</v>
      </c>
      <c r="C41">
        <v>7.53</v>
      </c>
      <c r="D41">
        <v>8.74</v>
      </c>
      <c r="E41">
        <v>0.95</v>
      </c>
      <c r="F41">
        <v>1.01</v>
      </c>
    </row>
    <row r="42" spans="1:6" x14ac:dyDescent="0.2">
      <c r="A42" s="22">
        <v>0.90874999999999995</v>
      </c>
      <c r="B42" s="22">
        <v>0.92625000000000002</v>
      </c>
      <c r="C42">
        <v>7.4</v>
      </c>
      <c r="D42">
        <v>7.99</v>
      </c>
      <c r="E42">
        <v>0.96</v>
      </c>
      <c r="F42">
        <v>1.01</v>
      </c>
    </row>
    <row r="43" spans="1:6" x14ac:dyDescent="0.2">
      <c r="A43" s="22">
        <v>0.97499999999999998</v>
      </c>
      <c r="B43" s="22">
        <v>0.9425</v>
      </c>
      <c r="C43">
        <v>8.85</v>
      </c>
      <c r="D43">
        <v>4.76</v>
      </c>
      <c r="E43">
        <v>1.05</v>
      </c>
      <c r="F43">
        <v>0.99</v>
      </c>
    </row>
    <row r="44" spans="1:6" x14ac:dyDescent="0.2">
      <c r="A44" s="22">
        <v>0.95874999999999999</v>
      </c>
      <c r="B44" s="22">
        <v>0.91749999999999998</v>
      </c>
      <c r="C44">
        <v>9.6999999999999993</v>
      </c>
      <c r="D44">
        <v>6.55</v>
      </c>
      <c r="E44">
        <v>0.94</v>
      </c>
      <c r="F44">
        <v>0.94</v>
      </c>
    </row>
    <row r="45" spans="1:6" x14ac:dyDescent="0.2">
      <c r="A45" s="22">
        <v>0.95</v>
      </c>
      <c r="B45" s="22">
        <v>0.93374999999999997</v>
      </c>
      <c r="C45">
        <v>9.09</v>
      </c>
      <c r="D45">
        <v>6.77</v>
      </c>
      <c r="E45">
        <v>0.96</v>
      </c>
      <c r="F45">
        <v>0.88</v>
      </c>
    </row>
    <row r="46" spans="1:6" x14ac:dyDescent="0.2">
      <c r="A46" s="22">
        <v>0.93374999999999997</v>
      </c>
      <c r="B46" s="22">
        <v>0.95</v>
      </c>
      <c r="C46">
        <v>9.5500000000000007</v>
      </c>
      <c r="D46">
        <v>8.48</v>
      </c>
      <c r="E46">
        <v>0.91</v>
      </c>
      <c r="F46">
        <v>0.7</v>
      </c>
    </row>
    <row r="47" spans="1:6" x14ac:dyDescent="0.2">
      <c r="A47" s="22">
        <v>0.9425</v>
      </c>
      <c r="B47" s="22">
        <v>0.90874999999999995</v>
      </c>
      <c r="C47">
        <v>9.4700000000000006</v>
      </c>
      <c r="D47">
        <v>8.19</v>
      </c>
      <c r="E47">
        <v>1</v>
      </c>
      <c r="F47">
        <v>0.82</v>
      </c>
    </row>
    <row r="48" spans="1:6" x14ac:dyDescent="0.2">
      <c r="A48" s="22">
        <v>0.91749999999999998</v>
      </c>
      <c r="B48" s="22">
        <v>0.75375000000000003</v>
      </c>
      <c r="C48">
        <v>9.69</v>
      </c>
      <c r="D48">
        <v>6.88</v>
      </c>
      <c r="E48">
        <v>0.9</v>
      </c>
      <c r="F48">
        <v>0.83</v>
      </c>
    </row>
    <row r="49" spans="1:6" x14ac:dyDescent="0.2">
      <c r="A49" s="22">
        <v>0.92625000000000002</v>
      </c>
      <c r="B49" s="22">
        <v>0.98250000000000004</v>
      </c>
      <c r="C49">
        <v>8.73</v>
      </c>
      <c r="D49">
        <v>7.64</v>
      </c>
      <c r="E49">
        <v>0.99</v>
      </c>
      <c r="F49">
        <v>0.84</v>
      </c>
    </row>
    <row r="50" spans="1:6" x14ac:dyDescent="0.2">
      <c r="A50" s="22">
        <v>0.98250000000000004</v>
      </c>
      <c r="B50" s="22">
        <v>0.92625000000000002</v>
      </c>
      <c r="C50">
        <v>8.06</v>
      </c>
      <c r="D50">
        <v>8.2899999999999991</v>
      </c>
      <c r="E50">
        <v>0.94</v>
      </c>
      <c r="F50">
        <v>0.91</v>
      </c>
    </row>
    <row r="51" spans="1:6" x14ac:dyDescent="0.2">
      <c r="A51" s="22">
        <v>1.0075000000000001</v>
      </c>
      <c r="B51" s="22">
        <v>1.0075000000000001</v>
      </c>
      <c r="C51">
        <v>10.1</v>
      </c>
      <c r="D51">
        <v>8.82</v>
      </c>
      <c r="E51">
        <v>0.91</v>
      </c>
      <c r="F51">
        <v>0.97</v>
      </c>
    </row>
    <row r="52" spans="1:6" x14ac:dyDescent="0.2">
      <c r="A52" s="22">
        <v>0.95874999999999999</v>
      </c>
      <c r="B52" s="22">
        <v>1.0162500000000001</v>
      </c>
      <c r="C52">
        <v>9.82</v>
      </c>
      <c r="D52">
        <v>7.53</v>
      </c>
      <c r="E52">
        <v>0.91</v>
      </c>
      <c r="F52">
        <v>0.93</v>
      </c>
    </row>
    <row r="53" spans="1:6" x14ac:dyDescent="0.2">
      <c r="A53" s="22">
        <v>0.9425</v>
      </c>
      <c r="B53" s="22">
        <v>1.0974999999999999</v>
      </c>
      <c r="C53">
        <v>9.08</v>
      </c>
      <c r="D53">
        <v>8.6</v>
      </c>
      <c r="E53">
        <v>0.83</v>
      </c>
      <c r="F53">
        <v>0.69</v>
      </c>
    </row>
    <row r="54" spans="1:6" x14ac:dyDescent="0.2">
      <c r="A54" s="22">
        <v>0.89249999999999996</v>
      </c>
      <c r="B54" s="22">
        <v>1.0974999999999999</v>
      </c>
      <c r="C54">
        <v>9.7799999999999994</v>
      </c>
      <c r="D54">
        <v>8.25</v>
      </c>
      <c r="E54">
        <v>0.91</v>
      </c>
      <c r="F54">
        <v>0.68</v>
      </c>
    </row>
    <row r="55" spans="1:6" x14ac:dyDescent="0.2">
      <c r="A55" s="22">
        <v>0.90874999999999995</v>
      </c>
      <c r="B55" s="22">
        <v>1.1299999999999999</v>
      </c>
      <c r="C55">
        <v>9.64</v>
      </c>
      <c r="D55">
        <v>5.77</v>
      </c>
      <c r="E55">
        <v>0.99</v>
      </c>
      <c r="F55">
        <v>1</v>
      </c>
    </row>
    <row r="56" spans="1:6" x14ac:dyDescent="0.2">
      <c r="A56" s="22">
        <v>0.96625000000000005</v>
      </c>
      <c r="B56" s="22">
        <v>1.1299999999999999</v>
      </c>
      <c r="C56">
        <v>9.52</v>
      </c>
      <c r="D56">
        <v>7.42</v>
      </c>
      <c r="E56">
        <v>0.84</v>
      </c>
      <c r="F56">
        <v>0.91</v>
      </c>
    </row>
    <row r="57" spans="1:6" x14ac:dyDescent="0.2">
      <c r="A57" s="22">
        <v>0.98250000000000004</v>
      </c>
      <c r="B57" s="22">
        <v>1.155</v>
      </c>
      <c r="C57">
        <v>9.65</v>
      </c>
      <c r="D57">
        <v>7.44</v>
      </c>
      <c r="E57">
        <v>0.84</v>
      </c>
      <c r="F57">
        <v>0.99</v>
      </c>
    </row>
    <row r="58" spans="1:6" x14ac:dyDescent="0.2">
      <c r="A58" s="22">
        <v>0.96625000000000005</v>
      </c>
      <c r="B58" s="22">
        <v>1.11375</v>
      </c>
      <c r="C58">
        <v>8.85</v>
      </c>
      <c r="D58">
        <v>8.34</v>
      </c>
      <c r="E58">
        <v>0.73</v>
      </c>
      <c r="F58">
        <v>0.85</v>
      </c>
    </row>
    <row r="59" spans="1:6" x14ac:dyDescent="0.2">
      <c r="A59" s="22">
        <v>0.93374999999999997</v>
      </c>
      <c r="B59" s="22">
        <v>1.1475</v>
      </c>
      <c r="C59">
        <v>8.25</v>
      </c>
      <c r="D59">
        <v>9.74</v>
      </c>
      <c r="E59">
        <v>0.9</v>
      </c>
      <c r="F59">
        <v>0.79</v>
      </c>
    </row>
    <row r="60" spans="1:6" x14ac:dyDescent="0.2">
      <c r="A60" s="22">
        <v>0.95874999999999999</v>
      </c>
      <c r="B60" s="22">
        <v>1.1387499999999999</v>
      </c>
      <c r="C60">
        <v>9.2100000000000009</v>
      </c>
      <c r="D60">
        <v>9.74</v>
      </c>
      <c r="E60">
        <v>0.85</v>
      </c>
      <c r="F60">
        <v>0.76</v>
      </c>
    </row>
    <row r="61" spans="1:6" x14ac:dyDescent="0.2">
      <c r="A61" s="22">
        <v>0.95</v>
      </c>
      <c r="B61" s="22">
        <v>1.1299999999999999</v>
      </c>
      <c r="C61">
        <v>10.1</v>
      </c>
      <c r="D61">
        <v>9.6300000000000008</v>
      </c>
      <c r="E61">
        <v>1</v>
      </c>
      <c r="F61">
        <v>0.86</v>
      </c>
    </row>
    <row r="62" spans="1:6" x14ac:dyDescent="0.2">
      <c r="A62" s="22">
        <v>0.92625000000000002</v>
      </c>
      <c r="B62" s="22">
        <v>1.155</v>
      </c>
      <c r="C62">
        <v>6.5</v>
      </c>
      <c r="D62">
        <v>9.08</v>
      </c>
      <c r="E62">
        <v>1</v>
      </c>
      <c r="F62">
        <v>0.78</v>
      </c>
    </row>
    <row r="63" spans="1:6" x14ac:dyDescent="0.2">
      <c r="A63" s="22">
        <v>0.92625000000000002</v>
      </c>
      <c r="B63" s="22">
        <v>1.1387499999999999</v>
      </c>
      <c r="C63">
        <v>6.61</v>
      </c>
      <c r="D63">
        <v>8.68</v>
      </c>
      <c r="E63">
        <v>0.97</v>
      </c>
      <c r="F63">
        <v>0.71</v>
      </c>
    </row>
    <row r="64" spans="1:6" x14ac:dyDescent="0.2">
      <c r="A64" s="22">
        <v>0.92749999999999999</v>
      </c>
      <c r="B64" s="22">
        <v>0.92874999999999996</v>
      </c>
      <c r="C64">
        <v>8.85</v>
      </c>
      <c r="D64">
        <v>7.11</v>
      </c>
      <c r="E64">
        <v>0.95</v>
      </c>
      <c r="F64">
        <v>0.93</v>
      </c>
    </row>
  </sheetData>
  <mergeCells count="13">
    <mergeCell ref="A2:B2"/>
    <mergeCell ref="C2:D2"/>
    <mergeCell ref="A1:D1"/>
    <mergeCell ref="E1:H1"/>
    <mergeCell ref="E2:F2"/>
    <mergeCell ref="G2:H2"/>
    <mergeCell ref="I3:K3"/>
    <mergeCell ref="J4:J5"/>
    <mergeCell ref="J6:J7"/>
    <mergeCell ref="J8:J9"/>
    <mergeCell ref="J10:J11"/>
    <mergeCell ref="I4:I7"/>
    <mergeCell ref="I8:I11"/>
  </mergeCells>
  <phoneticPr fontId="5" type="noConversion"/>
  <conditionalFormatting sqref="L4:O11">
    <cfRule type="dataBar" priority="1">
      <dataBar>
        <cfvo type="min"/>
        <cfvo type="max"/>
        <color rgb="FF638EC6"/>
      </dataBar>
      <extLst>
        <ext xmlns:x14="http://schemas.microsoft.com/office/spreadsheetml/2009/9/main" uri="{B025F937-C7B1-47D3-B67F-A62EFF666E3E}">
          <x14:id>{805B4E4B-FAC1-4024-8581-342039EBAE9C}</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805B4E4B-FAC1-4024-8581-342039EBAE9C}">
            <x14:dataBar minLength="0" maxLength="100" gradient="0">
              <x14:cfvo type="autoMin"/>
              <x14:cfvo type="autoMax"/>
              <x14:negativeFillColor rgb="FFFF0000"/>
              <x14:axisColor rgb="FF000000"/>
            </x14:dataBar>
          </x14:cfRule>
          <xm:sqref>L4:O11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1"/>
  <sheetViews>
    <sheetView workbookViewId="0">
      <selection activeCell="F5" sqref="F5"/>
    </sheetView>
  </sheetViews>
  <sheetFormatPr defaultRowHeight="14.25" x14ac:dyDescent="0.2"/>
  <cols>
    <col min="1" max="1" width="17.625" customWidth="1"/>
    <col min="2" max="2" width="15.25" customWidth="1"/>
    <col min="3" max="3" width="14.375" customWidth="1"/>
  </cols>
  <sheetData>
    <row r="1" spans="1:3" x14ac:dyDescent="0.2">
      <c r="B1" t="s">
        <v>68</v>
      </c>
      <c r="C1" t="s">
        <v>72</v>
      </c>
    </row>
    <row r="2" spans="1:3" x14ac:dyDescent="0.2">
      <c r="A2" t="s">
        <v>73</v>
      </c>
      <c r="B2">
        <v>0</v>
      </c>
      <c r="C2">
        <v>4</v>
      </c>
    </row>
    <row r="3" spans="1:3" x14ac:dyDescent="0.2">
      <c r="A3" t="s">
        <v>74</v>
      </c>
      <c r="B3">
        <v>0.06</v>
      </c>
      <c r="C3">
        <v>8.77</v>
      </c>
    </row>
    <row r="4" spans="1:3" x14ac:dyDescent="0.2">
      <c r="A4" s="18" t="s">
        <v>75</v>
      </c>
      <c r="B4" s="18">
        <v>3.28</v>
      </c>
      <c r="C4" s="18">
        <v>8.32</v>
      </c>
    </row>
    <row r="5" spans="1:3" x14ac:dyDescent="0.2">
      <c r="A5" t="s">
        <v>82</v>
      </c>
      <c r="B5">
        <v>9.2799999999999994</v>
      </c>
      <c r="C5">
        <v>1.01</v>
      </c>
    </row>
    <row r="6" spans="1:3" x14ac:dyDescent="0.2">
      <c r="A6" t="s">
        <v>83</v>
      </c>
      <c r="B6">
        <v>20</v>
      </c>
      <c r="C6">
        <v>189</v>
      </c>
    </row>
    <row r="39" spans="15:16" x14ac:dyDescent="0.2">
      <c r="O39" t="s">
        <v>76</v>
      </c>
      <c r="P39" t="s">
        <v>77</v>
      </c>
    </row>
    <row r="40" spans="15:16" x14ac:dyDescent="0.2">
      <c r="O40" t="s">
        <v>78</v>
      </c>
      <c r="P40" t="s">
        <v>79</v>
      </c>
    </row>
    <row r="41" spans="15:16" x14ac:dyDescent="0.2">
      <c r="O41" t="s">
        <v>80</v>
      </c>
      <c r="P41" t="s">
        <v>81</v>
      </c>
    </row>
  </sheetData>
  <phoneticPr fontId="5"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8"/>
  <sheetViews>
    <sheetView workbookViewId="0">
      <selection activeCell="P11" sqref="P11"/>
    </sheetView>
  </sheetViews>
  <sheetFormatPr defaultRowHeight="14.25" x14ac:dyDescent="0.2"/>
  <sheetData>
    <row r="1" spans="1:22" s="26" customFormat="1" x14ac:dyDescent="0.2">
      <c r="A1" s="56" t="s">
        <v>124</v>
      </c>
      <c r="B1" s="56"/>
      <c r="C1" s="56"/>
      <c r="D1" s="56"/>
      <c r="E1" s="56" t="s">
        <v>117</v>
      </c>
      <c r="F1" s="56"/>
      <c r="G1" s="56"/>
      <c r="H1" s="56"/>
      <c r="S1" s="26" t="s">
        <v>127</v>
      </c>
      <c r="T1" s="26" t="s">
        <v>128</v>
      </c>
      <c r="U1" s="26" t="s">
        <v>129</v>
      </c>
      <c r="V1" s="26" t="s">
        <v>130</v>
      </c>
    </row>
    <row r="2" spans="1:22" ht="20.25" thickBot="1" x14ac:dyDescent="0.25">
      <c r="A2" s="56" t="s">
        <v>118</v>
      </c>
      <c r="B2" s="56"/>
      <c r="C2" s="56" t="s">
        <v>119</v>
      </c>
      <c r="D2" s="56"/>
      <c r="E2" s="56" t="s">
        <v>120</v>
      </c>
      <c r="F2" s="56"/>
      <c r="G2" s="56" t="s">
        <v>121</v>
      </c>
      <c r="H2" s="56"/>
      <c r="I2" s="59" t="s">
        <v>116</v>
      </c>
      <c r="J2" s="59"/>
      <c r="K2" s="59"/>
      <c r="L2" s="31" t="s">
        <v>112</v>
      </c>
      <c r="M2" s="31" t="s">
        <v>113</v>
      </c>
      <c r="N2" s="31" t="s">
        <v>114</v>
      </c>
      <c r="O2" s="31" t="s">
        <v>115</v>
      </c>
      <c r="P2" s="34" t="s">
        <v>126</v>
      </c>
      <c r="S2" s="27">
        <v>3.69</v>
      </c>
      <c r="T2" s="27">
        <v>17.5</v>
      </c>
      <c r="U2" s="27">
        <v>2.0499999999999998</v>
      </c>
      <c r="V2" s="27">
        <v>8.83</v>
      </c>
    </row>
    <row r="3" spans="1:22" ht="15" thickTop="1" x14ac:dyDescent="0.2">
      <c r="A3" t="s">
        <v>122</v>
      </c>
      <c r="B3" t="s">
        <v>123</v>
      </c>
      <c r="C3" s="26" t="s">
        <v>122</v>
      </c>
      <c r="D3" s="26" t="s">
        <v>123</v>
      </c>
      <c r="E3" s="26" t="s">
        <v>122</v>
      </c>
      <c r="F3" s="26" t="s">
        <v>123</v>
      </c>
      <c r="G3" s="26" t="s">
        <v>122</v>
      </c>
      <c r="H3" s="26" t="s">
        <v>123</v>
      </c>
      <c r="I3" s="50" t="s">
        <v>71</v>
      </c>
      <c r="J3" s="60" t="s">
        <v>110</v>
      </c>
      <c r="K3" s="32" t="s">
        <v>108</v>
      </c>
      <c r="L3" s="33">
        <f>MAX(A4:A57)</f>
        <v>2.2000000000000002</v>
      </c>
      <c r="M3" s="33">
        <f>MIN(A4:A57)</f>
        <v>1.1299999999999999</v>
      </c>
      <c r="N3" s="33">
        <f>AVERAGE(A4:A57)</f>
        <v>1.3672</v>
      </c>
      <c r="O3" s="33">
        <f>STDEV(A4:A57)</f>
        <v>0.20865008301665441</v>
      </c>
      <c r="P3" s="35"/>
      <c r="S3" s="27">
        <v>3.56</v>
      </c>
      <c r="T3" s="27">
        <v>15.11</v>
      </c>
      <c r="U3" s="27">
        <v>2.2999999999999998</v>
      </c>
      <c r="V3" s="27">
        <v>11.49</v>
      </c>
    </row>
    <row r="4" spans="1:22" x14ac:dyDescent="0.2">
      <c r="A4" s="26">
        <v>1.34</v>
      </c>
      <c r="B4" s="26">
        <v>3.69</v>
      </c>
      <c r="C4" s="26">
        <v>2.0299999999999998</v>
      </c>
      <c r="D4" s="26">
        <v>17.5</v>
      </c>
      <c r="E4" s="26">
        <v>0.878</v>
      </c>
      <c r="F4" s="26">
        <v>2.0499999999999998</v>
      </c>
      <c r="G4" s="26">
        <v>1.17</v>
      </c>
      <c r="H4" s="26">
        <v>8.83</v>
      </c>
      <c r="I4" s="50"/>
      <c r="J4" s="60"/>
      <c r="K4" s="32" t="s">
        <v>109</v>
      </c>
      <c r="L4" s="33">
        <f>MAX(B4:B57)</f>
        <v>6.63</v>
      </c>
      <c r="M4" s="33">
        <f>MIN(B4:B57)</f>
        <v>3.56</v>
      </c>
      <c r="N4" s="33">
        <f>AVERAGE(B4:B57)</f>
        <v>4.5547999999999984</v>
      </c>
      <c r="O4" s="33">
        <f>STDEV(B4:B57)</f>
        <v>0.62947739905288358</v>
      </c>
      <c r="P4" s="35"/>
      <c r="S4" s="27">
        <v>4.17</v>
      </c>
      <c r="T4" s="27">
        <v>14.02</v>
      </c>
      <c r="U4" s="27">
        <v>2.41</v>
      </c>
      <c r="V4" s="27">
        <v>12.06</v>
      </c>
    </row>
    <row r="5" spans="1:22" x14ac:dyDescent="0.2">
      <c r="A5" s="26">
        <v>1.1399999999999999</v>
      </c>
      <c r="B5" s="26">
        <v>3.56</v>
      </c>
      <c r="C5" s="26">
        <v>2.38</v>
      </c>
      <c r="D5" s="26">
        <v>15.11</v>
      </c>
      <c r="E5" s="26">
        <v>0.80600000000000005</v>
      </c>
      <c r="F5" s="26">
        <v>2.2999999999999998</v>
      </c>
      <c r="G5" s="26">
        <v>1.73</v>
      </c>
      <c r="H5" s="26">
        <v>11.49</v>
      </c>
      <c r="I5" s="50"/>
      <c r="J5" s="50" t="s">
        <v>111</v>
      </c>
      <c r="K5" s="20" t="s">
        <v>108</v>
      </c>
      <c r="L5" s="22">
        <f>MAX(C4:C57)</f>
        <v>4.4400000000000004</v>
      </c>
      <c r="M5" s="22">
        <f>MIN(C4:C57)</f>
        <v>1.78</v>
      </c>
      <c r="N5" s="22">
        <f>AVERAGE(C4:C57)</f>
        <v>2.3929999999999998</v>
      </c>
      <c r="O5" s="22">
        <f>STDEV(C4:C57)</f>
        <v>0.56080572502827819</v>
      </c>
      <c r="P5" s="35"/>
      <c r="S5" s="27">
        <v>3.81</v>
      </c>
      <c r="T5" s="27">
        <v>14.5</v>
      </c>
      <c r="U5" s="27">
        <v>1.98</v>
      </c>
      <c r="V5" s="27">
        <v>13.66</v>
      </c>
    </row>
    <row r="6" spans="1:22" x14ac:dyDescent="0.2">
      <c r="A6" s="26">
        <v>1.19</v>
      </c>
      <c r="B6" s="26">
        <v>4.17</v>
      </c>
      <c r="C6" s="26">
        <v>2.19</v>
      </c>
      <c r="D6" s="26">
        <v>14.02</v>
      </c>
      <c r="E6" s="26">
        <v>0.81100000000000005</v>
      </c>
      <c r="F6" s="26">
        <v>2.41</v>
      </c>
      <c r="G6" s="26">
        <v>1.86</v>
      </c>
      <c r="H6" s="26">
        <v>12.06</v>
      </c>
      <c r="I6" s="50"/>
      <c r="J6" s="50"/>
      <c r="K6" s="20" t="s">
        <v>109</v>
      </c>
      <c r="L6" s="22">
        <f>MAX(D4:D57)</f>
        <v>23.48</v>
      </c>
      <c r="M6" s="22">
        <f>MIN(D4:D57)</f>
        <v>12.93</v>
      </c>
      <c r="N6" s="22">
        <f>AVERAGE(D4:D57)</f>
        <v>15.651</v>
      </c>
      <c r="O6" s="22">
        <f>STDEV(D4:D57)</f>
        <v>2.0605846703480784</v>
      </c>
      <c r="P6" s="35"/>
      <c r="S6" s="27">
        <v>3.73</v>
      </c>
      <c r="T6" s="27">
        <v>14.32</v>
      </c>
      <c r="U6" s="27">
        <v>1.92</v>
      </c>
      <c r="V6" s="27">
        <v>12.74</v>
      </c>
    </row>
    <row r="7" spans="1:22" x14ac:dyDescent="0.2">
      <c r="A7" s="26">
        <v>1.17</v>
      </c>
      <c r="B7" s="26">
        <v>3.81</v>
      </c>
      <c r="C7" s="26">
        <v>2</v>
      </c>
      <c r="D7" s="26">
        <v>14.5</v>
      </c>
      <c r="E7" s="26">
        <v>0.67600000000000005</v>
      </c>
      <c r="F7" s="26">
        <v>1.98</v>
      </c>
      <c r="G7" s="26">
        <v>2</v>
      </c>
      <c r="H7" s="26">
        <v>13.66</v>
      </c>
      <c r="I7" s="50" t="s">
        <v>59</v>
      </c>
      <c r="J7" s="60" t="s">
        <v>110</v>
      </c>
      <c r="K7" s="32" t="s">
        <v>108</v>
      </c>
      <c r="L7" s="33">
        <f>MAX(E4:E53)</f>
        <v>1.9</v>
      </c>
      <c r="M7" s="33">
        <f>MIN(E4:E53)</f>
        <v>0.52600000000000002</v>
      </c>
      <c r="N7" s="33">
        <f>AVERAGE(E4:E53)</f>
        <v>0.92636000000000029</v>
      </c>
      <c r="O7" s="33">
        <f>STDEV(E4:E53)</f>
        <v>0.31206532283207172</v>
      </c>
      <c r="P7" s="27"/>
      <c r="S7" s="27">
        <v>3.72</v>
      </c>
      <c r="T7" s="27">
        <v>14.92</v>
      </c>
      <c r="U7" s="27">
        <v>1.93</v>
      </c>
      <c r="V7" s="27">
        <v>14.94</v>
      </c>
    </row>
    <row r="8" spans="1:22" x14ac:dyDescent="0.2">
      <c r="A8" s="26">
        <v>1.18</v>
      </c>
      <c r="B8" s="26">
        <v>3.73</v>
      </c>
      <c r="C8" s="26">
        <v>1.89</v>
      </c>
      <c r="D8" s="26">
        <v>14.32</v>
      </c>
      <c r="E8" s="26">
        <v>1.31</v>
      </c>
      <c r="F8" s="26">
        <v>1.92</v>
      </c>
      <c r="G8" s="26">
        <v>2.13</v>
      </c>
      <c r="H8" s="26">
        <v>12.74</v>
      </c>
      <c r="I8" s="50"/>
      <c r="J8" s="60"/>
      <c r="K8" s="32" t="s">
        <v>109</v>
      </c>
      <c r="L8" s="33">
        <f>MAX(F4:F53)</f>
        <v>3.12</v>
      </c>
      <c r="M8" s="33">
        <f>MIN(F4:F53)</f>
        <v>0.82</v>
      </c>
      <c r="N8" s="33">
        <f>AVERAGE(F4:F53)</f>
        <v>2.1422000000000003</v>
      </c>
      <c r="O8" s="33">
        <f>STDEV(F4:F53)</f>
        <v>0.35377434292820586</v>
      </c>
      <c r="P8" s="27"/>
      <c r="S8" s="27">
        <v>5.27</v>
      </c>
      <c r="T8" s="27">
        <v>15.51</v>
      </c>
      <c r="U8" s="27">
        <v>2.04</v>
      </c>
      <c r="V8" s="27">
        <v>12.16</v>
      </c>
    </row>
    <row r="9" spans="1:22" x14ac:dyDescent="0.2">
      <c r="A9" s="26">
        <v>1.27</v>
      </c>
      <c r="B9" s="26">
        <v>3.72</v>
      </c>
      <c r="C9" s="26">
        <v>2.89</v>
      </c>
      <c r="D9" s="26">
        <v>14.92</v>
      </c>
      <c r="E9" s="26">
        <v>1.37</v>
      </c>
      <c r="F9" s="26">
        <v>1.93</v>
      </c>
      <c r="G9" s="26">
        <v>2.34</v>
      </c>
      <c r="H9" s="26">
        <v>14.94</v>
      </c>
      <c r="I9" s="50"/>
      <c r="J9" s="50" t="s">
        <v>111</v>
      </c>
      <c r="K9" s="20" t="s">
        <v>108</v>
      </c>
      <c r="L9" s="22">
        <f>MAX(G4:G53)</f>
        <v>3.24</v>
      </c>
      <c r="M9" s="22">
        <f>MIN(G4:G53)</f>
        <v>0.9</v>
      </c>
      <c r="N9" s="22">
        <f>AVERAGE(G4:G53)</f>
        <v>1.8750000000000007</v>
      </c>
      <c r="O9" s="22">
        <f>STDEV(G4:G53)</f>
        <v>0.43794627384589946</v>
      </c>
      <c r="P9" s="27"/>
      <c r="S9" s="27">
        <v>4.28</v>
      </c>
      <c r="T9" s="27">
        <v>13.98</v>
      </c>
      <c r="U9" s="27">
        <v>1.99</v>
      </c>
      <c r="V9" s="27">
        <v>13.32</v>
      </c>
    </row>
    <row r="10" spans="1:22" x14ac:dyDescent="0.2">
      <c r="A10" s="26">
        <v>1.29</v>
      </c>
      <c r="B10" s="26">
        <v>5.27</v>
      </c>
      <c r="C10" s="26">
        <v>3.06</v>
      </c>
      <c r="D10" s="26">
        <v>15.51</v>
      </c>
      <c r="E10" s="26">
        <v>0.72</v>
      </c>
      <c r="F10" s="26">
        <v>2.04</v>
      </c>
      <c r="G10" s="26">
        <v>1.8</v>
      </c>
      <c r="H10" s="26">
        <v>12.16</v>
      </c>
      <c r="I10" s="50"/>
      <c r="J10" s="50"/>
      <c r="K10" s="20" t="s">
        <v>109</v>
      </c>
      <c r="L10" s="22">
        <f>MAX(H4:H53)</f>
        <v>15.79</v>
      </c>
      <c r="M10" s="22">
        <f>MIN(H4:H53)</f>
        <v>8.83</v>
      </c>
      <c r="N10" s="22">
        <f>AVERAGE(H4:H53)</f>
        <v>12.580400000000004</v>
      </c>
      <c r="O10" s="22">
        <f>STDEV(H4:H53)</f>
        <v>1.0938398196355845</v>
      </c>
      <c r="P10" s="27"/>
      <c r="S10" s="27">
        <v>4.25</v>
      </c>
      <c r="T10" s="27">
        <v>14.29</v>
      </c>
      <c r="U10" s="27">
        <v>2.16</v>
      </c>
      <c r="V10" s="27">
        <v>12.09</v>
      </c>
    </row>
    <row r="11" spans="1:22" x14ac:dyDescent="0.2">
      <c r="A11" s="26">
        <v>1.36</v>
      </c>
      <c r="B11" s="26">
        <v>4.28</v>
      </c>
      <c r="C11" s="26">
        <v>2.57</v>
      </c>
      <c r="D11" s="26">
        <v>13.98</v>
      </c>
      <c r="E11" s="26">
        <v>0.74399999999999999</v>
      </c>
      <c r="F11" s="26">
        <v>1.99</v>
      </c>
      <c r="G11" s="26">
        <v>1.8</v>
      </c>
      <c r="H11" s="26">
        <v>13.32</v>
      </c>
      <c r="S11" s="27">
        <v>4.37</v>
      </c>
      <c r="T11" s="27">
        <v>14.36</v>
      </c>
      <c r="U11" s="27">
        <v>2.5099999999999998</v>
      </c>
      <c r="V11" s="27">
        <v>13.47</v>
      </c>
    </row>
    <row r="12" spans="1:22" x14ac:dyDescent="0.2">
      <c r="A12" s="26">
        <v>1.18</v>
      </c>
      <c r="B12" s="26">
        <v>4.25</v>
      </c>
      <c r="C12" s="26">
        <v>1.89</v>
      </c>
      <c r="D12" s="26">
        <v>14.29</v>
      </c>
      <c r="E12" s="26">
        <v>0.80400000000000005</v>
      </c>
      <c r="F12" s="26">
        <v>2.16</v>
      </c>
      <c r="G12" s="26">
        <v>1.9</v>
      </c>
      <c r="H12" s="26">
        <v>12.09</v>
      </c>
      <c r="S12" s="27">
        <v>5.48</v>
      </c>
      <c r="T12" s="27">
        <v>15.09</v>
      </c>
      <c r="U12" s="27">
        <v>2.02</v>
      </c>
      <c r="V12" s="27">
        <v>11.83</v>
      </c>
    </row>
    <row r="13" spans="1:22" x14ac:dyDescent="0.2">
      <c r="A13" s="26">
        <v>1.41</v>
      </c>
      <c r="B13" s="26">
        <v>4.37</v>
      </c>
      <c r="C13" s="26">
        <v>2.27</v>
      </c>
      <c r="D13" s="26">
        <v>14.36</v>
      </c>
      <c r="E13" s="26">
        <v>0.92500000000000004</v>
      </c>
      <c r="F13" s="26">
        <v>2.5099999999999998</v>
      </c>
      <c r="G13" s="26">
        <v>1.83</v>
      </c>
      <c r="H13" s="26">
        <v>13.47</v>
      </c>
      <c r="I13" s="56"/>
      <c r="J13" s="56"/>
      <c r="K13" s="29" t="s">
        <v>135</v>
      </c>
      <c r="L13" s="29" t="s">
        <v>137</v>
      </c>
      <c r="M13" s="29" t="s">
        <v>136</v>
      </c>
      <c r="S13" s="27">
        <v>5.63</v>
      </c>
      <c r="T13" s="27">
        <v>15.78</v>
      </c>
      <c r="U13" s="27">
        <v>1.77</v>
      </c>
      <c r="V13" s="27">
        <v>12.61</v>
      </c>
    </row>
    <row r="14" spans="1:22" x14ac:dyDescent="0.2">
      <c r="A14" s="26">
        <v>1.26</v>
      </c>
      <c r="B14" s="26">
        <v>5.48</v>
      </c>
      <c r="C14" s="26">
        <v>2.13</v>
      </c>
      <c r="D14" s="26">
        <v>15.09</v>
      </c>
      <c r="E14" s="26">
        <v>0.67700000000000005</v>
      </c>
      <c r="F14" s="26">
        <v>2.02</v>
      </c>
      <c r="G14" s="26">
        <v>1.58</v>
      </c>
      <c r="H14" s="26">
        <v>11.83</v>
      </c>
      <c r="I14" s="50" t="s">
        <v>131</v>
      </c>
      <c r="J14" s="28" t="s">
        <v>132</v>
      </c>
      <c r="K14" s="30">
        <v>6.63</v>
      </c>
      <c r="L14" s="30">
        <v>4.5547999999999984</v>
      </c>
      <c r="M14" s="30">
        <v>3.56</v>
      </c>
      <c r="S14" s="27">
        <v>4.6100000000000003</v>
      </c>
      <c r="T14" s="27">
        <v>15.41</v>
      </c>
      <c r="U14" s="27">
        <v>1.77</v>
      </c>
      <c r="V14" s="27">
        <v>12.33</v>
      </c>
    </row>
    <row r="15" spans="1:22" x14ac:dyDescent="0.2">
      <c r="A15" s="26">
        <v>1.57</v>
      </c>
      <c r="B15" s="26">
        <v>5.63</v>
      </c>
      <c r="C15" s="26">
        <v>2.46</v>
      </c>
      <c r="D15" s="26">
        <v>15.78</v>
      </c>
      <c r="E15" s="26">
        <v>1.21</v>
      </c>
      <c r="F15" s="26">
        <v>1.77</v>
      </c>
      <c r="G15" s="26">
        <v>1.92</v>
      </c>
      <c r="H15" s="26">
        <v>12.61</v>
      </c>
      <c r="I15" s="50"/>
      <c r="J15" s="37" t="s">
        <v>133</v>
      </c>
      <c r="K15" s="38">
        <v>3.12</v>
      </c>
      <c r="L15" s="38">
        <v>2.1422000000000003</v>
      </c>
      <c r="M15" s="38">
        <v>0.82</v>
      </c>
      <c r="S15" s="27">
        <v>5.01</v>
      </c>
      <c r="T15" s="27">
        <v>14.78</v>
      </c>
      <c r="U15" s="27">
        <v>3.12</v>
      </c>
      <c r="V15" s="27">
        <v>12.55</v>
      </c>
    </row>
    <row r="16" spans="1:22" x14ac:dyDescent="0.2">
      <c r="A16" s="26">
        <v>1.47</v>
      </c>
      <c r="B16" s="26">
        <v>4.6100000000000003</v>
      </c>
      <c r="C16" s="26">
        <v>1.98</v>
      </c>
      <c r="D16" s="26">
        <v>15.41</v>
      </c>
      <c r="E16" s="26">
        <v>0.753</v>
      </c>
      <c r="F16" s="26">
        <v>1.77</v>
      </c>
      <c r="G16" s="26">
        <v>1.79</v>
      </c>
      <c r="H16" s="26">
        <v>12.33</v>
      </c>
      <c r="I16" s="50" t="s">
        <v>134</v>
      </c>
      <c r="J16" s="28" t="s">
        <v>132</v>
      </c>
      <c r="K16" s="22">
        <v>23.48</v>
      </c>
      <c r="L16" s="22">
        <v>15.651</v>
      </c>
      <c r="M16" s="22">
        <v>12.93</v>
      </c>
      <c r="S16" s="27">
        <v>4.7300000000000004</v>
      </c>
      <c r="T16" s="27">
        <v>15.51</v>
      </c>
      <c r="U16" s="27">
        <v>2.19</v>
      </c>
      <c r="V16" s="27">
        <v>12.5</v>
      </c>
    </row>
    <row r="17" spans="1:22" x14ac:dyDescent="0.2">
      <c r="A17" s="26">
        <v>1.69</v>
      </c>
      <c r="B17" s="26">
        <v>5.01</v>
      </c>
      <c r="C17" s="26">
        <v>3.11</v>
      </c>
      <c r="D17" s="26">
        <v>14.78</v>
      </c>
      <c r="E17" s="26">
        <v>1.69</v>
      </c>
      <c r="F17" s="26">
        <v>3.12</v>
      </c>
      <c r="G17" s="26">
        <v>1.48</v>
      </c>
      <c r="H17" s="26">
        <v>12.55</v>
      </c>
      <c r="I17" s="50"/>
      <c r="J17" s="37" t="s">
        <v>133</v>
      </c>
      <c r="K17" s="39">
        <v>15.79</v>
      </c>
      <c r="L17" s="39">
        <v>12.580400000000004</v>
      </c>
      <c r="M17" s="39">
        <v>8.83</v>
      </c>
      <c r="S17" s="27">
        <v>4.6500000000000004</v>
      </c>
      <c r="T17" s="27">
        <v>15.15</v>
      </c>
      <c r="U17" s="27">
        <v>2.21</v>
      </c>
      <c r="V17" s="27">
        <v>12.02</v>
      </c>
    </row>
    <row r="18" spans="1:22" x14ac:dyDescent="0.2">
      <c r="A18" s="26">
        <v>1.17</v>
      </c>
      <c r="B18" s="26">
        <v>4.7300000000000004</v>
      </c>
      <c r="C18" s="26">
        <v>2.08</v>
      </c>
      <c r="D18" s="26">
        <v>15.51</v>
      </c>
      <c r="E18" s="26">
        <v>0.82099999999999995</v>
      </c>
      <c r="F18" s="26">
        <v>2.19</v>
      </c>
      <c r="G18" s="26">
        <v>1.42</v>
      </c>
      <c r="H18" s="26">
        <v>12.5</v>
      </c>
      <c r="S18" s="27">
        <v>4.51</v>
      </c>
      <c r="T18" s="27">
        <v>16.93</v>
      </c>
      <c r="U18" s="27">
        <v>2.0699999999999998</v>
      </c>
      <c r="V18" s="27">
        <v>12.84</v>
      </c>
    </row>
    <row r="19" spans="1:22" x14ac:dyDescent="0.2">
      <c r="A19" s="26">
        <v>1.59</v>
      </c>
      <c r="B19" s="26">
        <v>4.6500000000000004</v>
      </c>
      <c r="C19" s="26">
        <v>3.08</v>
      </c>
      <c r="D19" s="26">
        <v>15.15</v>
      </c>
      <c r="E19" s="26">
        <v>1.56</v>
      </c>
      <c r="F19" s="26">
        <v>2.21</v>
      </c>
      <c r="G19" s="26">
        <v>2</v>
      </c>
      <c r="H19" s="26">
        <v>12.02</v>
      </c>
      <c r="S19" s="27">
        <v>4.22</v>
      </c>
      <c r="T19" s="27">
        <v>15.06</v>
      </c>
      <c r="U19" s="27">
        <v>2.33</v>
      </c>
      <c r="V19" s="27">
        <v>14.45</v>
      </c>
    </row>
    <row r="20" spans="1:22" x14ac:dyDescent="0.2">
      <c r="A20" s="26">
        <v>1.53</v>
      </c>
      <c r="B20" s="26">
        <v>4.51</v>
      </c>
      <c r="C20" s="26">
        <v>2.5</v>
      </c>
      <c r="D20" s="26">
        <v>16.93</v>
      </c>
      <c r="E20" s="26">
        <v>0.80100000000000005</v>
      </c>
      <c r="F20" s="26">
        <v>2.0699999999999998</v>
      </c>
      <c r="G20" s="26">
        <v>1.6</v>
      </c>
      <c r="H20" s="26">
        <v>12.84</v>
      </c>
      <c r="S20" s="27">
        <v>6.63</v>
      </c>
      <c r="T20" s="27">
        <v>14.79</v>
      </c>
      <c r="U20" s="27">
        <v>2.02</v>
      </c>
      <c r="V20" s="27">
        <v>11.52</v>
      </c>
    </row>
    <row r="21" spans="1:22" x14ac:dyDescent="0.2">
      <c r="A21" s="26">
        <v>1.33</v>
      </c>
      <c r="B21" s="26">
        <v>4.22</v>
      </c>
      <c r="C21" s="26">
        <v>1.78</v>
      </c>
      <c r="D21" s="26">
        <v>15.06</v>
      </c>
      <c r="E21" s="26">
        <v>1.77</v>
      </c>
      <c r="F21" s="26">
        <v>2.33</v>
      </c>
      <c r="G21" s="26">
        <v>1.58</v>
      </c>
      <c r="H21" s="26">
        <v>14.45</v>
      </c>
      <c r="S21" s="27">
        <v>5.32</v>
      </c>
      <c r="T21" s="27">
        <v>14.7</v>
      </c>
      <c r="U21" s="27">
        <v>2.1800000000000002</v>
      </c>
      <c r="V21" s="27">
        <v>12.75</v>
      </c>
    </row>
    <row r="22" spans="1:22" x14ac:dyDescent="0.2">
      <c r="A22" s="26">
        <v>1.77</v>
      </c>
      <c r="B22" s="26">
        <v>6.63</v>
      </c>
      <c r="C22" s="26">
        <v>2.84</v>
      </c>
      <c r="D22" s="26">
        <v>14.79</v>
      </c>
      <c r="E22" s="26">
        <v>0.79900000000000004</v>
      </c>
      <c r="F22" s="26">
        <v>2.02</v>
      </c>
      <c r="G22" s="26">
        <v>1.92</v>
      </c>
      <c r="H22" s="26">
        <v>11.52</v>
      </c>
      <c r="S22" s="27">
        <v>4.25</v>
      </c>
      <c r="T22" s="27">
        <v>15.37</v>
      </c>
      <c r="U22" s="27">
        <v>2.31</v>
      </c>
      <c r="V22" s="27">
        <v>13.59</v>
      </c>
    </row>
    <row r="23" spans="1:22" x14ac:dyDescent="0.2">
      <c r="A23" s="26">
        <v>1.47</v>
      </c>
      <c r="B23" s="26">
        <v>5.32</v>
      </c>
      <c r="C23" s="26">
        <v>2.11</v>
      </c>
      <c r="D23" s="26">
        <v>14.7</v>
      </c>
      <c r="E23" s="26">
        <v>1.06</v>
      </c>
      <c r="F23" s="26">
        <v>2.1800000000000002</v>
      </c>
      <c r="G23" s="26">
        <v>1.41</v>
      </c>
      <c r="H23" s="26">
        <v>12.75</v>
      </c>
      <c r="S23" s="27">
        <v>4.78</v>
      </c>
      <c r="T23" s="27">
        <v>14.64</v>
      </c>
      <c r="U23" s="27">
        <v>1.98</v>
      </c>
      <c r="V23" s="27">
        <v>11.66</v>
      </c>
    </row>
    <row r="24" spans="1:22" x14ac:dyDescent="0.2">
      <c r="A24" s="26">
        <v>1.23</v>
      </c>
      <c r="B24" s="26">
        <v>4.25</v>
      </c>
      <c r="C24" s="26">
        <v>1.92</v>
      </c>
      <c r="D24" s="26">
        <v>15.37</v>
      </c>
      <c r="E24" s="26">
        <v>0.79100000000000004</v>
      </c>
      <c r="F24" s="26">
        <v>2.31</v>
      </c>
      <c r="G24" s="26">
        <v>3.24</v>
      </c>
      <c r="H24" s="26">
        <v>13.59</v>
      </c>
      <c r="S24" s="27">
        <v>5.07</v>
      </c>
      <c r="T24" s="27">
        <v>15.65</v>
      </c>
      <c r="U24" s="27">
        <v>1.99</v>
      </c>
      <c r="V24" s="27">
        <v>11.95</v>
      </c>
    </row>
    <row r="25" spans="1:22" x14ac:dyDescent="0.2">
      <c r="A25" s="26">
        <v>1.36</v>
      </c>
      <c r="B25" s="26">
        <v>4.78</v>
      </c>
      <c r="C25" s="26">
        <v>2.5099999999999998</v>
      </c>
      <c r="D25" s="26">
        <v>14.64</v>
      </c>
      <c r="E25" s="26">
        <v>0.72699999999999998</v>
      </c>
      <c r="F25" s="26">
        <v>1.98</v>
      </c>
      <c r="G25" s="26">
        <v>1.8</v>
      </c>
      <c r="H25" s="26">
        <v>11.66</v>
      </c>
      <c r="S25" s="27">
        <v>4.55</v>
      </c>
      <c r="T25" s="27">
        <v>14.55</v>
      </c>
      <c r="U25" s="27">
        <v>2.39</v>
      </c>
      <c r="V25" s="27">
        <v>13.11</v>
      </c>
    </row>
    <row r="26" spans="1:22" x14ac:dyDescent="0.2">
      <c r="A26" s="26">
        <v>1.27</v>
      </c>
      <c r="B26" s="26">
        <v>5.07</v>
      </c>
      <c r="C26" s="26">
        <v>2.12</v>
      </c>
      <c r="D26" s="26">
        <v>15.65</v>
      </c>
      <c r="E26" s="26">
        <v>1.45</v>
      </c>
      <c r="F26" s="26">
        <v>1.99</v>
      </c>
      <c r="G26" s="26">
        <v>2.15</v>
      </c>
      <c r="H26" s="26">
        <v>11.95</v>
      </c>
      <c r="S26" s="27">
        <v>4.3499999999999996</v>
      </c>
      <c r="T26" s="27">
        <v>16.02</v>
      </c>
      <c r="U26" s="27">
        <v>2.39</v>
      </c>
      <c r="V26" s="27">
        <v>13.85</v>
      </c>
    </row>
    <row r="27" spans="1:22" x14ac:dyDescent="0.2">
      <c r="A27" s="26">
        <v>1.35</v>
      </c>
      <c r="B27" s="26">
        <v>4.55</v>
      </c>
      <c r="C27" s="26">
        <v>2.57</v>
      </c>
      <c r="D27" s="26">
        <v>14.55</v>
      </c>
      <c r="E27" s="26">
        <v>1.05</v>
      </c>
      <c r="F27" s="26">
        <v>2.39</v>
      </c>
      <c r="G27" s="26">
        <v>1.75</v>
      </c>
      <c r="H27" s="26">
        <v>13.11</v>
      </c>
      <c r="S27" s="27">
        <v>6.2</v>
      </c>
      <c r="T27" s="27">
        <v>15.57</v>
      </c>
      <c r="U27" s="27">
        <v>2.0299999999999998</v>
      </c>
      <c r="V27" s="27">
        <v>12.47</v>
      </c>
    </row>
    <row r="28" spans="1:22" x14ac:dyDescent="0.2">
      <c r="A28" s="26">
        <v>1.19</v>
      </c>
      <c r="B28" s="26">
        <v>4.3499999999999996</v>
      </c>
      <c r="C28" s="26">
        <v>2.17</v>
      </c>
      <c r="D28" s="26">
        <v>16.02</v>
      </c>
      <c r="E28" s="26">
        <v>0.86699999999999999</v>
      </c>
      <c r="F28" s="26">
        <v>2.39</v>
      </c>
      <c r="G28" s="26">
        <v>1.78</v>
      </c>
      <c r="H28" s="26">
        <v>13.85</v>
      </c>
      <c r="S28" s="27">
        <v>4.17</v>
      </c>
      <c r="T28" s="27">
        <v>18.52</v>
      </c>
      <c r="U28" s="27">
        <v>2.2200000000000002</v>
      </c>
      <c r="V28" s="27">
        <v>11.59</v>
      </c>
    </row>
    <row r="29" spans="1:22" x14ac:dyDescent="0.2">
      <c r="A29" s="26">
        <v>1.31</v>
      </c>
      <c r="B29" s="26">
        <v>6.2</v>
      </c>
      <c r="C29" s="26">
        <v>2.17</v>
      </c>
      <c r="D29" s="26">
        <v>15.57</v>
      </c>
      <c r="E29" s="26">
        <v>0.78700000000000003</v>
      </c>
      <c r="F29" s="26">
        <v>2.0299999999999998</v>
      </c>
      <c r="G29" s="26">
        <v>2.52</v>
      </c>
      <c r="H29" s="26">
        <v>12.47</v>
      </c>
      <c r="S29" s="27">
        <v>4.68</v>
      </c>
      <c r="T29" s="27">
        <v>12.93</v>
      </c>
      <c r="U29" s="27">
        <v>2.11</v>
      </c>
      <c r="V29" s="27">
        <v>13.34</v>
      </c>
    </row>
    <row r="30" spans="1:22" x14ac:dyDescent="0.2">
      <c r="A30" s="26">
        <v>1.32</v>
      </c>
      <c r="B30" s="26">
        <v>4.17</v>
      </c>
      <c r="C30" s="26">
        <v>2.29</v>
      </c>
      <c r="D30" s="26">
        <v>18.52</v>
      </c>
      <c r="E30" s="26">
        <v>0.85899999999999999</v>
      </c>
      <c r="F30" s="26">
        <v>2.2200000000000002</v>
      </c>
      <c r="G30" s="26">
        <v>1.64</v>
      </c>
      <c r="H30" s="26">
        <v>11.59</v>
      </c>
      <c r="S30" s="27">
        <v>4.07</v>
      </c>
      <c r="T30" s="27">
        <v>15.8</v>
      </c>
      <c r="U30" s="27">
        <v>2.0699999999999998</v>
      </c>
      <c r="V30" s="27">
        <v>12.65</v>
      </c>
    </row>
    <row r="31" spans="1:22" x14ac:dyDescent="0.2">
      <c r="A31" s="26">
        <v>1.83</v>
      </c>
      <c r="B31" s="26">
        <v>4.68</v>
      </c>
      <c r="C31" s="26">
        <v>1.83</v>
      </c>
      <c r="D31" s="26">
        <v>12.93</v>
      </c>
      <c r="E31" s="26">
        <v>0.755</v>
      </c>
      <c r="F31" s="26">
        <v>2.11</v>
      </c>
      <c r="G31" s="26">
        <v>2.33</v>
      </c>
      <c r="H31" s="26">
        <v>13.34</v>
      </c>
      <c r="S31" s="27">
        <v>4.55</v>
      </c>
      <c r="T31" s="27">
        <v>15.8</v>
      </c>
      <c r="U31" s="27">
        <v>1.94</v>
      </c>
      <c r="V31" s="27">
        <v>12.52</v>
      </c>
    </row>
    <row r="32" spans="1:22" x14ac:dyDescent="0.2">
      <c r="A32" s="26">
        <v>1.39</v>
      </c>
      <c r="B32" s="26">
        <v>4.07</v>
      </c>
      <c r="C32" s="26">
        <v>2.68</v>
      </c>
      <c r="D32" s="26">
        <v>15.8</v>
      </c>
      <c r="E32" s="26">
        <v>0.89100000000000001</v>
      </c>
      <c r="F32" s="26">
        <v>2.0699999999999998</v>
      </c>
      <c r="G32" s="26">
        <v>2.82</v>
      </c>
      <c r="H32" s="26">
        <v>12.65</v>
      </c>
      <c r="S32" s="27">
        <v>4.6399999999999997</v>
      </c>
      <c r="T32" s="27">
        <v>14.34</v>
      </c>
      <c r="U32" s="27">
        <v>2.84</v>
      </c>
      <c r="V32" s="27">
        <v>15.79</v>
      </c>
    </row>
    <row r="33" spans="1:22" x14ac:dyDescent="0.2">
      <c r="A33" s="26">
        <v>1.41</v>
      </c>
      <c r="B33" s="26">
        <v>4.55</v>
      </c>
      <c r="C33" s="26">
        <v>2.2000000000000002</v>
      </c>
      <c r="D33" s="26">
        <v>15.8</v>
      </c>
      <c r="E33" s="26">
        <v>0.52600000000000002</v>
      </c>
      <c r="F33" s="26">
        <v>1.94</v>
      </c>
      <c r="G33" s="26">
        <v>1.95</v>
      </c>
      <c r="H33" s="26">
        <v>12.52</v>
      </c>
      <c r="S33" s="27">
        <v>4.46</v>
      </c>
      <c r="T33" s="27">
        <v>14.92</v>
      </c>
      <c r="U33" s="27">
        <v>1.99</v>
      </c>
      <c r="V33" s="27">
        <v>12.94</v>
      </c>
    </row>
    <row r="34" spans="1:22" x14ac:dyDescent="0.2">
      <c r="A34" s="26">
        <v>1.4</v>
      </c>
      <c r="B34" s="26">
        <v>4.6399999999999997</v>
      </c>
      <c r="C34" s="26">
        <v>2.0699999999999998</v>
      </c>
      <c r="D34" s="26">
        <v>14.34</v>
      </c>
      <c r="E34" s="26">
        <v>0.92400000000000004</v>
      </c>
      <c r="F34" s="26">
        <v>2.84</v>
      </c>
      <c r="G34" s="26">
        <v>2.13</v>
      </c>
      <c r="H34" s="26">
        <v>15.79</v>
      </c>
      <c r="S34" s="27">
        <v>4</v>
      </c>
      <c r="T34" s="27">
        <v>14.97</v>
      </c>
      <c r="U34" s="27">
        <v>2.11</v>
      </c>
      <c r="V34" s="27">
        <v>12.42</v>
      </c>
    </row>
    <row r="35" spans="1:22" x14ac:dyDescent="0.2">
      <c r="A35" s="26">
        <v>1.28</v>
      </c>
      <c r="B35" s="26">
        <v>4.46</v>
      </c>
      <c r="C35" s="26">
        <v>2.0299999999999998</v>
      </c>
      <c r="D35" s="26">
        <v>14.92</v>
      </c>
      <c r="E35" s="26">
        <v>0.67900000000000005</v>
      </c>
      <c r="F35" s="26">
        <v>1.99</v>
      </c>
      <c r="G35" s="26">
        <v>0.9</v>
      </c>
      <c r="H35" s="26">
        <v>12.94</v>
      </c>
      <c r="S35" s="27">
        <v>4.54</v>
      </c>
      <c r="T35" s="27">
        <v>14.07</v>
      </c>
      <c r="U35" s="27">
        <v>2.0499999999999998</v>
      </c>
      <c r="V35" s="27">
        <v>11.79</v>
      </c>
    </row>
    <row r="36" spans="1:22" x14ac:dyDescent="0.2">
      <c r="A36" s="26">
        <v>1.19</v>
      </c>
      <c r="B36" s="26">
        <v>4</v>
      </c>
      <c r="C36" s="26">
        <v>2.54</v>
      </c>
      <c r="D36" s="26">
        <v>14.97</v>
      </c>
      <c r="E36" s="26">
        <v>0.82</v>
      </c>
      <c r="F36" s="26">
        <v>2.11</v>
      </c>
      <c r="G36" s="26">
        <v>1.61</v>
      </c>
      <c r="H36" s="26">
        <v>12.42</v>
      </c>
      <c r="S36" s="27">
        <v>4.2300000000000004</v>
      </c>
      <c r="T36" s="27">
        <v>14.25</v>
      </c>
      <c r="U36" s="27">
        <v>2.04</v>
      </c>
      <c r="V36" s="27">
        <v>14.56</v>
      </c>
    </row>
    <row r="37" spans="1:22" x14ac:dyDescent="0.2">
      <c r="A37" s="26">
        <v>1.55</v>
      </c>
      <c r="B37" s="26">
        <v>4.54</v>
      </c>
      <c r="C37" s="26">
        <v>1.89</v>
      </c>
      <c r="D37" s="26">
        <v>14.07</v>
      </c>
      <c r="E37" s="26">
        <v>0.70299999999999996</v>
      </c>
      <c r="F37" s="26">
        <v>2.0499999999999998</v>
      </c>
      <c r="G37" s="26">
        <v>2.08</v>
      </c>
      <c r="H37" s="26">
        <v>11.79</v>
      </c>
      <c r="S37" s="27">
        <v>3.72</v>
      </c>
      <c r="T37" s="27">
        <v>14.91</v>
      </c>
      <c r="U37" s="27">
        <v>2.5</v>
      </c>
      <c r="V37" s="27">
        <v>12.43</v>
      </c>
    </row>
    <row r="38" spans="1:22" x14ac:dyDescent="0.2">
      <c r="A38" s="26">
        <v>1.1299999999999999</v>
      </c>
      <c r="B38" s="26">
        <v>4.2300000000000004</v>
      </c>
      <c r="C38" s="26">
        <v>1.96</v>
      </c>
      <c r="D38" s="26">
        <v>14.25</v>
      </c>
      <c r="E38" s="26">
        <v>0.81699999999999995</v>
      </c>
      <c r="F38" s="26">
        <v>2.04</v>
      </c>
      <c r="G38" s="26">
        <v>3.05</v>
      </c>
      <c r="H38" s="26">
        <v>14.56</v>
      </c>
      <c r="S38" s="27">
        <v>4.33</v>
      </c>
      <c r="T38" s="27">
        <v>15.38</v>
      </c>
      <c r="U38" s="27">
        <v>2.93</v>
      </c>
      <c r="V38" s="27">
        <v>11.53</v>
      </c>
    </row>
    <row r="39" spans="1:22" x14ac:dyDescent="0.2">
      <c r="A39" s="26">
        <v>1.1499999999999999</v>
      </c>
      <c r="B39" s="26">
        <v>3.72</v>
      </c>
      <c r="C39" s="26">
        <v>2.31</v>
      </c>
      <c r="D39" s="26">
        <v>14.91</v>
      </c>
      <c r="E39" s="26">
        <v>0.83399999999999996</v>
      </c>
      <c r="F39" s="26">
        <v>2.5</v>
      </c>
      <c r="G39" s="26">
        <v>1.92</v>
      </c>
      <c r="H39" s="26">
        <v>12.43</v>
      </c>
      <c r="S39" s="27">
        <v>3.98</v>
      </c>
      <c r="T39" s="27">
        <v>15.7</v>
      </c>
      <c r="U39" s="27">
        <v>2.0499999999999998</v>
      </c>
      <c r="V39" s="27">
        <v>11.12</v>
      </c>
    </row>
    <row r="40" spans="1:22" x14ac:dyDescent="0.2">
      <c r="A40" s="26">
        <v>1.38</v>
      </c>
      <c r="B40" s="26">
        <v>4.33</v>
      </c>
      <c r="C40" s="26">
        <v>2.0699999999999998</v>
      </c>
      <c r="D40" s="26">
        <v>15.38</v>
      </c>
      <c r="E40" s="26">
        <v>1.9</v>
      </c>
      <c r="F40" s="26">
        <v>2.93</v>
      </c>
      <c r="G40" s="26">
        <v>1.7</v>
      </c>
      <c r="H40" s="26">
        <v>11.53</v>
      </c>
      <c r="S40" s="27">
        <v>4.34</v>
      </c>
      <c r="T40" s="27">
        <v>13.24</v>
      </c>
      <c r="U40" s="27">
        <v>2.04</v>
      </c>
      <c r="V40" s="27">
        <v>12.84</v>
      </c>
    </row>
    <row r="41" spans="1:22" x14ac:dyDescent="0.2">
      <c r="A41" s="26">
        <v>1.1399999999999999</v>
      </c>
      <c r="B41" s="26">
        <v>3.98</v>
      </c>
      <c r="C41" s="26">
        <v>1.98</v>
      </c>
      <c r="D41" s="26">
        <v>15.7</v>
      </c>
      <c r="E41" s="26">
        <v>0.70699999999999996</v>
      </c>
      <c r="F41" s="26">
        <v>2.0499999999999998</v>
      </c>
      <c r="G41" s="26">
        <v>1.98</v>
      </c>
      <c r="H41" s="26">
        <v>11.12</v>
      </c>
      <c r="S41" s="27">
        <v>4.82</v>
      </c>
      <c r="T41" s="27">
        <v>16.13</v>
      </c>
      <c r="U41" s="27">
        <v>2.0299999999999998</v>
      </c>
      <c r="V41" s="27">
        <v>12.24</v>
      </c>
    </row>
    <row r="42" spans="1:22" x14ac:dyDescent="0.2">
      <c r="A42" s="26">
        <v>1.43</v>
      </c>
      <c r="B42" s="26">
        <v>4.34</v>
      </c>
      <c r="C42" s="26">
        <v>1.83</v>
      </c>
      <c r="D42" s="26">
        <v>13.24</v>
      </c>
      <c r="E42" s="26">
        <v>0.68400000000000005</v>
      </c>
      <c r="F42" s="26">
        <v>2.04</v>
      </c>
      <c r="G42" s="26">
        <v>1.84</v>
      </c>
      <c r="H42" s="26">
        <v>12.84</v>
      </c>
      <c r="S42" s="27">
        <v>4.9800000000000004</v>
      </c>
      <c r="T42" s="27">
        <v>20.47</v>
      </c>
      <c r="U42" s="27">
        <v>0.82</v>
      </c>
      <c r="V42" s="27">
        <v>11.96</v>
      </c>
    </row>
    <row r="43" spans="1:22" x14ac:dyDescent="0.2">
      <c r="A43" s="26">
        <v>1.38</v>
      </c>
      <c r="B43" s="26">
        <v>4.82</v>
      </c>
      <c r="C43" s="26">
        <v>2.54</v>
      </c>
      <c r="D43" s="26">
        <v>16.13</v>
      </c>
      <c r="E43" s="26">
        <v>0.72799999999999998</v>
      </c>
      <c r="F43" s="26">
        <v>2.0299999999999998</v>
      </c>
      <c r="G43" s="26">
        <v>2.0099999999999998</v>
      </c>
      <c r="H43" s="26">
        <v>12.24</v>
      </c>
      <c r="S43" s="27">
        <v>4.24</v>
      </c>
      <c r="T43" s="27">
        <v>17.989999999999998</v>
      </c>
      <c r="U43" s="27">
        <v>2.2200000000000002</v>
      </c>
      <c r="V43" s="27">
        <v>12.16</v>
      </c>
    </row>
    <row r="44" spans="1:22" x14ac:dyDescent="0.2">
      <c r="A44" s="26">
        <v>1.58</v>
      </c>
      <c r="B44" s="26">
        <v>4.9800000000000004</v>
      </c>
      <c r="C44" s="26">
        <v>2.81</v>
      </c>
      <c r="D44" s="26">
        <v>20.47</v>
      </c>
      <c r="E44" s="26">
        <v>0.56799999999999995</v>
      </c>
      <c r="F44" s="26">
        <v>0.82</v>
      </c>
      <c r="G44" s="26">
        <v>1.49</v>
      </c>
      <c r="H44" s="26">
        <v>11.96</v>
      </c>
      <c r="S44" s="27">
        <v>4.9800000000000004</v>
      </c>
      <c r="T44" s="27">
        <v>14.29</v>
      </c>
      <c r="U44" s="27">
        <v>2.93</v>
      </c>
      <c r="V44" s="27">
        <v>13.08</v>
      </c>
    </row>
    <row r="45" spans="1:22" x14ac:dyDescent="0.2">
      <c r="A45" s="26">
        <v>1.33</v>
      </c>
      <c r="B45" s="26">
        <v>4.24</v>
      </c>
      <c r="C45" s="26">
        <v>2.73</v>
      </c>
      <c r="D45" s="26">
        <v>17.989999999999998</v>
      </c>
      <c r="E45" s="26">
        <v>0.84399999999999997</v>
      </c>
      <c r="F45" s="26">
        <v>2.2200000000000002</v>
      </c>
      <c r="G45" s="26">
        <v>1.73</v>
      </c>
      <c r="H45" s="26">
        <v>12.16</v>
      </c>
      <c r="S45" s="27">
        <v>3.73</v>
      </c>
      <c r="T45" s="27">
        <v>23.16</v>
      </c>
      <c r="U45" s="27">
        <v>2.13</v>
      </c>
      <c r="V45" s="27">
        <v>13.24</v>
      </c>
    </row>
    <row r="46" spans="1:22" x14ac:dyDescent="0.2">
      <c r="A46" s="26">
        <v>1.47</v>
      </c>
      <c r="B46" s="26">
        <v>4.9800000000000004</v>
      </c>
      <c r="C46" s="26">
        <v>1.96</v>
      </c>
      <c r="D46" s="26">
        <v>14.29</v>
      </c>
      <c r="E46" s="26">
        <v>0.93799999999999994</v>
      </c>
      <c r="F46" s="26">
        <v>2.93</v>
      </c>
      <c r="G46" s="26">
        <v>1.73</v>
      </c>
      <c r="H46" s="26">
        <v>13.08</v>
      </c>
      <c r="S46" s="27">
        <v>5.17</v>
      </c>
      <c r="T46" s="27">
        <v>15.43</v>
      </c>
      <c r="U46" s="27">
        <v>2.44</v>
      </c>
      <c r="V46" s="27">
        <v>11.11</v>
      </c>
    </row>
    <row r="47" spans="1:22" x14ac:dyDescent="0.2">
      <c r="A47" s="26">
        <v>1.1299999999999999</v>
      </c>
      <c r="B47" s="26">
        <v>3.73</v>
      </c>
      <c r="C47" s="26">
        <v>2</v>
      </c>
      <c r="D47" s="26">
        <v>23.16</v>
      </c>
      <c r="E47" s="26">
        <v>0.78900000000000003</v>
      </c>
      <c r="F47" s="26">
        <v>2.13</v>
      </c>
      <c r="G47" s="26">
        <v>2.2000000000000002</v>
      </c>
      <c r="H47" s="26">
        <v>13.24</v>
      </c>
      <c r="S47" s="27">
        <v>4.16</v>
      </c>
      <c r="T47" s="27">
        <v>16.41</v>
      </c>
      <c r="U47" s="27">
        <v>1.86</v>
      </c>
      <c r="V47" s="27">
        <v>12.62</v>
      </c>
    </row>
    <row r="48" spans="1:22" x14ac:dyDescent="0.2">
      <c r="A48" s="26">
        <v>1.24</v>
      </c>
      <c r="B48" s="26">
        <v>5.17</v>
      </c>
      <c r="C48" s="26">
        <v>3.33</v>
      </c>
      <c r="D48" s="26">
        <v>15.43</v>
      </c>
      <c r="E48" s="26">
        <v>1.1399999999999999</v>
      </c>
      <c r="F48" s="26">
        <v>2.44</v>
      </c>
      <c r="G48" s="26">
        <v>1.5</v>
      </c>
      <c r="H48" s="26">
        <v>11.11</v>
      </c>
      <c r="S48" s="27">
        <v>5.23</v>
      </c>
      <c r="T48" s="27">
        <v>17.579999999999998</v>
      </c>
      <c r="U48" s="27">
        <v>1.92</v>
      </c>
      <c r="V48" s="27">
        <v>11.9</v>
      </c>
    </row>
    <row r="49" spans="1:22" x14ac:dyDescent="0.2">
      <c r="A49" s="26">
        <v>1.19</v>
      </c>
      <c r="B49" s="26">
        <v>4.16</v>
      </c>
      <c r="C49" s="26">
        <v>4.4400000000000004</v>
      </c>
      <c r="D49" s="26">
        <v>16.41</v>
      </c>
      <c r="E49" s="26">
        <v>0.66400000000000003</v>
      </c>
      <c r="F49" s="26">
        <v>1.86</v>
      </c>
      <c r="G49" s="26">
        <v>1.43</v>
      </c>
      <c r="H49" s="26">
        <v>12.62</v>
      </c>
      <c r="S49" s="27">
        <v>4.47</v>
      </c>
      <c r="T49" s="27">
        <v>14.47</v>
      </c>
      <c r="U49" s="27">
        <v>1.77</v>
      </c>
      <c r="V49" s="27">
        <v>12.24</v>
      </c>
    </row>
    <row r="50" spans="1:22" x14ac:dyDescent="0.2">
      <c r="A50" s="26">
        <v>1.51</v>
      </c>
      <c r="B50" s="26">
        <v>5.23</v>
      </c>
      <c r="C50" s="26">
        <v>3.49</v>
      </c>
      <c r="D50" s="26">
        <v>17.579999999999998</v>
      </c>
      <c r="E50" s="26">
        <v>0.78300000000000003</v>
      </c>
      <c r="F50" s="26">
        <v>1.92</v>
      </c>
      <c r="G50" s="26">
        <v>1.45</v>
      </c>
      <c r="H50" s="26">
        <v>11.9</v>
      </c>
      <c r="S50" s="27">
        <v>5.0599999999999996</v>
      </c>
      <c r="T50" s="27">
        <v>23.48</v>
      </c>
      <c r="U50" s="27">
        <v>2.23</v>
      </c>
      <c r="V50" s="27">
        <v>13.44</v>
      </c>
    </row>
    <row r="51" spans="1:22" x14ac:dyDescent="0.2">
      <c r="A51" s="26">
        <v>1.1299999999999999</v>
      </c>
      <c r="B51" s="26">
        <v>4.47</v>
      </c>
      <c r="C51" s="26">
        <v>1.92</v>
      </c>
      <c r="D51" s="26">
        <v>14.47</v>
      </c>
      <c r="E51" s="26">
        <v>1.3</v>
      </c>
      <c r="F51" s="26">
        <v>1.77</v>
      </c>
      <c r="G51" s="26">
        <v>1.66</v>
      </c>
      <c r="H51" s="26">
        <v>12.24</v>
      </c>
      <c r="S51" s="27">
        <v>4.3499999999999996</v>
      </c>
      <c r="T51" s="27">
        <v>14.8</v>
      </c>
      <c r="U51" s="27">
        <v>1.81</v>
      </c>
      <c r="V51" s="27">
        <v>12.72</v>
      </c>
    </row>
    <row r="52" spans="1:22" x14ac:dyDescent="0.2">
      <c r="A52" s="26">
        <v>2.2000000000000002</v>
      </c>
      <c r="B52" s="26">
        <v>5.0599999999999996</v>
      </c>
      <c r="C52" s="26">
        <v>3.95</v>
      </c>
      <c r="D52" s="26">
        <v>23.48</v>
      </c>
      <c r="E52" s="26">
        <v>0.96599999999999997</v>
      </c>
      <c r="F52" s="26">
        <v>2.23</v>
      </c>
      <c r="G52" s="26">
        <v>2.63</v>
      </c>
      <c r="H52" s="26">
        <v>13.44</v>
      </c>
    </row>
    <row r="53" spans="1:22" x14ac:dyDescent="0.2">
      <c r="A53" s="26">
        <v>1.51</v>
      </c>
      <c r="B53" s="26">
        <v>4.3499999999999996</v>
      </c>
      <c r="C53" s="26">
        <v>2.1</v>
      </c>
      <c r="D53" s="26">
        <v>14.8</v>
      </c>
      <c r="E53" s="26">
        <v>0.64200000000000002</v>
      </c>
      <c r="F53" s="26">
        <v>1.81</v>
      </c>
      <c r="G53" s="26">
        <v>1.47</v>
      </c>
      <c r="H53" s="26">
        <v>12.72</v>
      </c>
    </row>
    <row r="73" spans="15:15" ht="15" x14ac:dyDescent="0.2">
      <c r="O73" s="25" t="s">
        <v>102</v>
      </c>
    </row>
    <row r="74" spans="15:15" ht="15" x14ac:dyDescent="0.2">
      <c r="O74" s="25" t="s">
        <v>103</v>
      </c>
    </row>
    <row r="75" spans="15:15" ht="15" x14ac:dyDescent="0.2">
      <c r="O75" s="25" t="s">
        <v>104</v>
      </c>
    </row>
    <row r="76" spans="15:15" ht="15" x14ac:dyDescent="0.2">
      <c r="O76" s="25" t="s">
        <v>107</v>
      </c>
    </row>
    <row r="77" spans="15:15" ht="15" x14ac:dyDescent="0.2">
      <c r="O77" s="25" t="s">
        <v>105</v>
      </c>
    </row>
    <row r="78" spans="15:15" ht="15" x14ac:dyDescent="0.2">
      <c r="O78" s="25" t="s">
        <v>106</v>
      </c>
    </row>
  </sheetData>
  <mergeCells count="16">
    <mergeCell ref="I14:I15"/>
    <mergeCell ref="I16:I17"/>
    <mergeCell ref="I13:J13"/>
    <mergeCell ref="A1:D1"/>
    <mergeCell ref="E1:H1"/>
    <mergeCell ref="A2:B2"/>
    <mergeCell ref="C2:D2"/>
    <mergeCell ref="I2:K2"/>
    <mergeCell ref="E2:F2"/>
    <mergeCell ref="G2:H2"/>
    <mergeCell ref="I3:I6"/>
    <mergeCell ref="I7:I10"/>
    <mergeCell ref="J3:J4"/>
    <mergeCell ref="J5:J6"/>
    <mergeCell ref="J7:J8"/>
    <mergeCell ref="J9:J10"/>
  </mergeCells>
  <phoneticPr fontId="5"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31"/>
  <sheetViews>
    <sheetView tabSelected="1" workbookViewId="0">
      <selection activeCell="B6" sqref="B6:E6"/>
    </sheetView>
  </sheetViews>
  <sheetFormatPr defaultRowHeight="14.25" x14ac:dyDescent="0.2"/>
  <cols>
    <col min="1" max="6" width="9" style="36"/>
    <col min="7" max="7" width="11.75" style="36" customWidth="1"/>
    <col min="8" max="8" width="45.875" style="36" customWidth="1"/>
    <col min="9" max="16384" width="9" style="36"/>
  </cols>
  <sheetData>
    <row r="1" spans="1:15" x14ac:dyDescent="0.2">
      <c r="A1" s="61" t="s">
        <v>138</v>
      </c>
      <c r="B1" s="61"/>
      <c r="C1" s="61"/>
      <c r="D1" s="61"/>
      <c r="E1" s="61"/>
      <c r="F1" s="61"/>
      <c r="H1" s="36" t="s">
        <v>139</v>
      </c>
      <c r="I1" s="36" t="s">
        <v>140</v>
      </c>
      <c r="J1" s="36" t="s">
        <v>141</v>
      </c>
      <c r="K1" s="36" t="s">
        <v>142</v>
      </c>
    </row>
    <row r="2" spans="1:15" x14ac:dyDescent="0.2">
      <c r="A2" s="50" t="s">
        <v>143</v>
      </c>
      <c r="B2" s="56" t="s">
        <v>144</v>
      </c>
      <c r="C2" s="56"/>
      <c r="D2" s="56"/>
      <c r="E2" s="56"/>
      <c r="F2" s="56"/>
      <c r="H2" s="36" t="s">
        <v>145</v>
      </c>
      <c r="I2" s="36">
        <v>0.01</v>
      </c>
      <c r="J2" s="36">
        <v>0.13</v>
      </c>
      <c r="K2" s="36">
        <v>0.05</v>
      </c>
    </row>
    <row r="3" spans="1:15" x14ac:dyDescent="0.2">
      <c r="A3" s="50"/>
      <c r="B3" s="36">
        <v>1</v>
      </c>
      <c r="C3" s="36">
        <v>2</v>
      </c>
      <c r="D3" s="36">
        <v>3</v>
      </c>
      <c r="E3" s="36">
        <v>4</v>
      </c>
      <c r="F3" s="36" t="s">
        <v>146</v>
      </c>
      <c r="H3" s="36" t="s">
        <v>147</v>
      </c>
      <c r="I3" s="36">
        <v>0.02</v>
      </c>
      <c r="J3" s="36">
        <v>0.21</v>
      </c>
      <c r="K3" s="36">
        <v>0.09</v>
      </c>
    </row>
    <row r="4" spans="1:15" x14ac:dyDescent="0.2">
      <c r="A4" s="50">
        <v>0.01</v>
      </c>
      <c r="B4" s="22">
        <v>0.12</v>
      </c>
      <c r="C4" s="22">
        <v>0.14000000000000001</v>
      </c>
      <c r="D4" s="22">
        <v>0.11</v>
      </c>
      <c r="E4" s="22">
        <v>0.13</v>
      </c>
      <c r="F4" s="22">
        <f t="shared" ref="F4:F15" si="0">AVERAGE(B4:E4)</f>
        <v>0.125</v>
      </c>
      <c r="G4" s="36" t="s">
        <v>148</v>
      </c>
      <c r="H4" s="36" t="s">
        <v>149</v>
      </c>
      <c r="I4" s="36">
        <v>0.05</v>
      </c>
      <c r="J4" s="36">
        <v>0.39</v>
      </c>
      <c r="K4" s="36">
        <v>0.17</v>
      </c>
    </row>
    <row r="5" spans="1:15" x14ac:dyDescent="0.2">
      <c r="A5" s="50"/>
      <c r="B5" s="22">
        <v>7.0000000000000007E-2</v>
      </c>
      <c r="C5" s="22">
        <v>0.08</v>
      </c>
      <c r="D5" s="22">
        <v>0.09</v>
      </c>
      <c r="E5" s="22">
        <v>0.08</v>
      </c>
      <c r="F5" s="22">
        <f t="shared" si="0"/>
        <v>0.08</v>
      </c>
      <c r="G5" s="36" t="s">
        <v>150</v>
      </c>
      <c r="I5" s="36">
        <v>0.1</v>
      </c>
      <c r="J5" s="36">
        <v>0.57999999999999996</v>
      </c>
      <c r="K5" s="36">
        <v>0.27</v>
      </c>
    </row>
    <row r="6" spans="1:15" x14ac:dyDescent="0.2">
      <c r="A6" s="50">
        <v>0.02</v>
      </c>
      <c r="B6" s="22">
        <v>0.19</v>
      </c>
      <c r="C6" s="22">
        <v>0.23</v>
      </c>
      <c r="D6" s="22">
        <v>0.2</v>
      </c>
      <c r="E6" s="22">
        <v>0.2</v>
      </c>
      <c r="F6" s="22">
        <f t="shared" si="0"/>
        <v>0.20500000000000002</v>
      </c>
      <c r="H6" s="36" t="s">
        <v>151</v>
      </c>
      <c r="I6" s="36">
        <v>0.15</v>
      </c>
      <c r="J6" s="36">
        <v>0.72</v>
      </c>
      <c r="K6" s="36">
        <v>0.35</v>
      </c>
    </row>
    <row r="7" spans="1:15" x14ac:dyDescent="0.2">
      <c r="A7" s="50"/>
      <c r="B7" s="22">
        <v>0.14000000000000001</v>
      </c>
      <c r="C7" s="22">
        <v>0.15</v>
      </c>
      <c r="D7" s="22">
        <v>0.13</v>
      </c>
      <c r="E7" s="22">
        <v>0.13</v>
      </c>
      <c r="F7" s="22">
        <f t="shared" si="0"/>
        <v>0.13750000000000001</v>
      </c>
      <c r="H7" s="36" t="s">
        <v>152</v>
      </c>
      <c r="I7" s="36">
        <v>0.2</v>
      </c>
      <c r="J7" s="36">
        <v>0.83</v>
      </c>
      <c r="K7" s="36">
        <v>0.42</v>
      </c>
    </row>
    <row r="8" spans="1:15" x14ac:dyDescent="0.2">
      <c r="A8" s="50">
        <v>0.05</v>
      </c>
      <c r="B8" s="22">
        <v>0.36</v>
      </c>
      <c r="C8" s="22">
        <v>0.38</v>
      </c>
      <c r="D8" s="22">
        <v>0.42</v>
      </c>
      <c r="E8" s="22">
        <v>0.39</v>
      </c>
      <c r="F8" s="22">
        <f t="shared" si="0"/>
        <v>0.38749999999999996</v>
      </c>
      <c r="H8" s="36" t="s">
        <v>153</v>
      </c>
    </row>
    <row r="9" spans="1:15" x14ac:dyDescent="0.2">
      <c r="A9" s="50"/>
      <c r="B9" s="22">
        <v>0.25</v>
      </c>
      <c r="C9" s="22">
        <v>0.23</v>
      </c>
      <c r="D9" s="22">
        <v>0.23</v>
      </c>
      <c r="E9" s="22">
        <v>0.25</v>
      </c>
      <c r="F9" s="22">
        <f t="shared" si="0"/>
        <v>0.24</v>
      </c>
      <c r="H9" s="36" t="s">
        <v>154</v>
      </c>
      <c r="J9" s="36">
        <v>0.01</v>
      </c>
      <c r="K9" s="36">
        <v>0.02</v>
      </c>
      <c r="L9" s="36">
        <v>0.05</v>
      </c>
      <c r="M9" s="36">
        <v>0.1</v>
      </c>
      <c r="N9" s="36">
        <v>0.15</v>
      </c>
      <c r="O9" s="36">
        <v>0.2</v>
      </c>
    </row>
    <row r="10" spans="1:15" x14ac:dyDescent="0.2">
      <c r="A10" s="50">
        <v>0.1</v>
      </c>
      <c r="B10" s="22">
        <v>0.57999999999999996</v>
      </c>
      <c r="C10" s="22">
        <v>0.61</v>
      </c>
      <c r="D10" s="22">
        <v>0.56000000000000005</v>
      </c>
      <c r="E10" s="22">
        <v>0.57999999999999996</v>
      </c>
      <c r="F10" s="22">
        <f t="shared" si="0"/>
        <v>0.58250000000000002</v>
      </c>
      <c r="I10" s="36" t="s">
        <v>155</v>
      </c>
      <c r="J10" s="36">
        <v>0.13</v>
      </c>
      <c r="K10" s="36">
        <v>0.21</v>
      </c>
      <c r="L10" s="36">
        <v>0.39</v>
      </c>
      <c r="M10" s="36">
        <v>0.57999999999999996</v>
      </c>
      <c r="N10" s="36">
        <v>0.72</v>
      </c>
      <c r="O10" s="36">
        <v>0.83</v>
      </c>
    </row>
    <row r="11" spans="1:15" x14ac:dyDescent="0.2">
      <c r="A11" s="50"/>
      <c r="B11" s="22">
        <v>0.35</v>
      </c>
      <c r="C11" s="22">
        <v>0.34</v>
      </c>
      <c r="D11" s="22">
        <v>0.37</v>
      </c>
      <c r="E11" s="22">
        <v>0.34</v>
      </c>
      <c r="F11" s="22">
        <f t="shared" si="0"/>
        <v>0.35000000000000003</v>
      </c>
      <c r="H11" s="36" t="s">
        <v>156</v>
      </c>
      <c r="I11" s="36" t="s">
        <v>157</v>
      </c>
      <c r="J11" s="36">
        <v>0.05</v>
      </c>
      <c r="K11" s="36">
        <v>0.09</v>
      </c>
      <c r="L11" s="36">
        <v>0.17</v>
      </c>
      <c r="M11" s="36">
        <v>0.27</v>
      </c>
      <c r="N11" s="36">
        <v>0.35</v>
      </c>
      <c r="O11" s="36">
        <v>0.42</v>
      </c>
    </row>
    <row r="12" spans="1:15" x14ac:dyDescent="0.2">
      <c r="A12" s="50">
        <v>0.15</v>
      </c>
      <c r="B12" s="22">
        <v>0.74</v>
      </c>
      <c r="C12" s="22">
        <v>0.72</v>
      </c>
      <c r="D12" s="22">
        <v>0.72</v>
      </c>
      <c r="E12" s="22">
        <v>0.7</v>
      </c>
      <c r="F12" s="22">
        <f t="shared" si="0"/>
        <v>0.72</v>
      </c>
      <c r="H12" s="36" t="s">
        <v>158</v>
      </c>
      <c r="I12" s="36" t="s">
        <v>189</v>
      </c>
      <c r="J12" s="36">
        <v>0.08</v>
      </c>
      <c r="K12" s="36">
        <v>0.14000000000000001</v>
      </c>
      <c r="L12" s="36">
        <v>0.24</v>
      </c>
      <c r="M12" s="36">
        <v>0.35</v>
      </c>
      <c r="N12" s="36">
        <v>0.41</v>
      </c>
      <c r="O12" s="36">
        <v>0.45</v>
      </c>
    </row>
    <row r="13" spans="1:15" x14ac:dyDescent="0.2">
      <c r="A13" s="50"/>
      <c r="B13" s="22">
        <v>0.4</v>
      </c>
      <c r="C13" s="22">
        <v>0.4</v>
      </c>
      <c r="D13" s="22">
        <v>0.4</v>
      </c>
      <c r="E13" s="22">
        <v>0.44</v>
      </c>
      <c r="F13" s="22">
        <f t="shared" si="0"/>
        <v>0.41000000000000003</v>
      </c>
      <c r="H13" s="36" t="s">
        <v>159</v>
      </c>
    </row>
    <row r="14" spans="1:15" x14ac:dyDescent="0.2">
      <c r="A14" s="50">
        <v>0.2</v>
      </c>
      <c r="B14" s="22">
        <v>0.84</v>
      </c>
      <c r="C14" s="22">
        <v>0.82</v>
      </c>
      <c r="D14" s="22">
        <v>0.83</v>
      </c>
      <c r="E14" s="22">
        <v>0.82</v>
      </c>
      <c r="F14" s="22">
        <f t="shared" si="0"/>
        <v>0.8274999999999999</v>
      </c>
      <c r="H14" s="36" t="s">
        <v>160</v>
      </c>
    </row>
    <row r="15" spans="1:15" x14ac:dyDescent="0.2">
      <c r="A15" s="50"/>
      <c r="B15" s="22">
        <v>0.43</v>
      </c>
      <c r="C15" s="22">
        <v>0.44</v>
      </c>
      <c r="D15" s="22">
        <v>0.44</v>
      </c>
      <c r="E15" s="22">
        <v>0.47</v>
      </c>
      <c r="F15" s="22">
        <f t="shared" si="0"/>
        <v>0.44500000000000001</v>
      </c>
    </row>
    <row r="16" spans="1:15" x14ac:dyDescent="0.2">
      <c r="H16" s="36" t="s">
        <v>161</v>
      </c>
    </row>
    <row r="17" spans="1:8" x14ac:dyDescent="0.2">
      <c r="A17" s="61" t="s">
        <v>162</v>
      </c>
      <c r="B17" s="61"/>
      <c r="C17" s="61"/>
      <c r="D17" s="61"/>
      <c r="E17" s="61"/>
      <c r="F17" s="61"/>
      <c r="H17" s="36" t="s">
        <v>163</v>
      </c>
    </row>
    <row r="18" spans="1:8" x14ac:dyDescent="0.2">
      <c r="A18" s="50" t="s">
        <v>143</v>
      </c>
      <c r="B18" s="56" t="s">
        <v>164</v>
      </c>
      <c r="C18" s="56"/>
      <c r="D18" s="56"/>
      <c r="E18" s="56"/>
      <c r="F18" s="56"/>
      <c r="H18" s="36" t="s">
        <v>165</v>
      </c>
    </row>
    <row r="19" spans="1:8" x14ac:dyDescent="0.2">
      <c r="A19" s="50"/>
      <c r="B19" s="36">
        <v>1</v>
      </c>
      <c r="C19" s="36">
        <v>2</v>
      </c>
      <c r="D19" s="36">
        <v>3</v>
      </c>
      <c r="E19" s="36">
        <v>4</v>
      </c>
      <c r="F19" s="36" t="s">
        <v>166</v>
      </c>
      <c r="H19" s="36" t="s">
        <v>167</v>
      </c>
    </row>
    <row r="20" spans="1:8" x14ac:dyDescent="0.2">
      <c r="A20" s="50">
        <v>0.01</v>
      </c>
      <c r="B20" s="22">
        <v>7.0000000000000007E-2</v>
      </c>
      <c r="C20" s="22">
        <v>0.03</v>
      </c>
      <c r="D20" s="22">
        <v>0.05</v>
      </c>
      <c r="E20" s="22">
        <v>0.05</v>
      </c>
      <c r="F20" s="22">
        <f>AVERAGE(B20:E20)</f>
        <v>0.05</v>
      </c>
    </row>
    <row r="21" spans="1:8" x14ac:dyDescent="0.2">
      <c r="A21" s="50"/>
      <c r="B21" s="22"/>
      <c r="C21" s="22"/>
      <c r="D21" s="22"/>
      <c r="E21" s="22"/>
      <c r="F21" s="22"/>
      <c r="H21" s="36" t="s">
        <v>168</v>
      </c>
    </row>
    <row r="22" spans="1:8" x14ac:dyDescent="0.2">
      <c r="A22" s="50">
        <v>0.02</v>
      </c>
      <c r="B22" s="22">
        <v>0.09</v>
      </c>
      <c r="C22" s="22">
        <v>0.11</v>
      </c>
      <c r="D22" s="22">
        <v>0.06</v>
      </c>
      <c r="E22" s="22">
        <v>0.09</v>
      </c>
      <c r="F22" s="22">
        <f>AVERAGE(B22:E22)</f>
        <v>8.7499999999999994E-2</v>
      </c>
      <c r="H22" s="36" t="s">
        <v>169</v>
      </c>
    </row>
    <row r="23" spans="1:8" x14ac:dyDescent="0.2">
      <c r="A23" s="50"/>
      <c r="B23" s="22"/>
      <c r="C23" s="22"/>
      <c r="D23" s="22"/>
      <c r="E23" s="22"/>
      <c r="F23" s="22"/>
      <c r="H23" s="36" t="s">
        <v>170</v>
      </c>
    </row>
    <row r="24" spans="1:8" x14ac:dyDescent="0.2">
      <c r="A24" s="50">
        <v>0.05</v>
      </c>
      <c r="B24" s="22">
        <v>0.18</v>
      </c>
      <c r="C24" s="22">
        <v>0.2</v>
      </c>
      <c r="D24" s="22">
        <v>0.18</v>
      </c>
      <c r="E24" s="22">
        <v>0.13</v>
      </c>
      <c r="F24" s="22">
        <f>AVERAGE(B24:E24)</f>
        <v>0.17250000000000001</v>
      </c>
      <c r="H24" s="36" t="s">
        <v>171</v>
      </c>
    </row>
    <row r="25" spans="1:8" x14ac:dyDescent="0.2">
      <c r="A25" s="50"/>
      <c r="B25" s="22"/>
      <c r="C25" s="22"/>
      <c r="D25" s="22"/>
      <c r="E25" s="22"/>
      <c r="F25" s="22"/>
    </row>
    <row r="26" spans="1:8" x14ac:dyDescent="0.2">
      <c r="A26" s="50">
        <v>0.1</v>
      </c>
      <c r="B26" s="22">
        <v>0.27</v>
      </c>
      <c r="C26" s="22">
        <v>0.32</v>
      </c>
      <c r="D26" s="22">
        <v>0.23</v>
      </c>
      <c r="E26" s="22">
        <v>0.27</v>
      </c>
      <c r="F26" s="22">
        <f>AVERAGE(B26:E26)</f>
        <v>0.27250000000000002</v>
      </c>
      <c r="H26" s="36" t="s">
        <v>172</v>
      </c>
    </row>
    <row r="27" spans="1:8" x14ac:dyDescent="0.2">
      <c r="A27" s="50"/>
      <c r="B27" s="22"/>
      <c r="C27" s="22"/>
      <c r="D27" s="22"/>
      <c r="E27" s="22"/>
      <c r="F27" s="22"/>
      <c r="H27" s="36" t="s">
        <v>173</v>
      </c>
    </row>
    <row r="28" spans="1:8" x14ac:dyDescent="0.2">
      <c r="A28" s="50">
        <v>0.15</v>
      </c>
      <c r="B28" s="22">
        <v>0.35</v>
      </c>
      <c r="C28" s="22">
        <v>0.39</v>
      </c>
      <c r="D28" s="22">
        <v>0.35</v>
      </c>
      <c r="E28" s="22">
        <v>0.31</v>
      </c>
      <c r="F28" s="22">
        <f>AVERAGE(B28:E28)</f>
        <v>0.35</v>
      </c>
      <c r="H28" s="36" t="s">
        <v>174</v>
      </c>
    </row>
    <row r="29" spans="1:8" x14ac:dyDescent="0.2">
      <c r="A29" s="50"/>
      <c r="B29" s="22"/>
      <c r="C29" s="22"/>
      <c r="D29" s="22"/>
      <c r="E29" s="22"/>
      <c r="F29" s="22"/>
      <c r="H29" s="36" t="s">
        <v>175</v>
      </c>
    </row>
    <row r="30" spans="1:8" x14ac:dyDescent="0.2">
      <c r="A30" s="50">
        <v>0.2</v>
      </c>
      <c r="B30" s="22">
        <v>0.37</v>
      </c>
      <c r="C30" s="22">
        <v>0.42</v>
      </c>
      <c r="D30" s="22">
        <v>0.45</v>
      </c>
      <c r="E30" s="22">
        <v>0.42</v>
      </c>
      <c r="F30" s="22">
        <f>AVERAGE(B30:E30)</f>
        <v>0.41499999999999998</v>
      </c>
    </row>
    <row r="31" spans="1:8" x14ac:dyDescent="0.2">
      <c r="A31" s="50"/>
      <c r="B31" s="22"/>
      <c r="C31" s="22"/>
      <c r="D31" s="22"/>
      <c r="E31" s="22"/>
      <c r="F31" s="22"/>
    </row>
  </sheetData>
  <mergeCells count="18">
    <mergeCell ref="A30:A31"/>
    <mergeCell ref="A10:A11"/>
    <mergeCell ref="A12:A13"/>
    <mergeCell ref="A14:A15"/>
    <mergeCell ref="A17:F17"/>
    <mergeCell ref="A18:A19"/>
    <mergeCell ref="B18:F18"/>
    <mergeCell ref="A20:A21"/>
    <mergeCell ref="A22:A23"/>
    <mergeCell ref="A24:A25"/>
    <mergeCell ref="A26:A27"/>
    <mergeCell ref="A28:A29"/>
    <mergeCell ref="A8:A9"/>
    <mergeCell ref="A1:F1"/>
    <mergeCell ref="A2:A3"/>
    <mergeCell ref="B2:F2"/>
    <mergeCell ref="A4:A5"/>
    <mergeCell ref="A6:A7"/>
  </mergeCells>
  <phoneticPr fontId="5" type="noConversion"/>
  <conditionalFormatting sqref="A4:E15">
    <cfRule type="colorScale" priority="5">
      <colorScale>
        <cfvo type="min"/>
        <cfvo type="max"/>
        <color rgb="FFFCFCFF"/>
        <color rgb="FF63BE7B"/>
      </colorScale>
    </cfRule>
  </conditionalFormatting>
  <conditionalFormatting sqref="B4:F15">
    <cfRule type="colorScale" priority="4">
      <colorScale>
        <cfvo type="min"/>
        <cfvo type="max"/>
        <color rgb="FFFCFCFF"/>
        <color rgb="FF63BE7B"/>
      </colorScale>
    </cfRule>
  </conditionalFormatting>
  <conditionalFormatting sqref="A20:E31">
    <cfRule type="colorScale" priority="3">
      <colorScale>
        <cfvo type="min"/>
        <cfvo type="max"/>
        <color rgb="FFFCFCFF"/>
        <color rgb="FF63BE7B"/>
      </colorScale>
    </cfRule>
  </conditionalFormatting>
  <conditionalFormatting sqref="B20:F31">
    <cfRule type="colorScale" priority="2">
      <colorScale>
        <cfvo type="min"/>
        <cfvo type="max"/>
        <color rgb="FFFCFCFF"/>
        <color rgb="FF63BE7B"/>
      </colorScale>
    </cfRule>
  </conditionalFormatting>
  <conditionalFormatting sqref="A20:F31">
    <cfRule type="colorScale" priority="1">
      <colorScale>
        <cfvo type="min"/>
        <cfvo type="max"/>
        <color rgb="FFFCFCFF"/>
        <color rgb="FF63BE7B"/>
      </colorScale>
    </cfRule>
  </conditionalFormatting>
  <pageMargins left="0.7" right="0.7" top="0.75" bottom="0.75" header="0.3" footer="0.3"/>
  <drawing r:id="rId1"/>
  <legacyDrawing r:id="rId2"/>
  <oleObjects>
    <mc:AlternateContent xmlns:mc="http://schemas.openxmlformats.org/markup-compatibility/2006">
      <mc:Choice Requires="x14">
        <oleObject progId="Visio.Drawing.15" shapeId="8193" r:id="rId3">
          <objectPr defaultSize="0" r:id="rId4">
            <anchor moveWithCells="1">
              <from>
                <xdr:col>0</xdr:col>
                <xdr:colOff>619125</xdr:colOff>
                <xdr:row>32</xdr:row>
                <xdr:rowOff>0</xdr:rowOff>
              </from>
              <to>
                <xdr:col>7</xdr:col>
                <xdr:colOff>2552700</xdr:colOff>
                <xdr:row>58</xdr:row>
                <xdr:rowOff>142875</xdr:rowOff>
              </to>
            </anchor>
          </objectPr>
        </oleObject>
      </mc:Choice>
      <mc:Fallback>
        <oleObject progId="Visio.Drawing.15" shapeId="8193" r:id="rId3"/>
      </mc:Fallback>
    </mc:AlternateContent>
  </oleObjec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5"/>
  <sheetViews>
    <sheetView topLeftCell="A57" workbookViewId="0">
      <selection activeCell="N77" sqref="N77"/>
    </sheetView>
  </sheetViews>
  <sheetFormatPr defaultRowHeight="14.25" x14ac:dyDescent="0.2"/>
  <cols>
    <col min="1" max="16384" width="9" style="40"/>
  </cols>
  <sheetData>
    <row r="1" spans="1:12" x14ac:dyDescent="0.2">
      <c r="A1" s="50" t="s">
        <v>176</v>
      </c>
      <c r="B1" s="62" t="s">
        <v>177</v>
      </c>
      <c r="C1" s="56" t="s">
        <v>178</v>
      </c>
      <c r="D1" s="56"/>
      <c r="E1" s="56"/>
      <c r="F1" s="56"/>
      <c r="G1" s="56"/>
      <c r="H1" s="56"/>
      <c r="I1" s="56"/>
      <c r="J1" s="56"/>
      <c r="K1" s="56"/>
    </row>
    <row r="2" spans="1:12" x14ac:dyDescent="0.2">
      <c r="A2" s="50"/>
      <c r="B2" s="62"/>
      <c r="C2" s="44">
        <v>1</v>
      </c>
      <c r="D2" s="40">
        <v>2</v>
      </c>
      <c r="E2" s="40">
        <v>3</v>
      </c>
      <c r="F2" s="44">
        <v>4</v>
      </c>
      <c r="G2" s="44">
        <v>5</v>
      </c>
      <c r="H2" s="44">
        <v>6</v>
      </c>
      <c r="I2" s="44">
        <v>7</v>
      </c>
      <c r="J2" s="44">
        <v>8</v>
      </c>
      <c r="K2" s="44">
        <v>9</v>
      </c>
    </row>
    <row r="3" spans="1:12" x14ac:dyDescent="0.2">
      <c r="A3" s="50"/>
      <c r="B3" s="44" t="s">
        <v>179</v>
      </c>
      <c r="C3" s="45">
        <v>0.32</v>
      </c>
      <c r="D3" s="22">
        <v>7.0000000000000007E-2</v>
      </c>
      <c r="E3" s="22">
        <v>0.04</v>
      </c>
      <c r="F3" s="22">
        <v>0.03</v>
      </c>
      <c r="G3" s="45">
        <v>0.01</v>
      </c>
      <c r="H3" s="45">
        <v>0.01</v>
      </c>
      <c r="I3" s="45">
        <v>0.01</v>
      </c>
      <c r="J3" s="45">
        <v>0.01</v>
      </c>
      <c r="K3" s="45">
        <v>0.01</v>
      </c>
    </row>
    <row r="4" spans="1:12" x14ac:dyDescent="0.2">
      <c r="A4" s="50"/>
      <c r="B4" s="44" t="s">
        <v>180</v>
      </c>
      <c r="C4" s="45">
        <v>0.28999999999999998</v>
      </c>
      <c r="D4" s="22">
        <v>0.03</v>
      </c>
      <c r="E4" s="22">
        <v>0.02</v>
      </c>
      <c r="F4" s="22">
        <v>0.01</v>
      </c>
      <c r="G4" s="45">
        <v>0.01</v>
      </c>
      <c r="H4" s="45">
        <v>0.01</v>
      </c>
      <c r="I4" s="45">
        <v>0.01</v>
      </c>
      <c r="J4" s="45">
        <v>0.01</v>
      </c>
      <c r="K4" s="45">
        <v>0.01</v>
      </c>
    </row>
    <row r="5" spans="1:12" x14ac:dyDescent="0.2">
      <c r="A5" s="50"/>
      <c r="B5" s="44" t="s">
        <v>181</v>
      </c>
      <c r="C5" s="45">
        <v>0.27</v>
      </c>
      <c r="D5" s="22">
        <v>0.06</v>
      </c>
      <c r="E5" s="22">
        <v>0.04</v>
      </c>
      <c r="F5" s="22">
        <v>0.03</v>
      </c>
      <c r="G5" s="45">
        <v>0.02</v>
      </c>
      <c r="H5" s="45">
        <v>0.02</v>
      </c>
      <c r="I5" s="45">
        <v>0.02</v>
      </c>
      <c r="J5" s="45">
        <v>0.02</v>
      </c>
      <c r="K5" s="45">
        <v>0.02</v>
      </c>
    </row>
    <row r="6" spans="1:12" x14ac:dyDescent="0.2">
      <c r="A6" s="50"/>
      <c r="B6" s="44" t="s">
        <v>182</v>
      </c>
      <c r="C6" s="45">
        <v>0.36</v>
      </c>
      <c r="D6" s="22">
        <v>0.05</v>
      </c>
      <c r="E6" s="22">
        <v>0.01</v>
      </c>
      <c r="F6" s="22">
        <v>0</v>
      </c>
      <c r="G6" s="45">
        <v>0</v>
      </c>
      <c r="H6" s="45">
        <v>0</v>
      </c>
      <c r="I6" s="45">
        <v>0</v>
      </c>
      <c r="J6" s="45">
        <v>0</v>
      </c>
      <c r="K6" s="45">
        <v>0</v>
      </c>
    </row>
    <row r="7" spans="1:12" x14ac:dyDescent="0.2">
      <c r="A7" s="50"/>
      <c r="B7" s="44" t="s">
        <v>183</v>
      </c>
      <c r="C7" s="45">
        <f t="shared" ref="C7:K7" si="0">AVERAGE(C3:C6)</f>
        <v>0.31</v>
      </c>
      <c r="D7" s="22">
        <f t="shared" si="0"/>
        <v>5.2500000000000005E-2</v>
      </c>
      <c r="E7" s="22">
        <f t="shared" si="0"/>
        <v>2.75E-2</v>
      </c>
      <c r="F7" s="45">
        <f t="shared" si="0"/>
        <v>1.7500000000000002E-2</v>
      </c>
      <c r="G7" s="45">
        <f t="shared" si="0"/>
        <v>0.01</v>
      </c>
      <c r="H7" s="45">
        <f t="shared" si="0"/>
        <v>0.01</v>
      </c>
      <c r="I7" s="45">
        <f t="shared" si="0"/>
        <v>0.01</v>
      </c>
      <c r="J7" s="45">
        <f t="shared" si="0"/>
        <v>0.01</v>
      </c>
      <c r="K7" s="45">
        <f t="shared" si="0"/>
        <v>0.01</v>
      </c>
    </row>
    <row r="8" spans="1:12" x14ac:dyDescent="0.2">
      <c r="A8" s="44"/>
      <c r="B8" s="44"/>
      <c r="C8" s="44"/>
      <c r="F8" s="44"/>
      <c r="G8" s="44"/>
      <c r="H8" s="44"/>
      <c r="I8" s="44"/>
    </row>
    <row r="9" spans="1:12" x14ac:dyDescent="0.2">
      <c r="A9" s="44"/>
      <c r="B9" s="44"/>
      <c r="C9" s="44"/>
      <c r="F9" s="44"/>
      <c r="G9" s="44"/>
      <c r="H9" s="44"/>
      <c r="I9" s="44"/>
    </row>
    <row r="10" spans="1:12" x14ac:dyDescent="0.2">
      <c r="A10" s="44"/>
      <c r="B10" s="44"/>
      <c r="C10" s="44"/>
      <c r="F10" s="44"/>
      <c r="G10" s="44"/>
      <c r="H10" s="44"/>
      <c r="I10" s="44"/>
    </row>
    <row r="11" spans="1:12" x14ac:dyDescent="0.2">
      <c r="A11" s="50" t="s">
        <v>184</v>
      </c>
      <c r="B11" s="62" t="s">
        <v>140</v>
      </c>
      <c r="C11" s="56" t="s">
        <v>185</v>
      </c>
      <c r="D11" s="56"/>
      <c r="E11" s="56"/>
      <c r="F11" s="56"/>
      <c r="G11" s="56"/>
      <c r="H11" s="56"/>
      <c r="I11" s="56"/>
      <c r="J11" s="56"/>
      <c r="K11" s="56"/>
      <c r="L11" s="56"/>
    </row>
    <row r="12" spans="1:12" x14ac:dyDescent="0.2">
      <c r="A12" s="50"/>
      <c r="B12" s="62"/>
      <c r="C12" s="44">
        <v>1</v>
      </c>
      <c r="D12" s="40">
        <v>2</v>
      </c>
      <c r="E12" s="40">
        <v>3</v>
      </c>
      <c r="F12" s="44">
        <v>4</v>
      </c>
      <c r="G12" s="44">
        <v>5</v>
      </c>
      <c r="H12" s="44">
        <v>6</v>
      </c>
      <c r="I12" s="44">
        <v>7</v>
      </c>
      <c r="J12" s="44">
        <v>8</v>
      </c>
      <c r="K12" s="44">
        <v>9</v>
      </c>
      <c r="L12" s="44">
        <v>10</v>
      </c>
    </row>
    <row r="13" spans="1:12" x14ac:dyDescent="0.2">
      <c r="A13" s="50"/>
      <c r="B13" s="46">
        <v>0.01</v>
      </c>
      <c r="C13" s="45">
        <v>0.1</v>
      </c>
      <c r="D13" s="45">
        <v>0.03</v>
      </c>
      <c r="E13" s="45">
        <v>0</v>
      </c>
      <c r="F13" s="45">
        <v>0</v>
      </c>
      <c r="G13" s="45">
        <v>0</v>
      </c>
      <c r="H13" s="45">
        <v>0</v>
      </c>
      <c r="I13" s="45">
        <v>0</v>
      </c>
      <c r="J13" s="45">
        <v>0</v>
      </c>
      <c r="K13" s="45">
        <v>0</v>
      </c>
      <c r="L13" s="45">
        <v>0</v>
      </c>
    </row>
    <row r="14" spans="1:12" x14ac:dyDescent="0.2">
      <c r="A14" s="50"/>
      <c r="B14" s="46">
        <v>0.02</v>
      </c>
      <c r="C14" s="45">
        <v>0.16</v>
      </c>
      <c r="D14" s="45">
        <v>0.01</v>
      </c>
      <c r="E14" s="45">
        <v>0</v>
      </c>
      <c r="F14" s="45">
        <v>0</v>
      </c>
      <c r="G14" s="45">
        <v>0</v>
      </c>
      <c r="H14" s="45">
        <v>0</v>
      </c>
      <c r="I14" s="45">
        <v>0</v>
      </c>
      <c r="J14" s="45">
        <v>0</v>
      </c>
      <c r="K14" s="45">
        <v>0</v>
      </c>
      <c r="L14" s="45">
        <v>0</v>
      </c>
    </row>
    <row r="15" spans="1:12" x14ac:dyDescent="0.2">
      <c r="A15" s="50"/>
      <c r="B15" s="46">
        <v>0.05</v>
      </c>
      <c r="C15" s="45">
        <v>0.31</v>
      </c>
      <c r="D15" s="45">
        <v>0.09</v>
      </c>
      <c r="E15" s="45">
        <v>0.03</v>
      </c>
      <c r="F15" s="45">
        <v>0.02</v>
      </c>
      <c r="G15" s="45">
        <v>0.01</v>
      </c>
      <c r="H15" s="45">
        <v>0.01</v>
      </c>
      <c r="I15" s="45">
        <v>0.01</v>
      </c>
      <c r="J15" s="45">
        <v>0.01</v>
      </c>
      <c r="K15" s="45">
        <v>0.01</v>
      </c>
      <c r="L15" s="45">
        <v>0.01</v>
      </c>
    </row>
    <row r="16" spans="1:12" x14ac:dyDescent="0.2">
      <c r="A16" s="50"/>
      <c r="B16" s="46">
        <v>0.1</v>
      </c>
      <c r="C16" s="45">
        <v>0.4</v>
      </c>
      <c r="D16" s="45">
        <v>0.15</v>
      </c>
      <c r="E16" s="45">
        <v>7.0000000000000007E-2</v>
      </c>
      <c r="F16" s="45">
        <v>0.05</v>
      </c>
      <c r="G16" s="45">
        <v>0.03</v>
      </c>
      <c r="H16" s="45">
        <v>0.03</v>
      </c>
      <c r="I16" s="45">
        <v>0.02</v>
      </c>
      <c r="J16" s="45">
        <v>0.02</v>
      </c>
      <c r="K16" s="45">
        <v>0.02</v>
      </c>
      <c r="L16" s="45">
        <v>0.02</v>
      </c>
    </row>
    <row r="17" spans="1:13" x14ac:dyDescent="0.2">
      <c r="A17" s="50"/>
      <c r="B17" s="46">
        <v>0.15</v>
      </c>
      <c r="C17" s="45">
        <v>0.49</v>
      </c>
      <c r="D17" s="45">
        <v>0.21</v>
      </c>
      <c r="E17" s="45">
        <v>0.13</v>
      </c>
      <c r="F17" s="45">
        <v>0.1</v>
      </c>
      <c r="G17" s="45">
        <v>0.09</v>
      </c>
      <c r="H17" s="45">
        <v>0.08</v>
      </c>
      <c r="I17" s="45">
        <v>7.0000000000000007E-2</v>
      </c>
      <c r="J17" s="45">
        <v>7.0000000000000007E-2</v>
      </c>
      <c r="K17" s="45">
        <v>0.12</v>
      </c>
      <c r="L17" s="45">
        <v>7.0000000000000007E-2</v>
      </c>
    </row>
    <row r="18" spans="1:13" x14ac:dyDescent="0.2">
      <c r="A18" s="50"/>
      <c r="B18" s="46">
        <v>0.2</v>
      </c>
      <c r="C18" s="45">
        <v>0.56000000000000005</v>
      </c>
      <c r="D18" s="45">
        <v>0.38</v>
      </c>
      <c r="E18" s="45">
        <v>0.19</v>
      </c>
      <c r="F18" s="45">
        <v>0.15</v>
      </c>
      <c r="G18" s="45">
        <v>0.23</v>
      </c>
      <c r="H18" s="45">
        <v>0.13</v>
      </c>
      <c r="I18" s="45">
        <v>0.13</v>
      </c>
      <c r="J18" s="45">
        <v>0.12</v>
      </c>
      <c r="K18" s="45">
        <v>0.11</v>
      </c>
      <c r="L18" s="45">
        <v>0.11</v>
      </c>
    </row>
    <row r="19" spans="1:13" x14ac:dyDescent="0.2">
      <c r="A19" s="50"/>
      <c r="B19" s="46">
        <v>0.3</v>
      </c>
      <c r="C19" s="47">
        <v>0.71</v>
      </c>
      <c r="D19" s="47">
        <v>0.51</v>
      </c>
      <c r="E19" s="47">
        <v>0.39</v>
      </c>
      <c r="F19" s="47">
        <v>0.35</v>
      </c>
      <c r="G19" s="47">
        <v>0.33</v>
      </c>
      <c r="H19" s="47">
        <v>0.33</v>
      </c>
      <c r="I19" s="47">
        <v>0.32</v>
      </c>
      <c r="J19" s="47">
        <v>0.32</v>
      </c>
      <c r="K19" s="45">
        <v>0.31</v>
      </c>
      <c r="L19" s="45">
        <v>0.31</v>
      </c>
    </row>
    <row r="20" spans="1:13" x14ac:dyDescent="0.2">
      <c r="A20" s="50"/>
      <c r="B20" s="46">
        <v>0.5</v>
      </c>
      <c r="C20" s="47">
        <v>0.87</v>
      </c>
      <c r="D20" s="47">
        <v>0.81</v>
      </c>
      <c r="E20" s="47">
        <v>0.8</v>
      </c>
      <c r="F20" s="47">
        <v>0.8</v>
      </c>
      <c r="G20" s="47">
        <v>0.8</v>
      </c>
      <c r="H20" s="47">
        <v>0.8</v>
      </c>
      <c r="I20" s="47">
        <v>0.8</v>
      </c>
      <c r="J20" s="47">
        <v>0.8</v>
      </c>
      <c r="K20" s="45">
        <v>0.8</v>
      </c>
      <c r="L20" s="45">
        <v>0.8</v>
      </c>
    </row>
    <row r="21" spans="1:13" x14ac:dyDescent="0.2">
      <c r="A21" s="44"/>
      <c r="B21" s="44"/>
      <c r="F21" s="44"/>
      <c r="G21" s="44"/>
      <c r="H21" s="44"/>
      <c r="I21" s="44"/>
    </row>
    <row r="22" spans="1:13" x14ac:dyDescent="0.2">
      <c r="A22" s="50" t="s">
        <v>186</v>
      </c>
      <c r="B22" s="62" t="s">
        <v>140</v>
      </c>
      <c r="C22" s="56" t="s">
        <v>187</v>
      </c>
      <c r="D22" s="56"/>
      <c r="E22" s="56"/>
      <c r="F22" s="56"/>
      <c r="G22" s="56"/>
      <c r="H22" s="56"/>
      <c r="I22" s="56"/>
      <c r="J22" s="56"/>
      <c r="K22" s="56"/>
      <c r="L22" s="56"/>
      <c r="M22" s="56" t="s">
        <v>188</v>
      </c>
    </row>
    <row r="23" spans="1:13" x14ac:dyDescent="0.2">
      <c r="A23" s="50"/>
      <c r="B23" s="62"/>
      <c r="C23" s="44">
        <v>1</v>
      </c>
      <c r="D23" s="40">
        <v>2</v>
      </c>
      <c r="E23" s="40">
        <v>3</v>
      </c>
      <c r="F23" s="44">
        <v>4</v>
      </c>
      <c r="G23" s="44">
        <v>5</v>
      </c>
      <c r="H23" s="44">
        <v>6</v>
      </c>
      <c r="I23" s="44">
        <v>7</v>
      </c>
      <c r="J23" s="44">
        <v>8</v>
      </c>
      <c r="K23" s="44">
        <v>9</v>
      </c>
      <c r="L23" s="44">
        <v>10</v>
      </c>
      <c r="M23" s="56"/>
    </row>
    <row r="24" spans="1:13" x14ac:dyDescent="0.2">
      <c r="A24" s="50"/>
      <c r="B24" s="46">
        <v>0.01</v>
      </c>
      <c r="C24" s="48">
        <v>0.1</v>
      </c>
      <c r="D24" s="48">
        <v>0.1</v>
      </c>
      <c r="E24" s="48">
        <v>0.08</v>
      </c>
      <c r="F24" s="48">
        <v>0.08</v>
      </c>
      <c r="G24" s="48">
        <v>0.13</v>
      </c>
      <c r="H24" s="48">
        <v>0.06</v>
      </c>
      <c r="I24" s="48">
        <v>0.11</v>
      </c>
      <c r="J24" s="48">
        <v>0.05</v>
      </c>
      <c r="K24" s="48">
        <v>0.19</v>
      </c>
      <c r="L24" s="48">
        <v>0.06</v>
      </c>
      <c r="M24" s="22">
        <f t="shared" ref="M24:M31" si="1">AVERAGE(C24:L24)</f>
        <v>9.6000000000000016E-2</v>
      </c>
    </row>
    <row r="25" spans="1:13" x14ac:dyDescent="0.2">
      <c r="A25" s="50"/>
      <c r="B25" s="46">
        <v>0.02</v>
      </c>
      <c r="C25" s="48">
        <v>0.16</v>
      </c>
      <c r="D25" s="48">
        <v>0.15</v>
      </c>
      <c r="E25" s="48">
        <v>0.18</v>
      </c>
      <c r="F25" s="48">
        <v>0.18</v>
      </c>
      <c r="G25" s="48">
        <v>0.19</v>
      </c>
      <c r="H25" s="48">
        <v>0.1</v>
      </c>
      <c r="I25" s="48">
        <v>0.12</v>
      </c>
      <c r="J25" s="48">
        <v>0.09</v>
      </c>
      <c r="K25" s="48">
        <v>0.17</v>
      </c>
      <c r="L25" s="48">
        <v>0.11</v>
      </c>
      <c r="M25" s="22">
        <f t="shared" si="1"/>
        <v>0.14499999999999999</v>
      </c>
    </row>
    <row r="26" spans="1:13" x14ac:dyDescent="0.2">
      <c r="A26" s="50"/>
      <c r="B26" s="46">
        <v>0.05</v>
      </c>
      <c r="C26" s="48">
        <v>0.31</v>
      </c>
      <c r="D26" s="48">
        <v>0.31</v>
      </c>
      <c r="E26" s="48">
        <v>0.28000000000000003</v>
      </c>
      <c r="F26" s="48">
        <v>0.27</v>
      </c>
      <c r="G26" s="48">
        <v>0.28000000000000003</v>
      </c>
      <c r="H26" s="48">
        <v>0.27</v>
      </c>
      <c r="I26" s="48">
        <v>0.28000000000000003</v>
      </c>
      <c r="J26" s="48">
        <v>0.23</v>
      </c>
      <c r="K26" s="48">
        <v>0.28000000000000003</v>
      </c>
      <c r="L26" s="48">
        <v>0.24</v>
      </c>
      <c r="M26" s="22">
        <f t="shared" si="1"/>
        <v>0.27500000000000002</v>
      </c>
    </row>
    <row r="27" spans="1:13" x14ac:dyDescent="0.2">
      <c r="A27" s="50"/>
      <c r="B27" s="46">
        <v>0.1</v>
      </c>
      <c r="C27" s="48">
        <v>0.4</v>
      </c>
      <c r="D27" s="48">
        <v>0.42</v>
      </c>
      <c r="E27" s="48">
        <v>0.4</v>
      </c>
      <c r="F27" s="48">
        <v>0.4</v>
      </c>
      <c r="G27" s="48">
        <v>0.4</v>
      </c>
      <c r="H27" s="48">
        <v>0.4</v>
      </c>
      <c r="I27" s="48">
        <v>0.4</v>
      </c>
      <c r="J27" s="48">
        <v>0.38</v>
      </c>
      <c r="K27" s="48">
        <v>0.42</v>
      </c>
      <c r="L27" s="48">
        <v>0.41</v>
      </c>
      <c r="M27" s="22">
        <f t="shared" si="1"/>
        <v>0.40299999999999991</v>
      </c>
    </row>
    <row r="28" spans="1:13" x14ac:dyDescent="0.2">
      <c r="A28" s="50"/>
      <c r="B28" s="46">
        <v>0.15</v>
      </c>
      <c r="C28" s="48">
        <v>0.49</v>
      </c>
      <c r="D28" s="48">
        <v>0.49</v>
      </c>
      <c r="E28" s="48">
        <v>0.49</v>
      </c>
      <c r="F28" s="48">
        <v>0.5</v>
      </c>
      <c r="G28" s="48">
        <v>0.5</v>
      </c>
      <c r="H28" s="48">
        <v>0.48</v>
      </c>
      <c r="I28" s="48">
        <v>0.51</v>
      </c>
      <c r="J28" s="48">
        <v>0.48</v>
      </c>
      <c r="K28" s="48">
        <v>0.49</v>
      </c>
      <c r="L28" s="48">
        <v>0.5</v>
      </c>
      <c r="M28" s="22">
        <f t="shared" si="1"/>
        <v>0.49299999999999999</v>
      </c>
    </row>
    <row r="29" spans="1:13" x14ac:dyDescent="0.2">
      <c r="A29" s="50"/>
      <c r="B29" s="46">
        <v>0.2</v>
      </c>
      <c r="C29" s="48">
        <v>0.56000000000000005</v>
      </c>
      <c r="D29" s="48">
        <v>0.56999999999999995</v>
      </c>
      <c r="E29" s="48">
        <v>0.57999999999999996</v>
      </c>
      <c r="F29" s="48">
        <v>0.57999999999999996</v>
      </c>
      <c r="G29" s="48">
        <v>0.56999999999999995</v>
      </c>
      <c r="H29" s="48">
        <v>0.57999999999999996</v>
      </c>
      <c r="I29" s="48">
        <v>0.57999999999999996</v>
      </c>
      <c r="J29" s="48">
        <v>0.57999999999999996</v>
      </c>
      <c r="K29" s="48">
        <v>0.56000000000000005</v>
      </c>
      <c r="L29" s="48">
        <v>0.57999999999999996</v>
      </c>
      <c r="M29" s="22">
        <f t="shared" si="1"/>
        <v>0.57400000000000007</v>
      </c>
    </row>
    <row r="30" spans="1:13" x14ac:dyDescent="0.2">
      <c r="A30" s="50"/>
      <c r="B30" s="46">
        <v>0.3</v>
      </c>
      <c r="C30" s="49">
        <v>0.71</v>
      </c>
      <c r="D30" s="49">
        <v>0.71</v>
      </c>
      <c r="E30" s="49">
        <v>0.7</v>
      </c>
      <c r="F30" s="49">
        <v>0.7</v>
      </c>
      <c r="G30" s="49">
        <v>0.69</v>
      </c>
      <c r="H30" s="49">
        <v>0.69</v>
      </c>
      <c r="I30" s="49">
        <v>0.72</v>
      </c>
      <c r="J30" s="49">
        <v>0.7</v>
      </c>
      <c r="K30" s="49">
        <v>0.7</v>
      </c>
      <c r="L30" s="49">
        <v>0.7</v>
      </c>
      <c r="M30" s="22">
        <f t="shared" si="1"/>
        <v>0.70200000000000007</v>
      </c>
    </row>
    <row r="31" spans="1:13" x14ac:dyDescent="0.2">
      <c r="A31" s="50"/>
      <c r="B31" s="46">
        <v>0.5</v>
      </c>
      <c r="C31" s="49">
        <v>0.87</v>
      </c>
      <c r="D31" s="49">
        <v>0.87</v>
      </c>
      <c r="E31" s="49">
        <v>0.87</v>
      </c>
      <c r="F31" s="49">
        <v>0.87</v>
      </c>
      <c r="G31" s="49">
        <v>0.87</v>
      </c>
      <c r="H31" s="49">
        <v>0.87</v>
      </c>
      <c r="I31" s="49">
        <v>0.87</v>
      </c>
      <c r="J31" s="49">
        <v>0.87</v>
      </c>
      <c r="K31" s="49">
        <v>0.87</v>
      </c>
      <c r="L31" s="49">
        <v>0.87</v>
      </c>
      <c r="M31" s="22">
        <f t="shared" si="1"/>
        <v>0.86999999999999988</v>
      </c>
    </row>
    <row r="48" spans="1:9" x14ac:dyDescent="0.2">
      <c r="A48" s="44"/>
      <c r="B48" s="44"/>
      <c r="C48" s="44"/>
      <c r="F48" s="44"/>
      <c r="G48" s="44"/>
      <c r="H48" s="44"/>
      <c r="I48" s="44"/>
    </row>
    <row r="49" spans="1:9" x14ac:dyDescent="0.2">
      <c r="A49" s="44"/>
      <c r="B49" s="44"/>
      <c r="C49" s="44"/>
      <c r="F49" s="44"/>
      <c r="G49" s="44"/>
      <c r="H49" s="44"/>
      <c r="I49" s="44"/>
    </row>
    <row r="50" spans="1:9" x14ac:dyDescent="0.2">
      <c r="A50" s="44"/>
      <c r="B50" s="44"/>
      <c r="C50" s="44"/>
      <c r="F50" s="44"/>
      <c r="G50" s="44"/>
      <c r="H50" s="44"/>
      <c r="I50" s="44"/>
    </row>
    <row r="51" spans="1:9" x14ac:dyDescent="0.2">
      <c r="A51" s="44"/>
      <c r="B51" s="44"/>
      <c r="C51" s="44"/>
      <c r="F51" s="44"/>
      <c r="G51" s="44"/>
      <c r="H51" s="44"/>
      <c r="I51" s="44"/>
    </row>
    <row r="52" spans="1:9" x14ac:dyDescent="0.2">
      <c r="A52" s="44"/>
      <c r="B52" s="44"/>
      <c r="C52" s="44"/>
      <c r="F52" s="44"/>
      <c r="G52" s="44"/>
      <c r="H52" s="44"/>
      <c r="I52" s="44"/>
    </row>
    <row r="53" spans="1:9" x14ac:dyDescent="0.2">
      <c r="A53" s="44"/>
      <c r="B53" s="44"/>
      <c r="C53" s="44"/>
      <c r="F53" s="44"/>
      <c r="G53" s="44"/>
      <c r="H53" s="44"/>
      <c r="I53" s="44"/>
    </row>
    <row r="54" spans="1:9" x14ac:dyDescent="0.2">
      <c r="A54" s="44"/>
      <c r="B54" s="44"/>
      <c r="C54" s="44"/>
      <c r="F54" s="44"/>
      <c r="G54" s="44"/>
      <c r="H54" s="44"/>
      <c r="I54" s="44"/>
    </row>
    <row r="55" spans="1:9" x14ac:dyDescent="0.2">
      <c r="A55" s="44"/>
      <c r="B55" s="44"/>
      <c r="C55" s="44"/>
      <c r="F55" s="44"/>
      <c r="G55" s="44"/>
      <c r="H55" s="44"/>
      <c r="I55" s="44"/>
    </row>
    <row r="56" spans="1:9" x14ac:dyDescent="0.2">
      <c r="A56" s="44"/>
      <c r="B56" s="44"/>
      <c r="C56" s="44"/>
      <c r="F56" s="44"/>
      <c r="G56" s="44"/>
      <c r="H56" s="44"/>
      <c r="I56" s="44"/>
    </row>
    <row r="57" spans="1:9" x14ac:dyDescent="0.2">
      <c r="A57" s="44"/>
      <c r="B57" s="44"/>
      <c r="C57" s="44"/>
      <c r="F57" s="44"/>
      <c r="G57" s="44"/>
      <c r="H57" s="44"/>
      <c r="I57" s="44"/>
    </row>
    <row r="58" spans="1:9" x14ac:dyDescent="0.2">
      <c r="A58" s="44"/>
      <c r="B58" s="44"/>
      <c r="C58" s="44"/>
      <c r="F58" s="44"/>
      <c r="G58" s="44"/>
      <c r="H58" s="44"/>
      <c r="I58" s="44"/>
    </row>
    <row r="59" spans="1:9" x14ac:dyDescent="0.2">
      <c r="A59" s="44"/>
      <c r="B59" s="44"/>
      <c r="C59" s="44"/>
      <c r="F59" s="44"/>
      <c r="G59" s="44"/>
      <c r="H59" s="44"/>
      <c r="I59" s="44"/>
    </row>
    <row r="60" spans="1:9" x14ac:dyDescent="0.2">
      <c r="A60" s="44"/>
      <c r="B60" s="44"/>
      <c r="C60" s="44"/>
      <c r="F60" s="44"/>
      <c r="G60" s="44"/>
      <c r="H60" s="44"/>
      <c r="I60" s="44"/>
    </row>
    <row r="61" spans="1:9" x14ac:dyDescent="0.2">
      <c r="A61" s="44"/>
      <c r="B61" s="44"/>
      <c r="C61" s="44"/>
      <c r="F61" s="44"/>
      <c r="G61" s="44"/>
      <c r="H61" s="44"/>
      <c r="I61" s="44"/>
    </row>
    <row r="62" spans="1:9" x14ac:dyDescent="0.2">
      <c r="A62" s="44"/>
      <c r="B62" s="44"/>
      <c r="C62" s="44"/>
      <c r="F62" s="44"/>
      <c r="G62" s="44"/>
      <c r="H62" s="44"/>
      <c r="I62" s="44"/>
    </row>
    <row r="63" spans="1:9" x14ac:dyDescent="0.2">
      <c r="A63" s="44"/>
      <c r="B63" s="44"/>
      <c r="C63" s="44"/>
      <c r="F63" s="44"/>
      <c r="G63" s="44"/>
      <c r="H63" s="44"/>
      <c r="I63" s="44"/>
    </row>
    <row r="64" spans="1:9" x14ac:dyDescent="0.2">
      <c r="A64" s="44"/>
      <c r="B64" s="44"/>
      <c r="C64" s="44"/>
      <c r="F64" s="44"/>
      <c r="G64" s="44"/>
      <c r="H64" s="44"/>
      <c r="I64" s="44"/>
    </row>
    <row r="65" spans="1:9" x14ac:dyDescent="0.2">
      <c r="A65" s="44"/>
      <c r="B65" s="44"/>
      <c r="C65" s="44"/>
      <c r="F65" s="44"/>
      <c r="G65" s="44"/>
      <c r="H65" s="44"/>
      <c r="I65" s="44"/>
    </row>
    <row r="66" spans="1:9" x14ac:dyDescent="0.2">
      <c r="A66" s="44"/>
      <c r="B66" s="44"/>
      <c r="C66" s="44"/>
      <c r="F66" s="44"/>
      <c r="G66" s="44"/>
      <c r="H66" s="44"/>
      <c r="I66" s="44"/>
    </row>
    <row r="67" spans="1:9" x14ac:dyDescent="0.2">
      <c r="A67" s="44"/>
      <c r="B67" s="44"/>
      <c r="C67" s="44"/>
      <c r="F67" s="44"/>
      <c r="G67" s="44"/>
      <c r="H67" s="44"/>
      <c r="I67" s="44"/>
    </row>
    <row r="68" spans="1:9" x14ac:dyDescent="0.2">
      <c r="A68" s="44"/>
      <c r="B68" s="44"/>
      <c r="C68" s="44"/>
      <c r="F68" s="44"/>
      <c r="G68" s="44"/>
      <c r="H68" s="44"/>
      <c r="I68" s="44"/>
    </row>
    <row r="69" spans="1:9" x14ac:dyDescent="0.2">
      <c r="A69" s="44"/>
      <c r="B69" s="44"/>
      <c r="C69" s="44"/>
      <c r="F69" s="44"/>
      <c r="G69" s="44"/>
      <c r="H69" s="44"/>
      <c r="I69" s="44"/>
    </row>
    <row r="70" spans="1:9" x14ac:dyDescent="0.2">
      <c r="A70" s="62" t="s">
        <v>206</v>
      </c>
      <c r="B70" s="62"/>
      <c r="C70" s="62"/>
      <c r="D70" s="62"/>
      <c r="E70" s="62"/>
      <c r="F70" s="62"/>
      <c r="G70" s="62"/>
      <c r="H70" s="62"/>
      <c r="I70" s="62"/>
    </row>
    <row r="71" spans="1:9" x14ac:dyDescent="0.2">
      <c r="A71" s="43"/>
      <c r="B71" s="43"/>
      <c r="C71" s="56" t="s">
        <v>201</v>
      </c>
      <c r="D71" s="56"/>
      <c r="E71" s="56"/>
      <c r="F71" s="56"/>
      <c r="G71" s="56"/>
      <c r="H71" s="56"/>
      <c r="I71" s="56"/>
    </row>
    <row r="72" spans="1:9" x14ac:dyDescent="0.2">
      <c r="A72" s="43"/>
      <c r="B72" s="43"/>
      <c r="C72" s="44">
        <v>0.01</v>
      </c>
      <c r="D72" s="44">
        <v>0.02</v>
      </c>
      <c r="E72" s="44">
        <v>0.05</v>
      </c>
      <c r="F72" s="44">
        <v>0.1</v>
      </c>
      <c r="G72" s="44">
        <v>0.15</v>
      </c>
      <c r="H72" s="44">
        <v>0.2</v>
      </c>
      <c r="I72" s="44">
        <v>0.3</v>
      </c>
    </row>
    <row r="73" spans="1:9" x14ac:dyDescent="0.2">
      <c r="A73" s="50" t="s">
        <v>202</v>
      </c>
      <c r="B73" s="41">
        <v>0</v>
      </c>
      <c r="C73" s="22">
        <v>0</v>
      </c>
      <c r="D73" s="22">
        <v>0</v>
      </c>
      <c r="E73" s="22">
        <v>0</v>
      </c>
      <c r="F73" s="22">
        <v>0</v>
      </c>
      <c r="G73" s="22">
        <v>0</v>
      </c>
      <c r="H73" s="22">
        <v>0</v>
      </c>
      <c r="I73" s="22">
        <v>0</v>
      </c>
    </row>
    <row r="74" spans="1:9" x14ac:dyDescent="0.2">
      <c r="A74" s="50"/>
      <c r="B74" s="41">
        <v>5</v>
      </c>
      <c r="C74" s="22">
        <v>0.16222222222222221</v>
      </c>
      <c r="D74" s="22">
        <v>0.10666666666666667</v>
      </c>
      <c r="E74" s="22">
        <v>4.4444444444444446E-2</v>
      </c>
      <c r="F74" s="22">
        <v>2.1111111111111112E-2</v>
      </c>
      <c r="G74" s="22">
        <v>1.4444444444444446E-2</v>
      </c>
      <c r="H74" s="22">
        <v>1.3333333333333334E-2</v>
      </c>
      <c r="I74" s="22">
        <v>5.5555555555555558E-3</v>
      </c>
    </row>
    <row r="75" spans="1:9" x14ac:dyDescent="0.2">
      <c r="A75" s="50"/>
      <c r="B75" s="41">
        <v>10</v>
      </c>
      <c r="C75" s="22">
        <v>0.36222222222222222</v>
      </c>
      <c r="D75" s="22">
        <v>0.18888888888888891</v>
      </c>
      <c r="E75" s="22">
        <v>0.13</v>
      </c>
      <c r="F75" s="22">
        <v>7.2222222222222229E-2</v>
      </c>
      <c r="G75" s="22">
        <v>4.9999999999999996E-2</v>
      </c>
      <c r="H75" s="22">
        <v>3.4444444444444444E-2</v>
      </c>
      <c r="I75" s="22">
        <v>2.4444444444444446E-2</v>
      </c>
    </row>
    <row r="76" spans="1:9" x14ac:dyDescent="0.2">
      <c r="A76" s="50"/>
      <c r="B76" s="41">
        <v>20</v>
      </c>
      <c r="C76" s="22">
        <v>0.47888888888888892</v>
      </c>
      <c r="D76" s="22">
        <v>0.29333333333333333</v>
      </c>
      <c r="E76" s="22">
        <v>0.19</v>
      </c>
      <c r="F76" s="22">
        <v>0.1822222222222222</v>
      </c>
      <c r="G76" s="22">
        <v>0.18111111111111111</v>
      </c>
      <c r="H76" s="22">
        <v>0.17888888888888888</v>
      </c>
      <c r="I76" s="22">
        <v>0.13777777777777778</v>
      </c>
    </row>
    <row r="77" spans="1:9" x14ac:dyDescent="0.2">
      <c r="A77" s="50"/>
      <c r="B77" s="41">
        <v>30</v>
      </c>
      <c r="C77" s="22">
        <v>0.49666666666666665</v>
      </c>
      <c r="D77" s="22">
        <v>0.31666666666666665</v>
      </c>
      <c r="E77" s="22">
        <v>0.20666666666666667</v>
      </c>
      <c r="F77" s="22">
        <v>0.22111111111111112</v>
      </c>
      <c r="G77" s="22">
        <v>0.22222222222222221</v>
      </c>
      <c r="H77" s="22">
        <v>0.22666666666666668</v>
      </c>
      <c r="I77" s="22">
        <v>0.21888888888888888</v>
      </c>
    </row>
    <row r="78" spans="1:9" x14ac:dyDescent="0.2">
      <c r="A78" s="50"/>
      <c r="B78" s="41">
        <v>40</v>
      </c>
      <c r="C78" s="22">
        <v>0.51111111111111107</v>
      </c>
      <c r="D78" s="22">
        <v>0.34222222222222221</v>
      </c>
      <c r="E78" s="22">
        <v>0.22999999999999998</v>
      </c>
      <c r="F78" s="22">
        <v>0.22555555555555559</v>
      </c>
      <c r="G78" s="22">
        <v>0.22444444444444445</v>
      </c>
      <c r="H78" s="22">
        <v>0.2277777777777778</v>
      </c>
      <c r="I78" s="22">
        <v>0.22</v>
      </c>
    </row>
    <row r="79" spans="1:9" x14ac:dyDescent="0.2">
      <c r="A79" s="50"/>
      <c r="B79" s="41">
        <v>50</v>
      </c>
      <c r="C79" s="22">
        <v>0.52111111111111108</v>
      </c>
      <c r="D79" s="22">
        <v>0.36111111111111105</v>
      </c>
      <c r="E79" s="22">
        <v>0.25000000000000006</v>
      </c>
      <c r="F79" s="22">
        <v>0.23666666666666666</v>
      </c>
      <c r="G79" s="22">
        <v>0.22777777777777775</v>
      </c>
      <c r="H79" s="22">
        <v>0.23111111111111113</v>
      </c>
      <c r="I79" s="22">
        <v>0.22</v>
      </c>
    </row>
    <row r="80" spans="1:9" x14ac:dyDescent="0.2">
      <c r="A80" s="50"/>
      <c r="B80" s="41">
        <v>100</v>
      </c>
      <c r="C80" s="22">
        <v>0.5377777777777778</v>
      </c>
      <c r="D80" s="22">
        <v>0.40444444444444444</v>
      </c>
      <c r="E80" s="22">
        <v>0.43777777777777782</v>
      </c>
      <c r="F80" s="22">
        <v>0.40777777777777774</v>
      </c>
      <c r="G80" s="22">
        <v>0.40777777777777774</v>
      </c>
      <c r="H80" s="22">
        <v>0.40666666666666662</v>
      </c>
      <c r="I80" s="22">
        <v>0.33444444444444449</v>
      </c>
    </row>
    <row r="81" spans="1:9" x14ac:dyDescent="0.2">
      <c r="A81" s="44"/>
      <c r="B81" s="44"/>
      <c r="C81" s="44"/>
      <c r="F81" s="44"/>
      <c r="G81" s="44"/>
      <c r="H81" s="44"/>
      <c r="I81" s="44"/>
    </row>
    <row r="82" spans="1:9" x14ac:dyDescent="0.2">
      <c r="A82" s="44"/>
      <c r="B82" s="44"/>
      <c r="C82" s="44"/>
      <c r="F82" s="44"/>
      <c r="G82" s="44"/>
      <c r="H82" s="44"/>
      <c r="I82" s="44"/>
    </row>
    <row r="83" spans="1:9" x14ac:dyDescent="0.2">
      <c r="A83" s="44"/>
      <c r="B83" s="44"/>
      <c r="C83" s="44"/>
      <c r="F83" s="44"/>
      <c r="G83" s="44"/>
      <c r="H83" s="44"/>
      <c r="I83" s="44"/>
    </row>
    <row r="84" spans="1:9" x14ac:dyDescent="0.2">
      <c r="A84" s="44"/>
      <c r="B84" s="44"/>
      <c r="C84" s="44"/>
      <c r="F84" s="44"/>
      <c r="G84" s="44"/>
      <c r="H84" s="44"/>
      <c r="I84" s="44"/>
    </row>
    <row r="85" spans="1:9" x14ac:dyDescent="0.2">
      <c r="A85" s="44"/>
      <c r="B85" s="44"/>
      <c r="C85" s="44"/>
      <c r="F85" s="44"/>
      <c r="G85" s="44"/>
      <c r="H85" s="44"/>
      <c r="I85" s="44"/>
    </row>
    <row r="86" spans="1:9" x14ac:dyDescent="0.2">
      <c r="A86" s="44"/>
      <c r="B86" s="44"/>
      <c r="C86" s="44"/>
      <c r="F86" s="44"/>
      <c r="G86" s="44"/>
      <c r="H86" s="44"/>
      <c r="I86" s="44"/>
    </row>
    <row r="87" spans="1:9" x14ac:dyDescent="0.2">
      <c r="A87" s="44"/>
      <c r="B87" s="44"/>
      <c r="C87" s="44"/>
      <c r="F87" s="44"/>
      <c r="G87" s="44"/>
      <c r="H87" s="44"/>
      <c r="I87" s="44"/>
    </row>
    <row r="88" spans="1:9" x14ac:dyDescent="0.2">
      <c r="A88" s="44"/>
      <c r="B88" s="44"/>
      <c r="C88" s="44"/>
      <c r="F88" s="44"/>
      <c r="G88" s="44"/>
      <c r="H88" s="44"/>
      <c r="I88" s="44"/>
    </row>
    <row r="89" spans="1:9" x14ac:dyDescent="0.2">
      <c r="A89" s="44"/>
      <c r="B89" s="44"/>
      <c r="C89" s="44"/>
      <c r="F89" s="44"/>
      <c r="G89" s="44"/>
      <c r="H89" s="44"/>
      <c r="I89" s="44"/>
    </row>
    <row r="90" spans="1:9" x14ac:dyDescent="0.2">
      <c r="A90" s="44"/>
      <c r="B90" s="44"/>
      <c r="C90" s="44"/>
      <c r="F90" s="44"/>
      <c r="G90" s="44"/>
      <c r="H90" s="44"/>
      <c r="I90" s="44"/>
    </row>
    <row r="91" spans="1:9" x14ac:dyDescent="0.2">
      <c r="A91" s="44"/>
      <c r="B91" s="44"/>
      <c r="C91" s="44"/>
      <c r="F91" s="44"/>
      <c r="G91" s="44"/>
      <c r="H91" s="44"/>
      <c r="I91" s="44"/>
    </row>
    <row r="92" spans="1:9" x14ac:dyDescent="0.2">
      <c r="A92" s="44"/>
      <c r="B92" s="44"/>
      <c r="C92" s="44"/>
      <c r="F92" s="44"/>
      <c r="G92" s="44"/>
      <c r="H92" s="44"/>
      <c r="I92" s="44"/>
    </row>
    <row r="93" spans="1:9" x14ac:dyDescent="0.2">
      <c r="A93" s="44"/>
      <c r="B93" s="44"/>
      <c r="C93" s="44"/>
      <c r="F93" s="44"/>
      <c r="G93" s="44"/>
      <c r="H93" s="44"/>
      <c r="I93" s="44"/>
    </row>
    <row r="94" spans="1:9" x14ac:dyDescent="0.2">
      <c r="A94" s="44"/>
      <c r="B94" s="44"/>
      <c r="C94" s="44"/>
      <c r="F94" s="44"/>
      <c r="G94" s="44"/>
      <c r="H94" s="44"/>
      <c r="I94" s="44"/>
    </row>
    <row r="95" spans="1:9" x14ac:dyDescent="0.2">
      <c r="A95" s="44"/>
      <c r="B95" s="44"/>
      <c r="C95" s="44"/>
      <c r="F95" s="44"/>
      <c r="G95" s="44"/>
      <c r="H95" s="44"/>
      <c r="I95" s="44"/>
    </row>
    <row r="96" spans="1:9" x14ac:dyDescent="0.2">
      <c r="A96" s="44"/>
      <c r="B96" s="44"/>
      <c r="C96" s="44"/>
      <c r="F96" s="44"/>
      <c r="G96" s="44"/>
      <c r="H96" s="44"/>
      <c r="I96" s="44"/>
    </row>
    <row r="97" spans="1:9" x14ac:dyDescent="0.2">
      <c r="A97" s="44"/>
      <c r="B97" s="44"/>
      <c r="C97" s="44"/>
      <c r="F97" s="44"/>
      <c r="G97" s="44"/>
      <c r="H97" s="44"/>
      <c r="I97" s="44"/>
    </row>
    <row r="98" spans="1:9" x14ac:dyDescent="0.2">
      <c r="A98" s="44"/>
      <c r="B98" s="44"/>
      <c r="C98" s="44"/>
      <c r="F98" s="44"/>
      <c r="G98" s="44"/>
      <c r="H98" s="44"/>
      <c r="I98" s="44"/>
    </row>
    <row r="99" spans="1:9" x14ac:dyDescent="0.2">
      <c r="A99" s="44"/>
      <c r="B99" s="44"/>
      <c r="C99" s="44"/>
      <c r="F99" s="44"/>
      <c r="G99" s="44"/>
      <c r="H99" s="44"/>
      <c r="I99" s="44"/>
    </row>
    <row r="100" spans="1:9" x14ac:dyDescent="0.2">
      <c r="A100" s="44"/>
      <c r="B100" s="44"/>
      <c r="C100" s="44"/>
      <c r="F100" s="44"/>
      <c r="G100" s="44"/>
      <c r="H100" s="44"/>
      <c r="I100" s="44"/>
    </row>
    <row r="101" spans="1:9" x14ac:dyDescent="0.2">
      <c r="A101" s="44"/>
      <c r="B101" s="44"/>
      <c r="C101" s="44"/>
      <c r="F101" s="44"/>
      <c r="G101" s="44"/>
      <c r="H101" s="44"/>
      <c r="I101" s="44"/>
    </row>
    <row r="102" spans="1:9" x14ac:dyDescent="0.2">
      <c r="A102" s="44"/>
      <c r="B102" s="44"/>
      <c r="C102" s="44"/>
      <c r="F102" s="44"/>
      <c r="G102" s="44"/>
      <c r="H102" s="44"/>
      <c r="I102" s="44"/>
    </row>
    <row r="103" spans="1:9" x14ac:dyDescent="0.2">
      <c r="A103" s="44"/>
      <c r="B103" s="44"/>
      <c r="C103" s="44"/>
      <c r="F103" s="44"/>
      <c r="G103" s="44"/>
      <c r="H103" s="44"/>
      <c r="I103" s="44"/>
    </row>
    <row r="104" spans="1:9" x14ac:dyDescent="0.2">
      <c r="A104" s="44"/>
      <c r="B104" s="44"/>
      <c r="C104" s="44"/>
      <c r="F104" s="44"/>
      <c r="G104" s="44"/>
      <c r="H104" s="44"/>
      <c r="I104" s="44"/>
    </row>
    <row r="105" spans="1:9" x14ac:dyDescent="0.2">
      <c r="A105" s="44"/>
      <c r="B105" s="44"/>
      <c r="C105" s="44"/>
      <c r="F105" s="44"/>
      <c r="G105" s="44"/>
      <c r="H105" s="44"/>
      <c r="I105" s="44"/>
    </row>
    <row r="106" spans="1:9" x14ac:dyDescent="0.2">
      <c r="A106" s="44"/>
      <c r="B106" s="44"/>
      <c r="C106" s="44"/>
      <c r="F106" s="44"/>
      <c r="G106" s="44"/>
      <c r="H106" s="44"/>
      <c r="I106" s="44"/>
    </row>
    <row r="107" spans="1:9" x14ac:dyDescent="0.2">
      <c r="A107" s="44"/>
      <c r="B107" s="44"/>
      <c r="C107" s="44"/>
      <c r="F107" s="44"/>
      <c r="G107" s="44"/>
      <c r="H107" s="44"/>
      <c r="I107" s="44"/>
    </row>
    <row r="108" spans="1:9" x14ac:dyDescent="0.2">
      <c r="A108" s="44"/>
      <c r="B108" s="44"/>
      <c r="C108" s="44"/>
      <c r="F108" s="44"/>
      <c r="G108" s="44"/>
      <c r="H108" s="44"/>
      <c r="I108" s="44"/>
    </row>
    <row r="109" spans="1:9" x14ac:dyDescent="0.2">
      <c r="A109" s="44"/>
      <c r="B109" s="44"/>
      <c r="C109" s="44"/>
      <c r="F109" s="44"/>
      <c r="G109" s="44"/>
      <c r="H109" s="44"/>
      <c r="I109" s="44"/>
    </row>
    <row r="110" spans="1:9" x14ac:dyDescent="0.2">
      <c r="A110" s="44"/>
      <c r="B110" s="44"/>
      <c r="C110" s="44"/>
      <c r="F110" s="44"/>
      <c r="G110" s="44"/>
      <c r="H110" s="44"/>
      <c r="I110" s="44"/>
    </row>
    <row r="111" spans="1:9" x14ac:dyDescent="0.2">
      <c r="A111" s="44"/>
      <c r="B111" s="44"/>
      <c r="C111" s="44"/>
      <c r="F111" s="44"/>
      <c r="G111" s="44"/>
      <c r="H111" s="44"/>
      <c r="I111" s="44"/>
    </row>
    <row r="112" spans="1:9" x14ac:dyDescent="0.2">
      <c r="A112" s="44"/>
      <c r="B112" s="44"/>
      <c r="C112" s="44"/>
      <c r="F112" s="44"/>
      <c r="G112" s="44"/>
      <c r="H112" s="44"/>
      <c r="I112" s="44"/>
    </row>
    <row r="113" spans="1:9" x14ac:dyDescent="0.2">
      <c r="A113" s="44"/>
      <c r="B113" s="44"/>
      <c r="C113" s="44"/>
      <c r="F113" s="44"/>
      <c r="G113" s="44"/>
      <c r="H113" s="44"/>
      <c r="I113" s="44"/>
    </row>
    <row r="114" spans="1:9" x14ac:dyDescent="0.2">
      <c r="A114" s="44"/>
      <c r="B114" s="44"/>
      <c r="C114" s="44"/>
      <c r="F114" s="44"/>
      <c r="G114" s="44"/>
      <c r="H114" s="44"/>
      <c r="I114" s="44"/>
    </row>
    <row r="115" spans="1:9" x14ac:dyDescent="0.2">
      <c r="A115" s="44"/>
      <c r="B115" s="44"/>
      <c r="C115" s="44"/>
      <c r="F115" s="44"/>
      <c r="G115" s="44"/>
      <c r="H115" s="44"/>
      <c r="I115" s="44"/>
    </row>
    <row r="116" spans="1:9" x14ac:dyDescent="0.2">
      <c r="A116" s="44"/>
      <c r="B116" s="44"/>
      <c r="C116" s="44"/>
      <c r="F116" s="44"/>
      <c r="G116" s="44"/>
      <c r="H116" s="44"/>
      <c r="I116" s="44"/>
    </row>
    <row r="117" spans="1:9" x14ac:dyDescent="0.2">
      <c r="A117" s="44"/>
      <c r="B117" s="44"/>
      <c r="C117" s="44"/>
      <c r="F117" s="44"/>
      <c r="G117" s="44"/>
      <c r="H117" s="44"/>
      <c r="I117" s="44"/>
    </row>
    <row r="118" spans="1:9" x14ac:dyDescent="0.2">
      <c r="A118" s="44"/>
      <c r="B118" s="44"/>
      <c r="C118" s="44"/>
      <c r="F118" s="44"/>
      <c r="G118" s="44"/>
      <c r="H118" s="44"/>
      <c r="I118" s="44"/>
    </row>
    <row r="119" spans="1:9" x14ac:dyDescent="0.2">
      <c r="A119" s="44"/>
      <c r="B119" s="44"/>
      <c r="C119" s="44"/>
      <c r="F119" s="44"/>
      <c r="G119" s="44"/>
      <c r="H119" s="44"/>
      <c r="I119" s="44"/>
    </row>
    <row r="120" spans="1:9" x14ac:dyDescent="0.2">
      <c r="A120" s="44"/>
      <c r="B120" s="44"/>
      <c r="C120" s="44"/>
      <c r="F120" s="44"/>
      <c r="G120" s="44"/>
      <c r="H120" s="44"/>
      <c r="I120" s="44"/>
    </row>
    <row r="121" spans="1:9" x14ac:dyDescent="0.2">
      <c r="A121" s="44"/>
      <c r="B121" s="44"/>
      <c r="C121" s="44"/>
      <c r="F121" s="44"/>
      <c r="G121" s="44"/>
      <c r="H121" s="44"/>
      <c r="I121" s="44"/>
    </row>
    <row r="122" spans="1:9" x14ac:dyDescent="0.2">
      <c r="A122" s="44"/>
      <c r="B122" s="44"/>
      <c r="C122" s="44"/>
      <c r="F122" s="44"/>
      <c r="G122" s="44"/>
      <c r="H122" s="44"/>
      <c r="I122" s="44"/>
    </row>
    <row r="123" spans="1:9" x14ac:dyDescent="0.2">
      <c r="A123" s="44"/>
      <c r="B123" s="44"/>
      <c r="C123" s="44"/>
      <c r="F123" s="44"/>
      <c r="G123" s="44"/>
      <c r="H123" s="44"/>
      <c r="I123" s="44"/>
    </row>
    <row r="124" spans="1:9" x14ac:dyDescent="0.2">
      <c r="A124" s="44"/>
      <c r="B124" s="44"/>
      <c r="C124" s="44"/>
      <c r="F124" s="44"/>
      <c r="G124" s="44"/>
      <c r="H124" s="44"/>
      <c r="I124" s="44"/>
    </row>
    <row r="125" spans="1:9" x14ac:dyDescent="0.2">
      <c r="A125" s="44"/>
      <c r="B125" s="44"/>
      <c r="C125" s="44"/>
      <c r="F125" s="44"/>
      <c r="G125" s="44"/>
      <c r="H125" s="44"/>
      <c r="I125" s="44"/>
    </row>
    <row r="126" spans="1:9" x14ac:dyDescent="0.2">
      <c r="A126" s="44"/>
      <c r="B126" s="44"/>
      <c r="C126" s="44"/>
      <c r="F126" s="44"/>
      <c r="G126" s="44"/>
      <c r="H126" s="44"/>
      <c r="I126" s="44"/>
    </row>
    <row r="127" spans="1:9" x14ac:dyDescent="0.2">
      <c r="A127" s="44"/>
      <c r="B127" s="44"/>
      <c r="C127" s="44"/>
      <c r="F127" s="44"/>
      <c r="G127" s="44"/>
      <c r="H127" s="44"/>
      <c r="I127" s="44"/>
    </row>
    <row r="128" spans="1:9" x14ac:dyDescent="0.2">
      <c r="A128" s="44"/>
      <c r="B128" s="44"/>
      <c r="C128" s="44"/>
      <c r="F128" s="44"/>
      <c r="G128" s="44"/>
      <c r="H128" s="44"/>
      <c r="I128" s="44"/>
    </row>
    <row r="129" spans="1:9" x14ac:dyDescent="0.2">
      <c r="A129" s="44"/>
      <c r="B129" s="44"/>
      <c r="C129" s="44"/>
      <c r="F129" s="44"/>
      <c r="G129" s="44"/>
      <c r="H129" s="44"/>
      <c r="I129" s="44"/>
    </row>
    <row r="130" spans="1:9" x14ac:dyDescent="0.2">
      <c r="A130" s="44"/>
      <c r="B130" s="44"/>
      <c r="C130" s="44"/>
      <c r="F130" s="44"/>
      <c r="G130" s="44"/>
      <c r="H130" s="44"/>
      <c r="I130" s="44"/>
    </row>
    <row r="131" spans="1:9" x14ac:dyDescent="0.2">
      <c r="A131" s="44"/>
      <c r="B131" s="44"/>
      <c r="C131" s="44"/>
      <c r="F131" s="44"/>
      <c r="G131" s="44"/>
      <c r="H131" s="44"/>
      <c r="I131" s="44"/>
    </row>
    <row r="132" spans="1:9" x14ac:dyDescent="0.2">
      <c r="A132" s="44"/>
      <c r="B132" s="44"/>
      <c r="C132" s="44"/>
      <c r="F132" s="44"/>
      <c r="G132" s="44"/>
      <c r="H132" s="44"/>
      <c r="I132" s="44"/>
    </row>
    <row r="133" spans="1:9" x14ac:dyDescent="0.2">
      <c r="A133" s="44"/>
      <c r="B133" s="44"/>
      <c r="C133" s="44"/>
      <c r="F133" s="44"/>
      <c r="G133" s="44"/>
      <c r="H133" s="44"/>
      <c r="I133" s="44"/>
    </row>
    <row r="134" spans="1:9" x14ac:dyDescent="0.2">
      <c r="A134" s="44"/>
      <c r="B134" s="44"/>
      <c r="C134" s="44"/>
      <c r="F134" s="44"/>
      <c r="G134" s="44"/>
      <c r="H134" s="44"/>
      <c r="I134" s="44"/>
    </row>
    <row r="135" spans="1:9" x14ac:dyDescent="0.2">
      <c r="A135" s="44"/>
      <c r="B135" s="44"/>
      <c r="C135" s="44"/>
      <c r="F135" s="44"/>
      <c r="G135" s="44"/>
      <c r="H135" s="44"/>
      <c r="I135" s="44"/>
    </row>
    <row r="136" spans="1:9" x14ac:dyDescent="0.2">
      <c r="A136" s="44"/>
      <c r="B136" s="44"/>
      <c r="C136" s="44"/>
      <c r="F136" s="44"/>
      <c r="G136" s="44"/>
      <c r="H136" s="44"/>
      <c r="I136" s="44"/>
    </row>
    <row r="137" spans="1:9" x14ac:dyDescent="0.2">
      <c r="A137" s="44"/>
      <c r="B137" s="44"/>
      <c r="C137" s="44"/>
      <c r="F137" s="44"/>
      <c r="G137" s="44"/>
      <c r="H137" s="44"/>
      <c r="I137" s="44"/>
    </row>
    <row r="138" spans="1:9" x14ac:dyDescent="0.2">
      <c r="A138" s="44"/>
      <c r="B138" s="44"/>
      <c r="C138" s="44"/>
      <c r="F138" s="44"/>
      <c r="G138" s="44"/>
      <c r="H138" s="44"/>
      <c r="I138" s="44"/>
    </row>
    <row r="139" spans="1:9" x14ac:dyDescent="0.2">
      <c r="A139" s="44"/>
      <c r="B139" s="44"/>
      <c r="C139" s="44"/>
      <c r="F139" s="44"/>
      <c r="G139" s="44"/>
      <c r="H139" s="44"/>
      <c r="I139" s="44"/>
    </row>
    <row r="140" spans="1:9" x14ac:dyDescent="0.2">
      <c r="A140" s="44"/>
      <c r="B140" s="44"/>
      <c r="C140" s="44"/>
      <c r="F140" s="44"/>
      <c r="G140" s="44"/>
      <c r="H140" s="44"/>
      <c r="I140" s="44"/>
    </row>
    <row r="141" spans="1:9" x14ac:dyDescent="0.2">
      <c r="A141" s="44"/>
      <c r="B141" s="44"/>
      <c r="C141" s="44"/>
      <c r="F141" s="44"/>
      <c r="G141" s="44"/>
      <c r="H141" s="44"/>
      <c r="I141" s="44"/>
    </row>
    <row r="142" spans="1:9" x14ac:dyDescent="0.2">
      <c r="A142" s="44"/>
      <c r="B142" s="44"/>
      <c r="C142" s="44"/>
      <c r="F142" s="44"/>
      <c r="G142" s="44"/>
      <c r="H142" s="44"/>
      <c r="I142" s="44"/>
    </row>
    <row r="143" spans="1:9" x14ac:dyDescent="0.2">
      <c r="A143" s="44"/>
      <c r="B143" s="44"/>
      <c r="C143" s="44"/>
      <c r="F143" s="44"/>
      <c r="G143" s="44"/>
      <c r="H143" s="44"/>
      <c r="I143" s="44"/>
    </row>
    <row r="144" spans="1:9" x14ac:dyDescent="0.2">
      <c r="A144" s="44"/>
      <c r="B144" s="44"/>
      <c r="C144" s="44"/>
      <c r="F144" s="44"/>
      <c r="G144" s="44"/>
      <c r="H144" s="44"/>
      <c r="I144" s="44"/>
    </row>
    <row r="145" spans="1:9" x14ac:dyDescent="0.2">
      <c r="A145" s="44"/>
      <c r="B145" s="44"/>
      <c r="C145" s="44"/>
      <c r="F145" s="44"/>
      <c r="G145" s="44"/>
      <c r="H145" s="44"/>
      <c r="I145" s="44"/>
    </row>
    <row r="146" spans="1:9" x14ac:dyDescent="0.2">
      <c r="A146" s="44"/>
      <c r="B146" s="44"/>
      <c r="C146" s="44"/>
      <c r="F146" s="44"/>
      <c r="G146" s="44"/>
      <c r="H146" s="44"/>
      <c r="I146" s="44"/>
    </row>
    <row r="147" spans="1:9" x14ac:dyDescent="0.2">
      <c r="A147" s="44"/>
      <c r="B147" s="44"/>
      <c r="C147" s="44"/>
      <c r="F147" s="44"/>
      <c r="G147" s="44"/>
      <c r="H147" s="44"/>
      <c r="I147" s="44"/>
    </row>
    <row r="148" spans="1:9" x14ac:dyDescent="0.2">
      <c r="A148" s="44"/>
      <c r="B148" s="44"/>
      <c r="C148" s="44"/>
      <c r="F148" s="44"/>
      <c r="G148" s="44"/>
      <c r="H148" s="44"/>
      <c r="I148" s="44"/>
    </row>
    <row r="149" spans="1:9" x14ac:dyDescent="0.2">
      <c r="A149" s="44"/>
      <c r="B149" s="44"/>
      <c r="C149" s="44"/>
      <c r="F149" s="44"/>
      <c r="G149" s="44"/>
      <c r="H149" s="44"/>
      <c r="I149" s="44"/>
    </row>
    <row r="150" spans="1:9" x14ac:dyDescent="0.2">
      <c r="A150" s="44"/>
      <c r="B150" s="44"/>
      <c r="C150" s="44"/>
      <c r="F150" s="44"/>
      <c r="G150" s="44"/>
      <c r="H150" s="44"/>
      <c r="I150" s="44"/>
    </row>
    <row r="151" spans="1:9" x14ac:dyDescent="0.2">
      <c r="A151" s="44"/>
      <c r="B151" s="44"/>
      <c r="C151" s="44"/>
      <c r="F151" s="44"/>
      <c r="G151" s="44"/>
      <c r="H151" s="44"/>
      <c r="I151" s="44"/>
    </row>
    <row r="152" spans="1:9" x14ac:dyDescent="0.2">
      <c r="A152" s="44"/>
      <c r="B152" s="44"/>
      <c r="C152" s="44"/>
      <c r="F152" s="44"/>
      <c r="G152" s="44"/>
      <c r="H152" s="44"/>
      <c r="I152" s="44"/>
    </row>
    <row r="153" spans="1:9" x14ac:dyDescent="0.2">
      <c r="A153" s="44"/>
      <c r="B153" s="44"/>
      <c r="C153" s="44"/>
      <c r="F153" s="44"/>
      <c r="G153" s="44"/>
      <c r="H153" s="44"/>
      <c r="I153" s="44"/>
    </row>
    <row r="154" spans="1:9" x14ac:dyDescent="0.2">
      <c r="A154" s="44"/>
      <c r="B154" s="44"/>
      <c r="C154" s="44"/>
      <c r="F154" s="44"/>
      <c r="G154" s="44"/>
      <c r="H154" s="44"/>
      <c r="I154" s="44"/>
    </row>
    <row r="155" spans="1:9" x14ac:dyDescent="0.2">
      <c r="F155" s="44"/>
      <c r="G155" s="44"/>
      <c r="H155" s="44"/>
      <c r="I155" s="44"/>
    </row>
  </sheetData>
  <mergeCells count="13">
    <mergeCell ref="C71:I71"/>
    <mergeCell ref="A73:A80"/>
    <mergeCell ref="A70:I70"/>
    <mergeCell ref="A22:A31"/>
    <mergeCell ref="B22:B23"/>
    <mergeCell ref="C22:L22"/>
    <mergeCell ref="M22:M23"/>
    <mergeCell ref="A1:A7"/>
    <mergeCell ref="B1:B2"/>
    <mergeCell ref="C1:K1"/>
    <mergeCell ref="A11:A20"/>
    <mergeCell ref="B11:B12"/>
    <mergeCell ref="C11:L11"/>
  </mergeCells>
  <phoneticPr fontId="5" type="noConversion"/>
  <conditionalFormatting sqref="C13:L20">
    <cfRule type="colorScale" priority="2">
      <colorScale>
        <cfvo type="min"/>
        <cfvo type="max"/>
        <color rgb="FFFCFCFF"/>
        <color rgb="FF63BE7B"/>
      </colorScale>
    </cfRule>
  </conditionalFormatting>
  <conditionalFormatting sqref="C24:L31">
    <cfRule type="colorScale" priority="1">
      <colorScale>
        <cfvo type="min"/>
        <cfvo type="max"/>
        <color rgb="FFFCFCFF"/>
        <color rgb="FF63BE7B"/>
      </colorScale>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CDN指标</vt:lpstr>
      <vt:lpstr>测试命令</vt:lpstr>
      <vt:lpstr>DNS时间</vt:lpstr>
      <vt:lpstr>TCP链接时间</vt:lpstr>
      <vt:lpstr>带宽测试</vt:lpstr>
      <vt:lpstr>高清视频点播</vt:lpstr>
      <vt:lpstr>网页加速</vt:lpstr>
      <vt:lpstr>边缘CDN缓存</vt:lpstr>
      <vt:lpstr>冗余率</vt:lpstr>
      <vt:lpstr>冗余率2</vt:lpstr>
      <vt:lpstr>策略比较</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2018-05-29T10:39:14Z</dcterms:modified>
</cp:coreProperties>
</file>