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Mazzotta\Documents\"/>
    </mc:Choice>
  </mc:AlternateContent>
  <xr:revisionPtr revIDLastSave="0" documentId="8_{A63849C8-9844-47E4-921A-D1FDD7C5942C}" xr6:coauthVersionLast="45" xr6:coauthVersionMax="45" xr10:uidLastSave="{00000000-0000-0000-0000-000000000000}"/>
  <bookViews>
    <workbookView xWindow="-120" yWindow="-120" windowWidth="29040" windowHeight="15840" activeTab="2" xr2:uid="{35F673EA-78E8-43F7-9ABD-592A29925C7C}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3" l="1"/>
  <c r="F46" i="3"/>
  <c r="G15" i="3"/>
  <c r="G16" i="3"/>
  <c r="F16" i="3" s="1"/>
  <c r="G17" i="3"/>
  <c r="F17" i="3" s="1"/>
  <c r="G18" i="3"/>
  <c r="G19" i="3"/>
  <c r="G20" i="3"/>
  <c r="G21" i="3"/>
  <c r="G22" i="3"/>
  <c r="G23" i="3"/>
  <c r="G24" i="3"/>
  <c r="G25" i="3"/>
  <c r="F25" i="3" s="1"/>
  <c r="G26" i="3"/>
  <c r="F26" i="3" s="1"/>
  <c r="G27" i="3"/>
  <c r="F27" i="3" s="1"/>
  <c r="G28" i="3"/>
  <c r="F28" i="3" s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G14" i="3"/>
  <c r="F14" i="3" s="1"/>
  <c r="C14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H46" i="3"/>
  <c r="F24" i="3"/>
  <c r="F23" i="3"/>
  <c r="F22" i="3"/>
  <c r="F21" i="3"/>
  <c r="F20" i="3"/>
  <c r="F19" i="3"/>
  <c r="F18" i="3"/>
  <c r="F15" i="3"/>
  <c r="J46" i="3" l="1"/>
  <c r="D14" i="2" l="1"/>
</calcChain>
</file>

<file path=xl/sharedStrings.xml><?xml version="1.0" encoding="utf-8"?>
<sst xmlns="http://schemas.openxmlformats.org/spreadsheetml/2006/main" count="6407" uniqueCount="3272">
  <si>
    <t>Size</t>
  </si>
  <si>
    <t>SKU</t>
  </si>
  <si>
    <t>Order Code</t>
  </si>
  <si>
    <t>Model #</t>
  </si>
  <si>
    <t>Description</t>
  </si>
  <si>
    <t>Trend Description</t>
  </si>
  <si>
    <t>Quantity</t>
  </si>
  <si>
    <t>Cnt Qty</t>
  </si>
  <si>
    <t>Price</t>
  </si>
  <si>
    <t>CAD Net Price</t>
  </si>
  <si>
    <t>Multiplier</t>
  </si>
  <si>
    <t>USD List Price</t>
  </si>
  <si>
    <t>USD Net Price</t>
  </si>
  <si>
    <t>Weight (lbs)</t>
  </si>
  <si>
    <t>Notes</t>
  </si>
  <si>
    <t xml:space="preserve"> </t>
  </si>
  <si>
    <t>2"</t>
  </si>
  <si>
    <t>2" S10 304 PIPE</t>
  </si>
  <si>
    <t>2 S10 304L SS WELD PIPE</t>
  </si>
  <si>
    <t>3"</t>
  </si>
  <si>
    <t>3" S10 304 PIPE</t>
  </si>
  <si>
    <t>3 S10 304L SS WELD PIPE</t>
  </si>
  <si>
    <t>4"</t>
  </si>
  <si>
    <t>4" S10 304 PIPE</t>
  </si>
  <si>
    <t>4 S10 304L SS WELD PIPE</t>
  </si>
  <si>
    <t>6"</t>
  </si>
  <si>
    <t>6" S10 304 PIPE</t>
  </si>
  <si>
    <t>6 S10 304L SS WELD PIPE</t>
  </si>
  <si>
    <t>8"</t>
  </si>
  <si>
    <t>8" S10 304 PIPE</t>
  </si>
  <si>
    <t>8 S10 304L SS WELD PIPE</t>
  </si>
  <si>
    <t>10"</t>
  </si>
  <si>
    <t>10" S10 304 PIPE</t>
  </si>
  <si>
    <t>10 S10 304L SS WELD PIPE</t>
  </si>
  <si>
    <t>12"</t>
  </si>
  <si>
    <t>12" S10 304 PIPE</t>
  </si>
  <si>
    <t>12 S10 304L SS WELD PIPE</t>
  </si>
  <si>
    <t>14"</t>
  </si>
  <si>
    <t>14 S10S 304L SS WELD PIPE</t>
  </si>
  <si>
    <t>18"</t>
  </si>
  <si>
    <t>18" S10 304 PIPE</t>
  </si>
  <si>
    <t>18 S10S 304L SS WELD PIPE</t>
  </si>
  <si>
    <t>24"</t>
  </si>
  <si>
    <t>24" S10 304 PIPE</t>
  </si>
  <si>
    <t>24 S10S 304L SS WELD PIPE</t>
  </si>
  <si>
    <t>2" S10 316 PIPE</t>
  </si>
  <si>
    <t>2 S10 316L SS WELD PIPE</t>
  </si>
  <si>
    <t>3" S10 316 PIPE</t>
  </si>
  <si>
    <t>3 S10 316L SS WELD PIPE</t>
  </si>
  <si>
    <t>4" S10 316 PIPE</t>
  </si>
  <si>
    <t>4 S10 316L SS WELD PIPE</t>
  </si>
  <si>
    <t>6 S10 316L SS WELD PIPE</t>
  </si>
  <si>
    <t>8" S10 316 PIPE</t>
  </si>
  <si>
    <t>8 S10 316L SS WELD PIPE</t>
  </si>
  <si>
    <t>10" S10 316 PIPE</t>
  </si>
  <si>
    <t>10 S10 316L SS WELD PIPE</t>
  </si>
  <si>
    <t>12" S10 316 PIPE</t>
  </si>
  <si>
    <t>12 S10 316L SS WELD PIPE</t>
  </si>
  <si>
    <t>16"</t>
  </si>
  <si>
    <t>16" S10 316 PIPE</t>
  </si>
  <si>
    <t>16 S10S 316L SS WELD PIPE</t>
  </si>
  <si>
    <t>20"</t>
  </si>
  <si>
    <t>20" S10 316 PIPE</t>
  </si>
  <si>
    <t>20 S10S 316L SS WELD PIPE</t>
  </si>
  <si>
    <t>24" S10 316 PIPE</t>
  </si>
  <si>
    <t>24 S10S 316L SS WELD PIPE</t>
  </si>
  <si>
    <t>3/4"</t>
  </si>
  <si>
    <t>3/4" S40 304 PIPE</t>
  </si>
  <si>
    <t>3/4 S40 304L SS WELD PIPE</t>
  </si>
  <si>
    <t>1"</t>
  </si>
  <si>
    <t>1" S40 304 PIPE</t>
  </si>
  <si>
    <t>1 S40 304L SS WELD PIPE</t>
  </si>
  <si>
    <t>1-1/4"</t>
  </si>
  <si>
    <t>1-1/4" S40 304 PIPE</t>
  </si>
  <si>
    <t>1-1/4 S40 304L SS WELD PIPE</t>
  </si>
  <si>
    <t>1-1/2"</t>
  </si>
  <si>
    <t>1-1/2" S40 304 PIPE</t>
  </si>
  <si>
    <t>1-1/2 S40 304L SS WELD PIPE</t>
  </si>
  <si>
    <t>2" S40 304 PIPE</t>
  </si>
  <si>
    <t>2 S40 304L SS WELD PIPE</t>
  </si>
  <si>
    <t>2-1/2"</t>
  </si>
  <si>
    <t>2-1/2" S40 304 PIPE</t>
  </si>
  <si>
    <t>2-1/2 S40 304L SS WELD PIPE</t>
  </si>
  <si>
    <t>3" S40 304 PIPE</t>
  </si>
  <si>
    <t>3 S40 304L SS WELD PIPE</t>
  </si>
  <si>
    <t>4" S40 304 PIPE</t>
  </si>
  <si>
    <t>4 S40 304L SS WELD PIPE</t>
  </si>
  <si>
    <t>6" S40 304 PIPE</t>
  </si>
  <si>
    <t>6 S40 304L SS WELD PIPE</t>
  </si>
  <si>
    <t>8" S40 304 PIPE</t>
  </si>
  <si>
    <t>8 S40 304L SS WELD PIPE</t>
  </si>
  <si>
    <t>10" S40 304 PIPE</t>
  </si>
  <si>
    <t>10 S40 304L SS WELD PIPE</t>
  </si>
  <si>
    <t>12" S40 304 PIPE</t>
  </si>
  <si>
    <t>12 S40S 304L SS WELD PIPE</t>
  </si>
  <si>
    <t>14" S40 304 PIPE</t>
  </si>
  <si>
    <t>14 S40S 304L SS WELD PIPE</t>
  </si>
  <si>
    <t>16" S40 304 PIPE</t>
  </si>
  <si>
    <t>16 S40S 304L SS WELD PIPE</t>
  </si>
  <si>
    <t>18" S40 304 PIPE</t>
  </si>
  <si>
    <t>18 S40S 304L SS WELD PIPE</t>
  </si>
  <si>
    <t>20" S40 304 PIPE</t>
  </si>
  <si>
    <t>20 S40S 304L SS WELD PIPE</t>
  </si>
  <si>
    <t>24" S40 304 PIPE</t>
  </si>
  <si>
    <t>24 S40S 304L SS WELD PIPE</t>
  </si>
  <si>
    <t>3/4" S40 316 PIPE</t>
  </si>
  <si>
    <t>3/4 S40 316L SS WELD PIPE</t>
  </si>
  <si>
    <t>1" S40 316 PIPE</t>
  </si>
  <si>
    <t>1 S40 316L SS WELD PIPE</t>
  </si>
  <si>
    <t>1-1/4" S40 316 PIPE</t>
  </si>
  <si>
    <t>1-1/4 S40 316L SS WELD PIPE</t>
  </si>
  <si>
    <t>1-1/2" S40 316 PIPE</t>
  </si>
  <si>
    <t>1-1/2 S40 316L SS WELD PIPE</t>
  </si>
  <si>
    <t>2" S40 316 PIPE</t>
  </si>
  <si>
    <t>2 S40 316L SS WELD PIPE</t>
  </si>
  <si>
    <t>2-1/2" S40 316 PIPE</t>
  </si>
  <si>
    <t>2-1/2 S40 316L SS WELD PIPE</t>
  </si>
  <si>
    <t>3" S40 316 PIPE</t>
  </si>
  <si>
    <t>3 S40 316L SS WELD PIPE</t>
  </si>
  <si>
    <t>4" S40 316 PIPE</t>
  </si>
  <si>
    <t>4 S40 316L SS WELD PIPE</t>
  </si>
  <si>
    <t>6" S40 316 PIPE</t>
  </si>
  <si>
    <t>6 S40 316L SS WELD PIPE</t>
  </si>
  <si>
    <t>8" S40 316 PIPE</t>
  </si>
  <si>
    <t>8 S40 316L SS WELD PIPE</t>
  </si>
  <si>
    <t>10" S40 316 PIPE</t>
  </si>
  <si>
    <t>10 S40 316L SS WELD PIPE</t>
  </si>
  <si>
    <t>12" S40 316 PIPE</t>
  </si>
  <si>
    <t>12 S40 316L SS WELD PIPE</t>
  </si>
  <si>
    <t>16" S40 316 PIPE</t>
  </si>
  <si>
    <t>16 S40S 316L SS WELD PIPE</t>
  </si>
  <si>
    <t>18" S40 316 PIPE</t>
  </si>
  <si>
    <t>18 S40S 316L SS WELD PIPE</t>
  </si>
  <si>
    <t>1-1/2" FF SO FLG 304 #150</t>
  </si>
  <si>
    <t>1-1/2 150 FF SO FLG 304SS</t>
  </si>
  <si>
    <t>2" FF SO FLG 304 #150</t>
  </si>
  <si>
    <t>2 150 FF SO FLG F304L</t>
  </si>
  <si>
    <t>2-1/2" FF SO FLG 304 #150</t>
  </si>
  <si>
    <t>2-1/2 150 FF SO FLG 304SS</t>
  </si>
  <si>
    <t>3" FF SO FLG 304 #150</t>
  </si>
  <si>
    <t>3 150 FF SO 304SS FLG</t>
  </si>
  <si>
    <t>4" FF SO FLG 304 #150</t>
  </si>
  <si>
    <t>4 150# FF SO FLG 304SS</t>
  </si>
  <si>
    <t>6" FF SO FLG 304 #!50</t>
  </si>
  <si>
    <t>6 150# FF SO FLG 304SS</t>
  </si>
  <si>
    <t>8" FF SO FLG 304 #150</t>
  </si>
  <si>
    <t>8 150# FF SO FLG 304SS</t>
  </si>
  <si>
    <t>10" FF SO FLG 304 #150</t>
  </si>
  <si>
    <t>12" FF SO FLG 304 #150</t>
  </si>
  <si>
    <t>12 150# FF SO FLG 304SS</t>
  </si>
  <si>
    <t>2" FF SO FLG 316 #150</t>
  </si>
  <si>
    <t>3" FF SO FLG 316 #150</t>
  </si>
  <si>
    <t>3 150 FF SO FLG F316L</t>
  </si>
  <si>
    <t>4" FF SO FLG 316 #150</t>
  </si>
  <si>
    <t>4 150 FF SO FLG F316L</t>
  </si>
  <si>
    <t>6" FF SO FLG 316 #150</t>
  </si>
  <si>
    <t>6 150 FF SO FLG F316L</t>
  </si>
  <si>
    <t>8" FF SO FLG 316 #150</t>
  </si>
  <si>
    <t>10" FF SO FLG 316 #150</t>
  </si>
  <si>
    <t>12" FF SO FLG 316 #150</t>
  </si>
  <si>
    <t>2" S10 FF WN FLG 304 #150</t>
  </si>
  <si>
    <t>2 150 S10 FF WN 304SS FLG</t>
  </si>
  <si>
    <t>3" S10 FF WN FLG 304 #150</t>
  </si>
  <si>
    <t>3 150 S10 FF WN 304SS FLG</t>
  </si>
  <si>
    <t>4" S10 FF WN FLG 304 #150</t>
  </si>
  <si>
    <t>6" S10 FF WN FLG 304 #150</t>
  </si>
  <si>
    <t>8" S10 FF WN FLG 304 #150</t>
  </si>
  <si>
    <t>10" S10 FF WN FLG 304 #150</t>
  </si>
  <si>
    <t>12" S10 FF WN FLG 304 #150</t>
  </si>
  <si>
    <t>2" S10 FF WN FLG 316 #150</t>
  </si>
  <si>
    <t>3" S10 FF WN FLG 316 #150</t>
  </si>
  <si>
    <t>4" S10 FF WN FLG 316 #150</t>
  </si>
  <si>
    <t>6" S10 FF WN FLG 316 #150</t>
  </si>
  <si>
    <t>8" S10 FF WN FLG 316 #150</t>
  </si>
  <si>
    <t>10" S10 FF WN FLG 316 #150</t>
  </si>
  <si>
    <t>12" S10 FF WN FLG 316 #150</t>
  </si>
  <si>
    <t>2" S40 FF WN FLG 304 #150</t>
  </si>
  <si>
    <t>3" S40 FF WN FLG 304 #150</t>
  </si>
  <si>
    <t>4" S40 FF WN FLG 304 #150</t>
  </si>
  <si>
    <t>4 150# S40 FF WN FLG 304SS</t>
  </si>
  <si>
    <t>6" S40 FF WN FLG 304 #150</t>
  </si>
  <si>
    <t>6 150 FF WN FLG S40 F304L</t>
  </si>
  <si>
    <t>8" S40 FF WN FLG 304 #150</t>
  </si>
  <si>
    <t>10" S40 FF WN FLG 304 #150</t>
  </si>
  <si>
    <t>12" S40 FF WN FLG 304 #150</t>
  </si>
  <si>
    <t>2" S40 FF WN FLG 316 #150</t>
  </si>
  <si>
    <t>3" S40 FF WN FLG 316 #150</t>
  </si>
  <si>
    <t>4" S40 FF WN FLG 316 #150</t>
  </si>
  <si>
    <t>6" S40 FF WN FLG 316 #150</t>
  </si>
  <si>
    <t>8" S40 FF WN FLG 316 #150</t>
  </si>
  <si>
    <t>10" S40 FF WN FLG 316 #150</t>
  </si>
  <si>
    <t>12" S40 FF WN FLG 316 #150</t>
  </si>
  <si>
    <t>2" S10 RF WN FLG 304 #150</t>
  </si>
  <si>
    <t>2 150 RF WN FLG S10 F304L</t>
  </si>
  <si>
    <t>3" S10 RF WN FLG 304 #150</t>
  </si>
  <si>
    <t>3 150 RF WN FLG S10 F304L</t>
  </si>
  <si>
    <t>4" S10 RF WN FLG 304 #150</t>
  </si>
  <si>
    <t>4 150 RF WN FLG S10 F304L</t>
  </si>
  <si>
    <t>6" S10 RF WN FLG 304 #150</t>
  </si>
  <si>
    <t>6 150 RF WN FLG S10S F304L</t>
  </si>
  <si>
    <t>8" S10 RF WN FLG 304 #150</t>
  </si>
  <si>
    <t>8 150 RF WN FLG S10S F304L</t>
  </si>
  <si>
    <t>10" S10 RF WN FLG 304 #150</t>
  </si>
  <si>
    <t>10 150 RF WN FLG S10S 304L</t>
  </si>
  <si>
    <t>2" S10 RF WN FLG 316 #150</t>
  </si>
  <si>
    <t>2 150 RF WN FLG S10 F316L</t>
  </si>
  <si>
    <t>3" S10 RF WN FLG 316 #150</t>
  </si>
  <si>
    <t>3 150 RF WN FLG S10 F316L</t>
  </si>
  <si>
    <t>4" S10 RF WN FLG 316 #150</t>
  </si>
  <si>
    <t>4 150 RF WN FLG S10 F316L</t>
  </si>
  <si>
    <t>6" S10 RF WN FLG 316 #150</t>
  </si>
  <si>
    <t>6 150 RF WN FLG S10 F316L</t>
  </si>
  <si>
    <t>8" S10 RF WN FLG 316 #150</t>
  </si>
  <si>
    <t>8 150 RF WN FLG S10 F316L</t>
  </si>
  <si>
    <t>10" S10 RF WN FLG 316 #150</t>
  </si>
  <si>
    <t>12 150 RF WN FLG S10 F316L</t>
  </si>
  <si>
    <t>2" S40 RF WN FLG 304 #150</t>
  </si>
  <si>
    <t>2 150 RF WN FLG 40S 304L</t>
  </si>
  <si>
    <t>2-1/2" S40 RF WN FLG 304 #150</t>
  </si>
  <si>
    <t>2-1/2 150 RF WN FLG S40 F304L</t>
  </si>
  <si>
    <t>3" S40 RF WN FLG 304 #150</t>
  </si>
  <si>
    <t>3 150 RF WN FLG 40S 304L</t>
  </si>
  <si>
    <t>4" S40 RF WN FLG 304 #150</t>
  </si>
  <si>
    <t>4 150 RF WN FLG S40 F304L</t>
  </si>
  <si>
    <t>6" S40 RF WN FLG 304 #150</t>
  </si>
  <si>
    <t>6 150 RF WN FLG 40S 304L</t>
  </si>
  <si>
    <t xml:space="preserve">8" </t>
  </si>
  <si>
    <t>8" S40 RF WN FLG 304 #150</t>
  </si>
  <si>
    <t>8 150 RF WN FLG 40S 304L</t>
  </si>
  <si>
    <t>10" S40 RF WN FLG 304 #150</t>
  </si>
  <si>
    <t>10 150 RF WN FLG S40 F304L</t>
  </si>
  <si>
    <t>12" S40 RF WN FLG 304 #150</t>
  </si>
  <si>
    <t>12 150 RF WN FLG S40S F304L</t>
  </si>
  <si>
    <t>3" S40 RF WN FLG 316 #150</t>
  </si>
  <si>
    <t>3 150 RF WN FLG S40 F316L</t>
  </si>
  <si>
    <t>4" S40 RF WN FLG 316 #150</t>
  </si>
  <si>
    <t>4 150 RF WN FLG S40 F316L</t>
  </si>
  <si>
    <t>6" S40 RF WN FLG 316 #150</t>
  </si>
  <si>
    <t>6 150 RF WN FLG S40 F316L</t>
  </si>
  <si>
    <t>8" S40 RF WN FLG 316 #150</t>
  </si>
  <si>
    <t>8 150 RF WN FLG S40 F316L</t>
  </si>
  <si>
    <t>12" S40 RF WN FLG 316 #150</t>
  </si>
  <si>
    <t>12 150 RF WN FLG S40S F316L</t>
  </si>
  <si>
    <t>2" RF BLIND FLG 304 #150</t>
  </si>
  <si>
    <t>2 150 RF BLIND FLG F304L</t>
  </si>
  <si>
    <t>3" RF BLIND FLG 304 #150</t>
  </si>
  <si>
    <t>3 150 RF BLIND FLG F304L</t>
  </si>
  <si>
    <t>4" RF BLIND FLG 304 #150</t>
  </si>
  <si>
    <t>4 150 RF BLIND FLG F304L</t>
  </si>
  <si>
    <t>6" RF BLIND FLG 304 #150</t>
  </si>
  <si>
    <t>6 150 RF BLIND FLG F304L</t>
  </si>
  <si>
    <t>8" RF BLIND FLG 304 #150</t>
  </si>
  <si>
    <t>8 150 RF BLIND FLG F304L</t>
  </si>
  <si>
    <t>10" RF BLIND FLG 304 #150</t>
  </si>
  <si>
    <t>12" RF BLIND FLG 304 #150</t>
  </si>
  <si>
    <t>16" RF BLINDFLG 304 #150</t>
  </si>
  <si>
    <t>2" RF BLIND FLG 316 #150</t>
  </si>
  <si>
    <t>2 150 RF BLIND FLG F316L</t>
  </si>
  <si>
    <t>3" RF BLIND FLG 316 #150</t>
  </si>
  <si>
    <t>4" RF BLIND FLG 316 #150</t>
  </si>
  <si>
    <t>4 150 RF BLIND FLG F316L</t>
  </si>
  <si>
    <t>6" RF BLIND FLG 316 #150</t>
  </si>
  <si>
    <t>6 150 RF BLIND FLG F316L</t>
  </si>
  <si>
    <t>8" RF BLIND FLG 316 #150</t>
  </si>
  <si>
    <t>8 150 RF BLIND FLG F316L</t>
  </si>
  <si>
    <t>10" RF BLIND FLG 316 #150</t>
  </si>
  <si>
    <t>12" RF BLIND FLG 316 #150</t>
  </si>
  <si>
    <t>14" RF BLIND FLG 316 #150</t>
  </si>
  <si>
    <t>14 150 RF BLIND FLG F316 L</t>
  </si>
  <si>
    <t>16" RF BLIND FLG 316 #150</t>
  </si>
  <si>
    <t>2" S10 LR 90 304</t>
  </si>
  <si>
    <t>2 S10 LR 90 BW ELL WP304L</t>
  </si>
  <si>
    <t>2-1/2" S10 LR 90 304</t>
  </si>
  <si>
    <t>2-1/2 S10 LR 90 BW ELL WP304L</t>
  </si>
  <si>
    <t>3" S10 LR 90 304</t>
  </si>
  <si>
    <t>3 S10 LR 90 BW ELL WP304L</t>
  </si>
  <si>
    <t>4" S10 LR 90 304</t>
  </si>
  <si>
    <t>4 S10 LR 90 BW ELL WP304L</t>
  </si>
  <si>
    <t>6" S10 LR 90 304</t>
  </si>
  <si>
    <t>6 S10 LR 90 BW ELL WP304L</t>
  </si>
  <si>
    <t>8" S10 LR 90 304</t>
  </si>
  <si>
    <t>8 S10 LR 90 BW ELL WP304L</t>
  </si>
  <si>
    <t>10" S10 LR 90 304</t>
  </si>
  <si>
    <t>10 S10 LR 90 BW ELL WP304L</t>
  </si>
  <si>
    <t>12" S10 LR 90 304</t>
  </si>
  <si>
    <t>12 S10 LR 90 BW ELL WP304L</t>
  </si>
  <si>
    <t>2" S10 LR 90 316</t>
  </si>
  <si>
    <t>2 S10 LR 90 BW ELL WP316L</t>
  </si>
  <si>
    <t>3" S10 LR 90 316</t>
  </si>
  <si>
    <t>4" S10 LR 90 316</t>
  </si>
  <si>
    <t>4 S10 LR 90 BW ELL WP316L</t>
  </si>
  <si>
    <t>6" S10 LR 90 316</t>
  </si>
  <si>
    <t>6 S10 LR 90 BW ELL WP316L</t>
  </si>
  <si>
    <t>8" S10 LR 90 316</t>
  </si>
  <si>
    <t>8 S10 LR 90 BW ELL WP316L</t>
  </si>
  <si>
    <t>10" S10 LR 90 316</t>
  </si>
  <si>
    <t>10 S10 LR 90 BW ELL WP316L</t>
  </si>
  <si>
    <t>12" S10 LR 90 316</t>
  </si>
  <si>
    <t>1" S40 LR 90 304</t>
  </si>
  <si>
    <t>1 S40 LR 90 BW ELL WP304L</t>
  </si>
  <si>
    <t>2" S40 LR 90 304</t>
  </si>
  <si>
    <t>2 S40 LR 90 BW ELL WP304L</t>
  </si>
  <si>
    <t>3" S40 LR 90 304</t>
  </si>
  <si>
    <t>3 S40 LR 90 BW ELL WP304L</t>
  </si>
  <si>
    <t>4" S40 LR 90 304</t>
  </si>
  <si>
    <t>4 S40 LR 90 BW ELL WP304L</t>
  </si>
  <si>
    <t>6" S40 LR 90 304</t>
  </si>
  <si>
    <t>6 S40 LR 90 BW ELL WP304L</t>
  </si>
  <si>
    <t>8" S40 LR 90 304</t>
  </si>
  <si>
    <t>8 S40 LR 90 BW ELL WP304L</t>
  </si>
  <si>
    <t>10" S40 LR 90 304</t>
  </si>
  <si>
    <t>10 S40 LR 90 BW ELL WP304L</t>
  </si>
  <si>
    <t>12" S40 LR 90 304</t>
  </si>
  <si>
    <t>12 S40 LR 90 BW ELL WP304L</t>
  </si>
  <si>
    <t>2" S40 LR 90 304 SMLS</t>
  </si>
  <si>
    <t>2 S40 LR 90 BW ELL WP304L SMLS</t>
  </si>
  <si>
    <t>3" S40 LR 90 304 SMLS</t>
  </si>
  <si>
    <t>3 S40 LR 90 BW ELL WP304L SMLS</t>
  </si>
  <si>
    <t>4" S40 LR 90 304 SMLS</t>
  </si>
  <si>
    <t>4 S40 LR 90 BW ELL WP304L SMLS</t>
  </si>
  <si>
    <t>6" S40 LR 90 304 SMLS</t>
  </si>
  <si>
    <t>6 S40 LR 90 BW ELL WP304L SMLS</t>
  </si>
  <si>
    <t>2" S40 LR 90 316</t>
  </si>
  <si>
    <t>2 S40 LR 90 BW ELL WP316L</t>
  </si>
  <si>
    <t>3" S40 LR 90 316</t>
  </si>
  <si>
    <t>3 S40 LR 90 BW ELL WP316L</t>
  </si>
  <si>
    <t>4" S40 LR 90 316</t>
  </si>
  <si>
    <t>4 S40 LR 90 BW ELL WP316L</t>
  </si>
  <si>
    <t>6" S40 LR 90 316</t>
  </si>
  <si>
    <t>6 S40 LR 90 BW ELL WP316L</t>
  </si>
  <si>
    <t>8" S40 LR 90 316</t>
  </si>
  <si>
    <t>10" S40 LR 90 316</t>
  </si>
  <si>
    <t>12" S40 LR 90 316</t>
  </si>
  <si>
    <t>6" S10 SR 90 304</t>
  </si>
  <si>
    <t>6 S10 SR 90 BW ELL WP304L</t>
  </si>
  <si>
    <t>4" S40 SR 90 304</t>
  </si>
  <si>
    <t>4 S40 SR 90 BW ELL WP304L</t>
  </si>
  <si>
    <t xml:space="preserve">6" </t>
  </si>
  <si>
    <t>6" S40 SR 90 304</t>
  </si>
  <si>
    <t>6 S40 SR 90 BW ELL WP304L</t>
  </si>
  <si>
    <t>8" S40 SR 90 316</t>
  </si>
  <si>
    <t>2" SCRD 90 304 #150</t>
  </si>
  <si>
    <t>2 150 SCRD 90 ELL A351T304</t>
  </si>
  <si>
    <t>1/4"</t>
  </si>
  <si>
    <t>1/4" SCRD 90 316 #150</t>
  </si>
  <si>
    <t>1/4 150 SCRD 90 ELL A351T316</t>
  </si>
  <si>
    <t>3/8"</t>
  </si>
  <si>
    <t>3/8" SCRD 90 316 #150</t>
  </si>
  <si>
    <t>3/8 150 SCRD 90 ELL A351T316</t>
  </si>
  <si>
    <t>1/2"</t>
  </si>
  <si>
    <t>1/2" SCRD 90 316 #150</t>
  </si>
  <si>
    <t>1/2 150 SCRD 90 ELL A351T316</t>
  </si>
  <si>
    <t>3/4" SCRD 90 316 #150</t>
  </si>
  <si>
    <t>3/4 150 SCRD 90 ELL A351T316</t>
  </si>
  <si>
    <t>1" SCRD 90 316 #150</t>
  </si>
  <si>
    <t>1 150 SCRD 90 ELL A3517316</t>
  </si>
  <si>
    <t>1-1/4" SCRD 90 316 #150</t>
  </si>
  <si>
    <t>1-1/4 150 SCRD 90 ELL A351T316</t>
  </si>
  <si>
    <t>1-1/2" SCRD 90 316 #150</t>
  </si>
  <si>
    <t>1-1/2 150 SCRD 90 ELL A351T316</t>
  </si>
  <si>
    <t>2" SCRD 90 316 #150</t>
  </si>
  <si>
    <t>2 150 SCRD 90 ELL A351T316</t>
  </si>
  <si>
    <t>2" S10 LR 45 304</t>
  </si>
  <si>
    <t>2 S10 LR 45 BW ELL WP304L</t>
  </si>
  <si>
    <t>3" S10 LR 45 304</t>
  </si>
  <si>
    <t>4" S10 LR 45 304</t>
  </si>
  <si>
    <t>4 S10 LR 45 BW ELL WP304L</t>
  </si>
  <si>
    <t>6" S10 LR 45 304</t>
  </si>
  <si>
    <t>6 S10 LR 45 BW ELL WP304L</t>
  </si>
  <si>
    <t>8" S10 LR 45 304</t>
  </si>
  <si>
    <t>10" S10 LR 45 304</t>
  </si>
  <si>
    <t>12" S10 LR 45 304</t>
  </si>
  <si>
    <t>2" S10 LR 45 316</t>
  </si>
  <si>
    <t>3" S10 LR 45 316</t>
  </si>
  <si>
    <t>4" S10 LR 45 316</t>
  </si>
  <si>
    <t>6" S10 LR 45 316</t>
  </si>
  <si>
    <t>6 S10 LR 45 BW ELL WP316L</t>
  </si>
  <si>
    <t>8" S10 LR 45 316</t>
  </si>
  <si>
    <t>10" S10 LR 45 316</t>
  </si>
  <si>
    <t>12" S10 LR 45 316</t>
  </si>
  <si>
    <t>2" S40 LR 45 304</t>
  </si>
  <si>
    <t>3" S40 LR 45 304</t>
  </si>
  <si>
    <t>3 S40 LR 45 BW ELL WP304L</t>
  </si>
  <si>
    <t>4" S40 LR 45 304</t>
  </si>
  <si>
    <t>4 S40 LR 45 BW ELL WP304L</t>
  </si>
  <si>
    <t>6" S40 LR 45 304</t>
  </si>
  <si>
    <t>6 S40 LR 45 BW ELL WP304L</t>
  </si>
  <si>
    <t>8" S40 LR 45 304</t>
  </si>
  <si>
    <t>8 S40 LR 45 BW ELL WP304L</t>
  </si>
  <si>
    <t>10" S40 LR 45 304</t>
  </si>
  <si>
    <t>12" S40 LR 45 304</t>
  </si>
  <si>
    <t>2" S40 LR 45 316</t>
  </si>
  <si>
    <t>3" S40 LR 45 316</t>
  </si>
  <si>
    <t>4" S40 LR 45 316</t>
  </si>
  <si>
    <t>4 S40 LR 45 BW ELL WP316L</t>
  </si>
  <si>
    <t>6" S40 LR 45 316</t>
  </si>
  <si>
    <t>8" S40 LR 45 316</t>
  </si>
  <si>
    <t>10" S40 LR 45 316</t>
  </si>
  <si>
    <t>12" S40 LR 45 316</t>
  </si>
  <si>
    <t>2" S10 TEE 304</t>
  </si>
  <si>
    <t>2-1/2" S10 TEE 304</t>
  </si>
  <si>
    <t>2-1/2 S10 BW TEE WP304L</t>
  </si>
  <si>
    <t>3" S10 TEE 304</t>
  </si>
  <si>
    <t>3 S10 BW TEE WP304L</t>
  </si>
  <si>
    <t>3" x 2"</t>
  </si>
  <si>
    <t>3" x 2" S10 TEE 304</t>
  </si>
  <si>
    <t>3x2 S10 BW TEE WP304L</t>
  </si>
  <si>
    <t>4" S10 TEE 304</t>
  </si>
  <si>
    <t>4 S10 BW TEE WP304L</t>
  </si>
  <si>
    <t>6" S10 TEE 304</t>
  </si>
  <si>
    <t>6 S10 BW TEE WP304L</t>
  </si>
  <si>
    <t>8" S10 TEE 304</t>
  </si>
  <si>
    <t>8 S10 BW TEE WP304L</t>
  </si>
  <si>
    <t>10" S10 TEE 304</t>
  </si>
  <si>
    <t>12" S10 TEE 304</t>
  </si>
  <si>
    <t>12 S10 BW TEE WP304L</t>
  </si>
  <si>
    <t>2" S10 TEE 316</t>
  </si>
  <si>
    <t>2 S10 BW TEE WP316L</t>
  </si>
  <si>
    <t>3" S10 TEE 316</t>
  </si>
  <si>
    <t>4" S10 TEE 316</t>
  </si>
  <si>
    <t>4 S10 BW TEE WP316L</t>
  </si>
  <si>
    <t>6" S10 TEE 316</t>
  </si>
  <si>
    <t>8" S10 TEE 316</t>
  </si>
  <si>
    <t>8 S10 BW TEE WP316L</t>
  </si>
  <si>
    <t>10" S10 TEE 316</t>
  </si>
  <si>
    <t>12" S10 TEE 316</t>
  </si>
  <si>
    <t>2" S40 TEE 304</t>
  </si>
  <si>
    <t>2 S40 BW TEE WP304L</t>
  </si>
  <si>
    <t>3" S40 TEE 304</t>
  </si>
  <si>
    <t>3 S40 BW TEE WP304L</t>
  </si>
  <si>
    <t>4" S40 TEE 304</t>
  </si>
  <si>
    <t>4 S40 BW TEE WP304L</t>
  </si>
  <si>
    <t>6" S40 TEE 304</t>
  </si>
  <si>
    <t>6 S40 BW TEE WP304L</t>
  </si>
  <si>
    <t>6" x 4"</t>
  </si>
  <si>
    <t>6" x 4" S40 TEE 304</t>
  </si>
  <si>
    <t>6x4 S40 BW TEE WP304L</t>
  </si>
  <si>
    <t>8" S40 TEE 304</t>
  </si>
  <si>
    <t>8 S40 BW TEE WP304L</t>
  </si>
  <si>
    <t>10" S40 TEE 304</t>
  </si>
  <si>
    <t>10 S40 BW TEE WP304L</t>
  </si>
  <si>
    <t>12" S40 TEE 304</t>
  </si>
  <si>
    <t>12 S40 BW TEE WP304L</t>
  </si>
  <si>
    <t>10" S40 TEE 304 SMLS</t>
  </si>
  <si>
    <t>10 S40S BW TEE 304L SMLS</t>
  </si>
  <si>
    <t>2" S40 TEE 316</t>
  </si>
  <si>
    <t>2 S40 BW TEE WP316L</t>
  </si>
  <si>
    <t>3" S40 TEE 316</t>
  </si>
  <si>
    <t>3 S40 BW TEE WP316L</t>
  </si>
  <si>
    <t>4" S40 TEE 316</t>
  </si>
  <si>
    <t>4 S40 BW TEE WP316L</t>
  </si>
  <si>
    <t>6" S40 TEE 316</t>
  </si>
  <si>
    <t>6 S40 BW TEE WP316L</t>
  </si>
  <si>
    <t>8" S40 TEE 316</t>
  </si>
  <si>
    <t>10" S40 TEE 316</t>
  </si>
  <si>
    <t>12" S40 TEE 316</t>
  </si>
  <si>
    <t>1/4" SCRD TEE 316 #150</t>
  </si>
  <si>
    <t>3/8" SCRD TEE 316 #150</t>
  </si>
  <si>
    <t>3/8 150 SCRD TEE A351T316</t>
  </si>
  <si>
    <t>1/2" SCRD TEE 316 #150</t>
  </si>
  <si>
    <t>1/2 150 SCRD TEE A351T316</t>
  </si>
  <si>
    <t>3/4" SCRD TEE 316 #150</t>
  </si>
  <si>
    <t>3/4 150 SCRD TEE A351T316</t>
  </si>
  <si>
    <t>1" SCRD TEE 316 #150</t>
  </si>
  <si>
    <t>1 150 SCRD TEE A351T316</t>
  </si>
  <si>
    <t>1-1/4" SCRD TEE 316 #150</t>
  </si>
  <si>
    <t>1-1/4 150 SCRD TEE A351T316</t>
  </si>
  <si>
    <t>1-1/2" SCRD TEE 316 #150</t>
  </si>
  <si>
    <t>1-1/2 150 SCRD TEE A351T316</t>
  </si>
  <si>
    <t>2" SCRD TEE 316 #150</t>
  </si>
  <si>
    <t>2 150 SCRD TEE A351T316</t>
  </si>
  <si>
    <t>2" x 1-1/4"</t>
  </si>
  <si>
    <t>2" x 1-1/4" S10 CONC RED 304</t>
  </si>
  <si>
    <t>2x1-1/4 S10 BW CONC RDCR WP304L</t>
  </si>
  <si>
    <t>2-1/2" x 2"</t>
  </si>
  <si>
    <t>2-1/2" x 2" S10 CONC RED 304</t>
  </si>
  <si>
    <t>2-1/2x2 S10 BW CONC RDCR WP304L</t>
  </si>
  <si>
    <t>3" x 1-1/2"</t>
  </si>
  <si>
    <t>3" x 1-1/2" S10 CONC RED 304</t>
  </si>
  <si>
    <t>3x1-1/2 S10 BW CONC RDCR WP304L</t>
  </si>
  <si>
    <t>3" x 2" S10 CONC RED 304</t>
  </si>
  <si>
    <t>3x2 S10 BW CONC RDCR WP304L</t>
  </si>
  <si>
    <t>4" x 1-1/2"</t>
  </si>
  <si>
    <t>4" x 1-1/2" S10 CONC RED 304</t>
  </si>
  <si>
    <t>4x1-1/2 S10 BW CONC RDCR WP304L</t>
  </si>
  <si>
    <t>4" x 2"</t>
  </si>
  <si>
    <t>4" x 2" S10 CONC RED 304</t>
  </si>
  <si>
    <t>4x2 S10 BW CONC RDCR WP304L</t>
  </si>
  <si>
    <t>4" x 2-1/2"</t>
  </si>
  <si>
    <t>4" x 2-1/2" S10 CONC RED 304</t>
  </si>
  <si>
    <t>4x2-1/2 S10 BW CONC RDCR WP304L</t>
  </si>
  <si>
    <t>6" x 2"</t>
  </si>
  <si>
    <t>6" x 2" S10 CONC RED 304</t>
  </si>
  <si>
    <t>6x2 S10 BW CONC RDCR WP304L</t>
  </si>
  <si>
    <t>6" x 3"</t>
  </si>
  <si>
    <t>6" x 3" S10 CONC RED 304</t>
  </si>
  <si>
    <t>6x3 S10 BW CONC RDCR WP304L</t>
  </si>
  <si>
    <t>6" x 4" S10 CONC RED 304</t>
  </si>
  <si>
    <t>6x4 S10 BW CONC RDCR WP304L</t>
  </si>
  <si>
    <t>8" x 4"</t>
  </si>
  <si>
    <t>8" x 4" S10 CONC RED 304</t>
  </si>
  <si>
    <t>8x4 S10 BW CONC RDCR WP304L</t>
  </si>
  <si>
    <t xml:space="preserve">8" x 6" </t>
  </si>
  <si>
    <t>8" x 6" S10 CONC RED 304</t>
  </si>
  <si>
    <t>8x6 S10 BW CONC RDCR WP304L</t>
  </si>
  <si>
    <t>10" x 6"</t>
  </si>
  <si>
    <t>10" x 6" S10 CONC RED 304</t>
  </si>
  <si>
    <t>10x6 S10 BW CONC RDCR WP304L</t>
  </si>
  <si>
    <t>10" x 8"</t>
  </si>
  <si>
    <t>10" x 8" S10 CONC RED 304</t>
  </si>
  <si>
    <t>12" x 6"</t>
  </si>
  <si>
    <t>12" x 6" S10 CONC RED 304</t>
  </si>
  <si>
    <t>12x6 S10 BW CONC RDCR WP304L</t>
  </si>
  <si>
    <t>12" x 8"</t>
  </si>
  <si>
    <t>12" x 8" S10 CONC RED 304</t>
  </si>
  <si>
    <t>12" x 10"</t>
  </si>
  <si>
    <t>12" x 10" S10 CONC RED 304</t>
  </si>
  <si>
    <t>4" x 3"</t>
  </si>
  <si>
    <t>4" x 3" S10 CONC RED 304 SMLS</t>
  </si>
  <si>
    <t>4x3 S10 BW CONC RDCR 304L SMLS</t>
  </si>
  <si>
    <t>4" x 3" S10 CONC RED 316</t>
  </si>
  <si>
    <t>4x3 S10 BW CONC RDCR WP316L</t>
  </si>
  <si>
    <t>6" x 4" S10 CONC RED 316</t>
  </si>
  <si>
    <t>8" x 3"</t>
  </si>
  <si>
    <t>8" x 3" S10 CONC RED 316</t>
  </si>
  <si>
    <t>8x3 S10 BW CONC RDCR WP316L</t>
  </si>
  <si>
    <t>8" x 6" S10 CONC RED 316</t>
  </si>
  <si>
    <t>8x6 S10 BW CONC RDCR WP316L</t>
  </si>
  <si>
    <t>10" x 6" S10 CONC RED 316</t>
  </si>
  <si>
    <t>10x6 S10 BW CONC RDCR WP316L</t>
  </si>
  <si>
    <t>10" x 8" S10 CONC RED 316</t>
  </si>
  <si>
    <t>12" x 10" S10 CONC RED 316</t>
  </si>
  <si>
    <t>12" x 8" S10 CONC RED 316</t>
  </si>
  <si>
    <t>3" x 1-1/2" S10 CONC RED 316 SMLS</t>
  </si>
  <si>
    <t>3x1-1/2 S10 CONC RDCR 316L SMLS</t>
  </si>
  <si>
    <t>4" x 2" S10 CONC RED 316 SMLS</t>
  </si>
  <si>
    <t>4x2 S10 CONC RDCR WP316L SMLS</t>
  </si>
  <si>
    <t>2" x 1-1/4" S40 CONC RED 304</t>
  </si>
  <si>
    <t>2x1-1/4 S40 BW CONC RDCR WP304L</t>
  </si>
  <si>
    <t>2" x 1-1/2"</t>
  </si>
  <si>
    <t>2" x 1-1/2" S40 CONC RED 304</t>
  </si>
  <si>
    <t>2x1-1/2 S40 BW CONC RDCR WP304L</t>
  </si>
  <si>
    <t>2-1/2" x 1-1/2"</t>
  </si>
  <si>
    <t>2-1/2" x 1-1/2" S40 CONC RED 304</t>
  </si>
  <si>
    <t>2-1/2x1-1/2 S40 BW CONC WP304L</t>
  </si>
  <si>
    <t>3" x 2" S40 CONC RED 304</t>
  </si>
  <si>
    <t>3x2 S40 BW CONC RDCR WP304L</t>
  </si>
  <si>
    <t>4" x 1-1/2" S40 CONC RED 304</t>
  </si>
  <si>
    <t>4x1-1/2 S40 BW CONC RDCR WP304L</t>
  </si>
  <si>
    <t>4" x 2" S40 CONC RED 304</t>
  </si>
  <si>
    <t>4x2 S40 BW CONC RDCR WP304L</t>
  </si>
  <si>
    <t>4" x 3" S40 CONC RED 304</t>
  </si>
  <si>
    <t>4x3 S40 BW CONC RDCR WP304L</t>
  </si>
  <si>
    <t>6" x 3" S40 CONC RED 304</t>
  </si>
  <si>
    <t>6x3 S40 BW CONC RDCR WP304L</t>
  </si>
  <si>
    <t>6" x 4" S40 CONC RED 304</t>
  </si>
  <si>
    <t>6x4 S40 BW CONC RDCR WP304L</t>
  </si>
  <si>
    <t>8" x 4" S40 CONC RED 304</t>
  </si>
  <si>
    <t>8x4 S40 BW CONC RDCR WP304L</t>
  </si>
  <si>
    <t>8" x 6"</t>
  </si>
  <si>
    <t>8" x 6" S40 CONC RED 304</t>
  </si>
  <si>
    <t>8x6 S40 BW CONC RDCR WP304L</t>
  </si>
  <si>
    <t>10" x 6" S40 CONC RED 304</t>
  </si>
  <si>
    <t>10x6 S40 BW CONC RDCR WP304L</t>
  </si>
  <si>
    <t>10" x 8" S40 CONC RED 304</t>
  </si>
  <si>
    <t>12" x 8" S40 CONC RED 304</t>
  </si>
  <si>
    <t>12" x 10" S40 CONC RED 304</t>
  </si>
  <si>
    <t>12x10 S40S BW CONC RDCR WP304L</t>
  </si>
  <si>
    <t>14" x 10"</t>
  </si>
  <si>
    <t>14" x 10" S40 CONC RED 304</t>
  </si>
  <si>
    <t>14x10 S40S CONC RDCR 304L</t>
  </si>
  <si>
    <t>2" x 1"</t>
  </si>
  <si>
    <t>2" x 1" S40 CONC RED 304 SMLS</t>
  </si>
  <si>
    <t>2x1 S40 CONC RDCR WP304L SMLS</t>
  </si>
  <si>
    <t>4" x 3" S40 CONC RED 304 WPWX</t>
  </si>
  <si>
    <t>4x3 S40 CONC RDCR 304L WPWX</t>
  </si>
  <si>
    <t>12" x 8" S40 CONC RED 304 WPWX</t>
  </si>
  <si>
    <t>12X8 S40 CONC RDCR 304L WPWX</t>
  </si>
  <si>
    <t>2" x 1" S40 CONC RED 316</t>
  </si>
  <si>
    <t>2x1 S40 BW CONC RDCR WP316L</t>
  </si>
  <si>
    <t>2-1/2" x 1"</t>
  </si>
  <si>
    <t>2-1/2" x 1" S40 CONC RED 316</t>
  </si>
  <si>
    <t>2-1/2x1 S40 BW CONC RDCR WP316L</t>
  </si>
  <si>
    <t>2-1/2" x 2" S40 CONC RED 316</t>
  </si>
  <si>
    <t>2-1/2x2 S40 BW CONC RDCR WP316L</t>
  </si>
  <si>
    <t>3" x 2" S40 CONC RED 316</t>
  </si>
  <si>
    <t>3x2 S40 BW CONC RDCR WP316L</t>
  </si>
  <si>
    <t>4" x 2" S40 CONC RED 316</t>
  </si>
  <si>
    <t>4x2 S40 BW CONC RDCR WP316L</t>
  </si>
  <si>
    <t>6" x 4" S40 CONC RED 316</t>
  </si>
  <si>
    <t>6x4 S40 BW CONC RDCR WP316L</t>
  </si>
  <si>
    <t>8" x 4" S40 CONC RED 316</t>
  </si>
  <si>
    <t>8x4 S40 BW CONC RDCR WP316L</t>
  </si>
  <si>
    <t>8" x 6" S40 CONC RED 316</t>
  </si>
  <si>
    <t>8x6 S40 BW CONC RDCR WP316L</t>
  </si>
  <si>
    <t>10" x 8" S40 CONC RED 316</t>
  </si>
  <si>
    <t>12" x 10" S40 CONC RED 316</t>
  </si>
  <si>
    <t>12x10 S40S BW CONC RDCR WP316L</t>
  </si>
  <si>
    <t>12" x 8" S40 CONC RED 316</t>
  </si>
  <si>
    <t>6" x 4" S40 CONC RED 316 SMLS</t>
  </si>
  <si>
    <t>6x4 S40 BW CONC RDCR 316L SMLS</t>
  </si>
  <si>
    <t>6" x 4" S10 ECC RED 304</t>
  </si>
  <si>
    <t>6x4 S10 ECC RDCR 304L</t>
  </si>
  <si>
    <t>8" x 6" S10 ECC RED 316</t>
  </si>
  <si>
    <t>8x6 S10 BW ECC RDCR WP316L</t>
  </si>
  <si>
    <t>4" x 2" S40 ECC RED 304</t>
  </si>
  <si>
    <t>October 11, 2019 - Jay</t>
  </si>
  <si>
    <t>6" x 4" S40 ECC RED 304</t>
  </si>
  <si>
    <t>September 11, 2019 - Jay</t>
  </si>
  <si>
    <t>12" x 6" S40 ECC RED 316</t>
  </si>
  <si>
    <t>January 2020 - Jay</t>
  </si>
  <si>
    <t>1/4" 3000 TOL 304</t>
  </si>
  <si>
    <t>1/2" 3000 TOL 304</t>
  </si>
  <si>
    <t>1/2 3000 TOL 304SS</t>
  </si>
  <si>
    <t>3/4" 3000 TOL 304</t>
  </si>
  <si>
    <t>3/4 3000 TOL 304SS</t>
  </si>
  <si>
    <t>1" 3000 TOL 304</t>
  </si>
  <si>
    <t>1 3000 TOL 304SS</t>
  </si>
  <si>
    <t>1-1/2" 3000 TOL 304</t>
  </si>
  <si>
    <t>1-1/2" x 4"</t>
  </si>
  <si>
    <t>1-1/2" x 4" 3000 TOL 304</t>
  </si>
  <si>
    <t>1-1/2x4 3000 TOL F304</t>
  </si>
  <si>
    <t>2" 3000 TOL 304</t>
  </si>
  <si>
    <t>2 3000 TOL 304SS</t>
  </si>
  <si>
    <t>1/4" 3000 TOL 316</t>
  </si>
  <si>
    <t>1/2" 3000 TOL 316</t>
  </si>
  <si>
    <t>1/2 3000 TOL A/SA182 F316</t>
  </si>
  <si>
    <t>3/4" 3000 TOL 316</t>
  </si>
  <si>
    <t>3/4" x 2"</t>
  </si>
  <si>
    <t>3/4" x 2" 3000 TOL 316</t>
  </si>
  <si>
    <t>3/4x2 3000 TOL 316L</t>
  </si>
  <si>
    <t>3/4" x 6"</t>
  </si>
  <si>
    <t>3/4" x 6" 3000 TOL 316</t>
  </si>
  <si>
    <t>3/4x6 3000 TOL 316L</t>
  </si>
  <si>
    <t>1" 3000 TOL 316</t>
  </si>
  <si>
    <t>1 3000 TOL A/SA182 F316</t>
  </si>
  <si>
    <t>1" x 8"</t>
  </si>
  <si>
    <t>1" x 8" 3000 TOL 316</t>
  </si>
  <si>
    <t>1x8 3000 TOL S182 316L</t>
  </si>
  <si>
    <t>1-1/14"</t>
  </si>
  <si>
    <t>1-1/4" 3000 TOL 316</t>
  </si>
  <si>
    <t>1-1/4 3000 TOL F316L</t>
  </si>
  <si>
    <t>1-1/2" 3000 TOL 316</t>
  </si>
  <si>
    <t>1-1/2 3000 TOL A/SA182 F316L</t>
  </si>
  <si>
    <t>2" 3000 TOL 316</t>
  </si>
  <si>
    <t>2 3000# TOL F316L</t>
  </si>
  <si>
    <t>1/4" x CL</t>
  </si>
  <si>
    <t>1/4" x CL S40 NIP 304</t>
  </si>
  <si>
    <t>1/4xCL S40 NIP A312TP304</t>
  </si>
  <si>
    <t>1/2" x 2-1/2"</t>
  </si>
  <si>
    <t>1/2" x 2-1/2" S40 NIP 304</t>
  </si>
  <si>
    <t>1/2x2-1/2 S40 NIP A312TP304</t>
  </si>
  <si>
    <t>3/4" x 2-1/2"</t>
  </si>
  <si>
    <t>3/4" x 2-1/2" S40 NIP 304</t>
  </si>
  <si>
    <t>3/4x2-1/2 S40 NIP A312TP304</t>
  </si>
  <si>
    <t>1" x CL</t>
  </si>
  <si>
    <t>1" x CL S40 NIP 304</t>
  </si>
  <si>
    <t>1xCL S40 NIP A312TP304</t>
  </si>
  <si>
    <t>1" x 2"</t>
  </si>
  <si>
    <t>1" x 2" S40 NIP 304</t>
  </si>
  <si>
    <t>1x2 S40 NIP A312TP304</t>
  </si>
  <si>
    <t>1" x 3"</t>
  </si>
  <si>
    <t>1" x 3" S40 NIP 304</t>
  </si>
  <si>
    <t>1x3 S40 NIP A312TP304</t>
  </si>
  <si>
    <t>1-1/4" x 4"</t>
  </si>
  <si>
    <t>1-1/4" x 4" S40 NIP 304</t>
  </si>
  <si>
    <t>1-1/4x4 S40 NIP A312TP304</t>
  </si>
  <si>
    <t>1-1/2" x CL</t>
  </si>
  <si>
    <t>1-1/2" x CL S40 NIP304</t>
  </si>
  <si>
    <t>1-1/2xCL S40 NIP A312TP304</t>
  </si>
  <si>
    <t>3" x 3"</t>
  </si>
  <si>
    <t>3" x 3" S40 NIP 304</t>
  </si>
  <si>
    <t>3x3 S40 NIP A312TP304</t>
  </si>
  <si>
    <t>1/4" x CL S40 NIP 316</t>
  </si>
  <si>
    <t>1/4xCL S40 NIP A312TP316</t>
  </si>
  <si>
    <t>1/4" x 1-1/2"</t>
  </si>
  <si>
    <t>1/4" x 1-1/2" S40 NIP 316</t>
  </si>
  <si>
    <t>1/4x1-1/2 S40 NIP A312TP316</t>
  </si>
  <si>
    <t>1/4" x 2"</t>
  </si>
  <si>
    <t>1/4" x 2" S40 NIP 316</t>
  </si>
  <si>
    <t>1/4x2 S40 NIP A312TP316</t>
  </si>
  <si>
    <t>1/4" x 2-1/2"</t>
  </si>
  <si>
    <t>1/4" x 2-1/2" S40 NIP 316</t>
  </si>
  <si>
    <t>1/4x2-1/2 S40 NIP A312TP316</t>
  </si>
  <si>
    <t>1/4" x 3"</t>
  </si>
  <si>
    <t>1/4" x 3" S40 NIP 316</t>
  </si>
  <si>
    <t>1/4x3 S40 NIP A312TP316</t>
  </si>
  <si>
    <t>3/8" x 1-1/2"</t>
  </si>
  <si>
    <t>3/8" x 1-1/2" S40 NIP 316</t>
  </si>
  <si>
    <t>3/8x1-1/2 S40 NIP A312TP316</t>
  </si>
  <si>
    <t>1/2" x 1-1/2"</t>
  </si>
  <si>
    <t>1/2" x 1-1/2" S40 NIP 316</t>
  </si>
  <si>
    <t>1/2x1-1/2 S40 NIP A312TP316</t>
  </si>
  <si>
    <t>1/2" x 2"</t>
  </si>
  <si>
    <t>1/2" x 2" S40 NIP 316</t>
  </si>
  <si>
    <t>1/2x2 S40 NIP A312TP316</t>
  </si>
  <si>
    <t>1/2" x 2-1/2" S40 NIP 316</t>
  </si>
  <si>
    <t>1/2x2-1/2 S40 NIP A312TP316</t>
  </si>
  <si>
    <t>1/2" x 3"</t>
  </si>
  <si>
    <t>1/2" x 3" S40 NIP 316</t>
  </si>
  <si>
    <t>1/2x3 S40 NIP A312TP316</t>
  </si>
  <si>
    <t>1/2" x 4"</t>
  </si>
  <si>
    <t>1/2" x 4" S40 NIP 316</t>
  </si>
  <si>
    <t>1/2x4 S40 NIP A312TP316</t>
  </si>
  <si>
    <t>1/2" x 6"</t>
  </si>
  <si>
    <t>1/2" x 6" S40 NIP 316</t>
  </si>
  <si>
    <t>1/2x6 S40 NIP A312TP316</t>
  </si>
  <si>
    <t>3/4" x 1-1/2"</t>
  </si>
  <si>
    <t>3/4" x 1-1/2" S40 NIP 316</t>
  </si>
  <si>
    <t>3/4x1-1/2 S40 NIP A312TP316</t>
  </si>
  <si>
    <t>3/4" x 2" S40 NIP 316</t>
  </si>
  <si>
    <t>3/4x2 S40 NIP A312TP316</t>
  </si>
  <si>
    <t>3/4" x 4"</t>
  </si>
  <si>
    <t>3/4" x 4" S40 NIP 316</t>
  </si>
  <si>
    <t>3/4x4 S40 NIP A312TP316</t>
  </si>
  <si>
    <t>3/4" x 6" S40 NIP 316</t>
  </si>
  <si>
    <t>3/4x6 S40 NIP A312TP316</t>
  </si>
  <si>
    <t>1" x 2" S40 NIP 316</t>
  </si>
  <si>
    <t>1x2 S40 NIP A312TP316</t>
  </si>
  <si>
    <t>1" x 2-1/2"</t>
  </si>
  <si>
    <t>1" x 2-1/2" S40 NIP 316</t>
  </si>
  <si>
    <t>1x2-1/2 S40 NIP A312TP316</t>
  </si>
  <si>
    <t>1" x 3" S40 NIP 316</t>
  </si>
  <si>
    <t>1x3 S40 NIP A312TP316</t>
  </si>
  <si>
    <t>1" x 4"</t>
  </si>
  <si>
    <t>1" x 4" S40 NIP 316</t>
  </si>
  <si>
    <t>1x4 S40 NIP A312TP316</t>
  </si>
  <si>
    <t>1" x 6"</t>
  </si>
  <si>
    <t>1" x 6" S40 NIP 316</t>
  </si>
  <si>
    <t>1x6 S40 NIP A312TP316</t>
  </si>
  <si>
    <t>1-1/4" x CL</t>
  </si>
  <si>
    <t>1-1/4" x CL S40 NIP 316</t>
  </si>
  <si>
    <t>1-1/4xCL S40 NIP A312TP316</t>
  </si>
  <si>
    <t>1-1/4" x 2"</t>
  </si>
  <si>
    <t>1-1/4" x 2" S40 NIP 316</t>
  </si>
  <si>
    <t>1-1/4x2 S40 NIP A312TP316</t>
  </si>
  <si>
    <t>1-1/4" x 2-1/2"</t>
  </si>
  <si>
    <t>1-1/4" x 2-1/2" S40 NIP 316</t>
  </si>
  <si>
    <t>1-1/4x2-1/2 S40 NIP A312TP316</t>
  </si>
  <si>
    <t>1-1/4" x 6"</t>
  </si>
  <si>
    <t>1-1/4" x 6" S40 NIP 316</t>
  </si>
  <si>
    <t>1-1/4x6 S40 NIP A312TP316</t>
  </si>
  <si>
    <t>1-1/4" x 8"</t>
  </si>
  <si>
    <t>1-1/4" x 8" S40 NIP 316</t>
  </si>
  <si>
    <t>1-1/4x8 S40 NIP A733/A312TP316</t>
  </si>
  <si>
    <t>1-1/4" x 12"</t>
  </si>
  <si>
    <t>1-1/4" x 12" S40 NIP 316</t>
  </si>
  <si>
    <t>1-1/4x12 S40 NIP A733/A312TP316</t>
  </si>
  <si>
    <t>1-1/2" x CL S40 NIP 316</t>
  </si>
  <si>
    <t>1-1/2xCL S40 NIP A312TP316</t>
  </si>
  <si>
    <t>1-1/2" x 2"</t>
  </si>
  <si>
    <t>1-1/2" x 2" S40 NIP 316</t>
  </si>
  <si>
    <t>1-1/2x2 S40 NIP A312TP316</t>
  </si>
  <si>
    <t>1-1/2" x 2-1/2"</t>
  </si>
  <si>
    <t>1-1/2" x 2-1/2" S40 NIP 316</t>
  </si>
  <si>
    <t>1-1/2x2-1/2 S40 NIP A312TP316</t>
  </si>
  <si>
    <t>1-1/2" x 4" S40 NIP 316</t>
  </si>
  <si>
    <t>1-1/2x4 S40 NIP A312TP316</t>
  </si>
  <si>
    <t>1-1/2" x 6"</t>
  </si>
  <si>
    <t>1-1/2" x 6" S40 NIP 316</t>
  </si>
  <si>
    <t>1-1/2x6 S40 NIP A312TP316</t>
  </si>
  <si>
    <t>1-1/2" x 8"</t>
  </si>
  <si>
    <t>1-1/2" x 8" S40 NIP 316</t>
  </si>
  <si>
    <t>1-1/2x8 S40 NIP A312TP316</t>
  </si>
  <si>
    <t>2" x 2-1/2"</t>
  </si>
  <si>
    <t>2" x 2-1/2" S40 NIP 316</t>
  </si>
  <si>
    <t>2x2-1/2 S40 NIP A312TP316</t>
  </si>
  <si>
    <t>2" x 3"</t>
  </si>
  <si>
    <t>2" x 3" S40 NIP 316</t>
  </si>
  <si>
    <t>2x3 S40 NIP A312TP316</t>
  </si>
  <si>
    <t>2" x 4"</t>
  </si>
  <si>
    <t>2" x 4" S40 NIP 316</t>
  </si>
  <si>
    <t>2x4 S40 NIP A312TP316</t>
  </si>
  <si>
    <t>2" x 6"</t>
  </si>
  <si>
    <t>2" x 6" S40 NIP 316</t>
  </si>
  <si>
    <t>2x6 S40 NIP A312TP316</t>
  </si>
  <si>
    <t>2" x 8"</t>
  </si>
  <si>
    <t>2" x 8" S40 NIP 316</t>
  </si>
  <si>
    <t>2x8 S40 NIP A312TP316</t>
  </si>
  <si>
    <t>2" x 12"</t>
  </si>
  <si>
    <t>2" x 12" S40 NIP 316</t>
  </si>
  <si>
    <t>2x12 S40 NIP A312TP316</t>
  </si>
  <si>
    <t>2-1/2" x CL</t>
  </si>
  <si>
    <t>2-1/2" x CL S40 NIP 316</t>
  </si>
  <si>
    <t>2-1/2xCL S40 NIP A312TP316</t>
  </si>
  <si>
    <t>2-1/2" x 3"</t>
  </si>
  <si>
    <t>2-1/2" x 3" S40 NIP 316</t>
  </si>
  <si>
    <t>3" S40 NIP 316</t>
  </si>
  <si>
    <t>3" x CL</t>
  </si>
  <si>
    <t>3" x CL S40 NIP 316</t>
  </si>
  <si>
    <t>3xCL S40 NIP A312TP316</t>
  </si>
  <si>
    <t>3" x 4"</t>
  </si>
  <si>
    <t>3" x 4" S40 NIP 316</t>
  </si>
  <si>
    <t>3x4 S40 NIP A312TP316</t>
  </si>
  <si>
    <t>3" x 6"</t>
  </si>
  <si>
    <t>3" x 6" S40 NIP 316</t>
  </si>
  <si>
    <t>3x6 S40 NIP A312TP316</t>
  </si>
  <si>
    <t>3" x 8"</t>
  </si>
  <si>
    <t>3" x 8" S40 NIP 316</t>
  </si>
  <si>
    <t>3x8 S40 NIP A312TP316</t>
  </si>
  <si>
    <t>4" S40 NIP 316</t>
  </si>
  <si>
    <t>4" x 4"</t>
  </si>
  <si>
    <t>4" x 4" S40 NIP 316</t>
  </si>
  <si>
    <t>4x4 S40 NIP A312TP316</t>
  </si>
  <si>
    <t>4" x 6"</t>
  </si>
  <si>
    <t>4" x 6" S40 NIP 316</t>
  </si>
  <si>
    <t>4x6 S40 NIP A312TP316</t>
  </si>
  <si>
    <t>4" x 8"</t>
  </si>
  <si>
    <t>4" x 8" S40 NIP 316</t>
  </si>
  <si>
    <t>4x8 S40 NIP A312TP316</t>
  </si>
  <si>
    <t>3/4-350</t>
  </si>
  <si>
    <t>3/4" 350 DBL CHK BFP</t>
  </si>
  <si>
    <t>350 3/4 DBL CHK BFP</t>
  </si>
  <si>
    <t>DI body only</t>
  </si>
  <si>
    <t>2-350XL</t>
  </si>
  <si>
    <t>2" 350 DBL CHK BFP - (cartridge style) W/ BALL VLVS - leaded</t>
  </si>
  <si>
    <t>350 2 DBL CHK BFP</t>
  </si>
  <si>
    <t>2-950XLT</t>
  </si>
  <si>
    <t>212-350A</t>
  </si>
  <si>
    <t>2-1/2" 350 DBL CHK BFP W/ NRS</t>
  </si>
  <si>
    <t>3-350A</t>
  </si>
  <si>
    <t>3" 350 DBL CHK BFP W /NRS</t>
  </si>
  <si>
    <t>4-350A</t>
  </si>
  <si>
    <t>4" 350 DBL CHK BFP W/ NRS</t>
  </si>
  <si>
    <t>350ANRS 4 DBL CHK BFP NL</t>
  </si>
  <si>
    <t>6-350A</t>
  </si>
  <si>
    <t>6" 350 DBL CHK BFP W/ NRS</t>
  </si>
  <si>
    <t>350ANRS 6 DBL CHK BFP NL</t>
  </si>
  <si>
    <t>8-350A</t>
  </si>
  <si>
    <t>8" 350 DBL CHK BFP W/ NRS</t>
  </si>
  <si>
    <t>350ANRS 8 DBL CHK BFP NL</t>
  </si>
  <si>
    <t>10-350A</t>
  </si>
  <si>
    <t>10" 350 DBL CHK BFP W/ NRS</t>
  </si>
  <si>
    <t>12IN-350</t>
  </si>
  <si>
    <t>12" 350 DBL CHK BFP W/ NRS</t>
  </si>
  <si>
    <t>DI body only - only horizontal installation approved for 12"</t>
  </si>
  <si>
    <t>212-350AOSY</t>
  </si>
  <si>
    <t>2-1/2" 350 DBL CHK BFP W/ OS&amp;Y</t>
  </si>
  <si>
    <t>3-350AOSY</t>
  </si>
  <si>
    <t>3" 350 DBL CHK BFP W/ OS&amp;Y</t>
  </si>
  <si>
    <t>4-350AOSY</t>
  </si>
  <si>
    <t>4" 350 DBL CHK BFP W/ OS&amp;Y</t>
  </si>
  <si>
    <t>350AOSY 4 DBL CHK BFP NL</t>
  </si>
  <si>
    <t>6-350AOSY</t>
  </si>
  <si>
    <t>6" 350 DBL CHK BFP W/ OS&amp;Y</t>
  </si>
  <si>
    <t>350AOSY 6 DBL CHK BFP NL</t>
  </si>
  <si>
    <t>8-350AOSY</t>
  </si>
  <si>
    <t>8" 350 DBL CHK BFP W/ OS&amp;Y</t>
  </si>
  <si>
    <t>350A0SY 8 DBL CHK BFP NL</t>
  </si>
  <si>
    <t>10-350AOSY</t>
  </si>
  <si>
    <t>10" 350 DBL CHK BFP W/ OS&amp;Y</t>
  </si>
  <si>
    <t>12IN-350OSY</t>
  </si>
  <si>
    <t>12" 350 DBL CHK BFP W/ OS&amp;Y</t>
  </si>
  <si>
    <t>212-350ADA</t>
  </si>
  <si>
    <t>2-1/2" 350 DBL CHK BFP ADA</t>
  </si>
  <si>
    <t>3-350ADA</t>
  </si>
  <si>
    <t>3" 350 DBL CHK BFP ADA</t>
  </si>
  <si>
    <t>4-350ADA</t>
  </si>
  <si>
    <t>4" 350 DBL CHK BFP ADA</t>
  </si>
  <si>
    <t>350ADALM 4 DBL CHK BFP</t>
  </si>
  <si>
    <t>6-350ADA</t>
  </si>
  <si>
    <t>6" 350 DBL CHK BFP ADA</t>
  </si>
  <si>
    <t>350ADALM 6 DBL CHK BFP</t>
  </si>
  <si>
    <t>8-350ADA</t>
  </si>
  <si>
    <t>8" 350 DBL CHK BFP ADA</t>
  </si>
  <si>
    <t>350ADALM 8 DBL CHK BFP</t>
  </si>
  <si>
    <t>10-350ADA</t>
  </si>
  <si>
    <t>10" 350 DBL CHK BFP ADA</t>
  </si>
  <si>
    <t>350ADALM 10 DBL CHK BFP</t>
  </si>
  <si>
    <t>12IN-350DALM</t>
  </si>
  <si>
    <t>12" 350 DBL CHK BFP ADA</t>
  </si>
  <si>
    <t>0270237</t>
  </si>
  <si>
    <t>2" RB 90</t>
  </si>
  <si>
    <t>2 RB 90 ELL</t>
  </si>
  <si>
    <t>6511286</t>
  </si>
  <si>
    <t>2" CURB STOP</t>
  </si>
  <si>
    <t>B-20200 2 MUELLER FIPXFI</t>
  </si>
  <si>
    <t>6514142</t>
  </si>
  <si>
    <t>2" RB MIP x COMP</t>
  </si>
  <si>
    <t>2 H15428-NL ADPT 110-MIP</t>
  </si>
  <si>
    <t>3032752</t>
  </si>
  <si>
    <t>2" x 2-1/2" BRS NIP</t>
  </si>
  <si>
    <t>2x2-1/2 STD BRS NIP</t>
  </si>
  <si>
    <t>3032973</t>
  </si>
  <si>
    <t>2" x 6" BRS NIP</t>
  </si>
  <si>
    <t>2x6 STD BRD NIP</t>
  </si>
  <si>
    <t>0711014</t>
  </si>
  <si>
    <t>2" COPP</t>
  </si>
  <si>
    <t>2 CERT K SOFT COP 20'LN</t>
  </si>
  <si>
    <t>0270038</t>
  </si>
  <si>
    <t>2" RB COMP FLG</t>
  </si>
  <si>
    <t>2 RB COMP FLG</t>
  </si>
  <si>
    <t>7021917</t>
  </si>
  <si>
    <t>ADD FOR STRAINER</t>
  </si>
  <si>
    <t>380 2 BRZ IP Y STRNR</t>
  </si>
  <si>
    <t>3" BRS PIPE</t>
  </si>
  <si>
    <t>12FT</t>
  </si>
  <si>
    <t>Alaskan Pipe - as per Brian (10/31/2019)</t>
  </si>
  <si>
    <t>3" THREADING - from all pipe</t>
  </si>
  <si>
    <t>1L</t>
  </si>
  <si>
    <t>both ends</t>
  </si>
  <si>
    <t>1FT</t>
  </si>
  <si>
    <t>1FT SAFETY GRATE</t>
  </si>
  <si>
    <t>12 X 2 6H 13GA GALV SFTY GRT</t>
  </si>
  <si>
    <t>6FT</t>
  </si>
  <si>
    <t>6FT SAFETY GRATE</t>
  </si>
  <si>
    <t>5FT</t>
  </si>
  <si>
    <t>KIT</t>
  </si>
  <si>
    <t>SAFETY LADDER</t>
  </si>
  <si>
    <t>CWS-SAFETY LADDER C/W SAFETY POST</t>
  </si>
  <si>
    <t>All ladders come with a safety post, a pair of wall OR ceiling brackets and a pair of floor brackets</t>
  </si>
  <si>
    <t>WALL BRACKET</t>
  </si>
  <si>
    <t>ALUM WALL BRKT F/LADDER</t>
  </si>
  <si>
    <t>extra brackets are extra as per the costs to the left</t>
  </si>
  <si>
    <t>CEILING BRACKET</t>
  </si>
  <si>
    <t>ALUM CEIL BRKT F/LADDER</t>
  </si>
  <si>
    <t>Sell for: $450.00 (3FT - 10FT), $20.00 per foot over 10FT</t>
  </si>
  <si>
    <t>4" - 8"</t>
  </si>
  <si>
    <t>4" - 8" CS LUG</t>
  </si>
  <si>
    <t>SML LUG ASSM 4 -8</t>
  </si>
  <si>
    <t>4" CS LUG</t>
  </si>
  <si>
    <t>4 LUG ASSM</t>
  </si>
  <si>
    <t>6" CS LUG</t>
  </si>
  <si>
    <t>6 LUG ASSM</t>
  </si>
  <si>
    <t>8" CS LUG</t>
  </si>
  <si>
    <t>8 LUG ASSM</t>
  </si>
  <si>
    <t>10" - 18"</t>
  </si>
  <si>
    <t>10" - 18" CS LUG</t>
  </si>
  <si>
    <t>MED LUG ASSM 10-18</t>
  </si>
  <si>
    <t>10" CS LUG</t>
  </si>
  <si>
    <t>10 LUG ASSM</t>
  </si>
  <si>
    <t>12" CS LUG</t>
  </si>
  <si>
    <t>12 LUG ASSM</t>
  </si>
  <si>
    <t>14" CS LUG</t>
  </si>
  <si>
    <t>14 LUG ASSM</t>
  </si>
  <si>
    <t>20" - 42"</t>
  </si>
  <si>
    <t>20" - 42" CS LUG</t>
  </si>
  <si>
    <t>LRG LUG ASSM 20-42</t>
  </si>
  <si>
    <t>24" CS LUG</t>
  </si>
  <si>
    <t>24 LUG ASSM</t>
  </si>
  <si>
    <t>1" SS LUG 304</t>
  </si>
  <si>
    <t>2 LUG 304 SS</t>
  </si>
  <si>
    <t>-</t>
  </si>
  <si>
    <t>3" SS LUG 304</t>
  </si>
  <si>
    <t>3 LUG 304 SS</t>
  </si>
  <si>
    <t>4" SS LUG 304</t>
  </si>
  <si>
    <t>4 LUG 304 SS</t>
  </si>
  <si>
    <t>6" SS LUG 304</t>
  </si>
  <si>
    <t>6 LUG 304 SS</t>
  </si>
  <si>
    <t>8" SS LUG 304</t>
  </si>
  <si>
    <t>8 LUG 304 SS</t>
  </si>
  <si>
    <t>10" SS LUG 304</t>
  </si>
  <si>
    <t>10 LUG 304 SS</t>
  </si>
  <si>
    <t>12" SS LUG 304</t>
  </si>
  <si>
    <t>12 LUG 304 SS</t>
  </si>
  <si>
    <t>14" SS LUG 304</t>
  </si>
  <si>
    <t>14 LUG 304 SS</t>
  </si>
  <si>
    <t>16" SS LUG 304</t>
  </si>
  <si>
    <t>16 LUG 304 SS</t>
  </si>
  <si>
    <t>20" SS LUG 304</t>
  </si>
  <si>
    <t>2" CS THRUST RING</t>
  </si>
  <si>
    <t>2 THRUST RING</t>
  </si>
  <si>
    <t>3" CS THRUST RING</t>
  </si>
  <si>
    <t>3 THRUST RING</t>
  </si>
  <si>
    <t>4" CS THRUST RING</t>
  </si>
  <si>
    <t>4 THRUST RING</t>
  </si>
  <si>
    <t>6" CS THRUST RING</t>
  </si>
  <si>
    <t>6 THRUST RING</t>
  </si>
  <si>
    <t>estimate</t>
  </si>
  <si>
    <t>8" CS THRUST RING</t>
  </si>
  <si>
    <t>8 THRUST RING</t>
  </si>
  <si>
    <t>10" CS THRUST RING</t>
  </si>
  <si>
    <t>10 THRUST RING</t>
  </si>
  <si>
    <t>12" CS THRUST RING</t>
  </si>
  <si>
    <t>12 THRUST RING</t>
  </si>
  <si>
    <t>14" CS THRUST RING</t>
  </si>
  <si>
    <t>14 THRUST RING</t>
  </si>
  <si>
    <t>QU</t>
  </si>
  <si>
    <t>16" CS THRUST RING</t>
  </si>
  <si>
    <t>16 THRUST RING</t>
  </si>
  <si>
    <t>18" CS THRUST RING</t>
  </si>
  <si>
    <t>18 THRUST RING</t>
  </si>
  <si>
    <t>20" CS THRUST RING</t>
  </si>
  <si>
    <t>20 THRUST RING</t>
  </si>
  <si>
    <t>24" CS THRUST RING</t>
  </si>
  <si>
    <t>24 THRUST RING</t>
  </si>
  <si>
    <t>30"</t>
  </si>
  <si>
    <t>30" CS THRUST RING</t>
  </si>
  <si>
    <t>30 THRUST RING</t>
  </si>
  <si>
    <t>1-1/2" SS THRUST RING</t>
  </si>
  <si>
    <t>1-1/2 THRUST RING SS</t>
  </si>
  <si>
    <t>2" SS THRUST RING</t>
  </si>
  <si>
    <t>2 THRUST RING SS</t>
  </si>
  <si>
    <t>3" SS THRUST RING</t>
  </si>
  <si>
    <t>3 THRUST RING SS</t>
  </si>
  <si>
    <t>4" SS THRUST RING</t>
  </si>
  <si>
    <t>4 THRUST RING SS</t>
  </si>
  <si>
    <t>6" SS THRUST RING</t>
  </si>
  <si>
    <t>6 THRUST RING SS</t>
  </si>
  <si>
    <t>8" SS THRUST RING</t>
  </si>
  <si>
    <t>8 THRUST RING SS</t>
  </si>
  <si>
    <t>10" SS THRUST RING</t>
  </si>
  <si>
    <t>10 THRUST RING SS</t>
  </si>
  <si>
    <t>12" SS THRUST RING</t>
  </si>
  <si>
    <t>12 THRUST RING SS</t>
  </si>
  <si>
    <t>16" SS THRUST RING</t>
  </si>
  <si>
    <t>16 THRUST RING SS</t>
  </si>
  <si>
    <t>24" SS THRUST RING</t>
  </si>
  <si>
    <t>24 THRUST RING SS</t>
  </si>
  <si>
    <t>1200MM</t>
  </si>
  <si>
    <t>1200MM FROST COVER</t>
  </si>
  <si>
    <t>1200 MM FROST COVER</t>
  </si>
  <si>
    <t>1500MM</t>
  </si>
  <si>
    <t>1500MM FROST COVER</t>
  </si>
  <si>
    <t>1500 MM FROST COVER</t>
  </si>
  <si>
    <t>1800MM</t>
  </si>
  <si>
    <t>1800MM FROST COVER</t>
  </si>
  <si>
    <t>1800 MM FROST COVER</t>
  </si>
  <si>
    <t>2" - 8"</t>
  </si>
  <si>
    <t>2" - 8" PIPE STD SDL</t>
  </si>
  <si>
    <t>2-8 SDL TYPE</t>
  </si>
  <si>
    <t>10" PIPE STD SDL</t>
  </si>
  <si>
    <t>10 SDL TYPE</t>
  </si>
  <si>
    <t>Sell: $90.00 wholesale - $110.00 retail</t>
  </si>
  <si>
    <t>12" PIPE STD SDL</t>
  </si>
  <si>
    <t>12 SDL TYPE</t>
  </si>
  <si>
    <t>2" - 8" SS PIPE STD SDL</t>
  </si>
  <si>
    <t>2-8 SS SDL TYPE</t>
  </si>
  <si>
    <t>10" SS PIPE STD SDL</t>
  </si>
  <si>
    <t>10-12 SS SDL TYPE</t>
  </si>
  <si>
    <t>2" - 8" PIPE STD FLG</t>
  </si>
  <si>
    <t>2-8 FLG TYPE</t>
  </si>
  <si>
    <t>10" PIPE STD FLG</t>
  </si>
  <si>
    <t>10 FLG TYPE</t>
  </si>
  <si>
    <t>12" PIPE STD FLG</t>
  </si>
  <si>
    <t>12 FLG TYPE</t>
  </si>
  <si>
    <t>2" - 8" SS PIPE STD FLG</t>
  </si>
  <si>
    <t>2-8 SS FLG TYPE</t>
  </si>
  <si>
    <t>10" SS PIPE STD FLG</t>
  </si>
  <si>
    <t>10-12 SS FLG TYPE</t>
  </si>
  <si>
    <t>2" STD RSR CLAMP</t>
  </si>
  <si>
    <t>2" PIPE STD RSR CLAMP</t>
  </si>
  <si>
    <t>4" STD RSR CLAMP</t>
  </si>
  <si>
    <t>4" PIPE STD RSR CLAMP</t>
  </si>
  <si>
    <t>6" STD RSR CLAMP</t>
  </si>
  <si>
    <t>6" PIPE STD RSR CLAMP</t>
  </si>
  <si>
    <t>12" STD RSR CLAMP</t>
  </si>
  <si>
    <t>12" PIPE STD RSR CLAMP</t>
  </si>
  <si>
    <t>2" 304SS STD RSR CLAMP</t>
  </si>
  <si>
    <t>2" SS PIPE STD RSR CLAMP 304</t>
  </si>
  <si>
    <t>4" 304SS STD RSR CLAMP</t>
  </si>
  <si>
    <t>4" SS PIPE STD RSR CLAMP 304</t>
  </si>
  <si>
    <t>8" 304SS STD RSR CLAMP</t>
  </si>
  <si>
    <t>8" SS PIPE STD RSR CLAMP 304</t>
  </si>
  <si>
    <t>2" NBG</t>
  </si>
  <si>
    <t>2" NUTS/BOLTS/GASKETS KIT</t>
  </si>
  <si>
    <t>3" NBG</t>
  </si>
  <si>
    <t>3" NUTS/BOLTS/GASKETS KIT</t>
  </si>
  <si>
    <t>4" NBG</t>
  </si>
  <si>
    <t>4" NUTS/BOLTS/GASKETS KIT</t>
  </si>
  <si>
    <t>6" NBG</t>
  </si>
  <si>
    <t>6" NUTS/BOLTS/GASKETS KIT</t>
  </si>
  <si>
    <t>8" NBG</t>
  </si>
  <si>
    <t>8" NUTS/BOLTS/GASKETS KIT</t>
  </si>
  <si>
    <t>10" NBG</t>
  </si>
  <si>
    <t>10" NUTS/BOLTS/GASKETS KIT</t>
  </si>
  <si>
    <t>12" NBG</t>
  </si>
  <si>
    <t>12" NUTS/BOLTS/GASKETS KIT</t>
  </si>
  <si>
    <t>2" NBG SS</t>
  </si>
  <si>
    <t>2" NUTS/BOLTS/GASKETS KIT SS</t>
  </si>
  <si>
    <t>3" NBG SS</t>
  </si>
  <si>
    <t>3" NUTS/BOLTS/GASKETS KIT SS</t>
  </si>
  <si>
    <t>4" NBG SS</t>
  </si>
  <si>
    <t>4" NUTS/BOLTS/GASKETS KIT SS</t>
  </si>
  <si>
    <t>6" NBG SS</t>
  </si>
  <si>
    <t>6" NUTS/BOLTS/GASKETS KIT SS</t>
  </si>
  <si>
    <t>8" NBG SS</t>
  </si>
  <si>
    <t>8" NUTS/BOLTS/GASKETS KIT SS</t>
  </si>
  <si>
    <t>10" NBG SS</t>
  </si>
  <si>
    <t>10" NUTS/BOLTS/GASKETS KIT SS</t>
  </si>
  <si>
    <t>12" NBG SS</t>
  </si>
  <si>
    <t>12" NUTS/BOLTS/GASKETS KIT SS</t>
  </si>
  <si>
    <t>14" NBG SS</t>
  </si>
  <si>
    <t>14" NUTS/BOLTS/GASKETS KIT SS</t>
  </si>
  <si>
    <t>16" NBG SS</t>
  </si>
  <si>
    <t>16" NUTS/BOLTS/GASKETS KIT SS</t>
  </si>
  <si>
    <t>NS</t>
  </si>
  <si>
    <t>3 - 5 TON CLUTCHES</t>
  </si>
  <si>
    <t>1200 - 1500 MH needs 3 each. 1800+ needs 4 each</t>
  </si>
  <si>
    <t>6 - 10 TON CLUTCHES</t>
  </si>
  <si>
    <t>LPS TAGS</t>
  </si>
  <si>
    <t>FIRE METER SPRAY FOAM</t>
  </si>
  <si>
    <t>1200MM BARREL RISER SPRAY FOAM</t>
  </si>
  <si>
    <t>/FT</t>
  </si>
  <si>
    <t>1500MM BARREL RISER SPRAY FOAM</t>
  </si>
  <si>
    <t>1800MM BARREL RISER SPRAY FOAM</t>
  </si>
  <si>
    <t>1515 CONCRETE CHAMBER SPRAY FOAM</t>
  </si>
  <si>
    <t>1818 CONCRETE CHAMBER SPRAY FOAM</t>
  </si>
  <si>
    <t>2121 CONCRETE CHAMBER SPRAY FOAM</t>
  </si>
  <si>
    <t>2122 CONCRETE CHAMBER SPRAY FOAM</t>
  </si>
  <si>
    <t>CONCRETE RISER SPRAY FOAM</t>
  </si>
  <si>
    <t>3151 CONCRETE RISER SPRAY FOAM</t>
  </si>
  <si>
    <t>3152 CONCRETE CHAMBER SPRAY FOAM</t>
  </si>
  <si>
    <t>3152 EXTENDED HIGH CONCRETE CHAMBER SPRAY FOAM</t>
  </si>
  <si>
    <t>3152 CONCRETE RISER SPRAY FOAM</t>
  </si>
  <si>
    <t>4212 CONCRETE CHAMBER SPRAY FOAM</t>
  </si>
  <si>
    <t>4212 EXTENDED WIDE CONCRETE CHAMBER SPRAY FOAM</t>
  </si>
  <si>
    <t>4712 CONCRETE CHAMBER SPRAY FOAM</t>
  </si>
  <si>
    <t>4712 EXTENDED WIDE CONCRETE CHAMBER SPRAY FOAM</t>
  </si>
  <si>
    <t>302625 CONCRETE CHAMBER SPRAY FOAM</t>
  </si>
  <si>
    <t>473030 EXTENDED WIDE TOP SECTION CONCRETE CHAMBER SPRAY FOAM</t>
  </si>
  <si>
    <t>VC47-0T-ZZZZ</t>
  </si>
  <si>
    <t>4712 CHAMBER TOP</t>
  </si>
  <si>
    <t>VC47-20-ZZZZ</t>
  </si>
  <si>
    <t>4712 CHAMBER BOTTOM</t>
  </si>
  <si>
    <t>VC47-K7-ZZZZ</t>
  </si>
  <si>
    <t>4712 EXTERIOR COATING</t>
  </si>
  <si>
    <t>VC47-K4-ZZZZ</t>
  </si>
  <si>
    <t>4712 INTERIOR COATING</t>
  </si>
  <si>
    <t>VCZZ-ZZ-ZZZZ</t>
  </si>
  <si>
    <t>MASTIC</t>
  </si>
  <si>
    <t>VC42-0T-ZZZZ</t>
  </si>
  <si>
    <t>4212 CHAMBER TOP</t>
  </si>
  <si>
    <t>4212 CHMBR TOP CUST B&amp;W</t>
  </si>
  <si>
    <t>VC42-20-ZZZZ</t>
  </si>
  <si>
    <t>4212 CHAMBER BOTTOM</t>
  </si>
  <si>
    <t>4212 CHMBR BTM W/SUMP B&amp;W</t>
  </si>
  <si>
    <t>VC42-K7-ZZZZ</t>
  </si>
  <si>
    <t>4212 EXTERIOR COATING</t>
  </si>
  <si>
    <t>VC42-K4-ZZZZ</t>
  </si>
  <si>
    <t>4212 INTERIOR COATING</t>
  </si>
  <si>
    <t>4211 CHAMBER TOP</t>
  </si>
  <si>
    <t>4211 CHAMBER BOTTOM</t>
  </si>
  <si>
    <t>VC18-0T-ZZZZ</t>
  </si>
  <si>
    <t>1818 CHAMBER TOP</t>
  </si>
  <si>
    <t>VC18-20-ZZZZ</t>
  </si>
  <si>
    <t>1818 CHAMBER BOTTOM</t>
  </si>
  <si>
    <t>VC18-K7-ZZZZ</t>
  </si>
  <si>
    <t>1818 EXTERIOR COATING</t>
  </si>
  <si>
    <t>VC18-K4-ZZZZ</t>
  </si>
  <si>
    <t>1818 INTERIOR COATING</t>
  </si>
  <si>
    <t>VC31-0T-ZZZZ</t>
  </si>
  <si>
    <t>3152 CHAMBER TOP</t>
  </si>
  <si>
    <t>3152 CHMBR TOP 2121 OPEN B&amp;W</t>
  </si>
  <si>
    <t>VC31-20-ZZZZ</t>
  </si>
  <si>
    <t>3152 CHAMBER BOTTOM</t>
  </si>
  <si>
    <t>3152 CHMBR BTM W/SUMP B&amp;W</t>
  </si>
  <si>
    <t>VC31-K7-ZZZZ</t>
  </si>
  <si>
    <t>3152 EXTERIOR COATING</t>
  </si>
  <si>
    <t>VC31-K4-ZZZZ</t>
  </si>
  <si>
    <t>3152 INTERIOR COATING</t>
  </si>
  <si>
    <t>3151 CHAMBER</t>
  </si>
  <si>
    <t>3151 EXTERIOR COATING</t>
  </si>
  <si>
    <t>3151 INTERIOR COATING</t>
  </si>
  <si>
    <t>VC31-51-3151</t>
  </si>
  <si>
    <t>3151 ROOF SLAB W/ GALV FRAME &amp; 832 PAINTED STL LIDS</t>
  </si>
  <si>
    <t>VC31-59-3151</t>
  </si>
  <si>
    <t>3151 ROOF SLAB W/ GALV FRAME &amp; 832 GALV STL LIDS</t>
  </si>
  <si>
    <t>VC31-5C-3151</t>
  </si>
  <si>
    <t>3151 ROOF SLAB W/ GALV FRAME&amp; 832 GALV PDLK STL LIDS</t>
  </si>
  <si>
    <t>VC31-A1-ZZZZ</t>
  </si>
  <si>
    <t>3151 CUSTOM ROOF SLAB FOR MH ENTRY</t>
  </si>
  <si>
    <t>VC31-AA-4896-BCIN</t>
  </si>
  <si>
    <t>3151 CUSTOM ROOF SLAB FOR 48" x 96" HATCH</t>
  </si>
  <si>
    <t>VC31-AA-3672-BCIN</t>
  </si>
  <si>
    <t>3151 CUSTOM ROOF SLAB FOR 36" x 72" HATCH</t>
  </si>
  <si>
    <t>VC31-A0-ZZZZ</t>
  </si>
  <si>
    <t>3151 CUSTOM ROOF SLAB FOR CUSTOM HATCH</t>
  </si>
  <si>
    <t>VC21-20-ZZZZ</t>
  </si>
  <si>
    <t>2121 CHAMBER BOTTOM</t>
  </si>
  <si>
    <t>2121 CHMBR</t>
  </si>
  <si>
    <t>VC21-51-2121</t>
  </si>
  <si>
    <t>2121 COLLAR</t>
  </si>
  <si>
    <t>2121 COLLAR W/ GALV LID</t>
  </si>
  <si>
    <t>VC21-K7-2122</t>
  </si>
  <si>
    <t>2121 EXTERIOR COATING</t>
  </si>
  <si>
    <t>VC21-K4-2122</t>
  </si>
  <si>
    <t>2121 INTERIOR COATING</t>
  </si>
  <si>
    <t>2121 RISER COLLAR 150H</t>
  </si>
  <si>
    <t>VC21-59-2121</t>
  </si>
  <si>
    <t>2121 COLLAR W/ GALV FRAME &amp; 2 GALV LW STL COVERS</t>
  </si>
  <si>
    <t>VC21-5C-2121</t>
  </si>
  <si>
    <t>2121 COLLAR W/ GALV FRAME &amp; 2 GALV LW STL LID W/ PDLK RECESS</t>
  </si>
  <si>
    <t>2121 CHMBR W/GALV PADLCK REC RH</t>
  </si>
  <si>
    <t>VC21-5C-21RR</t>
  </si>
  <si>
    <t>2121 COLLAR W/ GALV FRAME &amp; 2 GALV LW SRL LID W/ PDLK RECESS &amp; RR</t>
  </si>
  <si>
    <t>2121 RISER ROOF SLAB 150H</t>
  </si>
  <si>
    <t>VC21-A1-0915</t>
  </si>
  <si>
    <t>2121 ROOF SLAB FOR MH ENTRY</t>
  </si>
  <si>
    <t>VC21-AA-3672-BCIN</t>
  </si>
  <si>
    <t>2121 ROOF SLAB FOR 36" x 72" HATCH</t>
  </si>
  <si>
    <t>VC21-A0-ZZZZ</t>
  </si>
  <si>
    <t>2121 ROOF SLAB FOR CUSTOM HATCH W/O SKIRT</t>
  </si>
  <si>
    <t>VC21-C2-0150</t>
  </si>
  <si>
    <t>2121 RISER COLLAR FOR 2121 COLLAR ONLY</t>
  </si>
  <si>
    <t>VC21-C2-R150</t>
  </si>
  <si>
    <t>2121 RISER COLLAR FOR 2121 ROOF SLAB ONLY</t>
  </si>
  <si>
    <t>VC21-40-2121</t>
  </si>
  <si>
    <t>2121 CUSTOM VAULT RISER</t>
  </si>
  <si>
    <t>VC22-20-2221</t>
  </si>
  <si>
    <t>2221 CHAMBER BOTTOM</t>
  </si>
  <si>
    <t>VC22-A0-ZZZZ</t>
  </si>
  <si>
    <t>2221 ROOF SLAB</t>
  </si>
  <si>
    <t>VC22-K7-ZZZZ</t>
  </si>
  <si>
    <t>2221 EXTERIOR COATING</t>
  </si>
  <si>
    <t>VC22-K4-ZZZZ</t>
  </si>
  <si>
    <t>2221 INTERIOR COATING</t>
  </si>
  <si>
    <t>VC22-51-2221</t>
  </si>
  <si>
    <t>2221 COLLAR W/ DBL HNGD PAINTED STL LID</t>
  </si>
  <si>
    <t>VC22-59-2221</t>
  </si>
  <si>
    <t>2221 COLLAR W/DBL HNGD GALV STL LID</t>
  </si>
  <si>
    <t>VC21-0T-ZZZZ</t>
  </si>
  <si>
    <t>2122 CHAMBER TOP</t>
  </si>
  <si>
    <t>2122 CHMBR TOP 1.5M HATCH</t>
  </si>
  <si>
    <t>2122 CHAMBER BOTTOM</t>
  </si>
  <si>
    <t>2122 CHMBR BTM FULL /W SUMP</t>
  </si>
  <si>
    <t>2122 EXTERIOR COATING</t>
  </si>
  <si>
    <t>2122 INTERIOR COATING</t>
  </si>
  <si>
    <t>SVTZ-20-1500</t>
  </si>
  <si>
    <t>1.5M K/O VAULT</t>
  </si>
  <si>
    <t>VC15-K7-1500</t>
  </si>
  <si>
    <t>1.5M EXTERIOR PAINT</t>
  </si>
  <si>
    <t>VC15-K4-1500</t>
  </si>
  <si>
    <t>1.5M INTERIOR PAINT</t>
  </si>
  <si>
    <t>1.5M RISER 150H</t>
  </si>
  <si>
    <t>SVTZ-A1-1500</t>
  </si>
  <si>
    <t>1.5M ROOF SLAB W/ 940 MH ENTRY ROADWAY USE H20 TRAFFIC</t>
  </si>
  <si>
    <t>SVZZ-51-1500</t>
  </si>
  <si>
    <t>1.5M COLLAR BLVD USE H20 STATIC</t>
  </si>
  <si>
    <t>SVZZ-59-1500</t>
  </si>
  <si>
    <t>1.5M COLLAR W/ GALV LID</t>
  </si>
  <si>
    <t>SVZZ-5C-1500</t>
  </si>
  <si>
    <t>1.5M COLLAR W/ GALV LID &amp; PDLCK RECESS</t>
  </si>
  <si>
    <t>VC15-AA-3636-BCIN</t>
  </si>
  <si>
    <t>1.5M ROOF SLAB FOR C-18 MH</t>
  </si>
  <si>
    <t>VC15-AA-ZZZZ</t>
  </si>
  <si>
    <t>1.5M ROOF SLAB FOR CUSTOM HATCH</t>
  </si>
  <si>
    <t>VC15-AA-0300</t>
  </si>
  <si>
    <t>1.5M ROOF SLAB FOR CUSTOM HATCH - 305MM THICK</t>
  </si>
  <si>
    <t>1.5M ROOF SLAB FOR CUSTOM HATCH - 305MM THICK W/ 305MM SKIRT</t>
  </si>
  <si>
    <t>SVTZ-C2-1500</t>
  </si>
  <si>
    <t>1.5M RISER X 150MM HIGH</t>
  </si>
  <si>
    <t>SVTZ-C3-1500</t>
  </si>
  <si>
    <t>1.5M RISER X 450MM HIGH</t>
  </si>
  <si>
    <t>VC17-AA-4848-BCIN</t>
  </si>
  <si>
    <t>1.7M ROOF SLAB BLVD USE H20 STATIC</t>
  </si>
  <si>
    <t>VC17-AA-ZZZZ</t>
  </si>
  <si>
    <t>1.7M ROOF SLAB FOR CUSTOM HATCH</t>
  </si>
  <si>
    <t>SVZZ-55-0832</t>
  </si>
  <si>
    <t>832 COLLAR LIGHTWEIGHT W/ 3 2121 PAINTED STL LIDS</t>
  </si>
  <si>
    <t>SVHZ-42-0832</t>
  </si>
  <si>
    <t>832 RISER 150 HIGH</t>
  </si>
  <si>
    <t>SVZZ-59-L832</t>
  </si>
  <si>
    <t>832 COLLAR W/ GALV LID</t>
  </si>
  <si>
    <t>832 COLLAR W/GALV LL</t>
  </si>
  <si>
    <t>SVZZ-5C-L832</t>
  </si>
  <si>
    <t>832 COLLAR W / GALV LID &amp; PDLCK RECESS</t>
  </si>
  <si>
    <t>SVZZ-5C-L832-RR</t>
  </si>
  <si>
    <t>832 COLLAR W/ GALV LID &amp; PDLCK RECESS W/ RR</t>
  </si>
  <si>
    <t>832 COLLAR WGALV PADLCK RR HOLES</t>
  </si>
  <si>
    <t>SVTZ-41-0100</t>
  </si>
  <si>
    <t>915 RISER RINGS FOR C-23 4" HIGH</t>
  </si>
  <si>
    <t>SVTZ-41-0125</t>
  </si>
  <si>
    <t>915 RISER RINGS FOR C-23 5" HIGH</t>
  </si>
  <si>
    <t>SVTZ-41-0150</t>
  </si>
  <si>
    <t>915 RISER RINGS FOR C-23 6" HIGH</t>
  </si>
  <si>
    <t>2 for 2121, 2122, 1818 &amp; 2221. 3 for 251815, 3151, 3152, 331822, 332120, 302610 &amp; 4212. 4 for 4712, 472125, 472130 &amp; 473030</t>
  </si>
  <si>
    <t>VCZZ-A9-CURB</t>
  </si>
  <si>
    <t>CRD CURB STNDRD FOR CRD HATCH</t>
  </si>
  <si>
    <t>add</t>
  </si>
  <si>
    <t>CRD CURB STNDRD FOR CUSTOM HATCH</t>
  </si>
  <si>
    <t>VC31-ZZ-DEEP</t>
  </si>
  <si>
    <t>150MM DEEPER 3152 CHAMBER SECTION</t>
  </si>
  <si>
    <t>VCZZ-ZZ-SHORT</t>
  </si>
  <si>
    <t>SHORT POUR AND LARGE CHAMBER</t>
  </si>
  <si>
    <t>VCZZ-8M-CAST</t>
  </si>
  <si>
    <t>CAST HATCH INTO CHAMBER/ ROOF SLAB (UP TO 1220X1220)</t>
  </si>
  <si>
    <t>VCZZ-LG-CAST</t>
  </si>
  <si>
    <t>CAST HATCH INTO CHAMBER/ROOF SLAB (UP TO 2440X1220)</t>
  </si>
  <si>
    <t>VC17-AA-0305</t>
  </si>
  <si>
    <t>305MM DEEP HATCH IN 1.7M ROOF SLAB</t>
  </si>
  <si>
    <t>VC21-AA-0305</t>
  </si>
  <si>
    <t>305MM DEEP HATCH IN 2121 ROOF SLAB</t>
  </si>
  <si>
    <t>VC31-AA-0305</t>
  </si>
  <si>
    <t>305MM DEEP HATCH IN 3151 &amp; 251815 ROOF SLAB</t>
  </si>
  <si>
    <t>VCZZ-K1-SERVICE</t>
  </si>
  <si>
    <t>FOAMING SERVICE (PER SECTION)</t>
  </si>
  <si>
    <t>half price for risers</t>
  </si>
  <si>
    <t>3/4" - 1-3/4"</t>
  </si>
  <si>
    <t>CORE-RS-000S</t>
  </si>
  <si>
    <t>CORE 3/4" - 1-3/4" FOR 6" WALL</t>
  </si>
  <si>
    <t>CORE-RS-0051</t>
  </si>
  <si>
    <t>CORE 2" FOR 6" WALL</t>
  </si>
  <si>
    <t>CORE-RS-0064</t>
  </si>
  <si>
    <t>CORE 2-1/2" FOR 6" WALL</t>
  </si>
  <si>
    <t>CORE-RS-0076</t>
  </si>
  <si>
    <t>CORE 3" FOR 6" WALL</t>
  </si>
  <si>
    <t>3-1/2"</t>
  </si>
  <si>
    <t>CORE-RS-0089</t>
  </si>
  <si>
    <t>CORE 3-1/2" FOR 6" WALL</t>
  </si>
  <si>
    <t>CORE-RS-0102</t>
  </si>
  <si>
    <t>CORE 4" FOR 6" WALL</t>
  </si>
  <si>
    <t>5"</t>
  </si>
  <si>
    <t>CORE-RS-0127</t>
  </si>
  <si>
    <t>CORE 5" FOR 6" WALL</t>
  </si>
  <si>
    <t>CORE-RS-0152</t>
  </si>
  <si>
    <t>CORE 6" FOR 6" WALL</t>
  </si>
  <si>
    <t>7"</t>
  </si>
  <si>
    <t>CORE-RS-0178</t>
  </si>
  <si>
    <t>CORE 7" FOR 6" WALL</t>
  </si>
  <si>
    <t>CORE-RS-0203</t>
  </si>
  <si>
    <t>CORE 8" FOR 6" WALL</t>
  </si>
  <si>
    <t>CORE-RS-0254</t>
  </si>
  <si>
    <t>CORE 10" FOR 6" WALL</t>
  </si>
  <si>
    <t>CORE-RS-0305</t>
  </si>
  <si>
    <t>CORE 12" FOR 6" WALL</t>
  </si>
  <si>
    <t>CORE-RS-0356</t>
  </si>
  <si>
    <t>CORE 14" FOR 6" WALL</t>
  </si>
  <si>
    <t>CORE-RS-0406</t>
  </si>
  <si>
    <t>CORE 16" FOR 6" WALL</t>
  </si>
  <si>
    <t>CORE-RS-0457</t>
  </si>
  <si>
    <t>CORE 18" FOR 6" WALL</t>
  </si>
  <si>
    <t>CORE-RS-0508</t>
  </si>
  <si>
    <t>CORE 20" FOR 6" WALL</t>
  </si>
  <si>
    <t>22"</t>
  </si>
  <si>
    <t>CORE-RS-0560</t>
  </si>
  <si>
    <t>CORE 22" FOR 6" WALL</t>
  </si>
  <si>
    <t>CORE-RS-0610</t>
  </si>
  <si>
    <t>CORE 24" FOR 6" WALL</t>
  </si>
  <si>
    <t>28"</t>
  </si>
  <si>
    <t>CORE-RS-0711</t>
  </si>
  <si>
    <t>CORE 28" FOR 6" WALL</t>
  </si>
  <si>
    <t>32"</t>
  </si>
  <si>
    <t>CORE-RS-0813</t>
  </si>
  <si>
    <t>CORE 32" FOR 6" WALL</t>
  </si>
  <si>
    <t>34"</t>
  </si>
  <si>
    <t>CORE-RS-0864</t>
  </si>
  <si>
    <t>CORE 34" FOR 6" WALL</t>
  </si>
  <si>
    <t>36"</t>
  </si>
  <si>
    <t>CORE-RS-0914</t>
  </si>
  <si>
    <t>CORE 36" FOR 6" WALL</t>
  </si>
  <si>
    <t>40"</t>
  </si>
  <si>
    <t>CORE-RS-1016</t>
  </si>
  <si>
    <t>CORE 40" FOR 6" WALL</t>
  </si>
  <si>
    <t>CORE 3/4" - 1-3/4" FOR 12" WALL</t>
  </si>
  <si>
    <t>CORE 2" FOR 12" WALL</t>
  </si>
  <si>
    <t>CORE 2-1/2" FOR 12" WALL</t>
  </si>
  <si>
    <t>CORE 3" FOR 12" WALL</t>
  </si>
  <si>
    <t>CORE 3-1/2" FOR 12" WALL</t>
  </si>
  <si>
    <t>CORE 4" FOR 12" WALL</t>
  </si>
  <si>
    <t>CORE 5" FOR 12" WALL</t>
  </si>
  <si>
    <t>CORE 6" FOR 12" WALL</t>
  </si>
  <si>
    <t>CORE 7" FOR 12" WALL</t>
  </si>
  <si>
    <t>CORE 8" FOR 12" WALL</t>
  </si>
  <si>
    <t>CORE 10" FOR 12" WALL</t>
  </si>
  <si>
    <t>CORE 12" FOR 12" WALL</t>
  </si>
  <si>
    <t>CORE 14" FOR 12" WALL</t>
  </si>
  <si>
    <t>CORE 16" FOR 12" WALL</t>
  </si>
  <si>
    <t>CORE 18" FOR 12" WALL</t>
  </si>
  <si>
    <t>CORE 20" FOR 12" WALL</t>
  </si>
  <si>
    <t>CORE 22" FOR 12" WALL</t>
  </si>
  <si>
    <t>CORE 24" FOR 12" WALL</t>
  </si>
  <si>
    <t>CORE 28" FOR 12" WALL</t>
  </si>
  <si>
    <t>CORE 32" FOR 12" WALL</t>
  </si>
  <si>
    <t>CORE 34" FOR 12" WALL</t>
  </si>
  <si>
    <t>CORE 36" FOR 12" WALL</t>
  </si>
  <si>
    <t>CORE 40" FOR 12" WALL</t>
  </si>
  <si>
    <t>0" - 5"</t>
  </si>
  <si>
    <t>CORE 0" - 5"</t>
  </si>
  <si>
    <t>5-1/2"</t>
  </si>
  <si>
    <t>CORE 5-1/2"</t>
  </si>
  <si>
    <t>CORE 6"</t>
  </si>
  <si>
    <t>CORE 8"</t>
  </si>
  <si>
    <t>CORE 10"</t>
  </si>
  <si>
    <t>CORE 12"</t>
  </si>
  <si>
    <t>CORE 14"</t>
  </si>
  <si>
    <t>CORE 16"</t>
  </si>
  <si>
    <t>900MM MANHOLE 1FT HIGH RISER</t>
  </si>
  <si>
    <t>2FT</t>
  </si>
  <si>
    <t>900MM MANHOLE 2FT HIGH RISER</t>
  </si>
  <si>
    <t>3FT</t>
  </si>
  <si>
    <t>900MM MANHOLE 3FT HIGH RISER</t>
  </si>
  <si>
    <t>4FT</t>
  </si>
  <si>
    <t>900MM MANHOLE 4FT HIGH RISER</t>
  </si>
  <si>
    <t>900MM MANHOLE HD LID</t>
  </si>
  <si>
    <t>900MM MANHOLE BASE IN</t>
  </si>
  <si>
    <t>900MM MANHOLE EXTENDED BASE</t>
  </si>
  <si>
    <t>1050MM MANHOLE 1FT HIGH RISER</t>
  </si>
  <si>
    <t>1050MM MANHOLE 2FT HIGH RISER</t>
  </si>
  <si>
    <t>1050MM MANHOLE 3FT HIGH RISER</t>
  </si>
  <si>
    <t>1050MM MANHOLE 4FT HIGH RISER</t>
  </si>
  <si>
    <t>1050MM MANHOLE HD LID</t>
  </si>
  <si>
    <t>1050MM MANHOLE STEP LID</t>
  </si>
  <si>
    <t>1050MM MANHOLE BASE IN</t>
  </si>
  <si>
    <t>1050MM MANHOLE EXTENDED BASE</t>
  </si>
  <si>
    <t>1200MM MANHOLE 1FT HIGH RISER</t>
  </si>
  <si>
    <t>1200MM MANHOLE 2FT HIGH RISER</t>
  </si>
  <si>
    <t>1200MM MANHOLE 3FT HIGH RISER</t>
  </si>
  <si>
    <t>1200MM MANHOLE 4FT HIGH RISER</t>
  </si>
  <si>
    <t>1200MM MANHOLE HD LID</t>
  </si>
  <si>
    <t>1200MM MANHOLE STEP LID</t>
  </si>
  <si>
    <t>1200MM MANHOLE BASE IN</t>
  </si>
  <si>
    <t>1200MM MANHOLE EXTENDED BASE</t>
  </si>
  <si>
    <t>1350 MANHOLE 1FT HIGH RISER</t>
  </si>
  <si>
    <t>1350 MANHOLE 2FT HIGH RISER</t>
  </si>
  <si>
    <t>1350 MANHOLE 3FT HIGH RISER</t>
  </si>
  <si>
    <t>1350 MANHOLE 4FT HIGH RISER</t>
  </si>
  <si>
    <t>1350 MANHOLE HD LID</t>
  </si>
  <si>
    <t>1350 MANHOLE STEP LID</t>
  </si>
  <si>
    <t>1350 MANHOLE BASE IN</t>
  </si>
  <si>
    <t>1350 MANHOLE EXTENDED BASE</t>
  </si>
  <si>
    <t>1500 MANHOLE 1FT HIGH RISER</t>
  </si>
  <si>
    <t>1500 MANHOLE 2FT HIGH RISER</t>
  </si>
  <si>
    <t>1500 MANHOLE 3FT HIGH RISER</t>
  </si>
  <si>
    <t>1500 MANHOLE 4FT HIGH RISER</t>
  </si>
  <si>
    <t>1500 MANHOLE HD LID</t>
  </si>
  <si>
    <t>1500 MANHOLE STEP LID</t>
  </si>
  <si>
    <t>1500 MANHOLE BASE IN</t>
  </si>
  <si>
    <t>1500 MANHOLE EXTENDED BASE</t>
  </si>
  <si>
    <t>1800MM MANHOLE 1FT HIGH RISER</t>
  </si>
  <si>
    <t>1800MM MANHOLE 2FT HIGH RISER</t>
  </si>
  <si>
    <t>1800MM MANHOLE 3FT HIGH RISER</t>
  </si>
  <si>
    <t>1800MM MANHOLE HD LID</t>
  </si>
  <si>
    <t>1800MM MANHOLE STEP LID</t>
  </si>
  <si>
    <t>1800MM MANHOLE BASE IN</t>
  </si>
  <si>
    <t>1800MM MANHOLE EXTENDED BASE</t>
  </si>
  <si>
    <t>2" GRADE RING</t>
  </si>
  <si>
    <t>2" D GRADE RING</t>
  </si>
  <si>
    <t>3" GRADE RING</t>
  </si>
  <si>
    <t>4" GRADE RING</t>
  </si>
  <si>
    <t>6" GRADE RING</t>
  </si>
  <si>
    <t>6" KNOCK OUT</t>
  </si>
  <si>
    <t>8" KNOCK OUT</t>
  </si>
  <si>
    <t>10" KNOCK OUT</t>
  </si>
  <si>
    <t>12" KNOCK OUT</t>
  </si>
  <si>
    <t>16" KNOCK OUT</t>
  </si>
  <si>
    <t>24" KNOCK OUT</t>
  </si>
  <si>
    <t>LADDER RUNGS</t>
  </si>
  <si>
    <t>CONSEAL</t>
  </si>
  <si>
    <t>37 SERVICE BOX 12" RISER SECTION</t>
  </si>
  <si>
    <t>37 SERVICE BOX 6" RISER SECTION</t>
  </si>
  <si>
    <t>37 SERVICE BOX BRICKS</t>
  </si>
  <si>
    <t>37 SERVICE BOX 12" RISER SECTION W/ BOLTDOWN HOLES</t>
  </si>
  <si>
    <t>37 SERVICE BOX 12" RISER SECTION (MAPLE RIDGE)</t>
  </si>
  <si>
    <t>37 SERVICE BOX COVER PAINTED STL LID - BLANK</t>
  </si>
  <si>
    <t>37 SERVICE BOX COVER PAINTED STL LID - WATER</t>
  </si>
  <si>
    <t>37 SERVICE BOX COVER PAINTD STL LID - ELEC</t>
  </si>
  <si>
    <t>37 SERVICE BOX COVER PAINTED STL LID - SEWER</t>
  </si>
  <si>
    <t>37 SERVICE BOX COVER GALV CHECKERPLATE LID - BLANK</t>
  </si>
  <si>
    <t>37 SERVICE BOX COVER GALV CHECKERPLATE LID - ELEC/COMM</t>
  </si>
  <si>
    <t>37 SERVICE BOX COVER CAST IRON LID - WATER</t>
  </si>
  <si>
    <t>37 SERVICE BOX COVER CAST IRON LID - STORM</t>
  </si>
  <si>
    <t>37 SERVICE BOX COVER CAST IRON LID - SEWER</t>
  </si>
  <si>
    <t>37 SERVICE BOX COVER CASR IRON LID - SANITARY</t>
  </si>
  <si>
    <t>37 SERVICE BOX COVER CAST IRON LID - RR HOLE</t>
  </si>
  <si>
    <t>37 SERVICE BOX BOLD-DOWN DEVICE 1 PER 37 BOX</t>
  </si>
  <si>
    <t>37 SERVICE BOX WELD MARK-STEEL COVER (4 LETTERS)</t>
  </si>
  <si>
    <t>266 SERVICE BOX 14" RISER SECTION</t>
  </si>
  <si>
    <t>266 SERVICE BOX 7" RISER SECTION</t>
  </si>
  <si>
    <t>266 SERVICE BOX 6" BASE SECTION</t>
  </si>
  <si>
    <t>266 SERVICE BOX 14" RISER SECTION W/B.D. HOLES</t>
  </si>
  <si>
    <t>266 SERVICE BOX 14" RISER SECTION W/RPVC HOLES</t>
  </si>
  <si>
    <t>266 SERVICE BOX 14" RISER SECTION W/B.D. &amp; RPVC HOLES</t>
  </si>
  <si>
    <t>266 SERVICE BOX RPVC SUPPORTS</t>
  </si>
  <si>
    <t>266 SERVICE BOX BOLD-DOWN DEVICE 2 PER 266 BOX</t>
  </si>
  <si>
    <t>266 SERVICE BOX COVER PAINTED STL LID - BLANK</t>
  </si>
  <si>
    <t>266 SERVCE BOX COVER PAINTED STL LID W/ RR HOLE</t>
  </si>
  <si>
    <t>266 SERVICE BOX COVER PAINTED STL LID W/ RR HOLE W/B.D. ASSEM.</t>
  </si>
  <si>
    <t>266 SERVICE BOX COVER GALV CHECKERPLATE LID - BLANK</t>
  </si>
  <si>
    <t>16144/16141</t>
  </si>
  <si>
    <t>266 SERVICE BOX COVER GALV CHECKERPLATE LID - ELEC/COMM</t>
  </si>
  <si>
    <t>266 SERVICE BOX COVER GALV STL LID ELEC B.D. ASSEM.</t>
  </si>
  <si>
    <t>266 SERVICE BOX COVER CAST IRON - BLANK</t>
  </si>
  <si>
    <t>266 SERVICE BOX COVER CAST IRON - RR HOLE</t>
  </si>
  <si>
    <t>266 SERVICE BOX COVER CAST IRON - RR HOLE WATERMETER</t>
  </si>
  <si>
    <t>266 SERVICE BOX COVER CAST IRON - ELEC</t>
  </si>
  <si>
    <t>266 SERVICE BOX PAINTED STL LID</t>
  </si>
  <si>
    <t>266 SERVICE BOX RPVC SUPPORTS PAINTED STL LID</t>
  </si>
  <si>
    <t>266 SERVICE BOX B.D. HARDWARE - PAINTED STL LID</t>
  </si>
  <si>
    <t>266 SERVICE BOX B.D. RPVC PAINTED STL LID</t>
  </si>
  <si>
    <t>266 SERVICE BOX B.D. RPVC GALV ELEC LID</t>
  </si>
  <si>
    <t>266 SERVICE BOX B.D. RPVC GALV COMM LID</t>
  </si>
  <si>
    <t>266 SERVICE BOX B.D. RPVC GALV BLANK LID</t>
  </si>
  <si>
    <t>5686 SERVICE BOX 14" RISER SECTION</t>
  </si>
  <si>
    <t>5686 SERVICE BOX 7" RISER SECTION</t>
  </si>
  <si>
    <t>5686 SERVICE BOX 6" BASE SECTION</t>
  </si>
  <si>
    <t>5686 SERVICE BOX 14" RISER SECTION W/ BOLTDOWN HOLES</t>
  </si>
  <si>
    <t>5686 SERVICE BOX 14" RISER SECTION W/ RPVC HOLES</t>
  </si>
  <si>
    <t>5686 SERVICE BOX 14" RISER SECTION W/ B.D. &amp; RPVC HOLES</t>
  </si>
  <si>
    <t>5686 SERVICE BOX RPVC SUPPORTS</t>
  </si>
  <si>
    <t>5686 SERVICE BOX BOLD-DOWN DEVICE 2 PER 5686 BOX</t>
  </si>
  <si>
    <t>5686 SERVICE BOX COVER PAINTED STL LID - BLANK</t>
  </si>
  <si>
    <t>5686 SERVICE BOX COVER PAINTED STL LID W/ RR HOLE</t>
  </si>
  <si>
    <t>5686 SERVICE BOX COVER PAINTED STL LID W/ RR HOLE W/ B.D. ASSEM.</t>
  </si>
  <si>
    <t>5686 SERVICE BOX COVER GALV CHECKERPLATE LID - BLANK</t>
  </si>
  <si>
    <t>16331/16328</t>
  </si>
  <si>
    <t>5686 SERVICE BOX COVER GALV CHECKERPLATE LID - ELEC OR COMM</t>
  </si>
  <si>
    <t>5686 SERVICE BOX COVER GALV STL LID B.D. ASSEM</t>
  </si>
  <si>
    <t>5686 SERVICE BOX COVER GALV STL LID "MOTH" B.D. ASSEM.</t>
  </si>
  <si>
    <t>5686 SERVICE BOX COVER GALV STL LID "ELEC" B.D. ASSEM.</t>
  </si>
  <si>
    <t>5686 SERVICE BOX PAINTED STL CHECKERPLATE LID</t>
  </si>
  <si>
    <t>5686 SERVICE BOX RPVC SUPPORTS - PAINTED STL LID</t>
  </si>
  <si>
    <t>5686 SERVICE BOX B.D. HARDWARE - PAINTED STL LID</t>
  </si>
  <si>
    <t>5686 SERVICE BOX B.D. RPVC PAINTED STL LID</t>
  </si>
  <si>
    <t>5686 SERVICE BOX B.D. RPVC GALV ELEC LID</t>
  </si>
  <si>
    <t>5686 SERVICE BOX B.D. GALV COMM LID</t>
  </si>
  <si>
    <t>5686 SERVICE BOX B.D. GALV BLANK LID</t>
  </si>
  <si>
    <t>4040 SERVICE BOX BASE UNIT</t>
  </si>
  <si>
    <t>4040 SERVICE BOX HATCH LID W/ GALV STL LIDS</t>
  </si>
  <si>
    <t>4040 SERVICE BOX HATCH LID W/ GALV STL LIDS &amp; PDLCK RECESS</t>
  </si>
  <si>
    <t>4040 SERVICE BOX 150MM RISER</t>
  </si>
  <si>
    <t>4040 SERVICE BOX CABLE RACK KIT</t>
  </si>
  <si>
    <t>832 SERVICE BOX VAULT</t>
  </si>
  <si>
    <t>832 SERVICE BOX COMMUNICATION VAULT</t>
  </si>
  <si>
    <t>832 SERVICE BOX 150MM RISER</t>
  </si>
  <si>
    <t>832 SERVICE BOX HATCH COLLAR</t>
  </si>
  <si>
    <t>1.2M SERVICE VAULT COMMUNICATIONS VAULT W/ DUCT TERM, P-3370</t>
  </si>
  <si>
    <t>1.2M SERVICE VAULT COMMUNICATIONS VAULT W/ K.O., P-3370 UNISTRUT</t>
  </si>
  <si>
    <t>1.2M SERVICE VAULT COMMUNICATIONS SPLIT VAULT, P-3370 UNISTRUT</t>
  </si>
  <si>
    <t>1.2M SERVICE VAULT ELECTRICAL VAULT W/ K.O., P-3370 UNISTRUT</t>
  </si>
  <si>
    <t>1.2M SERVICE VAULT BLVD (OFF-ROAD) USE H20 STATIC - PAINTED</t>
  </si>
  <si>
    <t>1.2M SERVICE VAULT BLVD (OFF-ROAD) USE H20 STATIC - GALV</t>
  </si>
  <si>
    <t>1.2M SERVICE VAULT BLVD (OFF-ROAD) USE B20 STATIC - GALV W/ PDLCK RECESS</t>
  </si>
  <si>
    <t>1.2M SERVICE VAULT ROADWAY USE H20 TRAFFIC</t>
  </si>
  <si>
    <t>1.2M SERVICE VAULT 150MM HI RISER</t>
  </si>
  <si>
    <t>1.2M SERVICE VAULT 1.2M CABLE RACK KIT</t>
  </si>
  <si>
    <t>1.2M SERVICE VAULT CONSEAL</t>
  </si>
  <si>
    <t>1.2M SERVICE VAULT INTERIOR PAINT</t>
  </si>
  <si>
    <t>1.2M SERVICE VAULT EXTERIOR PAINT</t>
  </si>
  <si>
    <t>1.2M SERVICE VAULT TR42 FRAME AND COVER</t>
  </si>
  <si>
    <t>1.2M SERVICE VAULT 100MM HIGH RISER RING</t>
  </si>
  <si>
    <t>1.2M SERVICE VAULT 125MM HIGH RISER RING</t>
  </si>
  <si>
    <t>1.2M SERVICE VAULT 150MM HIGH RISER RING</t>
  </si>
  <si>
    <t>1.5M SERVICE VAULT COMMUNICATIONS VAULT W/ DUCT TERM, P-3370</t>
  </si>
  <si>
    <t>1.5M SERVICE VAULT COMMUNICATIONS VAULT W/ K.O., P-3370 UNISTRUT</t>
  </si>
  <si>
    <t>1.5M SERVICE VAULT COMMUNICATIONS SPLIT VALT, P-3370 UNISTRUT</t>
  </si>
  <si>
    <t>1.5M SERVICE VAULT ELECTRICAL VAULT W/ K.O., P-3370 UNISTRUT</t>
  </si>
  <si>
    <t>1.5M SERVICE VAULT BLVD (OFF-ROAD) USE H20 STATIC - PAINTED</t>
  </si>
  <si>
    <t>1.5M SERVICE VAULT BLVD (OFF-ROAD) USE H20 STATIC - GALV</t>
  </si>
  <si>
    <t>1.5M SERVICE VAULT BLVD (OFF-ROAD) USE H20 STATIC - GALV W/ PDLCK RECESS</t>
  </si>
  <si>
    <t>1.5M SERVICE VAULT ROADWAY USE H20 TRAFFIC</t>
  </si>
  <si>
    <t>1.5M SERVICE VAULT 150MM HI RISER</t>
  </si>
  <si>
    <t>1.5M SERVICE VAULT 400MM HI RISER</t>
  </si>
  <si>
    <t>1.5M SERVICE VAULT 1.5M CABLE RACK KIT</t>
  </si>
  <si>
    <t>1.5M SERVICE VAULT CONSEAL</t>
  </si>
  <si>
    <t>1.5M SERVICE VAULT INTERIOR PAINT</t>
  </si>
  <si>
    <t>1.5M SERVICE VAULT EXTERIOR PAINT</t>
  </si>
  <si>
    <t>1.5M SERVICE VAULT TR42 FRAME AND COVER</t>
  </si>
  <si>
    <t>1.5M SERVICE VAULT 10MM HIGH RISER RING</t>
  </si>
  <si>
    <t>1.5M SERVICE VAULT 125MM HIGH RISER RING</t>
  </si>
  <si>
    <t>1.5M SERVICE VAULT 150MM HIGH RISER RING</t>
  </si>
  <si>
    <t>2121 SERVICE VAULT</t>
  </si>
  <si>
    <t>2121 SERVICE VAULT WATER METER VAULT</t>
  </si>
  <si>
    <t>2121 SERVICE VAULT COMMUNICATIONS VAULT</t>
  </si>
  <si>
    <t>2121 SERVICE VAULT HATCH LID W/ GALV INNER FRAME &amp; PAINTED STL LIDS</t>
  </si>
  <si>
    <t>2121 SERVICE VAULT HATCH LID W/ GALV INNER FRAME &amp; GALV STL LIDS</t>
  </si>
  <si>
    <t>2121 SERVICE VAULT HATCH LID W/ GALV INNER FRAME &amp; GALV STL LIDS W/ PDLCK RECESS</t>
  </si>
  <si>
    <t>2121 CHMBR W/GALV PADLOCK REC RH</t>
  </si>
  <si>
    <t>2121 SERVICE VAULT ROOF SLAB W/ 915 OPENING &amp; GROOVE</t>
  </si>
  <si>
    <t>2122 SERVICE VAULT</t>
  </si>
  <si>
    <t>2122 SERVICE VAULT COMMUNICATIONS VAULT</t>
  </si>
  <si>
    <t>2122 SERVICE VAULT 2102 TELUS STYLE COMMUNICATIONS VAULT</t>
  </si>
  <si>
    <t>2121M CABLE RACK KIT</t>
  </si>
  <si>
    <t>2122M CABLE RACK KIT</t>
  </si>
  <si>
    <t>2102M CABLE RACK KIT</t>
  </si>
  <si>
    <t>32MM SHOULDER EYE BOLT</t>
  </si>
  <si>
    <t>8 required for 2102</t>
  </si>
  <si>
    <t>INTERIOR PAINT</t>
  </si>
  <si>
    <t>EXTERIOR PAINT</t>
  </si>
  <si>
    <t>TR42 FRAME &amp; COVER</t>
  </si>
  <si>
    <t>100MM HIGH RISER RING</t>
  </si>
  <si>
    <t>125MM HIGH RISER RING</t>
  </si>
  <si>
    <t>150MM HIGH RISER RING</t>
  </si>
  <si>
    <t>3151 WATER METER VAULT</t>
  </si>
  <si>
    <t>3151 ROOF SLAB</t>
  </si>
  <si>
    <t>3151 HATCH LID W/ GALV INNER FRAME &amp; PAINTED STL LIDS</t>
  </si>
  <si>
    <t>3151 HATCH LID W/ GALV INNER FRAME &amp; GALV STL LIDS</t>
  </si>
  <si>
    <t>3151 HATCH LID W/ GALV INNER FRAME &amp; GALV STL LIDS W/ PDLCK RECESS</t>
  </si>
  <si>
    <t>3152 WATER METER VAULT</t>
  </si>
  <si>
    <t>3152 COMMUNICATIONS VAULT</t>
  </si>
  <si>
    <t>3152M CABLE RACK KIT</t>
  </si>
  <si>
    <t>3151/ 3152 WATER METER VAULT - SUMP GRATE</t>
  </si>
  <si>
    <t>7FT</t>
  </si>
  <si>
    <t>7FT CURB STOP</t>
  </si>
  <si>
    <t>SET OF CURB PINS</t>
  </si>
  <si>
    <t>6FT TUF-STOP PARKING CURB</t>
  </si>
  <si>
    <t>900MM MANHOLE BARREL BOTTOM BASE</t>
  </si>
  <si>
    <t>900MM MANHOLE BARREL STEP LID W/ RUNG</t>
  </si>
  <si>
    <t>900MM MANHOLE BARREL RISER x 300</t>
  </si>
  <si>
    <t>900MM MANHOLE BARREL RISER x 610</t>
  </si>
  <si>
    <t>900MM MANHOLE BARREL RISER x 910</t>
  </si>
  <si>
    <t>900MM MANHOLE BARREL GASKETS</t>
  </si>
  <si>
    <t>1050MM MANHOLE BARREL BOTTOM BASE</t>
  </si>
  <si>
    <t>base = 970lbs 1200 = 3,026lbs</t>
  </si>
  <si>
    <t>1050MM MANHOLE BARREL STEP LID W/ RUNG</t>
  </si>
  <si>
    <t>1050MM MANHOLE BARREL RISER x 300</t>
  </si>
  <si>
    <t>1050MM MANHOLE BARREL RISER x 610</t>
  </si>
  <si>
    <t>1050MM MANHOLE BARREL RISER x 910</t>
  </si>
  <si>
    <t>1050MM MANHOLE BARREL GASKETS</t>
  </si>
  <si>
    <t>1200MM MANHOLE BARREL BOTTOM BASE</t>
  </si>
  <si>
    <t>base = 1,410lbs 1200 = 3,685lbs</t>
  </si>
  <si>
    <t>1200MM MANHOLE BARREL STEP LID W/ RUNG</t>
  </si>
  <si>
    <t>1200MM MANHOLE BARREL RISER x 300</t>
  </si>
  <si>
    <t>1200MM MANHOLE BARREL RISER x 610</t>
  </si>
  <si>
    <t>1200MM MANHOLE BARREL RISER x 910</t>
  </si>
  <si>
    <t>1200MM MANHOLE BARREL GASKETS</t>
  </si>
  <si>
    <t>1350MM MANHOLE BARREL BOTTOM BASE</t>
  </si>
  <si>
    <t>base = 2,285lbs 1200 = 4,265lbs</t>
  </si>
  <si>
    <t>1350MM MANHOLE BARREL STEP LID W/ RUNG</t>
  </si>
  <si>
    <t>1350MM MANHOLE BARREL RISER x 300</t>
  </si>
  <si>
    <t>1350MM MANHOLE BARREL RISER x 610</t>
  </si>
  <si>
    <t>1350MM MANHOLE BARREL RISER x 910</t>
  </si>
  <si>
    <t>1350MM MANHOLE BARREL GASKETS</t>
  </si>
  <si>
    <t>1500MM MANHOLE BARREL BOTTOM BASE</t>
  </si>
  <si>
    <t>base = 3,300lbs 1200 = 5,515lbs</t>
  </si>
  <si>
    <t>1500MM MANHOLE BARREL STEP LID W/ RUNG</t>
  </si>
  <si>
    <t>1500MM MANHOLE BARREL RISER x 300</t>
  </si>
  <si>
    <t>1500MM MANHOLE BARREL RISER x 610</t>
  </si>
  <si>
    <t>1500MM MANHOLE BARREL RISER x 910</t>
  </si>
  <si>
    <t>1500MM MANHOLE BARREL GASKETS</t>
  </si>
  <si>
    <t>1800MM MANHOLE BARREL BOTTOM BASE</t>
  </si>
  <si>
    <t>base = 2,350lbs 1200 = 7,425lbs</t>
  </si>
  <si>
    <t>1800MM MANHOLE BARREL STEP LID W/ RUNG</t>
  </si>
  <si>
    <t>1800MM MANHOLE BARREL RISER x 300</t>
  </si>
  <si>
    <t>1800MM MANHOLE BARREL RISER x 610</t>
  </si>
  <si>
    <t>1800MM MANHOLE BARREL RISER x 910</t>
  </si>
  <si>
    <t>1800MM MANHOLE BARREL GASKETS</t>
  </si>
  <si>
    <t>2400MM MANHOLE BARREL BOTTOM BASE</t>
  </si>
  <si>
    <t>base = 8,400lbs 1200 = 12,500lbs</t>
  </si>
  <si>
    <t>2400MM MANHOLE BARREL STEP LID W/ RUNG</t>
  </si>
  <si>
    <t>2400MM MANHOLE BARREL RISER x 300</t>
  </si>
  <si>
    <t>2400MM MANHOLE BARREL RISER x 610</t>
  </si>
  <si>
    <t>2400MM MANHOLE BARREL RISER x 910</t>
  </si>
  <si>
    <t>2400MM MANHOLE BARREL GASKETS</t>
  </si>
  <si>
    <t>102MM CORED HOLE - SMOOTH</t>
  </si>
  <si>
    <t>152MM CORED HOLE - SMOOTH</t>
  </si>
  <si>
    <t>203MM CORED HOLE - SMOOTH</t>
  </si>
  <si>
    <t>254MM CORED HOLE  - SMOOTH</t>
  </si>
  <si>
    <t>304MM CORED HOLE - SMOOTH</t>
  </si>
  <si>
    <t>356MM CORED HOLE - SMOOTH</t>
  </si>
  <si>
    <t>5213 CONCRETE VAULT TOP</t>
  </si>
  <si>
    <t>5213 CONCRETE VAULT BOTTOM</t>
  </si>
  <si>
    <t>5213 CONCRETE VAULT LID</t>
  </si>
  <si>
    <t>5212 CONCRETE VAULT TOP</t>
  </si>
  <si>
    <t>5212 CONCRETE VAULT BOTTOM</t>
  </si>
  <si>
    <t>5212 CONCRETE VAULT LID</t>
  </si>
  <si>
    <t>47213 CONCRETE VAULT TOP</t>
  </si>
  <si>
    <t>47213 CONCRETE VAULT BOTTOM</t>
  </si>
  <si>
    <t>47213 CONCRETE VAULT LID</t>
  </si>
  <si>
    <t>47212 CONCRETE VAULT TOP</t>
  </si>
  <si>
    <t>47212 CONCRETE VAULT BOTTOM</t>
  </si>
  <si>
    <t>47212 CONCRETE VAULT LID</t>
  </si>
  <si>
    <t>4213 CONCRETE VAULT TOP</t>
  </si>
  <si>
    <t>4213 CONCRETE VAULT BOTTOM</t>
  </si>
  <si>
    <t>4213 CONCRETE VAULT LID</t>
  </si>
  <si>
    <t>4212.5 CONCRETE VAULT TOP</t>
  </si>
  <si>
    <t>4212.5 CONCRETE VAULT BOTTOM</t>
  </si>
  <si>
    <t>4212.5 CONCRETE VAULT LID</t>
  </si>
  <si>
    <t>4212 CONCRETE VAULT TOP</t>
  </si>
  <si>
    <t>4212 CONCRETE VAULT BOTTOM</t>
  </si>
  <si>
    <t>4212 CONCRETE VAULT LID</t>
  </si>
  <si>
    <t>3153 CONCRETE VAULT TOP</t>
  </si>
  <si>
    <t>3153 CONCRETE VAULT BOTTOM</t>
  </si>
  <si>
    <t>3152 CONCRETE VAULT TOP</t>
  </si>
  <si>
    <t>3152 CONCRETE VAULT BOTTOM</t>
  </si>
  <si>
    <t>3151 CONCRETE VAULT SLAB LID</t>
  </si>
  <si>
    <t>3151 CONCRETE VAULT BOTTOM</t>
  </si>
  <si>
    <t>2123 CONCRETE VAULT TOP</t>
  </si>
  <si>
    <t>2123 CONCRETE VAULT BOTTOM</t>
  </si>
  <si>
    <t>2123 CONCRETE VAULT RISER 0.3 - 0.450M</t>
  </si>
  <si>
    <t>2123 CONCRETE VAULT RISER 0.525 - 0.75M</t>
  </si>
  <si>
    <t>2123 CONCRETE VAULT RISER 0.900M</t>
  </si>
  <si>
    <t>2122 CONCRETE VAULT TOP</t>
  </si>
  <si>
    <t>2122 CONCRETE VAULT BOTTOM</t>
  </si>
  <si>
    <t>2122 CONCRETE VAULT RISER 0.3 - 0.450M</t>
  </si>
  <si>
    <t>2122 CONCRETE VAULT RISER 0.525 - 0.75M</t>
  </si>
  <si>
    <t>2122 CONCRETE VAULT RISER 0.900M</t>
  </si>
  <si>
    <t>2121 CONCRETE VAULT SLAB LID</t>
  </si>
  <si>
    <t>2121 CONCRETE VAULT BOTTOM</t>
  </si>
  <si>
    <t>2121 CONCRETE VAULT RISER 0.3 - 0.450M</t>
  </si>
  <si>
    <t>2121 CONCRETE VAULT RISER 0.525 - 0.75M</t>
  </si>
  <si>
    <t>2121 CONCRETE VAULT RISER 0.900M</t>
  </si>
  <si>
    <t>5210 SERIES EXTERIOR DAMP PROOFING</t>
  </si>
  <si>
    <t>5210 SERIES INTERIOR WHITE PAINT</t>
  </si>
  <si>
    <t>5210 SERIES FLOOR SUMP</t>
  </si>
  <si>
    <t>4700 SERIES EXTERIOR DAMP PROOFING</t>
  </si>
  <si>
    <t>4700 SERIES INTERIOR WHITE PAINT</t>
  </si>
  <si>
    <t>4700 SERIES FLOOR SUMP</t>
  </si>
  <si>
    <t>4210 SERIES EXTERIOR DAMP PROOFING</t>
  </si>
  <si>
    <t>4210 SERIES INTERIOR WHITE PAINT</t>
  </si>
  <si>
    <t>4210 SERIES FLOOR SUMP</t>
  </si>
  <si>
    <t>3150 SERIES EXTERIOR DAMP PROOFING</t>
  </si>
  <si>
    <t>3150 SERIES INTERIOR WHITE PAINT</t>
  </si>
  <si>
    <t>3150 SERIES FLOOR SUMP</t>
  </si>
  <si>
    <t>2100 SERIES EXTERIOR DAMP PROOFING</t>
  </si>
  <si>
    <t>2100 SERIES INTERIOR WHITE PAINT</t>
  </si>
  <si>
    <t>2100 SERIES FLOOR SUMP</t>
  </si>
  <si>
    <t>MANHOLE SPACER - 635MM ACCESS x 50MM</t>
  </si>
  <si>
    <t>MANHOLE SPACER - 635MM ACCESS x 75MM</t>
  </si>
  <si>
    <t>MANHOLE SPACER - 635MM ACCESS x 100MM</t>
  </si>
  <si>
    <t>MANHOLE SPACER - 750MM ACCESS x 50MM</t>
  </si>
  <si>
    <t>MANHOLE SPACER - 750MM ACCESS x 100MM</t>
  </si>
  <si>
    <t>MANHOLE SPACER - 900MM ACCESS x 50MM</t>
  </si>
  <si>
    <t>MANHOLE SPACER - 900MM ACCESS x 100MM</t>
  </si>
  <si>
    <t>LIFTING CLUTCH - 3-5 TONNE</t>
  </si>
  <si>
    <t>MH LIFTING CHAINS CSA/PR</t>
  </si>
  <si>
    <t>LIFTING CLUTCH - 6-10 TONNE</t>
  </si>
  <si>
    <t>DJ400</t>
  </si>
  <si>
    <t>3" DJ400</t>
  </si>
  <si>
    <t>all orders placed in USD</t>
  </si>
  <si>
    <t>4" DJ400</t>
  </si>
  <si>
    <t>DJ400 4 DISMAN JNT EC</t>
  </si>
  <si>
    <t>6" DJ400</t>
  </si>
  <si>
    <t>DJ400 6 DISMAN JNT EC</t>
  </si>
  <si>
    <t>8" DJ400</t>
  </si>
  <si>
    <t>DJ400 8 DISMAN JNT EC</t>
  </si>
  <si>
    <t>10" DJ400</t>
  </si>
  <si>
    <t>12" DJ400</t>
  </si>
  <si>
    <t>4" ROBAR DJ</t>
  </si>
  <si>
    <t>4 7506DJ DISMAN JNT EC/SS</t>
  </si>
  <si>
    <t>6" ROBAR DJ</t>
  </si>
  <si>
    <t>6 7506DJ DISMAN JNT EC/SS</t>
  </si>
  <si>
    <t>8" ROBAR DJ</t>
  </si>
  <si>
    <t>8 7506DK DISMAN JNT EC/SS</t>
  </si>
  <si>
    <t>10" ROBAR DJ</t>
  </si>
  <si>
    <t>10 7506DJ DISMAN JNT EC/SS</t>
  </si>
  <si>
    <t>12" ROBAR DJ</t>
  </si>
  <si>
    <t>12 7506DJ DISMAN JNT EC/SS</t>
  </si>
  <si>
    <t>X975</t>
  </si>
  <si>
    <t>X975 2" DISMANTLING JOINT</t>
  </si>
  <si>
    <t>for SS</t>
  </si>
  <si>
    <t>4" RFAP</t>
  </si>
  <si>
    <t>4 RFAP RSTRNT FCS 4.21-4.80</t>
  </si>
  <si>
    <t>6" RFAP</t>
  </si>
  <si>
    <t>6 RFAP RSTRNT FCA 6.27-6.90</t>
  </si>
  <si>
    <t>8" RFAP</t>
  </si>
  <si>
    <t>8 RFAP RSTRNT FCA 8.40-9.05</t>
  </si>
  <si>
    <t>10" RFAP</t>
  </si>
  <si>
    <t>10 RFAP RSTRNT FCA 10.50-11.10</t>
  </si>
  <si>
    <t>12" RFAP</t>
  </si>
  <si>
    <t>12 RFAP RSTRNT FCA 12.5-13.20</t>
  </si>
  <si>
    <t>4" RCPP</t>
  </si>
  <si>
    <t>4 RCPP RSTRNT CPLG 480</t>
  </si>
  <si>
    <t>pricing as per Ford Meter quote March 18, 2020 #114644</t>
  </si>
  <si>
    <t>6" RCPP</t>
  </si>
  <si>
    <t>6 RCPP RSTRNT CPLG 690</t>
  </si>
  <si>
    <t>8" RCPP</t>
  </si>
  <si>
    <t>8 RCPP RSTRNT CPLG 905</t>
  </si>
  <si>
    <t>10" RCPP</t>
  </si>
  <si>
    <t>10 RCPP RSTRNT CPLG 1110</t>
  </si>
  <si>
    <t>12" RCPP</t>
  </si>
  <si>
    <t>12 RCPP RSTRNT CPLG 1320</t>
  </si>
  <si>
    <t>4" RCDD</t>
  </si>
  <si>
    <t>4 RCDD CPLG DI-DI NITRILE</t>
  </si>
  <si>
    <t>6" RCDD</t>
  </si>
  <si>
    <t>6 RCDD CPLG DI-DI NITRILE</t>
  </si>
  <si>
    <t>8" RCDD</t>
  </si>
  <si>
    <t>8 RCDD CPLG DI-DI NITRILE</t>
  </si>
  <si>
    <t>10" RCDD</t>
  </si>
  <si>
    <t>12" RCDD</t>
  </si>
  <si>
    <t>4" UFR 1300C</t>
  </si>
  <si>
    <t>4 UFR1300C RSTRNR W/17 R IMP</t>
  </si>
  <si>
    <t>6" UFR 1300C</t>
  </si>
  <si>
    <t>6 UFR1300C RSTRNR W/17 R IMP</t>
  </si>
  <si>
    <t>10" UFR 1300C</t>
  </si>
  <si>
    <t>10 UFR1300C RSTRNR SS HDWE IMP</t>
  </si>
  <si>
    <t>12" UFR 1360C</t>
  </si>
  <si>
    <t>12 UFR1360C JOINT RSTRNR IMP</t>
  </si>
  <si>
    <t>4" UFR 1390C</t>
  </si>
  <si>
    <t>6" UFR 1390C</t>
  </si>
  <si>
    <t>8" UFR 1390C</t>
  </si>
  <si>
    <t>10" UFR 1390C</t>
  </si>
  <si>
    <t>12" UFR 1390C</t>
  </si>
  <si>
    <t>8" UFR 1400D</t>
  </si>
  <si>
    <t>8 UFR1400D RSTRNR W/17 R IMP</t>
  </si>
  <si>
    <t>8 UFR1400D RSTRNR GLAND DOM</t>
  </si>
  <si>
    <t>12" UFR 1500ZA</t>
  </si>
  <si>
    <t>12 UFR1500ZA RSTRNR PKG IMP</t>
  </si>
  <si>
    <t>4" MEGA FLG ADPT</t>
  </si>
  <si>
    <t>4 MEGA FLG ADPT</t>
  </si>
  <si>
    <t>6" MEGA FLG ADPT</t>
  </si>
  <si>
    <t>6 MEGA FLG ADPT</t>
  </si>
  <si>
    <t>8" MEGA FLG ADPT</t>
  </si>
  <si>
    <t>8 MEGA FLG ADPT</t>
  </si>
  <si>
    <t>4" 7506 FLG CPLG ADAPT</t>
  </si>
  <si>
    <t>4 7506 FLG CPLG ADPT 440-460</t>
  </si>
  <si>
    <t>6" 7506 FLG CPLG ADAPT</t>
  </si>
  <si>
    <t>8" 7506 FLG CPLG ADAPT</t>
  </si>
  <si>
    <t>8 7506 FLG CPLG ADPT 855-875</t>
  </si>
  <si>
    <t>10" 7506 FLG CPLG ADAPT</t>
  </si>
  <si>
    <t>12" 7506 FLG CPLG ADAPT</t>
  </si>
  <si>
    <t>0293474</t>
  </si>
  <si>
    <t>2" 741 VIC FLG ADAPT</t>
  </si>
  <si>
    <t>2 741 VIC FLG ADAPT W/E GSKT</t>
  </si>
  <si>
    <t>2-1/2" 741 VIC FLG ADAPT</t>
  </si>
  <si>
    <t>2-1/2 741 VIC FLG ADAPT W/E GSKT</t>
  </si>
  <si>
    <t>0290882</t>
  </si>
  <si>
    <t>3" 741 VIC FLG ADAPT</t>
  </si>
  <si>
    <t>3 741 VIC FLG ADAPT W/E GSKT</t>
  </si>
  <si>
    <t>0290912</t>
  </si>
  <si>
    <t>4" 741 VIC VLG ADAPT</t>
  </si>
  <si>
    <t>4 741 VIC FLG ADAPT W/E GSKT</t>
  </si>
  <si>
    <t>0290904</t>
  </si>
  <si>
    <t>4" 741 VIC FLG ADAPT</t>
  </si>
  <si>
    <t>4 741 GALV FLG ADPT W/E GSKT</t>
  </si>
  <si>
    <t>0290933</t>
  </si>
  <si>
    <t>6" 741 VIC FLG ADAPT</t>
  </si>
  <si>
    <t>6 741 VIC FLG ADAPT W/E GSKT</t>
  </si>
  <si>
    <t>0290947</t>
  </si>
  <si>
    <t>8" 741 VIC FLG ADAPT</t>
  </si>
  <si>
    <t>8 741 VIC FLG ADAPT W/E GSKT</t>
  </si>
  <si>
    <t>0290955</t>
  </si>
  <si>
    <t>10" 741 VIC FLG ADAPT</t>
  </si>
  <si>
    <t>10 741 VIC FLG ADAPT W/E GSKT</t>
  </si>
  <si>
    <t>12" 741 VIC FLG ADAPT</t>
  </si>
  <si>
    <t>12 741 VIC FLG ADAPT W/E GSKT</t>
  </si>
  <si>
    <t>0291328</t>
  </si>
  <si>
    <t>16" 741 VIC FLG ADAPT</t>
  </si>
  <si>
    <t>16 741 VIC-FLG ADAPT W/E GSKT</t>
  </si>
  <si>
    <t>4" DI PIPE</t>
  </si>
  <si>
    <t>100MM CL350 DI TYT PIPE 5.5M</t>
  </si>
  <si>
    <t>pricing from June 2019</t>
  </si>
  <si>
    <t>6" DI PIPE</t>
  </si>
  <si>
    <t>150MM CL350/50 DI TYT PIPE 5.5</t>
  </si>
  <si>
    <t>8" DI PIPE</t>
  </si>
  <si>
    <t>200MM CL350 DI TYT PIPE 5.5M</t>
  </si>
  <si>
    <t>10" DI PIPE</t>
  </si>
  <si>
    <t>250MM CL350 DI TYT PIPE 5.5M</t>
  </si>
  <si>
    <t>12" DI PIPE</t>
  </si>
  <si>
    <t>300MM CL350 DI TYT PIPE 5.5M</t>
  </si>
  <si>
    <t>16" DI PIPE</t>
  </si>
  <si>
    <t>400MM CL350 DI TYT PIPE 5.5M</t>
  </si>
  <si>
    <t>4" x 2" DI CONC RED</t>
  </si>
  <si>
    <t>4x2 DI FLG CMNT LND CONC RDCR</t>
  </si>
  <si>
    <t>4" x 3" DI CONC RED</t>
  </si>
  <si>
    <t>4x3 DI FLG CMNT LND CONC RDCR</t>
  </si>
  <si>
    <t>6" x 2" DI CONC RED</t>
  </si>
  <si>
    <t>6x2 DI FLG CMNT LND CONC RDCR</t>
  </si>
  <si>
    <t>TCI July 10, 2019</t>
  </si>
  <si>
    <t>6" x 3" DI CONC RED</t>
  </si>
  <si>
    <t>6x3 DI FLG CMNT LND CONC RDCR</t>
  </si>
  <si>
    <t>6" x 4" DI CONC RED</t>
  </si>
  <si>
    <t>6x4 DI FLG CMNT LND CONC RDCR</t>
  </si>
  <si>
    <t>8" x 3" DI CONC RED</t>
  </si>
  <si>
    <t>8x3 DI FLG CMNT LND CONC RDCR</t>
  </si>
  <si>
    <t>8" x 4" DI CONC RED</t>
  </si>
  <si>
    <t>8x4 DI FLG CMNT LND CONC RDCR</t>
  </si>
  <si>
    <t>12" x 10" DI CONC RED</t>
  </si>
  <si>
    <t>12x10 DI FLG CMNT LND CONC RDCR</t>
  </si>
  <si>
    <t>added June 18, 2019</t>
  </si>
  <si>
    <t>4" DI TEE</t>
  </si>
  <si>
    <t>4 DI TYT TEE</t>
  </si>
  <si>
    <t>6" DI TEE</t>
  </si>
  <si>
    <t>6 DI TYT TEE</t>
  </si>
  <si>
    <t>8" DI TEE</t>
  </si>
  <si>
    <t>8 DI TYT TEE</t>
  </si>
  <si>
    <t>4" x 2" DI TEE</t>
  </si>
  <si>
    <t>4x2 DI FLG DMNT LND TEE</t>
  </si>
  <si>
    <t>4" x 3" DI TEE</t>
  </si>
  <si>
    <t>4x3 DI FLG DMNT LND TEE</t>
  </si>
  <si>
    <t>6" x 2" DI TEE</t>
  </si>
  <si>
    <t>6x2 DI FLG DMNT LND TEE</t>
  </si>
  <si>
    <t>TCI July 4, 2019 - Don Blanchard</t>
  </si>
  <si>
    <t>6" x 3" DI TEE</t>
  </si>
  <si>
    <t>6x3 DI FLG DMNT LND TEE</t>
  </si>
  <si>
    <t>6" x 4" DI TEE</t>
  </si>
  <si>
    <t>6x4 DI FLG DMNT LND TEE</t>
  </si>
  <si>
    <t>6" x 4" x 4"</t>
  </si>
  <si>
    <t>6" x 4" x 4" DI TEE</t>
  </si>
  <si>
    <t>6x4x4 DI FLG DMNT LND TEE</t>
  </si>
  <si>
    <t>6" x 4" x 6"</t>
  </si>
  <si>
    <t>6" x 4" x 6" DI TEE</t>
  </si>
  <si>
    <t>6x4x6 DI FLG DMNT LND TEE</t>
  </si>
  <si>
    <t>8" x 4" DI TEE</t>
  </si>
  <si>
    <t>8x4 DI FLG DMNT LND TEE</t>
  </si>
  <si>
    <t>TCI January 2020 - Jared</t>
  </si>
  <si>
    <t>8" x 6" DI TEE</t>
  </si>
  <si>
    <t>8x6 DI FLG DMNT LND TEE</t>
  </si>
  <si>
    <t>TCI September 16, 2019 - Don Blanchard</t>
  </si>
  <si>
    <t>4" DI 90</t>
  </si>
  <si>
    <t>4x90 DI TYT-FLG BEND</t>
  </si>
  <si>
    <t>sku for econo 90's</t>
  </si>
  <si>
    <t>6" DI 90</t>
  </si>
  <si>
    <t>8" DI 90</t>
  </si>
  <si>
    <t>8x90 DI TYT BEND</t>
  </si>
  <si>
    <t>4" DI EXT CPLG</t>
  </si>
  <si>
    <t>4 1506 460x510 CPLG D3-A1</t>
  </si>
  <si>
    <t>pricing inline with 2017</t>
  </si>
  <si>
    <t>6" DI EXT CPLG</t>
  </si>
  <si>
    <t>6 1506 670x710 CPLG D3-A1</t>
  </si>
  <si>
    <t>8" DI EXT CPLG</t>
  </si>
  <si>
    <t>8 1506 875x930 CPLG D3-A1</t>
  </si>
  <si>
    <t>10" DI EXT CPLG</t>
  </si>
  <si>
    <t>10 1506 1090x1140 CPLG D4-B2</t>
  </si>
  <si>
    <t>12" DI EXT CPLG</t>
  </si>
  <si>
    <t>12 1506 1290x1360 CPLG D4-B2</t>
  </si>
  <si>
    <t>16" DI EXT CPLG</t>
  </si>
  <si>
    <t>16 1506 1780x1820 CPLG B2-A1</t>
  </si>
  <si>
    <t>G65A-050</t>
  </si>
  <si>
    <t>G65A-075</t>
  </si>
  <si>
    <t>G65A-100</t>
  </si>
  <si>
    <t>G65A-125</t>
  </si>
  <si>
    <t>G65A-150</t>
  </si>
  <si>
    <t>G65A-200</t>
  </si>
  <si>
    <t>G65A-250</t>
  </si>
  <si>
    <t>G65A-300</t>
  </si>
  <si>
    <t>G65A-400</t>
  </si>
  <si>
    <t>G65A-500</t>
  </si>
  <si>
    <t>G65A-600</t>
  </si>
  <si>
    <t>G65A-800</t>
  </si>
  <si>
    <t>G65A-1000</t>
  </si>
  <si>
    <t>G65B-050</t>
  </si>
  <si>
    <t>G65B-075</t>
  </si>
  <si>
    <t>G65B-100</t>
  </si>
  <si>
    <t>G65B-125</t>
  </si>
  <si>
    <t>G65B-150</t>
  </si>
  <si>
    <t>G65B-200</t>
  </si>
  <si>
    <t>G65B-250</t>
  </si>
  <si>
    <t>G65B-300</t>
  </si>
  <si>
    <t>G65B-400</t>
  </si>
  <si>
    <t>G65B-500</t>
  </si>
  <si>
    <t>G65B-600</t>
  </si>
  <si>
    <t>G65B-800</t>
  </si>
  <si>
    <t>G65B-1000</t>
  </si>
  <si>
    <t>G65C-050</t>
  </si>
  <si>
    <t>G65C-075</t>
  </si>
  <si>
    <t>G65C-100</t>
  </si>
  <si>
    <t>G65C-125</t>
  </si>
  <si>
    <t>G65C-150</t>
  </si>
  <si>
    <t>G65C-200</t>
  </si>
  <si>
    <t>G65C-250</t>
  </si>
  <si>
    <t>G65C-300</t>
  </si>
  <si>
    <t>G65C-400</t>
  </si>
  <si>
    <t>G65C-500</t>
  </si>
  <si>
    <t>G65C-600</t>
  </si>
  <si>
    <t>G65C-800</t>
  </si>
  <si>
    <t>G65C-1000</t>
  </si>
  <si>
    <t>G65D-050</t>
  </si>
  <si>
    <t>G65D-075</t>
  </si>
  <si>
    <t>G65D-100</t>
  </si>
  <si>
    <t>G65D-125</t>
  </si>
  <si>
    <t>G65D-150</t>
  </si>
  <si>
    <t>G65D-200</t>
  </si>
  <si>
    <t>G65D-250</t>
  </si>
  <si>
    <t>G65D-300</t>
  </si>
  <si>
    <t>G65D-400</t>
  </si>
  <si>
    <t>G65D-500</t>
  </si>
  <si>
    <t>G65D-600</t>
  </si>
  <si>
    <t>G65D-800</t>
  </si>
  <si>
    <t>G65D-1000</t>
  </si>
  <si>
    <t>G65DC-050</t>
  </si>
  <si>
    <t>G65DC-075</t>
  </si>
  <si>
    <t>G65DC-100</t>
  </si>
  <si>
    <t>G65DC-125</t>
  </si>
  <si>
    <t>G65DC-150</t>
  </si>
  <si>
    <t>G65DC-200</t>
  </si>
  <si>
    <t>G65DC-250</t>
  </si>
  <si>
    <t>G65DC-300</t>
  </si>
  <si>
    <t>G65DC-400</t>
  </si>
  <si>
    <t>G65DC-500</t>
  </si>
  <si>
    <t>G65DC-600</t>
  </si>
  <si>
    <t>G65DC-800</t>
  </si>
  <si>
    <t>G65DC-1000</t>
  </si>
  <si>
    <t>G65DP-050</t>
  </si>
  <si>
    <t>G65DP-075</t>
  </si>
  <si>
    <t>G65DP-100</t>
  </si>
  <si>
    <t>G65DP-125</t>
  </si>
  <si>
    <t>G65DP-150</t>
  </si>
  <si>
    <t>G65DP-200</t>
  </si>
  <si>
    <t>G65DP-250</t>
  </si>
  <si>
    <t>G65DP-300</t>
  </si>
  <si>
    <t>G65DP-400</t>
  </si>
  <si>
    <t>G65DP-500</t>
  </si>
  <si>
    <t>G65DP-600</t>
  </si>
  <si>
    <t>G65DP-800</t>
  </si>
  <si>
    <t>G65DP-1000</t>
  </si>
  <si>
    <t>G65E-050</t>
  </si>
  <si>
    <t>G65E-075</t>
  </si>
  <si>
    <t>G65E-100</t>
  </si>
  <si>
    <t>G65E-125</t>
  </si>
  <si>
    <t>G65E-150</t>
  </si>
  <si>
    <t>G65E-200</t>
  </si>
  <si>
    <t>G65E-250</t>
  </si>
  <si>
    <t>G65E-300</t>
  </si>
  <si>
    <t>G65E-400</t>
  </si>
  <si>
    <t>G65E-500</t>
  </si>
  <si>
    <t>G65E-600</t>
  </si>
  <si>
    <t>G65E-800</t>
  </si>
  <si>
    <t>G65E-1000</t>
  </si>
  <si>
    <t>G65F-050</t>
  </si>
  <si>
    <t>G65F-075</t>
  </si>
  <si>
    <t>G65F-100</t>
  </si>
  <si>
    <t>G65F-125</t>
  </si>
  <si>
    <t>G65F-150</t>
  </si>
  <si>
    <t>G65F-200</t>
  </si>
  <si>
    <t>G65F-250</t>
  </si>
  <si>
    <t>G65F-300</t>
  </si>
  <si>
    <t>G65F-400</t>
  </si>
  <si>
    <t>G65F-500</t>
  </si>
  <si>
    <t>G65F-600</t>
  </si>
  <si>
    <t>G65F-800</t>
  </si>
  <si>
    <t>G65F-10000</t>
  </si>
  <si>
    <t>G65SSA-050</t>
  </si>
  <si>
    <t>G65SSA-075</t>
  </si>
  <si>
    <t>G65SSA-100</t>
  </si>
  <si>
    <t>G65SSA-125</t>
  </si>
  <si>
    <t>G65SSA-150</t>
  </si>
  <si>
    <t>G65SSA-200</t>
  </si>
  <si>
    <t>G65SSA-250</t>
  </si>
  <si>
    <t>G65SSA-300</t>
  </si>
  <si>
    <t>G65SSA-400</t>
  </si>
  <si>
    <t>G65SSA-600</t>
  </si>
  <si>
    <t>G65SSB-075</t>
  </si>
  <si>
    <t>G65SSB-100</t>
  </si>
  <si>
    <t>G65SSB-125</t>
  </si>
  <si>
    <t>G65SSB-150</t>
  </si>
  <si>
    <t>G65SSB-200</t>
  </si>
  <si>
    <t>G65SSB-250</t>
  </si>
  <si>
    <t>G65SSB-300</t>
  </si>
  <si>
    <t>G65SSB-400</t>
  </si>
  <si>
    <t xml:space="preserve">  </t>
  </si>
  <si>
    <t>G65SSB-600</t>
  </si>
  <si>
    <t>G65SSC-075</t>
  </si>
  <si>
    <t>G65SSC-100</t>
  </si>
  <si>
    <t>G65SSC-125</t>
  </si>
  <si>
    <t>G65SSC-150</t>
  </si>
  <si>
    <t>G65SSC-200</t>
  </si>
  <si>
    <t>G65SSC-250</t>
  </si>
  <si>
    <t>G65SSC-300</t>
  </si>
  <si>
    <t>G65SSC-400</t>
  </si>
  <si>
    <t>G65SSC-600</t>
  </si>
  <si>
    <t>G65SSD-050</t>
  </si>
  <si>
    <t>G65SSD-075</t>
  </si>
  <si>
    <t>G65SSD-100</t>
  </si>
  <si>
    <t>G65SSD-125</t>
  </si>
  <si>
    <t>G65SSD-150</t>
  </si>
  <si>
    <t>G65SSD-200</t>
  </si>
  <si>
    <t>G65SSD-250</t>
  </si>
  <si>
    <t>G65SSD-300</t>
  </si>
  <si>
    <t>G65SSD-400</t>
  </si>
  <si>
    <t>G65SSD-600</t>
  </si>
  <si>
    <t>G65SSDC-050</t>
  </si>
  <si>
    <t>G65SSDC-075</t>
  </si>
  <si>
    <t>G65SSDC-100</t>
  </si>
  <si>
    <t>G65SSDC-125</t>
  </si>
  <si>
    <t>G65SSDC-150</t>
  </si>
  <si>
    <t>G65SSDC-200</t>
  </si>
  <si>
    <t>G65SSDC-250</t>
  </si>
  <si>
    <t>G65SSDC-300</t>
  </si>
  <si>
    <t>G65SSDC-400</t>
  </si>
  <si>
    <t>G65SSDC-600</t>
  </si>
  <si>
    <t>G65SSDP-075</t>
  </si>
  <si>
    <t>G65SSDP-100</t>
  </si>
  <si>
    <t>G65SSDP-125</t>
  </si>
  <si>
    <t>G65SSDP-150</t>
  </si>
  <si>
    <t>G65SSDP-200</t>
  </si>
  <si>
    <t>G65SSDP-250</t>
  </si>
  <si>
    <t>G65SSDP-300</t>
  </si>
  <si>
    <t>G65SSDP-400</t>
  </si>
  <si>
    <t>G65SSDP-600</t>
  </si>
  <si>
    <t>G65SSE-075</t>
  </si>
  <si>
    <t>G65SSE-100</t>
  </si>
  <si>
    <t>G65SSE-125</t>
  </si>
  <si>
    <t>G65SSE-150</t>
  </si>
  <si>
    <t>G65SSE-200</t>
  </si>
  <si>
    <t>G65SSE-250</t>
  </si>
  <si>
    <t>G65SSE-300</t>
  </si>
  <si>
    <t>G65SSE-400</t>
  </si>
  <si>
    <t>G65SSE-600</t>
  </si>
  <si>
    <t>G65SSF-050</t>
  </si>
  <si>
    <t>G65SSF-075</t>
  </si>
  <si>
    <t>G65SSF-100</t>
  </si>
  <si>
    <t>G65SSF-125</t>
  </si>
  <si>
    <t>G65SSF-150</t>
  </si>
  <si>
    <t>G65SSF-200</t>
  </si>
  <si>
    <t>G65SSF-250</t>
  </si>
  <si>
    <t>G65SSF-300</t>
  </si>
  <si>
    <t>G65SSF-400</t>
  </si>
  <si>
    <t>G65SSF-600</t>
  </si>
  <si>
    <t>G65SSAA-200-200</t>
  </si>
  <si>
    <t>G65SSAA-300-200</t>
  </si>
  <si>
    <t>G65SSAA-300-300</t>
  </si>
  <si>
    <t>G65SSAA-400-300</t>
  </si>
  <si>
    <t>G65SSAA-400-400</t>
  </si>
  <si>
    <t>G65SS10-200-200</t>
  </si>
  <si>
    <t>G65SS10-300-300</t>
  </si>
  <si>
    <t>G65SS10-400-400</t>
  </si>
  <si>
    <t>G65SSCA-200-300</t>
  </si>
  <si>
    <t>G65SSCA-300-200</t>
  </si>
  <si>
    <t>G65SSCA-300-400</t>
  </si>
  <si>
    <t>G65SSCA-400-300</t>
  </si>
  <si>
    <t>G65SSCA-600-400</t>
  </si>
  <si>
    <t>LS410</t>
  </si>
  <si>
    <t>4" LS410</t>
  </si>
  <si>
    <t>LS410C LINK SEAL</t>
  </si>
  <si>
    <t>6" LS410</t>
  </si>
  <si>
    <t>LS400</t>
  </si>
  <si>
    <t>6" LS400</t>
  </si>
  <si>
    <t>LS400C LINK SEAL</t>
  </si>
  <si>
    <t>8" LS400</t>
  </si>
  <si>
    <t>LS360</t>
  </si>
  <si>
    <t>8" LS360</t>
  </si>
  <si>
    <t>LS360C LINK SEAL</t>
  </si>
  <si>
    <t>10" LS400</t>
  </si>
  <si>
    <t>LS500</t>
  </si>
  <si>
    <t>10" LS500</t>
  </si>
  <si>
    <t>LS500C LINK SEAL</t>
  </si>
  <si>
    <t>12" LS360</t>
  </si>
  <si>
    <t>LS525</t>
  </si>
  <si>
    <t>12" LS525</t>
  </si>
  <si>
    <t>14" LS360</t>
  </si>
  <si>
    <t>14" LS525</t>
  </si>
  <si>
    <t>16" LS360</t>
  </si>
  <si>
    <t>LS650</t>
  </si>
  <si>
    <t>16" LS650</t>
  </si>
  <si>
    <t>18" LS525</t>
  </si>
  <si>
    <t>18" LS650</t>
  </si>
  <si>
    <t>LS300</t>
  </si>
  <si>
    <t>2" LS300</t>
  </si>
  <si>
    <t>LS300C LINK SEAL</t>
  </si>
  <si>
    <t>4" LS300</t>
  </si>
  <si>
    <t>LS475</t>
  </si>
  <si>
    <t>4" LS475</t>
  </si>
  <si>
    <t>LS475C LINK SEAL</t>
  </si>
  <si>
    <t>6" LS475</t>
  </si>
  <si>
    <t>8" LS475</t>
  </si>
  <si>
    <t>8" LS410</t>
  </si>
  <si>
    <t>10" LS475</t>
  </si>
  <si>
    <t>12" LS475</t>
  </si>
  <si>
    <t>12" LS400</t>
  </si>
  <si>
    <t>LS575</t>
  </si>
  <si>
    <t>14" LS575</t>
  </si>
  <si>
    <t>LS575C LINK SEAL</t>
  </si>
  <si>
    <t>16" LS575</t>
  </si>
  <si>
    <t>18" LS575</t>
  </si>
  <si>
    <t>20" LS475</t>
  </si>
  <si>
    <t>20" LS650</t>
  </si>
  <si>
    <t>24" LS475</t>
  </si>
  <si>
    <t>24" LS650</t>
  </si>
  <si>
    <t>26"</t>
  </si>
  <si>
    <t>26" LS650</t>
  </si>
  <si>
    <t>28" LS650</t>
  </si>
  <si>
    <t>30" LS575</t>
  </si>
  <si>
    <t>30" LS650</t>
  </si>
  <si>
    <t>32" LS650</t>
  </si>
  <si>
    <t>34" LS650</t>
  </si>
  <si>
    <t>36" LS575</t>
  </si>
  <si>
    <t>36" LS650</t>
  </si>
  <si>
    <t>C22</t>
  </si>
  <si>
    <t>C22 3 PIECE FRM &amp; CVR</t>
  </si>
  <si>
    <t>C22 3 PCE FRM &amp; CVR</t>
  </si>
  <si>
    <t>C23</t>
  </si>
  <si>
    <t>C23 MANHOLE FRM &amp; CVR</t>
  </si>
  <si>
    <t>C23 C/I IMH FRM/CVR</t>
  </si>
  <si>
    <t>NELSON VLV BOX W/LID</t>
  </si>
  <si>
    <t>NELSON VLV BOX W/LID WTR</t>
  </si>
  <si>
    <t>C23 MANHOLE FRM &amp; CVR W/RR HOLE</t>
  </si>
  <si>
    <t>C23 C/I MH F/C C/W RR-H</t>
  </si>
  <si>
    <t>C42</t>
  </si>
  <si>
    <t>C42 40" OPENING FRM &amp; CVR (48")</t>
  </si>
  <si>
    <t>September 19, 2019 - Rene</t>
  </si>
  <si>
    <t>C42 40" OPENING FRM &amp; CVR (48") LOCKING</t>
  </si>
  <si>
    <t>B-26B</t>
  </si>
  <si>
    <t>B-26B 24" FRAME</t>
  </si>
  <si>
    <t>Dobney - November 6, 2019</t>
  </si>
  <si>
    <t>B-26F</t>
  </si>
  <si>
    <t>B-26F 24" COVER</t>
  </si>
  <si>
    <t>5/8" x 3/4"</t>
  </si>
  <si>
    <t>5/8 x 3/4" T10 MTR</t>
  </si>
  <si>
    <t>5/8 x 3/4 T10 MTR M3 E/CDR R900i</t>
  </si>
  <si>
    <t>1-1/2" T10 MTR</t>
  </si>
  <si>
    <t>1-1/2 T10 MTR M3 E/CDR R900I</t>
  </si>
  <si>
    <t>2" T10 MTR</t>
  </si>
  <si>
    <t>2 T10 MTR M3 E/CDR R900i</t>
  </si>
  <si>
    <t>1-1/2" OMNI C2 MTR</t>
  </si>
  <si>
    <t>1-1/2 C2 OMNI MTR W/ INT STRNR</t>
  </si>
  <si>
    <t>2" OMNI C2 MTR</t>
  </si>
  <si>
    <t>2 C2 OMNI MTR W/ INT STRNR</t>
  </si>
  <si>
    <t>3" OMNI C2 MTR</t>
  </si>
  <si>
    <t>3 C2 OMNI MTR W/ INT STRNR</t>
  </si>
  <si>
    <t>4" OMNI C2 MTR</t>
  </si>
  <si>
    <t>4 C2 OMNI MTR W/ INT STRNR</t>
  </si>
  <si>
    <t>5/8" x 3/4" SRII MTR</t>
  </si>
  <si>
    <t>5/8 x 3/4 SRII TRPL MTR w/ TP M3</t>
  </si>
  <si>
    <t>5/8"</t>
  </si>
  <si>
    <t>5/8" SRII MTR HOUSING KIT</t>
  </si>
  <si>
    <t>MEM45 TR/PL HOUSING ASS M</t>
  </si>
  <si>
    <t>H-10129N</t>
  </si>
  <si>
    <t>2" MUELLER MTR FLNG ADPT</t>
  </si>
  <si>
    <t>H-10129N 2 MUELLER METER FLG FIP LLB</t>
  </si>
  <si>
    <t>sold as each - added June 2019</t>
  </si>
  <si>
    <t>OS&amp;Y TAMPER SWITCHES</t>
  </si>
  <si>
    <t>OSYSU2 OS &amp; Y SWT DPDT</t>
  </si>
  <si>
    <t>PRESSURE GUAGE KIT</t>
  </si>
  <si>
    <t>4" PIPE x 3' W/2 FLANGES WELDED</t>
  </si>
  <si>
    <t>50MM T-10W</t>
  </si>
  <si>
    <t>RADIO TRANSMITTER</t>
  </si>
  <si>
    <t>2" NEPTUNE 1-10 R900i</t>
  </si>
  <si>
    <t>added July 2019 - Geoff K</t>
  </si>
  <si>
    <t>ADD FOR PIT ANTENNA</t>
  </si>
  <si>
    <t>ADD FOR 2" BRZ FLANGE KIT</t>
  </si>
  <si>
    <t>2" MUELLER FLG GATE VLV &amp; HANDWHEEL</t>
  </si>
  <si>
    <t>June 20, 2019 - Lucie Bouchard</t>
  </si>
  <si>
    <t>2-1/2" MUELLER FLG GATE VLV &amp; HANDWHEEL</t>
  </si>
  <si>
    <t>3" MUELLER FLG GATE VLV &amp; HANDWHEEL</t>
  </si>
  <si>
    <t>4" MUELLER FLG GATE VLV &amp; HANDWHEEL</t>
  </si>
  <si>
    <t>add $40.00 for handwheels</t>
  </si>
  <si>
    <t>6" MUELLER FLG GATE VLV &amp; HANDWHEEL</t>
  </si>
  <si>
    <t>8" MUELLER FLG GATE VLV &amp; HANDWHEEL</t>
  </si>
  <si>
    <t>10" MUELLER FLG GATE VLV &amp; HANDWHEEL</t>
  </si>
  <si>
    <t>12" MUELLER FLG GATE VLV &amp; HANDWHEEL</t>
  </si>
  <si>
    <t>14" MUELLER FLG GATE VLV</t>
  </si>
  <si>
    <t>16" MUELLER FLG GATE VLV</t>
  </si>
  <si>
    <t>18" MUELLER FLG GATE VLV</t>
  </si>
  <si>
    <t>20" MUELLER FLG GATE VLV</t>
  </si>
  <si>
    <t>24" MUELLER FLG GATE VLV</t>
  </si>
  <si>
    <t>4" MUELLER FLG GATE VLV OS&amp;Y</t>
  </si>
  <si>
    <t>6" MUELLER FLG GATE VLV OS&amp;Y</t>
  </si>
  <si>
    <t>8" MUELLER FLG GATE VLV OS&amp;Y</t>
  </si>
  <si>
    <t>040R236106LH</t>
  </si>
  <si>
    <t>4" MUELLER FLG X FLG GATE VLV OS&amp;Y RWGV OPEN LEFT 2361 NGV 350 PSI</t>
  </si>
  <si>
    <t>w/handwheel - stock in Calgary</t>
  </si>
  <si>
    <t>14" MUELLER HANDWHEEL</t>
  </si>
  <si>
    <t>16" MUELLER HANDWHEEL</t>
  </si>
  <si>
    <t>18" MUELLER HANDWHEEL</t>
  </si>
  <si>
    <t>20" MUELLER HANDWHEEL</t>
  </si>
  <si>
    <t>price drop over $100.00</t>
  </si>
  <si>
    <t>24" MUELLER HANDWHEEL</t>
  </si>
  <si>
    <t>2-1/2" MUELLER FLG SWING CHECK VLV</t>
  </si>
  <si>
    <t>section added June 2019</t>
  </si>
  <si>
    <t>3" MUELLER FLG SWING CHECK VLV</t>
  </si>
  <si>
    <t>4" MUELLER FLG SWING CHECK VLV</t>
  </si>
  <si>
    <t>6" MUELLER FLG SWING CHECK VLV</t>
  </si>
  <si>
    <t>8" MUELLER FLG SWING CHECK VLV</t>
  </si>
  <si>
    <t>10" MUELLER FLG SWING CHECK VLV</t>
  </si>
  <si>
    <t>12" MUELLER FLG SWING CHECK VLV</t>
  </si>
  <si>
    <t>4" GARLOCK GSKT</t>
  </si>
  <si>
    <t>4 150 1/8 GAR-376OU RING FF</t>
  </si>
  <si>
    <t>6" GARLOCK GSKT</t>
  </si>
  <si>
    <t>6 150 1/8 GAR-376OU RING FF</t>
  </si>
  <si>
    <t>8" GARLOCK GSKT</t>
  </si>
  <si>
    <t>8 150 1/8 GAR-376OU RING FF</t>
  </si>
  <si>
    <t>10" GARLOCK GSKT</t>
  </si>
  <si>
    <t>10 150 1/8 GAR-376OU RING FF</t>
  </si>
  <si>
    <t>24" GARLOCK GSKT</t>
  </si>
  <si>
    <t>24 150 1/8 GAR-376OU RING FF</t>
  </si>
  <si>
    <t>1-1/2" R RUB GSKT 1/8"</t>
  </si>
  <si>
    <t>1-1/2 150 1/8 R RBR FF GSKT</t>
  </si>
  <si>
    <t>2" R RUB GSKT 1/8"</t>
  </si>
  <si>
    <t>2 150 1/8 R RUB FF GSKT</t>
  </si>
  <si>
    <t>2-1/2" R RUB GSKT 1/8"</t>
  </si>
  <si>
    <t>2-1/2 150 1/8 R RUB FF GSKT</t>
  </si>
  <si>
    <t>3" R RUB GSKT 1/8"</t>
  </si>
  <si>
    <t>3 150 1/8 R RUB FF GSKT</t>
  </si>
  <si>
    <t>3" R RUB GSKT 1/16"</t>
  </si>
  <si>
    <t>3 150 1/16 R RUB FF GSKT</t>
  </si>
  <si>
    <t>3 300 1/8 R RUB FF GSKT</t>
  </si>
  <si>
    <t>4" R RUB GSKT 1/8"</t>
  </si>
  <si>
    <t>4 150 1/8 R RUB FF GSKT</t>
  </si>
  <si>
    <t>6" R RUB GSKT 1/8"</t>
  </si>
  <si>
    <t>6 150 1/8 R RUB FF GSKT</t>
  </si>
  <si>
    <t>6" R RUB GSKT 1/16"</t>
  </si>
  <si>
    <t>6 150 1/16 R RUB FF GSKT</t>
  </si>
  <si>
    <t>6 300 1/8 R RUB FF GSKT</t>
  </si>
  <si>
    <t>8" R RUB GSKT 1/8"</t>
  </si>
  <si>
    <t>8 150 1/8 R RUB FF GSKT</t>
  </si>
  <si>
    <t>8 300 1/8 R RUB FF GSKT</t>
  </si>
  <si>
    <t>10" R RUB GSKT 1/8"</t>
  </si>
  <si>
    <t>10 150 1/8 R RUB FF GSKT</t>
  </si>
  <si>
    <t>10 300 1/8 R RUB FF GSKT</t>
  </si>
  <si>
    <t>12" R RUB GSKT 1/8"</t>
  </si>
  <si>
    <t>12 150 1/8 R RUB FF GSKT</t>
  </si>
  <si>
    <t>14" R RUB GSKT 1/8"</t>
  </si>
  <si>
    <t>14 150 1/8 R RUB FF GSKT</t>
  </si>
  <si>
    <t>16" R RUB GSKT 1/8"</t>
  </si>
  <si>
    <t>16 150 1/8 R RUB FF GSKT</t>
  </si>
  <si>
    <t>18" R RUB GSKT 1/8"</t>
  </si>
  <si>
    <t>18 150 1/8 R RUB FF GSKT</t>
  </si>
  <si>
    <t>20" R RUB GSKT 1/8"</t>
  </si>
  <si>
    <t>20 150 1/8 R RUB FF GSKT</t>
  </si>
  <si>
    <t>20 300 1/8 R RUB FF GSKT</t>
  </si>
  <si>
    <t>24" R RUB GSKT 1/8"</t>
  </si>
  <si>
    <t>24 150 1/8 R RUB FF GSKT</t>
  </si>
  <si>
    <t>30" R RUB GSKT 1/8"</t>
  </si>
  <si>
    <t>30 150 1/8 R RUB FF GSKT</t>
  </si>
  <si>
    <t>36" R RUB GSKT 1/8"</t>
  </si>
  <si>
    <t>36 150 1/8 R RUB FF GSKT</t>
  </si>
  <si>
    <t>1/2" x 2" SS BOLT</t>
  </si>
  <si>
    <t>1/2x2 304SS UNC HEX BOLT</t>
  </si>
  <si>
    <t>1/2" x 2-1/2" SS BOLT</t>
  </si>
  <si>
    <t>1/2x2-1/2 304SS UNC HEX BOLT</t>
  </si>
  <si>
    <t>1/2" x 3" SS BOLT</t>
  </si>
  <si>
    <t>1/2x3 304SS UNC HEX BOLT</t>
  </si>
  <si>
    <t>1/2" x 4" SS BOLT</t>
  </si>
  <si>
    <t>1/2x4 304SS UNC HEX BOLT</t>
  </si>
  <si>
    <t>1/2" x 4-1/4"</t>
  </si>
  <si>
    <t>1/2" x 4-1/4" SS BOLT</t>
  </si>
  <si>
    <t>1/2x4-1/4 304SS UNC HEX BOLT</t>
  </si>
  <si>
    <t>5/8" x 2"</t>
  </si>
  <si>
    <t>5/8" x 2" SS BOLT</t>
  </si>
  <si>
    <t>5/8x2 304SS UNC HEX BOLT</t>
  </si>
  <si>
    <t>5/8" x 2-1/2"</t>
  </si>
  <si>
    <t>5/8" x 2-1/2" SS BOLT</t>
  </si>
  <si>
    <t>5/8x2-1/2 304SS UNC HEX BOLT</t>
  </si>
  <si>
    <t>5/8" x 3"</t>
  </si>
  <si>
    <t>5/8" x 3" SS BOLT</t>
  </si>
  <si>
    <t>5/8x3 304SS UNC HEX BOLT</t>
  </si>
  <si>
    <t>5/8" x 3-1/2"</t>
  </si>
  <si>
    <t>5/8" x 3-1/2" SS BOLT</t>
  </si>
  <si>
    <t>5/8x3-1/2 304SS UNC HEX BOLT</t>
  </si>
  <si>
    <t>5/8" x 4"</t>
  </si>
  <si>
    <t>5/8" x 4" SS BOLT</t>
  </si>
  <si>
    <t>5/8x4 304SS UNC HEX BOLT</t>
  </si>
  <si>
    <t>3/4" x 2" SS BOLT</t>
  </si>
  <si>
    <t>3/4x2 304SS UNC HEX BOLT</t>
  </si>
  <si>
    <t>3/4" x 2-1/4"</t>
  </si>
  <si>
    <t>3/4" x 2-1/4" SS BOLT</t>
  </si>
  <si>
    <t>3/4x2-1/4 304SS UNC HEX BOLT</t>
  </si>
  <si>
    <t>3/4" x 2-1/2" SS BOLT</t>
  </si>
  <si>
    <t>3/4x2-1/2 304SS UNC HEX BOLT</t>
  </si>
  <si>
    <t>3/4" x 3"</t>
  </si>
  <si>
    <t>3/4" x 3" SS BOLT</t>
  </si>
  <si>
    <t>3/4x3 304SS UNC HEX BOLT</t>
  </si>
  <si>
    <t>3/4" x 3-1/2"</t>
  </si>
  <si>
    <t>3/4" x 3-1/2" SS BOLT</t>
  </si>
  <si>
    <t>3/4x3-1/2 304SS UNC HEX BOLT</t>
  </si>
  <si>
    <t>3/4" x 4" SS BOLT</t>
  </si>
  <si>
    <t>3/4x4 304SS UNC HEX BOLT</t>
  </si>
  <si>
    <t>3/4" x 4-1/2"</t>
  </si>
  <si>
    <t>3/4" x 4-1/2" SS BOLT</t>
  </si>
  <si>
    <t>3/4x4-1/2 304SS UNC HEX BOLT</t>
  </si>
  <si>
    <t>3/4" x 6" SS BOLT</t>
  </si>
  <si>
    <t>3/4x6 304SS UNC HEX BOLT</t>
  </si>
  <si>
    <t>7/8" x 2-1/2"</t>
  </si>
  <si>
    <t>7/8" x 2-1/2" SS BOLT</t>
  </si>
  <si>
    <t>7/8x2-1/2 304SS UNC HEX BOLT</t>
  </si>
  <si>
    <t>7/8" x 3"</t>
  </si>
  <si>
    <t>7/8" x 3" SS BOLT</t>
  </si>
  <si>
    <t>7/8x3 304SS UNC HEX BOLT</t>
  </si>
  <si>
    <t>7/8" x 3-1/2"</t>
  </si>
  <si>
    <t>7/8" x 3-1/2" SS BOLT</t>
  </si>
  <si>
    <t>7/8x3-1/2 304SS UNC HEX BOLT</t>
  </si>
  <si>
    <t>7/8" x 4"</t>
  </si>
  <si>
    <t>7/8" x 4" SS BOLT</t>
  </si>
  <si>
    <t>7/8x4 304SS UNC HEX BOLT</t>
  </si>
  <si>
    <t>7/8" x 4-1/2"</t>
  </si>
  <si>
    <t>7/8" x 4-1/2" SS BOLT</t>
  </si>
  <si>
    <t>7/8x4-1/2 304SS UNC HEX BOLT</t>
  </si>
  <si>
    <t>7/8" x 5"</t>
  </si>
  <si>
    <t>7/8" x 5" SS BOLT</t>
  </si>
  <si>
    <t>7/8x5 304SS UNC HEX BOLT</t>
  </si>
  <si>
    <t>1" x 3" SS BOLT</t>
  </si>
  <si>
    <t>1x3 304SS UNC HEX BOLT</t>
  </si>
  <si>
    <t>1" x 3-1/2"</t>
  </si>
  <si>
    <t>1" x 3-1/2" SS BOLT</t>
  </si>
  <si>
    <t>1x3-1/2 304SS UNC HEX BOLT</t>
  </si>
  <si>
    <t>1" x 4" SS BOLT</t>
  </si>
  <si>
    <t>1x4 304SS UNC HEX BOLT</t>
  </si>
  <si>
    <t>1" x 4-1/2"</t>
  </si>
  <si>
    <t>1" x 4-1/2"  SS BOLT</t>
  </si>
  <si>
    <t>1x4-1/2 304SS UNC HEX BOLT</t>
  </si>
  <si>
    <t>1" x 5"</t>
  </si>
  <si>
    <t>1" x 5" SS BOLT</t>
  </si>
  <si>
    <t>1x5 304SS UNC HEX BOLT</t>
  </si>
  <si>
    <t>1" x 6" SS BOLT</t>
  </si>
  <si>
    <t>1x6 304SS UNC HEX BOLT</t>
  </si>
  <si>
    <t>1-1/8" x 3"</t>
  </si>
  <si>
    <t>1-1/8" x 3" SS BOLT</t>
  </si>
  <si>
    <t>1-1/8x3 304SS UNC HEX BOLT</t>
  </si>
  <si>
    <t>1-1/8" x 3-1/2"</t>
  </si>
  <si>
    <t>1-1/8" x 3-1/2" SS BOLT</t>
  </si>
  <si>
    <t>1-1/8x3-1/2 304SS UNC HEX BOLT</t>
  </si>
  <si>
    <t>1-1/8" x 5"</t>
  </si>
  <si>
    <t>1-1/8" x 5" SS BOLT</t>
  </si>
  <si>
    <t>1-1/8x5 304SS UNC HEX BOLT</t>
  </si>
  <si>
    <t>1-1/8" x 5-1/2"</t>
  </si>
  <si>
    <t>1-1/8" x 5-1/2" SS BOLT</t>
  </si>
  <si>
    <t>1-1/8x5-1/2 304SS UNC HEX BOLT</t>
  </si>
  <si>
    <t>1-1/8" x 6"</t>
  </si>
  <si>
    <t>1-1/8" x 6" SS BOLT</t>
  </si>
  <si>
    <t>1-1/8x6 304SS UNC HEX BOLT</t>
  </si>
  <si>
    <t>1-1/4" x 3-1/2"</t>
  </si>
  <si>
    <t>1-1/4" x 3-1/2" SS BOLT</t>
  </si>
  <si>
    <t>1-1/4x3-1/2 304SS UNC HEX BOLT</t>
  </si>
  <si>
    <t>1-1/4" x 4" SS BOLT</t>
  </si>
  <si>
    <t>1-1/4x4 304SS UNC HEX BOLT</t>
  </si>
  <si>
    <t>1-1/4" x 4-1/2"</t>
  </si>
  <si>
    <t>1-1/4" x 4-1/2" SS BOLT</t>
  </si>
  <si>
    <t>1-1/4x4-1/2 304SS UNC HEX BOLT</t>
  </si>
  <si>
    <t>1-1/4" x 5"</t>
  </si>
  <si>
    <t>1-1/4" x 5" SS BOLT</t>
  </si>
  <si>
    <t>1-1/4x5 304SS UNC HEX BOLT</t>
  </si>
  <si>
    <t>1-1/4" x 5-1/2"</t>
  </si>
  <si>
    <t>1-1/4" x 5-1/2" SS BOLT</t>
  </si>
  <si>
    <t>1-1/4x5-1/2 304SS UNC HEX BOLT</t>
  </si>
  <si>
    <t>1-1/4" x 6" SS BOLT</t>
  </si>
  <si>
    <t>1-1/4x6 304SS UNC HEX BOLT</t>
  </si>
  <si>
    <t>1-1/4" x 6-1/2"</t>
  </si>
  <si>
    <t>1-1/4" x 6-1/2" SS BOLT</t>
  </si>
  <si>
    <t>1-1/4x6-1/2 304SS UNC HEX BOLT</t>
  </si>
  <si>
    <t>1-1/2" x 4-1/2"</t>
  </si>
  <si>
    <t>1-1/2" x 4-1/2" SS BOLT</t>
  </si>
  <si>
    <t>1-1/2x4-1/2 304SS UNC HEX BOLT</t>
  </si>
  <si>
    <t>1-1/2" x 6" SS BOLT</t>
  </si>
  <si>
    <t>1-1/2x6 304SS UNC HEX BOLT</t>
  </si>
  <si>
    <t>1-1/2" x 7"</t>
  </si>
  <si>
    <t>1-1/2" x 7" SS BOLT</t>
  </si>
  <si>
    <t>1-1/2x7 304SS UNC HEX BOLT</t>
  </si>
  <si>
    <t>3/8" SS NUT</t>
  </si>
  <si>
    <t>3/8 304SS UNC HEX NUT</t>
  </si>
  <si>
    <t>1/2" SS NUT</t>
  </si>
  <si>
    <t>1/2 304SS UNC HEX NUT</t>
  </si>
  <si>
    <t>5/8" SS NUT</t>
  </si>
  <si>
    <t>5/8 304SS UNC HEX NUT</t>
  </si>
  <si>
    <t>3/4" SS NUT</t>
  </si>
  <si>
    <t>3/4 304SS UNC HEX NUT</t>
  </si>
  <si>
    <t>7/8"</t>
  </si>
  <si>
    <t>7/8" SS NUT</t>
  </si>
  <si>
    <t>7/8 304SS UNC HEX NUT</t>
  </si>
  <si>
    <t>1" SS NUT</t>
  </si>
  <si>
    <t>1 304SS UNC HEX NUT</t>
  </si>
  <si>
    <t>1-1/8"</t>
  </si>
  <si>
    <t>1-1/8" SS NUT</t>
  </si>
  <si>
    <t>1-1/8 304SS UNC HEX NUT</t>
  </si>
  <si>
    <t>1-1/4" SS NUT</t>
  </si>
  <si>
    <t>1-1/4 304SS UNC HEX NUT</t>
  </si>
  <si>
    <t>1-1/2" SS NUT</t>
  </si>
  <si>
    <t>1-1/2 304SS UNC HEX NUT</t>
  </si>
  <si>
    <t>5/8" x 2-1/2" BOLT</t>
  </si>
  <si>
    <t>5/8x2-1/2 G5NC HEX BOLT</t>
  </si>
  <si>
    <t>5/8" x 2-3/4"</t>
  </si>
  <si>
    <t>5/8" x 2-3/4" PLATED BOLT</t>
  </si>
  <si>
    <t>5/8x2-3/4 G5NC HEX BOLT PLTD</t>
  </si>
  <si>
    <t>5/8" x 3" PLATED BOLT</t>
  </si>
  <si>
    <t>5/8x3 G5NC HEX BOLT PLTD</t>
  </si>
  <si>
    <t>5/8" x 3-1/2" PLATED BOLT</t>
  </si>
  <si>
    <t>5/8x3-1/2 G5NC HEX BOLT PLTD</t>
  </si>
  <si>
    <t>3/4" x 3" PLATED BOLT</t>
  </si>
  <si>
    <t>3/4x3 G5NC HEX BOLT PLTD</t>
  </si>
  <si>
    <t>3/4" x 3-1/2" BOLT</t>
  </si>
  <si>
    <t xml:space="preserve">3/4x3-1/2 G5NC HEX BOLT </t>
  </si>
  <si>
    <t>3/4" x 3-1/2" PLATED BOLT</t>
  </si>
  <si>
    <t>3/4x3-1/2 G5NC HEX BOLT PLTD</t>
  </si>
  <si>
    <t>3/4" x 4" PLATED BOLT</t>
  </si>
  <si>
    <t>3/4x4 G5NC HEX BOLT PLTD</t>
  </si>
  <si>
    <t>7/8" x 4" PLATED BOLT</t>
  </si>
  <si>
    <t>7/8x4 G5NC HEX BOLT PLTD</t>
  </si>
  <si>
    <t>7/8" x 4-1/2" PLATED BOLT</t>
  </si>
  <si>
    <t>7/8x4-1/2 G5NC HEX BOLT PLTD</t>
  </si>
  <si>
    <t>1" x 4-1/2" PLATED BOLT</t>
  </si>
  <si>
    <t>1 x 4-1/2 G5NC HEX BOLT PLTD</t>
  </si>
  <si>
    <t>1-1/8" x 5" PLATED BOLT</t>
  </si>
  <si>
    <t>1-1/8 x 5 G5NC HEX BOLT PLTD</t>
  </si>
  <si>
    <t>1-1/8" x 6" PLATED BOLT</t>
  </si>
  <si>
    <t>1-1/8 x 6 G5NC HEX BOLT PLTD</t>
  </si>
  <si>
    <t>5/8" PLATED NUT</t>
  </si>
  <si>
    <t>5/8 G5 UNC HEX NUT</t>
  </si>
  <si>
    <t>3/4" PLATED NUT</t>
  </si>
  <si>
    <t>3/4 G5 UNC HEX NUT</t>
  </si>
  <si>
    <t>7/8" PLATED NUT</t>
  </si>
  <si>
    <t>7/8 G5 UNC HEX NUT</t>
  </si>
  <si>
    <t>1" PLATED NUT</t>
  </si>
  <si>
    <t>1 G5 UNC HEX NUT</t>
  </si>
  <si>
    <t>1-1/8" PLATED NUT</t>
  </si>
  <si>
    <t>1-1/8 G5 UNC HEX NUT</t>
  </si>
  <si>
    <t>1-1/2" PLATED NUT</t>
  </si>
  <si>
    <t>1-1/2 G5 UNC HEX NUT</t>
  </si>
  <si>
    <t>7452601</t>
  </si>
  <si>
    <t>7452602</t>
  </si>
  <si>
    <t>7452603</t>
  </si>
  <si>
    <t>FCA501</t>
  </si>
  <si>
    <t>4" FLG CPLG ADPT</t>
  </si>
  <si>
    <t>6" FLG CPLG ADPT</t>
  </si>
  <si>
    <t>9" FLG CPLG ADPT</t>
  </si>
  <si>
    <t>10" FLG CPLG ADPT</t>
  </si>
  <si>
    <t>11" FLG CPLG ADPT</t>
  </si>
  <si>
    <t>12" FLG CPLG ADPT</t>
  </si>
  <si>
    <t>13" FLG CPLG ADPT</t>
  </si>
  <si>
    <t>3" ROMAC 501</t>
  </si>
  <si>
    <t>3 501 351x351x5 STL CPLG</t>
  </si>
  <si>
    <t>4" ROMAC 501</t>
  </si>
  <si>
    <t>4 501 481x481x5 DI &amp; ST FE CPLG</t>
  </si>
  <si>
    <t>4 501 481x5 DI &amp; ST SSFE CPLG</t>
  </si>
  <si>
    <t>6" ROMAC 501</t>
  </si>
  <si>
    <t>6 501 691x691x5 DI &amp; ST FE CPLG</t>
  </si>
  <si>
    <t>check $$ w/ supplier - trend is lower - last purchase early 2018</t>
  </si>
  <si>
    <t>6 501 691x5 DI &amp; ST SSFE CPLG</t>
  </si>
  <si>
    <t>8" ROMAC 501</t>
  </si>
  <si>
    <t>8 501 906x906x5 DI &amp; ST FE CPLG</t>
  </si>
  <si>
    <t>8 501 906x5 DI &amp; ST SSFE CPLG</t>
  </si>
  <si>
    <t>9"</t>
  </si>
  <si>
    <t>9" ROMAC 501</t>
  </si>
  <si>
    <t>check $$ w/ supplier - trend is lower</t>
  </si>
  <si>
    <t>11"</t>
  </si>
  <si>
    <t>11" ROMAC 501</t>
  </si>
  <si>
    <t>13"</t>
  </si>
  <si>
    <t>13" ROMAC 501</t>
  </si>
  <si>
    <t>15"</t>
  </si>
  <si>
    <t>15" ROMAC 501</t>
  </si>
  <si>
    <t>17"</t>
  </si>
  <si>
    <t>17" ROMAC 501</t>
  </si>
  <si>
    <t>19"</t>
  </si>
  <si>
    <t>19" ROMAC 501</t>
  </si>
  <si>
    <t>21"</t>
  </si>
  <si>
    <t>21" ROMAC 501</t>
  </si>
  <si>
    <t>15" x 14"</t>
  </si>
  <si>
    <t>RC501</t>
  </si>
  <si>
    <t>15" x 14" RC501</t>
  </si>
  <si>
    <t>17" x 16"</t>
  </si>
  <si>
    <t>17" x 16" RC501</t>
  </si>
  <si>
    <t>19" x 18"</t>
  </si>
  <si>
    <t>19" x 18" RC501</t>
  </si>
  <si>
    <t>21" x 20"</t>
  </si>
  <si>
    <t>21" x 20" RC501</t>
  </si>
  <si>
    <t>15-1/4" x 7"</t>
  </si>
  <si>
    <t>15-1/4" x 7" ROMAC 400</t>
  </si>
  <si>
    <t>17-1/4" x 7"</t>
  </si>
  <si>
    <t>17-1/4" x 7" ROMAC 400</t>
  </si>
  <si>
    <t>19-1/4" x 7"</t>
  </si>
  <si>
    <t>19-1/4" x 7" ROMAC 400</t>
  </si>
  <si>
    <t>21-1/4" x 7"</t>
  </si>
  <si>
    <t>21-1/4" x 7" ROMAC 400</t>
  </si>
  <si>
    <t>15" x 14-1/4" x 10"</t>
  </si>
  <si>
    <t>RC400</t>
  </si>
  <si>
    <t>15" x 14" 1/4" x 10" RC400</t>
  </si>
  <si>
    <t>17" x 16-1/4" x 10"</t>
  </si>
  <si>
    <t>17" x 16" 1/4" x 10" RC400</t>
  </si>
  <si>
    <t>19" x 18-1/4" x 10"</t>
  </si>
  <si>
    <t>19" x 18" 1/4" x 10" RC400</t>
  </si>
  <si>
    <t>21" x 20-1/4" x 10"</t>
  </si>
  <si>
    <t>21" x 20" 1/4" x 10" RC400</t>
  </si>
  <si>
    <t>2" MACRO</t>
  </si>
  <si>
    <t>2 MACRO DI CPLG 1.12-2.55</t>
  </si>
  <si>
    <t>3" MACRO</t>
  </si>
  <si>
    <t>3 MACRO DI CPLG 3.13-3.63</t>
  </si>
  <si>
    <t>4" MACRO</t>
  </si>
  <si>
    <t>4 MACRO DI CPLG 440-560</t>
  </si>
  <si>
    <t>6" MACRO</t>
  </si>
  <si>
    <t>6 MACRO DI CPLG 660-760</t>
  </si>
  <si>
    <t>8" MACRO</t>
  </si>
  <si>
    <t>8 MACRO DI CPLG 860-975</t>
  </si>
  <si>
    <t>10" MACRO</t>
  </si>
  <si>
    <t>10 MACRO DI CPLG 1070-1190</t>
  </si>
  <si>
    <t>10 MACRO DI CPLG 1100-1220</t>
  </si>
  <si>
    <t>12" MACRO</t>
  </si>
  <si>
    <t>M53 SUMP PUMP KIT</t>
  </si>
  <si>
    <t>M53 PUMP KIT</t>
  </si>
  <si>
    <t>4420100</t>
  </si>
  <si>
    <t xml:space="preserve">M53 SUMP PUMP  </t>
  </si>
  <si>
    <t>M53 1/3 HP SUBM EFFL PMP</t>
  </si>
  <si>
    <t>4571373</t>
  </si>
  <si>
    <t>1-1/2" CHECK VALVE</t>
  </si>
  <si>
    <t>300102 1-1/2 PVC UNICHK UNION VLV</t>
  </si>
  <si>
    <t>0590070</t>
  </si>
  <si>
    <t>1-1/2" S40 PVC PIPE (6ft)</t>
  </si>
  <si>
    <t>1-1/2 S40 PVC PIPE SBE WHT 20'</t>
  </si>
  <si>
    <t>0590410</t>
  </si>
  <si>
    <t>1-1/2" PVC CPLG</t>
  </si>
  <si>
    <t>1-1/2 S40 PVC CPLG S-S WHT</t>
  </si>
  <si>
    <t>0590525</t>
  </si>
  <si>
    <t>1-1/2" PVC 90 ELBOW</t>
  </si>
  <si>
    <t>1-1/2 S40 PVC 90 ELL S-S WHT</t>
  </si>
  <si>
    <t>LIBERTY SUMP PUMP MODEL 237</t>
  </si>
  <si>
    <t>Pricing from Concur West July 9, 2019</t>
  </si>
  <si>
    <t>6494052</t>
  </si>
  <si>
    <t>1" 201C COMB AIR REL VLV #300</t>
  </si>
  <si>
    <t>201C 1 COMB AIR REL VALVE 300#</t>
  </si>
  <si>
    <t>6492012</t>
  </si>
  <si>
    <t>2" 202 COMB AIR REL VLV #150</t>
  </si>
  <si>
    <t>202C 2 COMB AIR REL VALVE 150#</t>
  </si>
  <si>
    <t>6490001</t>
  </si>
  <si>
    <t>1" 15A.3SV VALMATIC AIR REL VLV</t>
  </si>
  <si>
    <t>1 VALMATIC 15A.3SV AIR REL VLV</t>
  </si>
  <si>
    <t>6490002</t>
  </si>
  <si>
    <t>1" 201X.2SV VALMATIC AIR REL VLV</t>
  </si>
  <si>
    <t>1 VALMATIC 201C.2SV COM VLV</t>
  </si>
  <si>
    <t>$491.68 (old price) - changed August 6, 2019 per Parri</t>
  </si>
  <si>
    <t>0295613</t>
  </si>
  <si>
    <t>07</t>
  </si>
  <si>
    <t>1" 07 PAINTED</t>
  </si>
  <si>
    <t>1 07 BLK CPLG W/E GSKT</t>
  </si>
  <si>
    <t>0295610</t>
  </si>
  <si>
    <t>1 07 BLK CPLG W/FST GSKT</t>
  </si>
  <si>
    <t>1-1/4" 07 PAINTED</t>
  </si>
  <si>
    <t>0295614</t>
  </si>
  <si>
    <t>1-1/2" 07 PAINTED</t>
  </si>
  <si>
    <t>1-1/2 07 BLK CPLG W/E GSKT</t>
  </si>
  <si>
    <t>0293911</t>
  </si>
  <si>
    <t>2" 07 PAINTED</t>
  </si>
  <si>
    <t>2 07 BLK CPLG W/E GSKT</t>
  </si>
  <si>
    <t>2-1/2" 07 PAINTED</t>
  </si>
  <si>
    <t>0293997</t>
  </si>
  <si>
    <t>3" 07 PAINTED</t>
  </si>
  <si>
    <t>3 07 BLK CPLG W/E GSKT</t>
  </si>
  <si>
    <t>0294144</t>
  </si>
  <si>
    <t>4" 07 PAINTED</t>
  </si>
  <si>
    <t>4 07 BLK CPLG W/E GSKT</t>
  </si>
  <si>
    <t>0290358</t>
  </si>
  <si>
    <t>4 07 BLK CPLG W/T GSKT</t>
  </si>
  <si>
    <t>0290221</t>
  </si>
  <si>
    <t>4 07 BLK CPLG W/FST GSKT</t>
  </si>
  <si>
    <t>5" 07 PAINTED</t>
  </si>
  <si>
    <t>0294829</t>
  </si>
  <si>
    <t>6" 07 PAINTED</t>
  </si>
  <si>
    <t>6 07 BLK CPLG W/E GSKT</t>
  </si>
  <si>
    <t>0294926</t>
  </si>
  <si>
    <t>8" 07 PAINTED</t>
  </si>
  <si>
    <t>8 07 BLK CPLG W/E GSKT</t>
  </si>
  <si>
    <t>0292305</t>
  </si>
  <si>
    <t>10" 07 PAINTED</t>
  </si>
  <si>
    <t>10 07 BLK CPLG W/E GSKT</t>
  </si>
  <si>
    <t>0295616</t>
  </si>
  <si>
    <t>12" 07 PAINTED</t>
  </si>
  <si>
    <t>12 07 BLK CPLG W/E GSKT</t>
  </si>
  <si>
    <t>0290225</t>
  </si>
  <si>
    <t>16" 07 PAINTED</t>
  </si>
  <si>
    <t>16 07 BLK CPLG W/E GSKT</t>
  </si>
  <si>
    <t>0290031</t>
  </si>
  <si>
    <t>18" 07 PAINTED</t>
  </si>
  <si>
    <t>18 07 BLK CPLG W/E GSKT</t>
  </si>
  <si>
    <t>1" 07 GALV</t>
  </si>
  <si>
    <t>1-1/4" 07 GALV</t>
  </si>
  <si>
    <t>1-1/2" 07 GALV</t>
  </si>
  <si>
    <t>2" 07 GALV</t>
  </si>
  <si>
    <t>2-1/2" 07 GALV</t>
  </si>
  <si>
    <t>3" 07 GALV</t>
  </si>
  <si>
    <t>4" 07 GALV</t>
  </si>
  <si>
    <t>5" 07 GALV</t>
  </si>
  <si>
    <t>0294839</t>
  </si>
  <si>
    <t>6" 07 GALV</t>
  </si>
  <si>
    <t>8" 07 GALV</t>
  </si>
  <si>
    <t>10" 07 GALV</t>
  </si>
  <si>
    <t>12" 07 GALV</t>
  </si>
  <si>
    <t>16" 07 GALV</t>
  </si>
  <si>
    <t>18" 07 GALV</t>
  </si>
  <si>
    <t>0299830</t>
  </si>
  <si>
    <t>W07</t>
  </si>
  <si>
    <t>14" W07 PAINTED</t>
  </si>
  <si>
    <t>14 W07 BLK AGS CPLG W/FSE GSKT</t>
  </si>
  <si>
    <t>0299831</t>
  </si>
  <si>
    <t>16" W07 PAINTED</t>
  </si>
  <si>
    <t>16 W07 BLK AGS CPLG W/FSE GSKT</t>
  </si>
  <si>
    <t>0299051</t>
  </si>
  <si>
    <t>16 W07 BLK AGS CPLG W/FST GSKT</t>
  </si>
  <si>
    <t>0299832</t>
  </si>
  <si>
    <t>18" W07 PAINTED</t>
  </si>
  <si>
    <t>18 W07 BLK AGS CPLG W/FSE GSKT</t>
  </si>
  <si>
    <t>0299833</t>
  </si>
  <si>
    <t>20" W07 PAINTED</t>
  </si>
  <si>
    <t>20 W07 BLK AGS CPLG W/FSE GSKT</t>
  </si>
  <si>
    <t>0299053</t>
  </si>
  <si>
    <t>20 W07 BLK AGS CPLG W/FST GSKT</t>
  </si>
  <si>
    <t>0299834</t>
  </si>
  <si>
    <t>24" W07 PAINTED</t>
  </si>
  <si>
    <t>24 W07 BLK AGS CPLG W/FSE GSKT</t>
  </si>
  <si>
    <t>0299046</t>
  </si>
  <si>
    <t>24 W07 BLK AGS CPLG W/FST GSKT</t>
  </si>
  <si>
    <t>0298601</t>
  </si>
  <si>
    <t>30" W07 PAINTED</t>
  </si>
  <si>
    <t>30 W07 CPLG FS-E</t>
  </si>
  <si>
    <t>14" W07 GALV</t>
  </si>
  <si>
    <t>16" W07 GALV</t>
  </si>
  <si>
    <t>18" W07 GALV</t>
  </si>
  <si>
    <t>20" W07 GALV</t>
  </si>
  <si>
    <t>24" W07 GALV</t>
  </si>
  <si>
    <t>30" W07 GALV</t>
  </si>
  <si>
    <t>0299245</t>
  </si>
  <si>
    <t>2" 89</t>
  </si>
  <si>
    <t>2 89 GALV CPLG W/E GSKT</t>
  </si>
  <si>
    <t>0299260</t>
  </si>
  <si>
    <t>2 89 GALV CPLG W/FSE GSKT</t>
  </si>
  <si>
    <t>0299246</t>
  </si>
  <si>
    <t>2-1/2" 89</t>
  </si>
  <si>
    <t>2-1/2 89 GALV CPLG W/E GSKT</t>
  </si>
  <si>
    <t>0299261</t>
  </si>
  <si>
    <t>2-1/2 89 GALV CPLG W/FSE GSKT</t>
  </si>
  <si>
    <t>0299247</t>
  </si>
  <si>
    <t>3" 89</t>
  </si>
  <si>
    <t>3 89 GALV CPLG W/E GSKT</t>
  </si>
  <si>
    <t>0299262</t>
  </si>
  <si>
    <t>3 89 GALV CPLG W/FSE GSKT</t>
  </si>
  <si>
    <t>0299248</t>
  </si>
  <si>
    <t>4" 89</t>
  </si>
  <si>
    <t>4 89 GALV CPLG W/E GSKT</t>
  </si>
  <si>
    <t>0299263</t>
  </si>
  <si>
    <t>4 89 GALV CPLG W/FSE GSKT</t>
  </si>
  <si>
    <t>0290873</t>
  </si>
  <si>
    <t>4 89 GALV CPLG W/T GSKT</t>
  </si>
  <si>
    <t>0299249</t>
  </si>
  <si>
    <t>6" 89</t>
  </si>
  <si>
    <t>6 89 GALV CPLG W/E GSKT</t>
  </si>
  <si>
    <t>0299264</t>
  </si>
  <si>
    <t>6 89 GALV CPLG W/FSE GSKT</t>
  </si>
  <si>
    <t>0290876</t>
  </si>
  <si>
    <t>6 89GALV CPLG W/T GSKT</t>
  </si>
  <si>
    <t>0299250</t>
  </si>
  <si>
    <t>8" 89</t>
  </si>
  <si>
    <t>8 89 GALV CPLG W/E GSKT</t>
  </si>
  <si>
    <t>0290803</t>
  </si>
  <si>
    <t>8 89 GALV CPLG W/T GSKT</t>
  </si>
  <si>
    <t>0299265</t>
  </si>
  <si>
    <t>8 89 GALV CPLG W/FSE GSKT</t>
  </si>
  <si>
    <t>0299251</t>
  </si>
  <si>
    <t>10" 89</t>
  </si>
  <si>
    <t>10 89 GALV CPLG W/E GSKT</t>
  </si>
  <si>
    <t>0299254</t>
  </si>
  <si>
    <t>12" 89</t>
  </si>
  <si>
    <t>12 89 GALV CPLG W/E GSKT</t>
  </si>
  <si>
    <t>2" 741 PAINTED</t>
  </si>
  <si>
    <t>2 741 VIC-FLG ADPT W/E GSKT</t>
  </si>
  <si>
    <t>2-1/2" 741 PAINTED</t>
  </si>
  <si>
    <t>3" 741 PAINTED</t>
  </si>
  <si>
    <t>3 741 VIC-FLG ADPT W/E GSKT</t>
  </si>
  <si>
    <t>4" 741 PAINTED</t>
  </si>
  <si>
    <t>4 741 VIC-FLG ADPT W/E GSKT</t>
  </si>
  <si>
    <t>5" 741 PAINTED</t>
  </si>
  <si>
    <t>6" 741 PAINTED</t>
  </si>
  <si>
    <t>6 741 VIC-FLG ADPT W/E GSKT</t>
  </si>
  <si>
    <t>8" 741 PAINTED</t>
  </si>
  <si>
    <t>8 741 VIC-FLG ADPT W/E GSKT</t>
  </si>
  <si>
    <t>10" 741 PAINTED</t>
  </si>
  <si>
    <t>10 741 VIC-FLG ADPT W/E GSKT</t>
  </si>
  <si>
    <t>12" 741 PAINTED</t>
  </si>
  <si>
    <t>16" 741 PAINTED</t>
  </si>
  <si>
    <t>16 741 VIC-FLG ADPT W/E GSKT</t>
  </si>
  <si>
    <t>2" 741 GALV</t>
  </si>
  <si>
    <t>2-1/2" 741 GALV</t>
  </si>
  <si>
    <t>3" 741 GALV</t>
  </si>
  <si>
    <t>4" 741 GALV</t>
  </si>
  <si>
    <t>5" 741 GALV</t>
  </si>
  <si>
    <t>6" 741 GALV</t>
  </si>
  <si>
    <t>8" 741 GALV</t>
  </si>
  <si>
    <t>10" 741 GALV</t>
  </si>
  <si>
    <t>12" 741 GALV</t>
  </si>
  <si>
    <t>16" 741 GALV</t>
  </si>
  <si>
    <t>3/4" VIC TEE PAINTED</t>
  </si>
  <si>
    <t>1" VIC TEE PAINTED</t>
  </si>
  <si>
    <t>1-1/4" VIC TEE PAINTED</t>
  </si>
  <si>
    <t>1-1/2" VIC TEE PAINTED</t>
  </si>
  <si>
    <t>2" VIC TEE PAINTED</t>
  </si>
  <si>
    <t>2-1/2" VIC TEE PAINTED</t>
  </si>
  <si>
    <t>3" VIC TEE PAINTED</t>
  </si>
  <si>
    <t>3-1/2" VIC TEE PAINTED</t>
  </si>
  <si>
    <t>4" VIC TEE PAINTED</t>
  </si>
  <si>
    <t>4-1/2"</t>
  </si>
  <si>
    <t>4-1/2" VIC TEE PAINTED</t>
  </si>
  <si>
    <t>5" VIC TEE PAINTED</t>
  </si>
  <si>
    <t>6" VIC TEE PAINTED</t>
  </si>
  <si>
    <t>8" VIC TEE PAINTED</t>
  </si>
  <si>
    <t>10" VIC TEE PAINTED</t>
  </si>
  <si>
    <t>12" VIC TEE PAINTED</t>
  </si>
  <si>
    <t>14" VIC TEE PAINTED</t>
  </si>
  <si>
    <t>16" VIC TEE PAINTED</t>
  </si>
  <si>
    <t>18" VIC TEE PAINTED</t>
  </si>
  <si>
    <t>20" VIC TEE PAINTED</t>
  </si>
  <si>
    <t>24" VIC TEE PAINTED</t>
  </si>
  <si>
    <t>3/4" VIC TEE GALV</t>
  </si>
  <si>
    <t>1" VIC TEE GALV</t>
  </si>
  <si>
    <t>1-1/4" VIC TEE GALV</t>
  </si>
  <si>
    <t>1-1/2" VIC TEE GALV</t>
  </si>
  <si>
    <t>2" VIC TEE GALV</t>
  </si>
  <si>
    <t>2-1/2" VIC TEE GALV</t>
  </si>
  <si>
    <t>3" VIC TEE GALV</t>
  </si>
  <si>
    <t>3-1/2" VIC TEE GALV</t>
  </si>
  <si>
    <t>4" VIC TEE GALV</t>
  </si>
  <si>
    <t>4-1/2" VIC TEE GALV</t>
  </si>
  <si>
    <t>5" VIC TEE GALV</t>
  </si>
  <si>
    <t>6" VIC TEE GALV</t>
  </si>
  <si>
    <t>8" VIC TEE GALV</t>
  </si>
  <si>
    <t>10" VIC TEE GALV</t>
  </si>
  <si>
    <t>12" VIC TEE GALV</t>
  </si>
  <si>
    <t>14" VIC TEE GALV</t>
  </si>
  <si>
    <t>16" VIC TEE GALV</t>
  </si>
  <si>
    <t>18" VIC TEE GALV</t>
  </si>
  <si>
    <t>20" VIC TEE GALV</t>
  </si>
  <si>
    <t>24" VIC TEE GALV</t>
  </si>
  <si>
    <t>3/4" VIC 90 PAINTED</t>
  </si>
  <si>
    <t>1" VIC 90 PAINTED</t>
  </si>
  <si>
    <t>1-1/4" VIC 90 PAINTED</t>
  </si>
  <si>
    <t>1-1/2" VIC 90 PAINTED</t>
  </si>
  <si>
    <t>2" VIC 90 PAINTED</t>
  </si>
  <si>
    <t>2-1/2" VIC 90 PAINTED</t>
  </si>
  <si>
    <t>3" VIC 90 PAINTED</t>
  </si>
  <si>
    <t>3-1/2" VIC 90 PAINTED</t>
  </si>
  <si>
    <t>4" VIC 90 PAINTED</t>
  </si>
  <si>
    <t>5" VIC 90 PAINTED</t>
  </si>
  <si>
    <t>6" VIC 90 PAINTED</t>
  </si>
  <si>
    <t>8" VIC 90 PAINTED</t>
  </si>
  <si>
    <t>10" VIC 90 PAINTED</t>
  </si>
  <si>
    <t>12" VIC 90 PAINTED</t>
  </si>
  <si>
    <t>14" VIC 90 PAINTED</t>
  </si>
  <si>
    <t>16" VIC 90 PAINTED</t>
  </si>
  <si>
    <t>18" VIC 90 PAINTED</t>
  </si>
  <si>
    <t>20" VIC 90 PAINTED</t>
  </si>
  <si>
    <t>24" VIC 90 PAINTED</t>
  </si>
  <si>
    <t>3/4" VIC 90 GALV</t>
  </si>
  <si>
    <t>1" VIC 90 GALV</t>
  </si>
  <si>
    <t>1-1/4" VIC 90 GALV</t>
  </si>
  <si>
    <t>1-1/2" VIC 90 GALV</t>
  </si>
  <si>
    <t>2" VIC 90 GALV</t>
  </si>
  <si>
    <t>2-1/2" VIC 90 GALV</t>
  </si>
  <si>
    <t>3" VIC 90 GALV</t>
  </si>
  <si>
    <t>3-1/2" VIC 90 GALV</t>
  </si>
  <si>
    <t>4" VIC 90 GALV</t>
  </si>
  <si>
    <t>5" VIC 90 GALV</t>
  </si>
  <si>
    <t>6" VIC 90 GALV</t>
  </si>
  <si>
    <t>8" VIC 90 GALV</t>
  </si>
  <si>
    <t>10" VIC 90 GALV</t>
  </si>
  <si>
    <t>12" VIC 90 GALV</t>
  </si>
  <si>
    <t>14" VIC 90 GALV</t>
  </si>
  <si>
    <t>16" VIC 90 GALV</t>
  </si>
  <si>
    <t>18" VIC 90 GALV</t>
  </si>
  <si>
    <t>20" VIC 90 GALV</t>
  </si>
  <si>
    <t>24" VIC 90 GALV</t>
  </si>
  <si>
    <t>3" 341 PAINTED</t>
  </si>
  <si>
    <t>0292648</t>
  </si>
  <si>
    <t>4" 341 PAINTED</t>
  </si>
  <si>
    <t>4 341 VIC-FLG AWWA ADPT W/M GSKT</t>
  </si>
  <si>
    <t>0292656</t>
  </si>
  <si>
    <t>6" 341 PAINTED</t>
  </si>
  <si>
    <t>6 341 VIC-FLG AWWA ADPT W/M GSKT</t>
  </si>
  <si>
    <t>0292664</t>
  </si>
  <si>
    <t>8" 341 PAINTED</t>
  </si>
  <si>
    <t>8 341 VIC-FLG AWWA ADPT W/M GSKT</t>
  </si>
  <si>
    <t>0296849</t>
  </si>
  <si>
    <t>8 341 VIC-FLG AWWA ADPT W/S GSKT</t>
  </si>
  <si>
    <t>0298377</t>
  </si>
  <si>
    <t>10" 341 PAINTED</t>
  </si>
  <si>
    <t>10 341 VIC-FLG AWWA ADPT W/M GSKT</t>
  </si>
  <si>
    <t>0292719</t>
  </si>
  <si>
    <t>10 341 GALV VIC-FLG ADPT F/CI</t>
  </si>
  <si>
    <t>0292433</t>
  </si>
  <si>
    <t>12" 341 PAINTED</t>
  </si>
  <si>
    <t>12 341 VIC-FLG AWWA ADPT W/M GSKT</t>
  </si>
  <si>
    <t>14" 341 PAINTED</t>
  </si>
  <si>
    <t>16" 341 PAINTED</t>
  </si>
  <si>
    <t>18" 341 PAINTED</t>
  </si>
  <si>
    <t>20" 341 PAINTED</t>
  </si>
  <si>
    <t>24" 341 PAINTED</t>
  </si>
  <si>
    <t>3" 341 GALV</t>
  </si>
  <si>
    <t>4" 341 GALV</t>
  </si>
  <si>
    <t>6" 341 GALV</t>
  </si>
  <si>
    <t>8" 341 GALV</t>
  </si>
  <si>
    <t>10" 341 GALV</t>
  </si>
  <si>
    <t>12" 341 GALV</t>
  </si>
  <si>
    <t>14" 341 GALV</t>
  </si>
  <si>
    <t>16" 341 GALV</t>
  </si>
  <si>
    <t>18" 341 GALV</t>
  </si>
  <si>
    <t>20" 341 GALV</t>
  </si>
  <si>
    <t>24" 341 GALV</t>
  </si>
  <si>
    <t>0009217</t>
  </si>
  <si>
    <t>LF25AUB-Z3</t>
  </si>
  <si>
    <t>0009237</t>
  </si>
  <si>
    <t>LF25AUBS-Z3</t>
  </si>
  <si>
    <t>0009257</t>
  </si>
  <si>
    <t>0009282</t>
  </si>
  <si>
    <t>125287</t>
  </si>
  <si>
    <t>LF25AUB Z3 DU Pex x Pex</t>
  </si>
  <si>
    <t>0009309</t>
  </si>
  <si>
    <t>125288</t>
  </si>
  <si>
    <t>0009392</t>
  </si>
  <si>
    <t>0009431</t>
  </si>
  <si>
    <t>0009465</t>
  </si>
  <si>
    <t>LF25AUBZ3</t>
  </si>
  <si>
    <t>9236</t>
  </si>
  <si>
    <t>LF25AUB-Z3-LP</t>
  </si>
  <si>
    <t>0009100</t>
  </si>
  <si>
    <t>LFU5B-Z3</t>
  </si>
  <si>
    <t>0009108</t>
  </si>
  <si>
    <t>LFU5B-Z3-LP</t>
  </si>
  <si>
    <t>0298500</t>
  </si>
  <si>
    <t>LF223</t>
  </si>
  <si>
    <t>0298506</t>
  </si>
  <si>
    <t>LF223-LP</t>
  </si>
  <si>
    <t>9280</t>
  </si>
  <si>
    <t>0009118</t>
  </si>
  <si>
    <t>0009128</t>
  </si>
  <si>
    <t>0298514</t>
  </si>
  <si>
    <t>0298519</t>
  </si>
  <si>
    <t>0009154</t>
  </si>
  <si>
    <t>0009162</t>
  </si>
  <si>
    <t>0298533</t>
  </si>
  <si>
    <t>0298536</t>
  </si>
  <si>
    <t>0009180</t>
  </si>
  <si>
    <t>0298553</t>
  </si>
  <si>
    <t>0298558</t>
  </si>
  <si>
    <t>0009192</t>
  </si>
  <si>
    <t>0298568</t>
  </si>
  <si>
    <t>0298571</t>
  </si>
  <si>
    <t>0009204</t>
  </si>
  <si>
    <t>0298585</t>
  </si>
  <si>
    <t>0298588</t>
  </si>
  <si>
    <t>0298509</t>
  </si>
  <si>
    <t>LF223-HP</t>
  </si>
  <si>
    <t>0298522</t>
  </si>
  <si>
    <t>0298541</t>
  </si>
  <si>
    <t>0298560</t>
  </si>
  <si>
    <t>0298572</t>
  </si>
  <si>
    <t>601106</t>
  </si>
  <si>
    <t>PV10M</t>
  </si>
  <si>
    <t>Replaced by: 605165T - 11/2 LFM115 THD</t>
  </si>
  <si>
    <t>0298591</t>
  </si>
  <si>
    <t>600669</t>
  </si>
  <si>
    <t>Replaced by: 605201T - 2" LMF115 THD</t>
  </si>
  <si>
    <t>601501</t>
  </si>
  <si>
    <t>Replaced by: 605245 - 21/2" LFM115 150#</t>
  </si>
  <si>
    <t>601502</t>
  </si>
  <si>
    <t>Replaced by: 605303T - 3" LFM115150#</t>
  </si>
  <si>
    <t>601211</t>
  </si>
  <si>
    <t>Replaced by: 605406 - 4" lfm115 150#</t>
  </si>
  <si>
    <t>601504</t>
  </si>
  <si>
    <t>Replaced by: 605606 - 6" lfm115 150#</t>
  </si>
  <si>
    <t>601260</t>
  </si>
  <si>
    <t>No replacement yet</t>
  </si>
  <si>
    <t>0063230</t>
  </si>
  <si>
    <t>LF007 QT</t>
  </si>
  <si>
    <t>0063231</t>
  </si>
  <si>
    <t>LF007M3 QT</t>
  </si>
  <si>
    <t>0063232</t>
  </si>
  <si>
    <t>LF007M1 QT</t>
  </si>
  <si>
    <t>0063233</t>
  </si>
  <si>
    <t>LF007M2 QT</t>
  </si>
  <si>
    <t>0063234</t>
  </si>
  <si>
    <t>0063235</t>
  </si>
  <si>
    <t>0122614</t>
  </si>
  <si>
    <t>LF007 NRS</t>
  </si>
  <si>
    <t>0122787</t>
  </si>
  <si>
    <t>LF709-NRS</t>
  </si>
  <si>
    <t>0122615</t>
  </si>
  <si>
    <t>0122788</t>
  </si>
  <si>
    <t>0122752</t>
  </si>
  <si>
    <t>0122792</t>
  </si>
  <si>
    <t>0122800</t>
  </si>
  <si>
    <t>0122793</t>
  </si>
  <si>
    <t>0122633</t>
  </si>
  <si>
    <t>LF007 OSY</t>
  </si>
  <si>
    <t>0122785</t>
  </si>
  <si>
    <t>LF709-OSY</t>
  </si>
  <si>
    <t>0122637</t>
  </si>
  <si>
    <t>0122786</t>
  </si>
  <si>
    <t>0122789</t>
  </si>
  <si>
    <t>0122790</t>
  </si>
  <si>
    <t>0122791</t>
  </si>
  <si>
    <t>0122794</t>
  </si>
  <si>
    <t>0111522</t>
  </si>
  <si>
    <t>757 NRS</t>
  </si>
  <si>
    <t>0111523</t>
  </si>
  <si>
    <t>0111524</t>
  </si>
  <si>
    <t>0111525</t>
  </si>
  <si>
    <t>0111526</t>
  </si>
  <si>
    <t>0111527</t>
  </si>
  <si>
    <t>0111510</t>
  </si>
  <si>
    <t>757 OSY</t>
  </si>
  <si>
    <t>0111511</t>
  </si>
  <si>
    <t>0111512</t>
  </si>
  <si>
    <t>0111513</t>
  </si>
  <si>
    <t>0111514</t>
  </si>
  <si>
    <t>757OSY 8 DBL CHK BFP</t>
  </si>
  <si>
    <t>0111515</t>
  </si>
  <si>
    <t>757 OSY F X G</t>
  </si>
  <si>
    <t>0191575</t>
  </si>
  <si>
    <t>0191576</t>
  </si>
  <si>
    <t>0191578</t>
  </si>
  <si>
    <t>0112055</t>
  </si>
  <si>
    <t>0111534</t>
  </si>
  <si>
    <t>757 BFG</t>
  </si>
  <si>
    <t>0111535</t>
  </si>
  <si>
    <t>0111536</t>
  </si>
  <si>
    <t>757BFG 4 DBL CHK BFP</t>
  </si>
  <si>
    <t>0111537</t>
  </si>
  <si>
    <t>757BFG 6 DBL CHK BFP</t>
  </si>
  <si>
    <t>0111538</t>
  </si>
  <si>
    <t>0111905</t>
  </si>
  <si>
    <t>0391002</t>
  </si>
  <si>
    <t>LF009 QT</t>
  </si>
  <si>
    <t>0391003</t>
  </si>
  <si>
    <t>LF009M3 QT</t>
  </si>
  <si>
    <t>0391004</t>
  </si>
  <si>
    <t>LF009M2 QT</t>
  </si>
  <si>
    <t>0391005</t>
  </si>
  <si>
    <t>0391006</t>
  </si>
  <si>
    <t>0391007</t>
  </si>
  <si>
    <t>0122612</t>
  </si>
  <si>
    <t>LF 009 NRS</t>
  </si>
  <si>
    <t>0122773</t>
  </si>
  <si>
    <t>LF909-NRS</t>
  </si>
  <si>
    <t>0122613</t>
  </si>
  <si>
    <t>0391015</t>
  </si>
  <si>
    <t>0122797</t>
  </si>
  <si>
    <t>0122799</t>
  </si>
  <si>
    <t>0122758</t>
  </si>
  <si>
    <t>LF909M1-NRS</t>
  </si>
  <si>
    <t>0122761</t>
  </si>
  <si>
    <t>0122643</t>
  </si>
  <si>
    <t>LF009 OSY</t>
  </si>
  <si>
    <t>0122795</t>
  </si>
  <si>
    <t>LF909-OSY</t>
  </si>
  <si>
    <t>0122651</t>
  </si>
  <si>
    <t>0122776</t>
  </si>
  <si>
    <t>0122763</t>
  </si>
  <si>
    <t>0122764</t>
  </si>
  <si>
    <t>0122759</t>
  </si>
  <si>
    <t>LF090M1-OSY</t>
  </si>
  <si>
    <t>0122762</t>
  </si>
  <si>
    <t>0391008</t>
  </si>
  <si>
    <t>LF909QT</t>
  </si>
  <si>
    <t>0391009</t>
  </si>
  <si>
    <t>0391010</t>
  </si>
  <si>
    <t>LF909M1-QT</t>
  </si>
  <si>
    <t>0391011</t>
  </si>
  <si>
    <t>0391012</t>
  </si>
  <si>
    <t>0792031</t>
  </si>
  <si>
    <t>LF909QT-HW</t>
  </si>
  <si>
    <t>0792032</t>
  </si>
  <si>
    <t>0792033</t>
  </si>
  <si>
    <t>LF909M1-QT-HW</t>
  </si>
  <si>
    <t>0792034</t>
  </si>
  <si>
    <t>0792035</t>
  </si>
  <si>
    <t>0111602</t>
  </si>
  <si>
    <t>957 NRS</t>
  </si>
  <si>
    <t>0111603</t>
  </si>
  <si>
    <t>0111604</t>
  </si>
  <si>
    <t>0111605</t>
  </si>
  <si>
    <t>0111606</t>
  </si>
  <si>
    <t>0111607</t>
  </si>
  <si>
    <t>0111584</t>
  </si>
  <si>
    <t>957 OSY</t>
  </si>
  <si>
    <t>0111585</t>
  </si>
  <si>
    <t>0111586</t>
  </si>
  <si>
    <t>0111587</t>
  </si>
  <si>
    <t>957OSY 6 RED PRESS BFP</t>
  </si>
  <si>
    <t>0111588</t>
  </si>
  <si>
    <t>0111589</t>
  </si>
  <si>
    <t>0125110</t>
  </si>
  <si>
    <t>LFTWH-UT-HCN-RV</t>
  </si>
  <si>
    <t>unionfip x union fip, 150 psi relief valve</t>
  </si>
  <si>
    <t>0100165</t>
  </si>
  <si>
    <t>LFTWH-UTS-HCN-RV</t>
  </si>
  <si>
    <t>union fip x union sweat, 30 psi relief valve</t>
  </si>
  <si>
    <t>0067777</t>
  </si>
  <si>
    <t>IPF-T-M1</t>
  </si>
  <si>
    <t>0068090</t>
  </si>
  <si>
    <t>0068091</t>
  </si>
  <si>
    <t>0068092</t>
  </si>
  <si>
    <t>0068093</t>
  </si>
  <si>
    <t>0068094</t>
  </si>
  <si>
    <t>0067783</t>
  </si>
  <si>
    <t>IPF-S-M1</t>
  </si>
  <si>
    <t>0068095</t>
  </si>
  <si>
    <t>0068096</t>
  </si>
  <si>
    <t>0068097</t>
  </si>
  <si>
    <t>0068098</t>
  </si>
  <si>
    <t>0068099</t>
  </si>
  <si>
    <t>0067790</t>
  </si>
  <si>
    <t>PIPF-T</t>
  </si>
  <si>
    <t>0067791</t>
  </si>
  <si>
    <t>0067792</t>
  </si>
  <si>
    <t>0067793</t>
  </si>
  <si>
    <t>PIPF-S</t>
  </si>
  <si>
    <t>0067794</t>
  </si>
  <si>
    <t>0067795</t>
  </si>
  <si>
    <t>0555100</t>
  </si>
  <si>
    <t>LFFBV-3C</t>
  </si>
  <si>
    <t>0555101</t>
  </si>
  <si>
    <t>0555102</t>
  </si>
  <si>
    <t>0555103</t>
  </si>
  <si>
    <t>0555104</t>
  </si>
  <si>
    <t>0555105</t>
  </si>
  <si>
    <t>0555106</t>
  </si>
  <si>
    <t>0555107</t>
  </si>
  <si>
    <t>0555108</t>
  </si>
  <si>
    <t>0555109</t>
  </si>
  <si>
    <t>0555110</t>
  </si>
  <si>
    <t>LFFBVS-3C</t>
  </si>
  <si>
    <t>0555111</t>
  </si>
  <si>
    <t>0555112</t>
  </si>
  <si>
    <t>0555113</t>
  </si>
  <si>
    <t>0555114</t>
  </si>
  <si>
    <t>0555115</t>
  </si>
  <si>
    <t>0555116</t>
  </si>
  <si>
    <t>0555117</t>
  </si>
  <si>
    <t>0066133</t>
  </si>
  <si>
    <t>L100XL-3</t>
  </si>
  <si>
    <t>150 PSI</t>
  </si>
  <si>
    <t>0066134</t>
  </si>
  <si>
    <t>125 PSI</t>
  </si>
  <si>
    <t>0066165</t>
  </si>
  <si>
    <t>100XL-4</t>
  </si>
  <si>
    <t>0066166</t>
  </si>
  <si>
    <t>0342694</t>
  </si>
  <si>
    <t>M335</t>
  </si>
  <si>
    <t>Pressure Relief Valve</t>
  </si>
  <si>
    <t>0750160</t>
  </si>
  <si>
    <t>LF #15M2-A</t>
  </si>
  <si>
    <t>0750161</t>
  </si>
  <si>
    <t>LF #15M2-B</t>
  </si>
  <si>
    <t>0750162</t>
  </si>
  <si>
    <t>LF #15M2-C</t>
  </si>
  <si>
    <t>0750163</t>
  </si>
  <si>
    <t>LF #15M2-D = 1-1/4"</t>
  </si>
  <si>
    <t>0750164</t>
  </si>
  <si>
    <t>LF #15M2-E = 1-1/2"</t>
  </si>
  <si>
    <t>0750165</t>
  </si>
  <si>
    <t>LF #15M2-F = 2"</t>
  </si>
  <si>
    <t>0121239</t>
  </si>
  <si>
    <t>LFTP300S</t>
  </si>
  <si>
    <t>0121238</t>
  </si>
  <si>
    <t>LFTP300T</t>
  </si>
  <si>
    <t>0138515</t>
  </si>
  <si>
    <t>N36</t>
  </si>
  <si>
    <t>0138516</t>
  </si>
  <si>
    <t>0006644</t>
  </si>
  <si>
    <t>2-M2</t>
  </si>
  <si>
    <t>0061868</t>
  </si>
  <si>
    <t>8P</t>
  </si>
  <si>
    <t>Plastic</t>
  </si>
  <si>
    <t>0061983</t>
  </si>
  <si>
    <t>Bronze</t>
  </si>
  <si>
    <t>0723010</t>
  </si>
  <si>
    <t xml:space="preserve">FHB-1 </t>
  </si>
  <si>
    <t>0723011</t>
  </si>
  <si>
    <t>1/2" x 8"</t>
  </si>
  <si>
    <t>723134P</t>
  </si>
  <si>
    <t>1/2" x 10"</t>
  </si>
  <si>
    <t>723136P</t>
  </si>
  <si>
    <t>1/2" x 12"</t>
  </si>
  <si>
    <t>723138P</t>
  </si>
  <si>
    <t>0792076</t>
  </si>
  <si>
    <t># 7</t>
  </si>
  <si>
    <t>0792077</t>
  </si>
  <si>
    <t># 7C</t>
  </si>
  <si>
    <t>0072206</t>
  </si>
  <si>
    <t>LF7RU2-U2</t>
  </si>
  <si>
    <t>0072204</t>
  </si>
  <si>
    <t>0072205</t>
  </si>
  <si>
    <t>0792038</t>
  </si>
  <si>
    <t>LF228A</t>
  </si>
  <si>
    <t>0792039</t>
  </si>
  <si>
    <t>0792040</t>
  </si>
  <si>
    <t>0792041</t>
  </si>
  <si>
    <t>0792042</t>
  </si>
  <si>
    <t>0792043</t>
  </si>
  <si>
    <t>0061894</t>
  </si>
  <si>
    <t>9BD</t>
  </si>
  <si>
    <t>3/8" FCT x 3/8" FCT</t>
  </si>
  <si>
    <t>0061792</t>
  </si>
  <si>
    <t>TK-7</t>
  </si>
  <si>
    <t>0385496</t>
  </si>
  <si>
    <t>TK-9A</t>
  </si>
  <si>
    <t>0385511</t>
  </si>
  <si>
    <t>TK-99E</t>
  </si>
  <si>
    <t>0121257</t>
  </si>
  <si>
    <t>LF 560</t>
  </si>
  <si>
    <t>702341</t>
  </si>
  <si>
    <t>408 OSY RW</t>
  </si>
  <si>
    <t>702342</t>
  </si>
  <si>
    <t>702343</t>
  </si>
  <si>
    <t>702344</t>
  </si>
  <si>
    <t>702345</t>
  </si>
  <si>
    <t>702346</t>
  </si>
  <si>
    <t>0700103</t>
  </si>
  <si>
    <t>405 RW</t>
  </si>
  <si>
    <t>0700104</t>
  </si>
  <si>
    <t>0700105</t>
  </si>
  <si>
    <t>0700106</t>
  </si>
  <si>
    <t>0700107</t>
  </si>
  <si>
    <t>0700108</t>
  </si>
  <si>
    <t>0379111</t>
  </si>
  <si>
    <t>LF777SI</t>
  </si>
  <si>
    <t>0379112</t>
  </si>
  <si>
    <t>0379113</t>
  </si>
  <si>
    <t>0379114</t>
  </si>
  <si>
    <t>0379115</t>
  </si>
  <si>
    <t>0379116</t>
  </si>
  <si>
    <t>0379117</t>
  </si>
  <si>
    <t>0379118</t>
  </si>
  <si>
    <t>5600001</t>
  </si>
  <si>
    <t>77SCI</t>
  </si>
  <si>
    <t>0220073</t>
  </si>
  <si>
    <t>0220075</t>
  </si>
  <si>
    <t>0220077</t>
  </si>
  <si>
    <t>0220079</t>
  </si>
  <si>
    <t>77S1</t>
  </si>
  <si>
    <t>0220081</t>
  </si>
  <si>
    <t>0220084</t>
  </si>
  <si>
    <t>0220085</t>
  </si>
  <si>
    <t>0825200</t>
  </si>
  <si>
    <t>77F-DI-125</t>
  </si>
  <si>
    <t>0825201</t>
  </si>
  <si>
    <t>0825202</t>
  </si>
  <si>
    <t>0825203</t>
  </si>
  <si>
    <t>0825204</t>
  </si>
  <si>
    <t>0825205</t>
  </si>
  <si>
    <t>0825206</t>
  </si>
  <si>
    <t>0825209</t>
  </si>
  <si>
    <t>77F-DI-FDA</t>
  </si>
  <si>
    <t>0825210</t>
  </si>
  <si>
    <t>0825211</t>
  </si>
  <si>
    <t>0825212</t>
  </si>
  <si>
    <t>0825214</t>
  </si>
  <si>
    <t>0825215</t>
  </si>
  <si>
    <t>0122588</t>
  </si>
  <si>
    <t>QUOTATION</t>
  </si>
  <si>
    <t>Coast Water Systems</t>
  </si>
  <si>
    <t>Date:</t>
  </si>
  <si>
    <t>4-20030 Stewart Crescent</t>
  </si>
  <si>
    <t>Quote #:</t>
  </si>
  <si>
    <t>Maple Ridge, B.C. V2X 0t4</t>
  </si>
  <si>
    <t>Phone: 604-460-3622</t>
  </si>
  <si>
    <t>Fax: 604-460-3623</t>
  </si>
  <si>
    <t>QUICK CODE</t>
  </si>
  <si>
    <t>QUANTITY</t>
  </si>
  <si>
    <t>DESCRIPTION</t>
  </si>
  <si>
    <t>PRICING</t>
  </si>
  <si>
    <t>WEIGHTS</t>
  </si>
  <si>
    <t>TOTAL:</t>
  </si>
  <si>
    <t>$ -</t>
  </si>
  <si>
    <t>All taxes to be extra</t>
  </si>
  <si>
    <t>Project Manager:</t>
  </si>
  <si>
    <t>JOB SPECIFIC TERMS &amp; CONDITIONS:</t>
  </si>
  <si>
    <t>SPECIAL TERMS AND CONDITIONS FOR COAST WATER SYSTEMS PRE-ASSEMBLED PACKAGED SYSTEMS</t>
  </si>
  <si>
    <t>The following terms and conditions (the “Terms”) are in addition to the standard terms and conditions of</t>
  </si>
  <si>
    <t>sale (the “Standard Terms and Conditions”) accompanied with this quote. In the event there is any</t>
  </si>
  <si>
    <t>inconsistency between these Terms and the Standard Terms and Conditions, these Terms will govern.</t>
  </si>
  <si>
    <t>1. Coast Water Systems, a Division of Emco Corporation (“Coast Water”) assembles components</t>
  </si>
  <si>
    <t>manufactured by its suppliers into pre-packaged systems. With the exception of pipe spools, Coast</t>
  </si>
  <si>
    <t>Water does not manufacture any of the components of the pre-packaged systems.</t>
  </si>
  <si>
    <t>2. All Coast Water pre-packaged systems are assembled in accordance with the engineer-reviewed</t>
  </si>
  <si>
    <t>drawings and specifications provided to Coast Water by the customer. Coast Water is not</t>
  </si>
  <si>
    <t>responsible for and disclaims all losses and liability resulting from inaccurate drawings and</t>
  </si>
  <si>
    <t>specifications. It is the customer’s responsibility to ensure the drawings and specifications are</t>
  </si>
  <si>
    <t>accurate and meet the customer’s needs.</t>
  </si>
  <si>
    <t>3. The packaged systems are a supply of material only: offloading, excavation, installation, joint</t>
  </si>
  <si>
    <t>sealing, installation of mastic gaskets, field grout sealant, torqueing of bolts, pipe alignment prior</t>
  </si>
  <si>
    <t>to pouring thrust blocks, backfill, and any other necessary installation procedures (collectively,</t>
  </si>
  <si>
    <t>“Installation”) are the sole responsibility of the customer or its appointed contractor. Coast Water</t>
  </si>
  <si>
    <t>is not responsible for and disclaims any liability, losses or damages resulting from improper</t>
  </si>
  <si>
    <t>Installation. By accepting a Coast Water packaged system, the customer acknowledges he or she</t>
  </si>
  <si>
    <t>is capable of or has appointed capable persons to install the system.</t>
  </si>
  <si>
    <t>4. Upon delivery, customer must notify Coast Water of any visible defects in the pre-packaged system</t>
  </si>
  <si>
    <t>and Coast Water may, at its option, repair the defect or replace the pre-packaged system. If a defect</t>
  </si>
  <si>
    <t>in the pre-packaged system is noticed during the installation process, the customer must provide</t>
  </si>
  <si>
    <t>Coast Water with notification of the defect and allow Coast Water the first right of refusal, but not</t>
  </si>
  <si>
    <t>the obligation, subject to the limited warranty below, to repair the defect.</t>
  </si>
  <si>
    <t>5. Unless prior-authorized by Coast Water in writing, Coast Water will not accept any returns nor will</t>
  </si>
  <si>
    <t>it be liable for back-charges.</t>
  </si>
  <si>
    <t>6. In accordance with the Standard Terms and Conditions, Coast Water warrants it has title to the</t>
  </si>
  <si>
    <t>goods sold. Any components used in the pre-packaged system may be subject to manufacturers’</t>
  </si>
  <si>
    <t>warranties. To the extent possible, Coast Water will assign any such manufacturer warranties to</t>
  </si>
  <si>
    <t>the customer. In addition, Coast Water warrants the pre-packaged system is in good working</t>
  </si>
  <si>
    <t>condition free of assembly defects for a period of one (1) year from the date of shipment. Apart</t>
  </si>
  <si>
    <t>from the foregoing, Coast Water makes no warranties nor representations regarding the prepackaged</t>
  </si>
  <si>
    <t>systems, in accordance with the Standard Terms and Conditions.</t>
  </si>
  <si>
    <t>19-004-B Rev1</t>
  </si>
  <si>
    <t>Maple Ridge, B.C.  V2X 0t4</t>
  </si>
  <si>
    <t>Surrey Coyote Antherm Site - 15255 or 15235 SITKA DRIVE</t>
  </si>
  <si>
    <t>8" Fireline, 6" Domestic w/ 2" Meter &amp; 2" Bypass</t>
  </si>
  <si>
    <t>Item Price</t>
  </si>
  <si>
    <t>Big Ticket item Price</t>
  </si>
  <si>
    <t>Note</t>
  </si>
  <si>
    <t>Thrust block design and site pour by others.</t>
  </si>
  <si>
    <t>Freight</t>
  </si>
  <si>
    <t>Mark-Up</t>
  </si>
  <si>
    <t>Quote</t>
  </si>
  <si>
    <t>less 7% for Distribution</t>
  </si>
  <si>
    <t>Project Manager: Bryon Enns</t>
  </si>
  <si>
    <t>Margin (Big Ticket Items)</t>
  </si>
  <si>
    <t>see page 2 for JOB SPECIFIC TERMS &amp; CONDITIONS</t>
  </si>
  <si>
    <t>Big ticket = Meters, auto valves, $10k items that we just buy and resell</t>
  </si>
  <si>
    <t>Delivery to be determined after receipt of approval drawings (Coast Water provided)</t>
  </si>
  <si>
    <t xml:space="preserve">Pipe train to come assembled in bottom section of chamber for shipment to site </t>
  </si>
  <si>
    <t>FOB Maple Ridge - Freight Allowed to Site (One Truck Only) Off-loading by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</si>
</sst>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m\-d"/>
    <numFmt numFmtId="166" formatCode="[$-409]mmmm\ d\,\ yyyy;@"/>
  </numFmts>
  <fonts count="21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20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164" fontId="4" fillId="0" borderId="0" xfId="0" applyNumberFormat="1" applyFont="1"/>
    <xf numFmtId="164" fontId="3" fillId="0" borderId="0" xfId="0" applyNumberFormat="1" applyFont="1"/>
    <xf numFmtId="49" fontId="3" fillId="0" borderId="0" xfId="0" applyNumberFormat="1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164" fontId="5" fillId="0" borderId="0" xfId="0" applyNumberFormat="1" applyFont="1"/>
    <xf numFmtId="49" fontId="4" fillId="0" borderId="0" xfId="0" applyNumberFormat="1" applyFont="1"/>
    <xf numFmtId="49" fontId="2" fillId="0" borderId="0" xfId="0" applyNumberFormat="1" applyFont="1" applyAlignment="1">
      <alignment horizontal="left"/>
    </xf>
    <xf numFmtId="165" fontId="2" fillId="0" borderId="0" xfId="0" applyNumberFormat="1" applyFont="1"/>
    <xf numFmtId="0" fontId="9" fillId="2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0" fontId="5" fillId="0" borderId="1" xfId="0" applyFont="1" applyBorder="1"/>
    <xf numFmtId="0" fontId="11" fillId="2" borderId="0" xfId="0" applyFont="1" applyFill="1"/>
    <xf numFmtId="0" fontId="11" fillId="0" borderId="0" xfId="0" applyFont="1"/>
    <xf numFmtId="0" fontId="0" fillId="0" borderId="0" xfId="0"/>
    <xf numFmtId="0" fontId="9" fillId="0" borderId="2" xfId="0" applyFont="1" applyBorder="1"/>
    <xf numFmtId="0" fontId="9" fillId="0" borderId="3" xfId="0" applyFont="1" applyBorder="1"/>
    <xf numFmtId="0" fontId="9" fillId="0" borderId="0" xfId="0" applyFont="1"/>
    <xf numFmtId="0" fontId="12" fillId="0" borderId="0" xfId="0" applyFont="1"/>
    <xf numFmtId="0" fontId="11" fillId="4" borderId="4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11" fillId="4" borderId="7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0" xfId="0" applyFont="1"/>
    <xf numFmtId="0" fontId="9" fillId="0" borderId="9" xfId="0" applyFont="1" applyBorder="1"/>
    <xf numFmtId="0" fontId="2" fillId="0" borderId="5" xfId="0" applyFont="1" applyBorder="1"/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2" fillId="0" borderId="11" xfId="0" applyFont="1" applyBorder="1"/>
    <xf numFmtId="0" fontId="9" fillId="2" borderId="1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0" borderId="1" xfId="0" applyFont="1" applyBorder="1"/>
    <xf numFmtId="0" fontId="9" fillId="0" borderId="1" xfId="0" applyFont="1" applyBorder="1"/>
    <xf numFmtId="0" fontId="2" fillId="0" borderId="2" xfId="0" applyFont="1" applyBorder="1"/>
    <xf numFmtId="0" fontId="11" fillId="0" borderId="0" xfId="0" applyFont="1"/>
    <xf numFmtId="0" fontId="14" fillId="0" borderId="0" xfId="0" applyFont="1"/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11" fillId="4" borderId="13" xfId="0" applyFont="1" applyFill="1" applyBorder="1" applyAlignment="1">
      <alignment horizontal="left"/>
    </xf>
    <xf numFmtId="0" fontId="2" fillId="0" borderId="8" xfId="0" applyFont="1" applyBorder="1"/>
    <xf numFmtId="0" fontId="5" fillId="0" borderId="14" xfId="0" applyFont="1" applyBorder="1"/>
    <xf numFmtId="0" fontId="5" fillId="0" borderId="15" xfId="0" applyFont="1" applyBorder="1"/>
    <xf numFmtId="0" fontId="2" fillId="0" borderId="10" xfId="0" applyFont="1" applyBorder="1"/>
    <xf numFmtId="0" fontId="5" fillId="0" borderId="9" xfId="0" applyFont="1" applyBorder="1"/>
    <xf numFmtId="0" fontId="2" fillId="0" borderId="12" xfId="0" applyFont="1" applyBorder="1"/>
    <xf numFmtId="0" fontId="5" fillId="0" borderId="3" xfId="0" applyFont="1" applyBorder="1"/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15" fillId="2" borderId="0" xfId="0" applyFont="1" applyFill="1"/>
    <xf numFmtId="0" fontId="15" fillId="0" borderId="0" xfId="0" applyFont="1"/>
    <xf numFmtId="0" fontId="15" fillId="0" borderId="0" xfId="0" applyFont="1"/>
    <xf numFmtId="0" fontId="15" fillId="2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9" fillId="2" borderId="16" xfId="0" applyFont="1" applyFill="1" applyBorder="1" applyAlignment="1">
      <alignment horizontal="center"/>
    </xf>
    <xf numFmtId="0" fontId="2" fillId="0" borderId="17" xfId="0" applyFont="1" applyBorder="1"/>
    <xf numFmtId="0" fontId="11" fillId="4" borderId="18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8" fillId="0" borderId="0" xfId="0" applyFont="1"/>
    <xf numFmtId="0" fontId="0" fillId="0" borderId="20" xfId="0" applyBorder="1"/>
    <xf numFmtId="166" fontId="0" fillId="0" borderId="20" xfId="0" applyNumberFormat="1" applyBorder="1" applyAlignment="1" applyProtection="1">
      <alignment horizontal="center" vertical="center"/>
      <protection locked="0"/>
    </xf>
    <xf numFmtId="44" fontId="0" fillId="0" borderId="0" xfId="1" applyFont="1" applyBorder="1" applyProtection="1">
      <protection locked="0"/>
    </xf>
    <xf numFmtId="0" fontId="0" fillId="5" borderId="20" xfId="0" applyFill="1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44" fontId="18" fillId="0" borderId="0" xfId="1" applyFont="1" applyAlignment="1" applyProtection="1">
      <alignment vertical="center"/>
      <protection locked="0"/>
    </xf>
    <xf numFmtId="44" fontId="0" fillId="0" borderId="22" xfId="1" applyFont="1" applyBorder="1"/>
    <xf numFmtId="44" fontId="0" fillId="0" borderId="22" xfId="1" applyFont="1" applyBorder="1" applyAlignment="1">
      <alignment horizontal="center"/>
    </xf>
    <xf numFmtId="44" fontId="0" fillId="7" borderId="0" xfId="1" applyFont="1" applyFill="1" applyAlignment="1" applyProtection="1">
      <alignment horizontal="center"/>
      <protection locked="0"/>
    </xf>
    <xf numFmtId="44" fontId="0" fillId="0" borderId="0" xfId="1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0" borderId="26" xfId="0" applyBorder="1" applyAlignment="1" applyProtection="1">
      <alignment horizontal="left" vertical="center"/>
      <protection locked="0"/>
    </xf>
    <xf numFmtId="0" fontId="0" fillId="5" borderId="17" xfId="0" applyFill="1" applyBorder="1" applyAlignment="1" applyProtection="1">
      <alignment horizontal="center"/>
      <protection locked="0"/>
    </xf>
    <xf numFmtId="0" fontId="0" fillId="0" borderId="26" xfId="0" applyBorder="1"/>
    <xf numFmtId="0" fontId="0" fillId="0" borderId="0" xfId="0" applyAlignment="1">
      <alignment horizontal="left" vertical="center"/>
    </xf>
    <xf numFmtId="0" fontId="19" fillId="0" borderId="0" xfId="0" applyFont="1"/>
    <xf numFmtId="44" fontId="0" fillId="0" borderId="17" xfId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9" fontId="0" fillId="0" borderId="22" xfId="2" applyFont="1" applyBorder="1" applyAlignment="1">
      <alignment horizontal="center"/>
    </xf>
    <xf numFmtId="44" fontId="6" fillId="5" borderId="28" xfId="1" applyFont="1" applyFill="1" applyBorder="1"/>
    <xf numFmtId="0" fontId="18" fillId="0" borderId="0" xfId="0" applyFont="1" applyAlignment="1" applyProtection="1">
      <alignment horizontal="left"/>
      <protection locked="0"/>
    </xf>
    <xf numFmtId="9" fontId="0" fillId="0" borderId="0" xfId="2" applyFont="1" applyAlignment="1">
      <alignment horizontal="center"/>
    </xf>
    <xf numFmtId="44" fontId="0" fillId="0" borderId="0" xfId="1" applyFont="1" applyBorder="1" applyAlignment="1"/>
    <xf numFmtId="0" fontId="8" fillId="6" borderId="21" xfId="0" applyFont="1" applyFill="1" applyBorder="1" applyAlignment="1">
      <alignment horizontal="left"/>
    </xf>
    <xf numFmtId="0" fontId="8" fillId="6" borderId="29" xfId="0" applyFont="1" applyFill="1" applyBorder="1" applyAlignment="1">
      <alignment horizontal="left"/>
    </xf>
    <xf numFmtId="0" fontId="8" fillId="6" borderId="30" xfId="0" applyFont="1" applyFill="1" applyBorder="1" applyAlignment="1">
      <alignment horizontal="left"/>
    </xf>
    <xf numFmtId="44" fontId="0" fillId="0" borderId="0" xfId="1" applyFont="1" applyAlignment="1">
      <alignment horizontal="left"/>
    </xf>
    <xf numFmtId="0" fontId="0" fillId="0" borderId="23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44" fontId="0" fillId="0" borderId="0" xfId="1" applyFont="1" applyBorder="1" applyAlignment="1" applyProtection="1"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8" fillId="0" borderId="0" xfId="0" applyFont="1" applyAlignment="1">
      <alignment horizontal="left"/>
    </xf>
    <xf numFmtId="44" fontId="8" fillId="0" borderId="0" xfId="1" applyFont="1" applyAlignment="1"/>
    <xf numFmtId="0" fontId="20" fillId="0" borderId="0" xfId="0" applyFont="1"/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16" fillId="0" borderId="15" xfId="0" applyFont="1" applyBorder="1" applyAlignment="1"/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6" fillId="0" borderId="31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16" fillId="0" borderId="0" xfId="0" applyFont="1" applyBorder="1" applyAlignment="1"/>
    <xf numFmtId="0" fontId="16" fillId="0" borderId="17" xfId="0" applyFont="1" applyBorder="1" applyAlignment="1"/>
    <xf numFmtId="44" fontId="0" fillId="0" borderId="17" xfId="1" applyFont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8" fillId="6" borderId="34" xfId="0" applyFont="1" applyFill="1" applyBorder="1" applyAlignment="1">
      <alignment horizontal="center"/>
    </xf>
    <xf numFmtId="44" fontId="8" fillId="6" borderId="35" xfId="1" applyFont="1" applyFill="1" applyBorder="1" applyAlignment="1">
      <alignment horizontal="center"/>
    </xf>
    <xf numFmtId="0" fontId="0" fillId="0" borderId="22" xfId="0" applyBorder="1"/>
    <xf numFmtId="44" fontId="0" fillId="0" borderId="36" xfId="1" applyFont="1" applyFill="1" applyBorder="1"/>
    <xf numFmtId="44" fontId="0" fillId="0" borderId="28" xfId="1" applyFont="1" applyBorder="1"/>
    <xf numFmtId="44" fontId="0" fillId="0" borderId="37" xfId="1" applyFont="1" applyBorder="1" applyAlignment="1">
      <alignment horizontal="center"/>
    </xf>
    <xf numFmtId="9" fontId="0" fillId="0" borderId="28" xfId="2" applyFont="1" applyBorder="1" applyAlignment="1">
      <alignment horizontal="center"/>
    </xf>
    <xf numFmtId="0" fontId="0" fillId="0" borderId="21" xfId="0" applyBorder="1"/>
    <xf numFmtId="0" fontId="0" fillId="0" borderId="20" xfId="0" applyBorder="1" applyAlignment="1" applyProtection="1">
      <alignment horizontal="center"/>
      <protection locked="0"/>
    </xf>
    <xf numFmtId="0" fontId="7" fillId="0" borderId="29" xfId="0" applyFont="1" applyBorder="1" applyAlignment="1" applyProtection="1">
      <alignment horizontal="left" vertical="center"/>
      <protection locked="0"/>
    </xf>
    <xf numFmtId="0" fontId="0" fillId="0" borderId="29" xfId="0" applyBorder="1" applyAlignment="1" applyProtection="1">
      <alignment horizontal="left" vertical="center"/>
      <protection locked="0"/>
    </xf>
    <xf numFmtId="0" fontId="0" fillId="0" borderId="30" xfId="0" applyBorder="1" applyAlignment="1" applyProtection="1">
      <alignment horizontal="left" vertical="center"/>
      <protection locked="0"/>
    </xf>
    <xf numFmtId="44" fontId="0" fillId="7" borderId="29" xfId="1" applyFont="1" applyFill="1" applyBorder="1" applyAlignment="1" applyProtection="1">
      <alignment horizontal="center"/>
      <protection locked="0"/>
    </xf>
    <xf numFmtId="44" fontId="0" fillId="0" borderId="20" xfId="1" applyFont="1" applyBorder="1"/>
    <xf numFmtId="44" fontId="0" fillId="0" borderId="29" xfId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7" fillId="0" borderId="39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1152525</xdr:colOff>
      <xdr:row>0</xdr:row>
      <xdr:rowOff>57150</xdr:rowOff>
    </xdr:from>
    <xdr:ext cx="1657350" cy="1666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AE10B800-2CD6-4B59-B547-A55D55A65E0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57150"/>
          <a:ext cx="1657350" cy="1666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1517650</xdr:colOff>
      <xdr:row>0</xdr:row>
      <xdr:rowOff>79375</xdr:rowOff>
    </xdr:from>
    <xdr:to>
      <xdr:col>3</xdr:col>
      <xdr:colOff>137990</xdr:colOff>
      <xdr:row>9</xdr:row>
      <xdr:rowOff>22226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3E402-243F-4469-ADAD-00F4080C8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41948" y1="18919" x2="41948" y2="18919"/>
                      <a14:foregroundMark x1="6367" y1="87259" x2="6367" y2="87259"/>
                      <a14:foregroundMark x1="14981" y1="79923" x2="14981" y2="79923"/>
                      <a14:foregroundMark x1="27715" y1="79923" x2="27715" y2="79923"/>
                      <a14:foregroundMark x1="35206" y1="79923" x2="35206" y2="79923"/>
                      <a14:foregroundMark x1="43071" y1="79923" x2="43071" y2="79923"/>
                      <a14:foregroundMark x1="54682" y1="82239" x2="54682" y2="82239"/>
                      <a14:foregroundMark x1="73034" y1="86100" x2="73034" y2="86100"/>
                      <a14:foregroundMark x1="78652" y1="80309" x2="78652" y2="80309"/>
                      <a14:foregroundMark x1="86142" y1="80309" x2="86142" y2="80309"/>
                      <a14:foregroundMark x1="92509" y1="81081" x2="92509" y2="81081"/>
                      <a14:foregroundMark x1="49438" y1="93822" x2="49438" y2="93822"/>
                      <a14:foregroundMark x1="62547" y1="96525" x2="62547" y2="96525"/>
                      <a14:foregroundMark x1="17978" y1="96139" x2="17978" y2="96139"/>
                      <a14:foregroundMark x1="1873" y1="94595" x2="1873" y2="94595"/>
                      <a14:foregroundMark x1="3371" y1="96911" x2="3371" y2="96911"/>
                      <a14:foregroundMark x1="32959" y1="93822" x2="32959" y2="93822"/>
                      <a14:foregroundMark x1="34457" y1="97297" x2="34457" y2="97297"/>
                      <a14:foregroundMark x1="79026" y1="96139" x2="79026" y2="96139"/>
                      <a14:foregroundMark x1="80150" y1="97683" x2="80150" y2="97683"/>
                      <a14:foregroundMark x1="97004" y1="94208" x2="97004" y2="94208"/>
                      <a14:backgroundMark x1="16105" y1="16602" x2="16105" y2="16602"/>
                      <a14:backgroundMark x1="82022" y1="23552" x2="82022" y2="2355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0125" y="79375"/>
          <a:ext cx="1657350" cy="1657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41DC-374F-4CD1-A886-FDB75A90CF52}">
  <dimension ref="A1:O2013"/>
  <sheetViews>
    <sheetView zoomScale="85" zoomScaleNormal="85" workbookViewId="0">
      <selection activeCell="A11" sqref="A11:A21"/>
    </sheetView>
  </sheetViews>
  <sheetFormatPr defaultRowHeight="15" x14ac:dyDescent="0.25"/>
  <cols>
    <col min="5" max="5" width="18" customWidth="1"/>
    <col min="6" max="6" width="28.5703125" customWidth="1"/>
    <col min="9" max="9" width="11.5703125" bestFit="1" customWidth="1"/>
  </cols>
  <sheetData>
    <row r="1" spans="1:15" x14ac:dyDescent="0.25">
      <c r="A1" s="1" t="s">
        <v>1</v>
      </c>
      <c r="B1" s="1" t="s">
        <v>0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1" t="s">
        <v>14</v>
      </c>
    </row>
    <row r="2" spans="1:15" x14ac:dyDescent="0.25">
      <c r="A2" s="4">
        <v>2600032</v>
      </c>
      <c r="B2" s="4" t="s">
        <v>66</v>
      </c>
      <c r="C2" s="5"/>
      <c r="E2" s="4" t="s">
        <v>105</v>
      </c>
      <c r="F2" s="4" t="s">
        <v>106</v>
      </c>
      <c r="I2" s="6"/>
      <c r="J2" s="6"/>
      <c r="L2" s="6"/>
      <c r="M2" s="6"/>
    </row>
    <row r="3" spans="1:15" x14ac:dyDescent="0.25">
      <c r="A3" s="4">
        <v>2600033</v>
      </c>
      <c r="B3" s="4" t="s">
        <v>69</v>
      </c>
      <c r="C3" s="5"/>
      <c r="E3" s="4" t="s">
        <v>107</v>
      </c>
      <c r="F3" s="4" t="s">
        <v>108</v>
      </c>
      <c r="I3" s="6"/>
      <c r="J3" s="6"/>
      <c r="L3" s="6"/>
      <c r="M3" s="6"/>
    </row>
    <row r="4" spans="1:15" x14ac:dyDescent="0.25">
      <c r="A4" s="4">
        <v>2600034</v>
      </c>
      <c r="B4" s="4" t="s">
        <v>72</v>
      </c>
      <c r="C4" s="5"/>
      <c r="E4" s="4" t="s">
        <v>109</v>
      </c>
      <c r="F4" s="4" t="s">
        <v>110</v>
      </c>
      <c r="I4" s="6"/>
      <c r="J4" s="6"/>
      <c r="L4" s="6"/>
      <c r="M4" s="6"/>
    </row>
    <row r="5" spans="1:15" x14ac:dyDescent="0.25">
      <c r="A5" s="4">
        <v>2600035</v>
      </c>
      <c r="B5" s="4" t="s">
        <v>75</v>
      </c>
      <c r="C5" s="5"/>
      <c r="E5" s="4" t="s">
        <v>111</v>
      </c>
      <c r="F5" s="4" t="s">
        <v>112</v>
      </c>
      <c r="I5" s="6"/>
      <c r="J5" s="6"/>
      <c r="L5" s="6"/>
      <c r="M5" s="6"/>
    </row>
    <row r="6" spans="1:15" x14ac:dyDescent="0.25">
      <c r="A6" s="4">
        <v>2600036</v>
      </c>
      <c r="B6" s="4" t="s">
        <v>16</v>
      </c>
      <c r="C6" s="5"/>
      <c r="E6" s="4" t="s">
        <v>113</v>
      </c>
      <c r="F6" s="4" t="s">
        <v>114</v>
      </c>
      <c r="I6" s="6">
        <v>9.31</v>
      </c>
      <c r="J6" s="6"/>
      <c r="L6" s="6"/>
      <c r="M6" s="6"/>
    </row>
    <row r="7" spans="1:15" x14ac:dyDescent="0.25">
      <c r="A7" s="4">
        <v>2600037</v>
      </c>
      <c r="B7" s="4" t="s">
        <v>80</v>
      </c>
      <c r="C7" s="5"/>
      <c r="E7" s="4" t="s">
        <v>115</v>
      </c>
      <c r="F7" s="4" t="s">
        <v>116</v>
      </c>
      <c r="I7" s="6"/>
      <c r="J7" s="6"/>
      <c r="L7" s="6"/>
      <c r="M7" s="6"/>
    </row>
    <row r="8" spans="1:15" x14ac:dyDescent="0.25">
      <c r="A8" s="4">
        <v>2600038</v>
      </c>
      <c r="B8" s="4" t="s">
        <v>19</v>
      </c>
      <c r="C8" s="5"/>
      <c r="E8" s="4" t="s">
        <v>117</v>
      </c>
      <c r="F8" s="4" t="s">
        <v>118</v>
      </c>
      <c r="I8" s="6">
        <v>19.18</v>
      </c>
      <c r="J8" s="6"/>
      <c r="L8" s="6"/>
      <c r="M8" s="6"/>
    </row>
    <row r="9" spans="1:15" x14ac:dyDescent="0.25">
      <c r="A9" s="4">
        <v>2600039</v>
      </c>
      <c r="B9" s="4" t="s">
        <v>22</v>
      </c>
      <c r="C9" s="5"/>
      <c r="E9" s="4" t="s">
        <v>119</v>
      </c>
      <c r="F9" s="4" t="s">
        <v>120</v>
      </c>
      <c r="I9" s="6">
        <v>27.25</v>
      </c>
      <c r="J9" s="6"/>
      <c r="L9" s="6"/>
      <c r="M9" s="6"/>
    </row>
    <row r="10" spans="1:15" x14ac:dyDescent="0.25">
      <c r="A10" s="4">
        <v>2600040</v>
      </c>
      <c r="B10" s="4" t="s">
        <v>25</v>
      </c>
      <c r="C10" s="5"/>
      <c r="E10" s="4" t="s">
        <v>121</v>
      </c>
      <c r="F10" s="4" t="s">
        <v>122</v>
      </c>
      <c r="I10" s="6">
        <v>48.04</v>
      </c>
      <c r="J10" s="6"/>
      <c r="L10" s="6"/>
      <c r="M10" s="6"/>
    </row>
    <row r="11" spans="1:15" x14ac:dyDescent="0.25">
      <c r="A11" s="4">
        <v>2600046</v>
      </c>
      <c r="B11" s="4" t="s">
        <v>16</v>
      </c>
      <c r="C11" s="5"/>
      <c r="E11" s="4" t="s">
        <v>45</v>
      </c>
      <c r="F11" s="4" t="s">
        <v>46</v>
      </c>
      <c r="I11" s="6">
        <v>6.76</v>
      </c>
      <c r="J11" s="6"/>
      <c r="L11" s="6"/>
      <c r="M11" s="6"/>
    </row>
    <row r="12" spans="1:15" x14ac:dyDescent="0.25">
      <c r="A12" s="4">
        <v>2600048</v>
      </c>
      <c r="B12" s="4" t="s">
        <v>19</v>
      </c>
      <c r="C12" s="5"/>
      <c r="E12" s="4" t="s">
        <v>47</v>
      </c>
      <c r="F12" s="4" t="s">
        <v>48</v>
      </c>
      <c r="I12" s="6">
        <v>10.68</v>
      </c>
      <c r="J12" s="6"/>
      <c r="L12" s="6"/>
      <c r="M12" s="6"/>
    </row>
    <row r="13" spans="1:15" x14ac:dyDescent="0.25">
      <c r="A13" s="4">
        <v>2600049</v>
      </c>
      <c r="B13" s="4" t="s">
        <v>22</v>
      </c>
      <c r="C13" s="5"/>
      <c r="E13" s="4" t="s">
        <v>49</v>
      </c>
      <c r="F13" s="4" t="s">
        <v>50</v>
      </c>
      <c r="I13" s="6">
        <v>13.58</v>
      </c>
      <c r="J13" s="6"/>
      <c r="L13" s="6"/>
      <c r="M13" s="6"/>
    </row>
    <row r="14" spans="1:15" x14ac:dyDescent="0.25">
      <c r="A14" s="4">
        <v>2600050</v>
      </c>
      <c r="B14" s="4" t="s">
        <v>25</v>
      </c>
      <c r="C14" s="5"/>
      <c r="E14" s="4" t="s">
        <v>49</v>
      </c>
      <c r="F14" s="4" t="s">
        <v>51</v>
      </c>
      <c r="I14" s="6">
        <v>23.22</v>
      </c>
      <c r="J14" s="6"/>
      <c r="L14" s="6"/>
      <c r="M14" s="6"/>
    </row>
    <row r="15" spans="1:15" x14ac:dyDescent="0.25">
      <c r="A15" s="4">
        <v>2600052</v>
      </c>
      <c r="B15" s="4" t="s">
        <v>31</v>
      </c>
      <c r="C15" s="5"/>
      <c r="E15" s="4" t="s">
        <v>32</v>
      </c>
      <c r="F15" s="4" t="s">
        <v>33</v>
      </c>
      <c r="I15" s="6">
        <v>37.31</v>
      </c>
      <c r="J15" s="6"/>
      <c r="L15" s="6"/>
      <c r="M15" s="6"/>
    </row>
    <row r="16" spans="1:15" x14ac:dyDescent="0.25">
      <c r="A16" s="4">
        <v>2600053</v>
      </c>
      <c r="B16" s="4" t="s">
        <v>34</v>
      </c>
      <c r="C16" s="5"/>
      <c r="E16" s="4" t="s">
        <v>35</v>
      </c>
      <c r="F16" s="4" t="s">
        <v>36</v>
      </c>
      <c r="I16" s="6">
        <v>44.79</v>
      </c>
      <c r="J16" s="6"/>
      <c r="L16" s="6"/>
      <c r="M16" s="6"/>
    </row>
    <row r="17" spans="1:13" x14ac:dyDescent="0.25">
      <c r="A17" s="4">
        <v>2600054</v>
      </c>
      <c r="B17" s="4" t="s">
        <v>31</v>
      </c>
      <c r="C17" s="5"/>
      <c r="E17" s="4" t="s">
        <v>54</v>
      </c>
      <c r="F17" s="4" t="s">
        <v>55</v>
      </c>
      <c r="I17" s="6">
        <v>47.02</v>
      </c>
      <c r="J17" s="6"/>
      <c r="L17" s="6"/>
      <c r="M17" s="6"/>
    </row>
    <row r="18" spans="1:13" x14ac:dyDescent="0.25">
      <c r="A18" s="4">
        <v>2600055</v>
      </c>
      <c r="B18" s="4" t="s">
        <v>34</v>
      </c>
      <c r="C18" s="5"/>
      <c r="E18" s="4" t="s">
        <v>56</v>
      </c>
      <c r="F18" s="4" t="s">
        <v>57</v>
      </c>
      <c r="I18" s="6">
        <v>70</v>
      </c>
      <c r="J18" s="6"/>
      <c r="L18" s="6"/>
      <c r="M18" s="6"/>
    </row>
    <row r="19" spans="1:13" x14ac:dyDescent="0.25">
      <c r="A19" s="4">
        <v>2600058</v>
      </c>
      <c r="B19" s="4" t="s">
        <v>19</v>
      </c>
      <c r="C19" s="5"/>
      <c r="E19" s="4" t="s">
        <v>20</v>
      </c>
      <c r="F19" s="4" t="s">
        <v>21</v>
      </c>
      <c r="I19" s="6">
        <v>7.36</v>
      </c>
      <c r="J19" s="6"/>
      <c r="L19" s="6"/>
      <c r="M19" s="6"/>
    </row>
    <row r="20" spans="1:13" x14ac:dyDescent="0.25">
      <c r="A20" s="4">
        <v>2600059</v>
      </c>
      <c r="B20" s="4" t="s">
        <v>22</v>
      </c>
      <c r="C20" s="5"/>
      <c r="E20" s="4" t="s">
        <v>23</v>
      </c>
      <c r="F20" s="4" t="s">
        <v>24</v>
      </c>
      <c r="I20" s="6">
        <v>9.76</v>
      </c>
      <c r="J20" s="6"/>
      <c r="L20" s="6"/>
      <c r="M20" s="6"/>
    </row>
    <row r="21" spans="1:13" x14ac:dyDescent="0.25">
      <c r="A21" s="4">
        <v>2600060</v>
      </c>
      <c r="B21" s="4" t="s">
        <v>25</v>
      </c>
      <c r="C21" s="5"/>
      <c r="E21" s="4" t="s">
        <v>26</v>
      </c>
      <c r="F21" s="4" t="s">
        <v>27</v>
      </c>
      <c r="I21" s="6">
        <v>16.87</v>
      </c>
      <c r="J21" s="6"/>
      <c r="L21" s="6"/>
      <c r="M21" s="6"/>
    </row>
    <row r="22" spans="1:13" x14ac:dyDescent="0.25">
      <c r="A22" s="4">
        <v>2600067</v>
      </c>
      <c r="B22" s="4" t="s">
        <v>72</v>
      </c>
      <c r="C22" s="5"/>
      <c r="E22" s="4" t="s">
        <v>73</v>
      </c>
      <c r="F22" s="4" t="s">
        <v>74</v>
      </c>
      <c r="I22" s="6"/>
      <c r="J22" s="6"/>
      <c r="L22" s="6"/>
      <c r="M22" s="6"/>
    </row>
    <row r="23" spans="1:13" x14ac:dyDescent="0.25">
      <c r="A23" s="4">
        <v>2600068</v>
      </c>
      <c r="B23" s="4" t="s">
        <v>75</v>
      </c>
      <c r="C23" s="5"/>
      <c r="E23" s="4" t="s">
        <v>76</v>
      </c>
      <c r="F23" s="4" t="s">
        <v>77</v>
      </c>
      <c r="I23" s="6"/>
      <c r="J23" s="6"/>
      <c r="L23" s="6"/>
      <c r="M23" s="6"/>
    </row>
    <row r="24" spans="1:13" x14ac:dyDescent="0.25">
      <c r="A24" s="4">
        <v>2600069</v>
      </c>
      <c r="B24" s="4" t="s">
        <v>16</v>
      </c>
      <c r="C24" s="5"/>
      <c r="E24" s="4" t="s">
        <v>78</v>
      </c>
      <c r="F24" s="4" t="s">
        <v>79</v>
      </c>
      <c r="I24" s="6">
        <v>6.45</v>
      </c>
      <c r="J24" s="6"/>
      <c r="L24" s="6"/>
      <c r="M24" s="6"/>
    </row>
    <row r="25" spans="1:13" x14ac:dyDescent="0.25">
      <c r="A25" s="4">
        <v>2600071</v>
      </c>
      <c r="B25" s="4" t="s">
        <v>19</v>
      </c>
      <c r="C25" s="5"/>
      <c r="E25" s="4" t="s">
        <v>83</v>
      </c>
      <c r="F25" s="4" t="s">
        <v>84</v>
      </c>
      <c r="I25" s="6">
        <v>12.95</v>
      </c>
      <c r="J25" s="6"/>
      <c r="L25" s="6"/>
      <c r="M25" s="6"/>
    </row>
    <row r="26" spans="1:13" x14ac:dyDescent="0.25">
      <c r="A26" s="4">
        <v>2600072</v>
      </c>
      <c r="B26" s="4" t="s">
        <v>22</v>
      </c>
      <c r="C26" s="5"/>
      <c r="E26" s="4" t="s">
        <v>85</v>
      </c>
      <c r="F26" s="4" t="s">
        <v>86</v>
      </c>
      <c r="I26" s="6">
        <v>18.87</v>
      </c>
      <c r="J26" s="6"/>
      <c r="L26" s="6"/>
      <c r="M26" s="6"/>
    </row>
    <row r="27" spans="1:13" x14ac:dyDescent="0.25">
      <c r="A27" s="4">
        <v>2600073</v>
      </c>
      <c r="B27" s="4" t="s">
        <v>25</v>
      </c>
      <c r="C27" s="5"/>
      <c r="E27" s="4" t="s">
        <v>87</v>
      </c>
      <c r="F27" s="4" t="s">
        <v>88</v>
      </c>
      <c r="I27" s="6">
        <v>34.96</v>
      </c>
      <c r="J27" s="6"/>
      <c r="L27" s="6"/>
      <c r="M27" s="6"/>
    </row>
    <row r="28" spans="1:13" x14ac:dyDescent="0.25">
      <c r="A28" s="4">
        <v>2600081</v>
      </c>
      <c r="B28" s="4" t="s">
        <v>31</v>
      </c>
      <c r="C28" s="5"/>
      <c r="E28" s="4" t="s">
        <v>91</v>
      </c>
      <c r="F28" s="4" t="s">
        <v>92</v>
      </c>
      <c r="I28" s="6">
        <v>85.24</v>
      </c>
      <c r="J28" s="6"/>
      <c r="L28" s="6"/>
      <c r="M28" s="6"/>
    </row>
    <row r="29" spans="1:13" x14ac:dyDescent="0.25">
      <c r="A29" s="4">
        <v>2600082</v>
      </c>
      <c r="B29" s="4" t="s">
        <v>34</v>
      </c>
      <c r="C29" s="5"/>
      <c r="E29" s="4" t="s">
        <v>93</v>
      </c>
      <c r="F29" s="4" t="s">
        <v>94</v>
      </c>
      <c r="I29" s="6">
        <v>111.48</v>
      </c>
      <c r="J29" s="6"/>
      <c r="L29" s="6"/>
      <c r="M29" s="6"/>
    </row>
    <row r="30" spans="1:13" x14ac:dyDescent="0.25">
      <c r="A30" s="4">
        <v>2600116</v>
      </c>
      <c r="B30" s="4" t="s">
        <v>16</v>
      </c>
      <c r="C30" s="5"/>
      <c r="E30" s="4" t="s">
        <v>17</v>
      </c>
      <c r="F30" s="4" t="s">
        <v>18</v>
      </c>
      <c r="I30" s="6">
        <v>4.8</v>
      </c>
      <c r="J30" s="6"/>
      <c r="L30" s="6"/>
      <c r="M30" s="6"/>
    </row>
    <row r="31" spans="1:13" x14ac:dyDescent="0.25">
      <c r="A31" s="4">
        <v>2600121</v>
      </c>
      <c r="B31" s="4" t="s">
        <v>28</v>
      </c>
      <c r="C31" s="5"/>
      <c r="E31" s="4" t="s">
        <v>29</v>
      </c>
      <c r="F31" s="4" t="s">
        <v>30</v>
      </c>
      <c r="I31" s="6">
        <v>25.12</v>
      </c>
      <c r="J31" s="6"/>
      <c r="L31" s="6"/>
      <c r="M31" s="6"/>
    </row>
    <row r="32" spans="1:13" x14ac:dyDescent="0.25">
      <c r="A32" s="4">
        <v>2600122</v>
      </c>
      <c r="B32" s="4" t="s">
        <v>28</v>
      </c>
      <c r="C32" s="5"/>
      <c r="E32" s="4" t="s">
        <v>52</v>
      </c>
      <c r="F32" s="4" t="s">
        <v>53</v>
      </c>
      <c r="I32" s="6">
        <v>34.99</v>
      </c>
      <c r="J32" s="6"/>
      <c r="L32" s="6"/>
      <c r="M32" s="6"/>
    </row>
    <row r="33" spans="1:13" x14ac:dyDescent="0.25">
      <c r="A33" s="4">
        <v>2600124</v>
      </c>
      <c r="B33" s="4" t="s">
        <v>66</v>
      </c>
      <c r="C33" s="5"/>
      <c r="E33" s="4" t="s">
        <v>67</v>
      </c>
      <c r="F33" s="4" t="s">
        <v>68</v>
      </c>
      <c r="I33" s="6"/>
      <c r="J33" s="6"/>
      <c r="L33" s="6"/>
      <c r="M33" s="6"/>
    </row>
    <row r="34" spans="1:13" x14ac:dyDescent="0.25">
      <c r="A34" s="4">
        <v>2600125</v>
      </c>
      <c r="B34" s="4" t="s">
        <v>69</v>
      </c>
      <c r="C34" s="5"/>
      <c r="E34" s="4" t="s">
        <v>70</v>
      </c>
      <c r="F34" s="4" t="s">
        <v>71</v>
      </c>
      <c r="I34" s="6"/>
      <c r="J34" s="6"/>
      <c r="L34" s="6"/>
      <c r="M34" s="6"/>
    </row>
    <row r="35" spans="1:13" x14ac:dyDescent="0.25">
      <c r="A35" s="4">
        <v>2600129</v>
      </c>
      <c r="B35" s="4" t="s">
        <v>80</v>
      </c>
      <c r="C35" s="5"/>
      <c r="E35" s="4" t="s">
        <v>81</v>
      </c>
      <c r="F35" s="4" t="s">
        <v>82</v>
      </c>
      <c r="I35" s="6"/>
      <c r="J35" s="6"/>
      <c r="L35" s="6"/>
      <c r="M35" s="6"/>
    </row>
    <row r="36" spans="1:13" x14ac:dyDescent="0.25">
      <c r="A36" s="4">
        <v>2600133</v>
      </c>
      <c r="B36" s="4" t="s">
        <v>28</v>
      </c>
      <c r="C36" s="5"/>
      <c r="E36" s="4" t="s">
        <v>89</v>
      </c>
      <c r="F36" s="4" t="s">
        <v>90</v>
      </c>
      <c r="I36" s="6">
        <v>51.39</v>
      </c>
      <c r="J36" s="6"/>
      <c r="L36" s="6"/>
      <c r="M36" s="6"/>
    </row>
    <row r="37" spans="1:13" x14ac:dyDescent="0.25">
      <c r="A37" s="4">
        <v>2600134</v>
      </c>
      <c r="B37" s="4" t="s">
        <v>28</v>
      </c>
      <c r="C37" s="5"/>
      <c r="E37" s="4" t="s">
        <v>123</v>
      </c>
      <c r="F37" s="4" t="s">
        <v>124</v>
      </c>
      <c r="I37" s="6">
        <v>78</v>
      </c>
      <c r="J37" s="6"/>
      <c r="L37" s="6"/>
      <c r="M37" s="6"/>
    </row>
    <row r="38" spans="1:13" x14ac:dyDescent="0.25">
      <c r="A38" s="4">
        <v>2600142</v>
      </c>
      <c r="B38" s="4" t="s">
        <v>31</v>
      </c>
      <c r="C38" s="5"/>
      <c r="E38" s="4" t="s">
        <v>125</v>
      </c>
      <c r="F38" s="4" t="s">
        <v>126</v>
      </c>
      <c r="I38" s="6">
        <v>114.61</v>
      </c>
      <c r="J38" s="6"/>
      <c r="L38" s="6"/>
      <c r="M38" s="6"/>
    </row>
    <row r="39" spans="1:13" x14ac:dyDescent="0.25">
      <c r="A39" s="4">
        <v>2600143</v>
      </c>
      <c r="B39" s="4" t="s">
        <v>34</v>
      </c>
      <c r="C39" s="5"/>
      <c r="E39" s="4" t="s">
        <v>127</v>
      </c>
      <c r="F39" s="4" t="s">
        <v>128</v>
      </c>
      <c r="I39" s="6">
        <v>135.65</v>
      </c>
      <c r="J39" s="6"/>
      <c r="L39" s="6"/>
      <c r="M39" s="6"/>
    </row>
    <row r="40" spans="1:13" x14ac:dyDescent="0.25">
      <c r="A40" s="4">
        <v>2600231</v>
      </c>
      <c r="B40" s="4" t="s">
        <v>37</v>
      </c>
      <c r="C40" s="5"/>
      <c r="E40" s="4" t="s">
        <v>35</v>
      </c>
      <c r="F40" s="4" t="s">
        <v>38</v>
      </c>
      <c r="I40" s="6"/>
      <c r="J40" s="6"/>
      <c r="L40" s="6"/>
      <c r="M40" s="6"/>
    </row>
    <row r="41" spans="1:13" x14ac:dyDescent="0.25">
      <c r="A41" s="4">
        <v>2600234</v>
      </c>
      <c r="B41" s="4" t="s">
        <v>58</v>
      </c>
      <c r="C41" s="5"/>
      <c r="E41" s="4" t="s">
        <v>59</v>
      </c>
      <c r="F41" s="4" t="s">
        <v>60</v>
      </c>
      <c r="I41" s="6"/>
      <c r="J41" s="6"/>
      <c r="L41" s="6"/>
      <c r="M41" s="6"/>
    </row>
    <row r="42" spans="1:13" x14ac:dyDescent="0.25">
      <c r="A42" s="4">
        <v>2600235</v>
      </c>
      <c r="B42" s="4" t="s">
        <v>39</v>
      </c>
      <c r="C42" s="5"/>
      <c r="E42" s="4" t="s">
        <v>40</v>
      </c>
      <c r="F42" s="4" t="s">
        <v>41</v>
      </c>
      <c r="I42" s="6"/>
      <c r="J42" s="6"/>
      <c r="L42" s="6"/>
      <c r="M42" s="6"/>
    </row>
    <row r="43" spans="1:13" x14ac:dyDescent="0.25">
      <c r="A43" s="4">
        <v>2600238</v>
      </c>
      <c r="B43" s="4" t="s">
        <v>61</v>
      </c>
      <c r="C43" s="5"/>
      <c r="E43" s="4" t="s">
        <v>62</v>
      </c>
      <c r="F43" s="4" t="s">
        <v>63</v>
      </c>
      <c r="I43" s="6"/>
      <c r="J43" s="6"/>
      <c r="L43" s="6"/>
      <c r="M43" s="6"/>
    </row>
    <row r="44" spans="1:13" x14ac:dyDescent="0.25">
      <c r="A44" s="4">
        <v>2600239</v>
      </c>
      <c r="B44" s="4" t="s">
        <v>42</v>
      </c>
      <c r="C44" s="5"/>
      <c r="E44" s="4" t="s">
        <v>43</v>
      </c>
      <c r="F44" s="4" t="s">
        <v>44</v>
      </c>
      <c r="I44" s="6"/>
      <c r="J44" s="6"/>
      <c r="L44" s="6"/>
      <c r="M44" s="6"/>
    </row>
    <row r="45" spans="1:13" x14ac:dyDescent="0.25">
      <c r="A45" s="4">
        <v>2600240</v>
      </c>
      <c r="B45" s="4" t="s">
        <v>42</v>
      </c>
      <c r="C45" s="5"/>
      <c r="E45" s="4" t="s">
        <v>64</v>
      </c>
      <c r="F45" s="4" t="s">
        <v>65</v>
      </c>
      <c r="I45" s="6"/>
      <c r="J45" s="6"/>
      <c r="L45" s="6"/>
      <c r="M45" s="6"/>
    </row>
    <row r="46" spans="1:13" x14ac:dyDescent="0.25">
      <c r="A46" s="4">
        <v>2600427</v>
      </c>
      <c r="B46" s="4" t="s">
        <v>37</v>
      </c>
      <c r="C46" s="5"/>
      <c r="E46" s="4" t="s">
        <v>95</v>
      </c>
      <c r="F46" s="4" t="s">
        <v>96</v>
      </c>
      <c r="I46" s="6"/>
      <c r="J46" s="6"/>
      <c r="L46" s="6"/>
      <c r="M46" s="6"/>
    </row>
    <row r="47" spans="1:13" x14ac:dyDescent="0.25">
      <c r="A47" s="4">
        <v>2600428</v>
      </c>
      <c r="B47" s="4" t="s">
        <v>58</v>
      </c>
      <c r="C47" s="5"/>
      <c r="E47" s="4" t="s">
        <v>97</v>
      </c>
      <c r="F47" s="4" t="s">
        <v>98</v>
      </c>
      <c r="I47" s="6"/>
      <c r="J47" s="6"/>
      <c r="L47" s="6"/>
      <c r="M47" s="6"/>
    </row>
    <row r="48" spans="1:13" x14ac:dyDescent="0.25">
      <c r="A48" s="4">
        <v>2600429</v>
      </c>
      <c r="B48" s="4" t="s">
        <v>39</v>
      </c>
      <c r="C48" s="5"/>
      <c r="E48" s="4" t="s">
        <v>99</v>
      </c>
      <c r="F48" s="4" t="s">
        <v>100</v>
      </c>
      <c r="I48" s="6"/>
      <c r="J48" s="6"/>
      <c r="L48" s="6"/>
      <c r="M48" s="6"/>
    </row>
    <row r="49" spans="1:15" x14ac:dyDescent="0.25">
      <c r="A49" s="4">
        <v>2600430</v>
      </c>
      <c r="B49" s="4" t="s">
        <v>61</v>
      </c>
      <c r="C49" s="5"/>
      <c r="E49" s="4" t="s">
        <v>101</v>
      </c>
      <c r="F49" s="4" t="s">
        <v>102</v>
      </c>
      <c r="I49" s="6"/>
      <c r="J49" s="6"/>
      <c r="L49" s="6"/>
      <c r="M49" s="6"/>
    </row>
    <row r="50" spans="1:15" x14ac:dyDescent="0.25">
      <c r="A50" s="4">
        <v>2600431</v>
      </c>
      <c r="B50" s="4" t="s">
        <v>42</v>
      </c>
      <c r="C50" s="5"/>
      <c r="E50" s="4" t="s">
        <v>103</v>
      </c>
      <c r="F50" s="4" t="s">
        <v>104</v>
      </c>
      <c r="I50" s="6"/>
      <c r="J50" s="6"/>
      <c r="L50" s="6"/>
      <c r="M50" s="6"/>
    </row>
    <row r="51" spans="1:15" x14ac:dyDescent="0.25">
      <c r="A51" s="4">
        <v>2600433</v>
      </c>
      <c r="B51" s="4" t="s">
        <v>58</v>
      </c>
      <c r="C51" s="5"/>
      <c r="E51" s="4" t="s">
        <v>129</v>
      </c>
      <c r="F51" s="4" t="s">
        <v>130</v>
      </c>
      <c r="I51" s="6"/>
      <c r="J51" s="6"/>
      <c r="L51" s="6"/>
      <c r="M51" s="6"/>
    </row>
    <row r="52" spans="1:15" x14ac:dyDescent="0.25">
      <c r="A52" s="4">
        <v>2600434</v>
      </c>
      <c r="B52" s="4" t="s">
        <v>39</v>
      </c>
      <c r="C52" s="5"/>
      <c r="E52" s="4" t="s">
        <v>131</v>
      </c>
      <c r="F52" s="4" t="s">
        <v>132</v>
      </c>
      <c r="I52" s="6"/>
      <c r="J52" s="6"/>
      <c r="L52" s="6"/>
      <c r="M52" s="6"/>
    </row>
    <row r="53" spans="1:15" x14ac:dyDescent="0.25">
      <c r="A53" s="4">
        <v>2604502</v>
      </c>
      <c r="B53" s="4" t="s">
        <v>80</v>
      </c>
      <c r="C53" s="5"/>
      <c r="E53" s="4" t="s">
        <v>137</v>
      </c>
      <c r="F53" s="4" t="s">
        <v>138</v>
      </c>
      <c r="I53" s="6"/>
      <c r="J53" s="6"/>
      <c r="L53" s="6"/>
      <c r="M53" s="6"/>
    </row>
    <row r="54" spans="1:15" x14ac:dyDescent="0.25">
      <c r="A54" s="4">
        <v>2607770</v>
      </c>
      <c r="B54" s="4" t="s">
        <v>75</v>
      </c>
      <c r="C54" s="5"/>
      <c r="E54" s="4" t="s">
        <v>133</v>
      </c>
      <c r="F54" s="4" t="s">
        <v>134</v>
      </c>
      <c r="I54" s="6"/>
      <c r="J54" s="6"/>
      <c r="L54" s="6"/>
      <c r="M54" s="6"/>
    </row>
    <row r="55" spans="1:15" x14ac:dyDescent="0.25">
      <c r="A55" s="4">
        <v>3330127</v>
      </c>
      <c r="B55" s="4" t="s">
        <v>22</v>
      </c>
      <c r="C55" s="5" t="s">
        <v>2967</v>
      </c>
      <c r="D55" s="4" t="s">
        <v>2965</v>
      </c>
      <c r="F55" s="4" t="s">
        <v>2968</v>
      </c>
      <c r="I55" s="6">
        <v>1295.31</v>
      </c>
      <c r="J55" s="6"/>
      <c r="L55" s="6"/>
      <c r="M55" s="6"/>
    </row>
    <row r="56" spans="1:15" x14ac:dyDescent="0.25">
      <c r="A56" s="4">
        <v>3330128</v>
      </c>
      <c r="B56" s="4" t="s">
        <v>25</v>
      </c>
      <c r="C56" s="5" t="s">
        <v>2969</v>
      </c>
      <c r="D56" s="4" t="s">
        <v>2965</v>
      </c>
      <c r="F56" s="4" t="s">
        <v>2970</v>
      </c>
      <c r="I56" s="6">
        <v>1752.27</v>
      </c>
      <c r="J56" s="6"/>
      <c r="L56" s="6"/>
      <c r="M56" s="6"/>
    </row>
    <row r="57" spans="1:15" x14ac:dyDescent="0.25">
      <c r="A57" s="4">
        <v>3330334</v>
      </c>
      <c r="B57" s="4" t="s">
        <v>28</v>
      </c>
      <c r="C57" s="5" t="s">
        <v>2956</v>
      </c>
      <c r="D57" s="4" t="s">
        <v>2952</v>
      </c>
      <c r="F57" s="4" t="s">
        <v>2957</v>
      </c>
      <c r="I57" s="6">
        <v>3911.33</v>
      </c>
      <c r="J57" s="6"/>
      <c r="L57" s="6"/>
      <c r="M57" s="6"/>
      <c r="N57" s="4">
        <v>480</v>
      </c>
    </row>
    <row r="58" spans="1:15" x14ac:dyDescent="0.25">
      <c r="A58" s="4">
        <v>3330371</v>
      </c>
      <c r="B58" s="4" t="s">
        <v>25</v>
      </c>
      <c r="C58" s="5" t="s">
        <v>3029</v>
      </c>
      <c r="D58" s="4" t="s">
        <v>3026</v>
      </c>
      <c r="F58" s="4" t="s">
        <v>3030</v>
      </c>
      <c r="I58" s="6">
        <v>2845.11</v>
      </c>
      <c r="J58" s="6"/>
      <c r="L58" s="6"/>
      <c r="M58" s="6"/>
    </row>
    <row r="59" spans="1:15" x14ac:dyDescent="0.25">
      <c r="A59" s="4">
        <v>3343159</v>
      </c>
      <c r="B59" s="4" t="s">
        <v>22</v>
      </c>
      <c r="C59" s="5"/>
      <c r="D59" s="4" t="s">
        <v>840</v>
      </c>
      <c r="E59" s="4" t="s">
        <v>841</v>
      </c>
      <c r="F59" s="4" t="s">
        <v>842</v>
      </c>
      <c r="I59" s="6">
        <v>1225.33</v>
      </c>
      <c r="J59" s="6"/>
      <c r="L59" s="6"/>
      <c r="M59" s="6"/>
      <c r="N59" s="4">
        <v>230</v>
      </c>
      <c r="O59" s="4" t="s">
        <v>813</v>
      </c>
    </row>
    <row r="60" spans="1:15" x14ac:dyDescent="0.25">
      <c r="A60" s="4">
        <v>3343160</v>
      </c>
      <c r="B60" s="4" t="s">
        <v>25</v>
      </c>
      <c r="C60" s="5"/>
      <c r="D60" s="4" t="s">
        <v>843</v>
      </c>
      <c r="E60" s="4" t="s">
        <v>844</v>
      </c>
      <c r="F60" s="4" t="s">
        <v>845</v>
      </c>
      <c r="I60" s="6">
        <v>1781.72</v>
      </c>
      <c r="J60" s="6"/>
      <c r="L60" s="6"/>
      <c r="M60" s="6"/>
      <c r="N60" s="4">
        <v>362</v>
      </c>
      <c r="O60" s="4" t="s">
        <v>813</v>
      </c>
    </row>
    <row r="61" spans="1:15" x14ac:dyDescent="0.25">
      <c r="A61" s="4">
        <v>3345556</v>
      </c>
      <c r="B61" s="4" t="s">
        <v>31</v>
      </c>
      <c r="C61" s="5"/>
      <c r="D61" s="4" t="s">
        <v>866</v>
      </c>
      <c r="E61" s="4" t="s">
        <v>867</v>
      </c>
      <c r="F61" s="4" t="s">
        <v>868</v>
      </c>
      <c r="I61" s="6">
        <v>6270.8</v>
      </c>
      <c r="J61" s="6"/>
      <c r="L61" s="6"/>
      <c r="M61" s="6"/>
      <c r="N61" s="4">
        <v>1040</v>
      </c>
    </row>
    <row r="62" spans="1:15" x14ac:dyDescent="0.25">
      <c r="A62" s="4">
        <v>3349187</v>
      </c>
      <c r="B62" s="4" t="s">
        <v>22</v>
      </c>
      <c r="C62" s="5"/>
      <c r="D62" s="4" t="s">
        <v>857</v>
      </c>
      <c r="E62" s="4" t="s">
        <v>858</v>
      </c>
      <c r="F62" s="4" t="s">
        <v>859</v>
      </c>
      <c r="I62" s="6">
        <v>1535.81</v>
      </c>
      <c r="J62" s="6"/>
      <c r="L62" s="6"/>
      <c r="M62" s="6"/>
      <c r="N62" s="4">
        <v>245</v>
      </c>
    </row>
    <row r="63" spans="1:15" x14ac:dyDescent="0.25">
      <c r="A63" s="4">
        <v>3349188</v>
      </c>
      <c r="B63" s="4" t="s">
        <v>25</v>
      </c>
      <c r="C63" s="5"/>
      <c r="D63" s="4" t="s">
        <v>860</v>
      </c>
      <c r="E63" s="4" t="s">
        <v>861</v>
      </c>
      <c r="F63" s="4" t="s">
        <v>862</v>
      </c>
      <c r="I63" s="6">
        <v>2269.91</v>
      </c>
      <c r="J63" s="6"/>
      <c r="L63" s="6"/>
      <c r="M63" s="6"/>
      <c r="N63" s="4">
        <v>377</v>
      </c>
    </row>
    <row r="64" spans="1:15" x14ac:dyDescent="0.25">
      <c r="A64" s="4">
        <v>3349189</v>
      </c>
      <c r="B64" s="4" t="s">
        <v>28</v>
      </c>
      <c r="C64" s="5"/>
      <c r="D64" s="4" t="s">
        <v>863</v>
      </c>
      <c r="E64" s="4" t="s">
        <v>864</v>
      </c>
      <c r="F64" s="4" t="s">
        <v>865</v>
      </c>
      <c r="I64" s="6">
        <v>4200.49</v>
      </c>
      <c r="J64" s="6"/>
      <c r="L64" s="6"/>
      <c r="M64" s="6"/>
      <c r="N64" s="4">
        <v>778</v>
      </c>
    </row>
    <row r="65" spans="1:15" x14ac:dyDescent="0.25">
      <c r="A65" s="4">
        <v>3349288</v>
      </c>
      <c r="B65" s="4" t="s">
        <v>22</v>
      </c>
      <c r="C65" s="5"/>
      <c r="D65" s="4" t="s">
        <v>822</v>
      </c>
      <c r="E65" s="4" t="s">
        <v>823</v>
      </c>
      <c r="F65" s="4" t="s">
        <v>824</v>
      </c>
      <c r="I65" s="6">
        <v>1235.1300000000001</v>
      </c>
      <c r="J65" s="6"/>
      <c r="L65" s="6"/>
      <c r="M65" s="6"/>
      <c r="N65" s="4">
        <v>220</v>
      </c>
      <c r="O65" s="4" t="s">
        <v>813</v>
      </c>
    </row>
    <row r="66" spans="1:15" x14ac:dyDescent="0.25">
      <c r="A66" s="4">
        <v>3349289</v>
      </c>
      <c r="B66" s="4" t="s">
        <v>25</v>
      </c>
      <c r="C66" s="5"/>
      <c r="D66" s="4" t="s">
        <v>825</v>
      </c>
      <c r="E66" s="4" t="s">
        <v>826</v>
      </c>
      <c r="F66" s="4" t="s">
        <v>827</v>
      </c>
      <c r="I66" s="6">
        <v>1781.72</v>
      </c>
      <c r="J66" s="6"/>
      <c r="L66" s="6"/>
      <c r="M66" s="6"/>
      <c r="N66" s="4">
        <v>346</v>
      </c>
      <c r="O66" s="4" t="s">
        <v>813</v>
      </c>
    </row>
    <row r="67" spans="1:15" x14ac:dyDescent="0.25">
      <c r="A67" s="4">
        <v>3349290</v>
      </c>
      <c r="B67" s="4" t="s">
        <v>28</v>
      </c>
      <c r="C67" s="5"/>
      <c r="D67" s="4" t="s">
        <v>828</v>
      </c>
      <c r="E67" s="4" t="s">
        <v>829</v>
      </c>
      <c r="F67" s="4" t="s">
        <v>830</v>
      </c>
      <c r="I67" s="6">
        <v>3851.82</v>
      </c>
      <c r="J67" s="6"/>
      <c r="L67" s="6"/>
      <c r="M67" s="6"/>
      <c r="N67" s="4">
        <v>738</v>
      </c>
      <c r="O67" s="4" t="s">
        <v>813</v>
      </c>
    </row>
    <row r="68" spans="1:15" x14ac:dyDescent="0.25">
      <c r="A68" s="4">
        <v>3349291</v>
      </c>
      <c r="B68" s="4" t="s">
        <v>28</v>
      </c>
      <c r="C68" s="5"/>
      <c r="D68" s="4" t="s">
        <v>846</v>
      </c>
      <c r="E68" s="4" t="s">
        <v>847</v>
      </c>
      <c r="F68" s="4" t="s">
        <v>848</v>
      </c>
      <c r="I68" s="6">
        <v>4237</v>
      </c>
      <c r="J68" s="6"/>
      <c r="L68" s="6"/>
      <c r="M68" s="6"/>
      <c r="N68" s="4">
        <v>762</v>
      </c>
      <c r="O68" s="4" t="s">
        <v>813</v>
      </c>
    </row>
    <row r="69" spans="1:15" x14ac:dyDescent="0.25">
      <c r="A69" s="4">
        <v>3349310</v>
      </c>
      <c r="B69" s="4" t="s">
        <v>66</v>
      </c>
      <c r="C69" s="5"/>
      <c r="D69" s="4" t="s">
        <v>810</v>
      </c>
      <c r="E69" s="4" t="s">
        <v>811</v>
      </c>
      <c r="F69" s="4" t="s">
        <v>812</v>
      </c>
      <c r="I69" s="6">
        <v>100.8</v>
      </c>
      <c r="J69" s="6"/>
      <c r="L69" s="6"/>
      <c r="M69" s="6"/>
      <c r="N69" s="4"/>
      <c r="O69" s="4" t="s">
        <v>813</v>
      </c>
    </row>
    <row r="70" spans="1:15" x14ac:dyDescent="0.25">
      <c r="A70" s="4">
        <v>3349314</v>
      </c>
      <c r="B70" s="4" t="s">
        <v>16</v>
      </c>
      <c r="C70" s="5"/>
      <c r="D70" s="4" t="s">
        <v>814</v>
      </c>
      <c r="E70" s="4" t="s">
        <v>815</v>
      </c>
      <c r="F70" s="4" t="s">
        <v>816</v>
      </c>
      <c r="I70" s="6">
        <v>329.97</v>
      </c>
      <c r="J70" s="6"/>
      <c r="L70" s="6"/>
      <c r="M70" s="6"/>
      <c r="N70" s="4"/>
      <c r="O70" s="4" t="s">
        <v>813</v>
      </c>
    </row>
    <row r="71" spans="1:15" x14ac:dyDescent="0.25">
      <c r="A71" s="4">
        <v>4572880</v>
      </c>
      <c r="C71" s="5"/>
      <c r="E71" s="4" t="s">
        <v>914</v>
      </c>
      <c r="F71" s="4" t="s">
        <v>915</v>
      </c>
      <c r="G71" s="4">
        <v>2</v>
      </c>
      <c r="I71" s="6">
        <v>50</v>
      </c>
      <c r="J71" s="6"/>
      <c r="L71" s="6"/>
      <c r="M71" s="6"/>
      <c r="N71" s="4"/>
      <c r="O71" s="4" t="s">
        <v>916</v>
      </c>
    </row>
    <row r="72" spans="1:15" x14ac:dyDescent="0.25">
      <c r="A72" s="4">
        <v>4572881</v>
      </c>
      <c r="C72" s="5"/>
      <c r="E72" s="4" t="s">
        <v>911</v>
      </c>
      <c r="F72" s="4" t="s">
        <v>912</v>
      </c>
      <c r="G72" s="4">
        <v>2</v>
      </c>
      <c r="I72" s="6">
        <v>50</v>
      </c>
      <c r="J72" s="6"/>
      <c r="L72" s="6"/>
      <c r="M72" s="6"/>
      <c r="N72" s="4"/>
      <c r="O72" s="4" t="s">
        <v>913</v>
      </c>
    </row>
    <row r="73" spans="1:15" x14ac:dyDescent="0.25">
      <c r="A73" s="4">
        <v>4750001</v>
      </c>
      <c r="B73" s="4" t="s">
        <v>22</v>
      </c>
      <c r="C73" s="5"/>
      <c r="E73" s="4" t="s">
        <v>920</v>
      </c>
      <c r="F73" s="4" t="s">
        <v>921</v>
      </c>
      <c r="I73" s="6">
        <v>19.420000000000002</v>
      </c>
      <c r="J73" s="6"/>
      <c r="L73" s="6"/>
      <c r="M73" s="6"/>
    </row>
    <row r="74" spans="1:15" x14ac:dyDescent="0.25">
      <c r="A74" s="4">
        <v>4750002</v>
      </c>
      <c r="B74" s="4" t="s">
        <v>25</v>
      </c>
      <c r="C74" s="5"/>
      <c r="E74" s="4" t="s">
        <v>922</v>
      </c>
      <c r="F74" s="4" t="s">
        <v>923</v>
      </c>
      <c r="I74" s="6">
        <v>21.47</v>
      </c>
      <c r="J74" s="6"/>
      <c r="L74" s="6"/>
      <c r="M74" s="6"/>
    </row>
    <row r="75" spans="1:15" x14ac:dyDescent="0.25">
      <c r="A75" s="4">
        <v>4750003</v>
      </c>
      <c r="B75" s="4" t="s">
        <v>28</v>
      </c>
      <c r="C75" s="5"/>
      <c r="E75" s="4" t="s">
        <v>924</v>
      </c>
      <c r="F75" s="4" t="s">
        <v>925</v>
      </c>
      <c r="I75" s="6">
        <v>23.3</v>
      </c>
      <c r="J75" s="6"/>
      <c r="L75" s="6"/>
      <c r="M75" s="6"/>
    </row>
    <row r="76" spans="1:15" x14ac:dyDescent="0.25">
      <c r="A76" s="4">
        <v>4750004</v>
      </c>
      <c r="B76" s="4" t="s">
        <v>31</v>
      </c>
      <c r="C76" s="5"/>
      <c r="E76" s="4" t="s">
        <v>929</v>
      </c>
      <c r="F76" s="4" t="s">
        <v>930</v>
      </c>
      <c r="I76" s="6">
        <v>22.84</v>
      </c>
      <c r="J76" s="6"/>
      <c r="L76" s="6"/>
      <c r="M76" s="6"/>
    </row>
    <row r="77" spans="1:15" x14ac:dyDescent="0.25">
      <c r="A77" s="4">
        <v>4750005</v>
      </c>
      <c r="B77" s="4" t="s">
        <v>34</v>
      </c>
      <c r="C77" s="5"/>
      <c r="E77" s="4" t="s">
        <v>931</v>
      </c>
      <c r="F77" s="4" t="s">
        <v>932</v>
      </c>
      <c r="I77" s="6">
        <v>23.5</v>
      </c>
      <c r="J77" s="6"/>
      <c r="L77" s="6"/>
      <c r="M77" s="6"/>
    </row>
    <row r="78" spans="1:15" x14ac:dyDescent="0.25">
      <c r="A78" s="4">
        <v>4750006</v>
      </c>
      <c r="B78" s="4" t="s">
        <v>42</v>
      </c>
      <c r="C78" s="5"/>
      <c r="E78" s="4" t="s">
        <v>938</v>
      </c>
      <c r="F78" s="4" t="s">
        <v>939</v>
      </c>
      <c r="I78" s="6">
        <v>34</v>
      </c>
      <c r="J78" s="6"/>
      <c r="L78" s="6"/>
      <c r="M78" s="6"/>
    </row>
    <row r="79" spans="1:15" x14ac:dyDescent="0.25">
      <c r="A79" s="4">
        <v>4750007</v>
      </c>
      <c r="B79" s="4" t="s">
        <v>37</v>
      </c>
      <c r="C79" s="5"/>
      <c r="E79" s="4" t="s">
        <v>933</v>
      </c>
      <c r="F79" s="4" t="s">
        <v>934</v>
      </c>
      <c r="I79" s="6"/>
      <c r="J79" s="6"/>
      <c r="L79" s="6"/>
      <c r="M79" s="6"/>
    </row>
    <row r="80" spans="1:15" x14ac:dyDescent="0.25">
      <c r="A80" s="4">
        <v>4750115</v>
      </c>
      <c r="B80" s="4" t="s">
        <v>904</v>
      </c>
      <c r="C80" s="5"/>
      <c r="E80" s="4" t="s">
        <v>905</v>
      </c>
      <c r="F80" s="4" t="s">
        <v>903</v>
      </c>
      <c r="G80" s="4" t="s">
        <v>906</v>
      </c>
      <c r="I80" s="6">
        <v>38</v>
      </c>
      <c r="J80" s="6"/>
      <c r="L80" s="6"/>
      <c r="M80" s="6"/>
    </row>
    <row r="81" spans="1:13" x14ac:dyDescent="0.25">
      <c r="A81" s="4">
        <v>4750115</v>
      </c>
      <c r="B81" s="4" t="s">
        <v>901</v>
      </c>
      <c r="C81" s="5"/>
      <c r="E81" s="4" t="s">
        <v>902</v>
      </c>
      <c r="F81" s="4" t="s">
        <v>903</v>
      </c>
      <c r="G81" s="4" t="s">
        <v>901</v>
      </c>
      <c r="I81" s="6">
        <v>6.25</v>
      </c>
      <c r="J81" s="6"/>
      <c r="L81" s="6"/>
      <c r="M81" s="6"/>
    </row>
    <row r="82" spans="1:13" x14ac:dyDescent="0.25">
      <c r="A82" s="4">
        <v>4750670</v>
      </c>
      <c r="B82" s="4" t="s">
        <v>917</v>
      </c>
      <c r="C82" s="5"/>
      <c r="E82" s="4" t="s">
        <v>918</v>
      </c>
      <c r="F82" s="4" t="s">
        <v>919</v>
      </c>
      <c r="I82" s="6"/>
      <c r="J82" s="6"/>
      <c r="L82" s="6"/>
      <c r="M82" s="6"/>
    </row>
    <row r="83" spans="1:13" x14ac:dyDescent="0.25">
      <c r="A83" s="4">
        <v>4750671</v>
      </c>
      <c r="B83" s="4" t="s">
        <v>926</v>
      </c>
      <c r="C83" s="5"/>
      <c r="E83" s="4" t="s">
        <v>927</v>
      </c>
      <c r="F83" s="4" t="s">
        <v>928</v>
      </c>
      <c r="I83" s="6"/>
      <c r="J83" s="6"/>
      <c r="L83" s="6"/>
      <c r="M83" s="6"/>
    </row>
    <row r="84" spans="1:13" x14ac:dyDescent="0.25">
      <c r="A84" s="4">
        <v>4750672</v>
      </c>
      <c r="B84" s="4" t="s">
        <v>935</v>
      </c>
      <c r="C84" s="5"/>
      <c r="E84" s="4" t="s">
        <v>936</v>
      </c>
      <c r="F84" s="4" t="s">
        <v>937</v>
      </c>
      <c r="I84" s="6"/>
      <c r="J84" s="6"/>
      <c r="L84" s="6"/>
      <c r="M84" s="6"/>
    </row>
    <row r="85" spans="1:13" x14ac:dyDescent="0.25">
      <c r="A85" s="4">
        <v>6050016</v>
      </c>
      <c r="B85" s="4" t="s">
        <v>1338</v>
      </c>
      <c r="C85" s="5"/>
      <c r="D85" s="4" t="s">
        <v>2130</v>
      </c>
      <c r="E85" s="4" t="s">
        <v>2146</v>
      </c>
      <c r="F85" s="4" t="s">
        <v>2132</v>
      </c>
      <c r="G85" s="4">
        <v>40</v>
      </c>
      <c r="I85" s="6">
        <v>817.44</v>
      </c>
      <c r="J85" s="6"/>
      <c r="L85" s="6"/>
      <c r="M85" s="6"/>
    </row>
    <row r="86" spans="1:13" x14ac:dyDescent="0.25">
      <c r="A86" s="4">
        <v>6050016</v>
      </c>
      <c r="B86" s="4" t="s">
        <v>986</v>
      </c>
      <c r="C86" s="5"/>
      <c r="D86" s="4" t="s">
        <v>2130</v>
      </c>
      <c r="E86" s="4" t="s">
        <v>2142</v>
      </c>
      <c r="F86" s="4" t="s">
        <v>2132</v>
      </c>
      <c r="G86" s="4">
        <v>32</v>
      </c>
      <c r="I86" s="6">
        <v>653.95000000000005</v>
      </c>
      <c r="J86" s="6"/>
      <c r="L86" s="6"/>
      <c r="M86" s="6"/>
    </row>
    <row r="87" spans="1:13" x14ac:dyDescent="0.25">
      <c r="A87" s="4">
        <v>6050016</v>
      </c>
      <c r="B87" s="4" t="s">
        <v>39</v>
      </c>
      <c r="C87" s="5"/>
      <c r="D87" s="4" t="s">
        <v>2130</v>
      </c>
      <c r="E87" s="4" t="s">
        <v>2134</v>
      </c>
      <c r="F87" s="4" t="s">
        <v>2132</v>
      </c>
      <c r="G87" s="4">
        <v>20</v>
      </c>
      <c r="I87" s="6">
        <v>408.72</v>
      </c>
      <c r="J87" s="6"/>
      <c r="L87" s="6"/>
      <c r="M87" s="6"/>
    </row>
    <row r="88" spans="1:13" x14ac:dyDescent="0.25">
      <c r="A88" s="4">
        <v>6050016</v>
      </c>
      <c r="B88" s="4" t="s">
        <v>58</v>
      </c>
      <c r="C88" s="5"/>
      <c r="D88" s="4" t="s">
        <v>2130</v>
      </c>
      <c r="E88" s="4" t="s">
        <v>2133</v>
      </c>
      <c r="F88" s="4" t="s">
        <v>2132</v>
      </c>
      <c r="G88" s="4">
        <v>18</v>
      </c>
      <c r="I88" s="6">
        <v>367.85</v>
      </c>
      <c r="J88" s="6"/>
      <c r="L88" s="6"/>
      <c r="M88" s="6"/>
    </row>
    <row r="89" spans="1:13" x14ac:dyDescent="0.25">
      <c r="A89" s="4">
        <v>6050016</v>
      </c>
      <c r="B89" s="4" t="s">
        <v>37</v>
      </c>
      <c r="C89" s="5"/>
      <c r="D89" s="4" t="s">
        <v>2130</v>
      </c>
      <c r="E89" s="4" t="s">
        <v>2131</v>
      </c>
      <c r="F89" s="4" t="s">
        <v>2132</v>
      </c>
      <c r="G89" s="4">
        <v>16</v>
      </c>
      <c r="I89" s="6">
        <v>326.98</v>
      </c>
      <c r="J89" s="6"/>
      <c r="L89" s="6"/>
      <c r="M89" s="6"/>
    </row>
    <row r="90" spans="1:13" x14ac:dyDescent="0.25">
      <c r="A90" s="21">
        <v>6050042</v>
      </c>
      <c r="B90" s="4" t="s">
        <v>58</v>
      </c>
      <c r="C90" s="26"/>
      <c r="D90" s="21" t="s">
        <v>2100</v>
      </c>
      <c r="E90" s="21" t="s">
        <v>2112</v>
      </c>
      <c r="F90" s="21" t="s">
        <v>2102</v>
      </c>
      <c r="G90" s="4">
        <v>27</v>
      </c>
      <c r="I90" s="6">
        <v>310.64</v>
      </c>
      <c r="J90" s="6"/>
      <c r="L90" s="6"/>
      <c r="M90" s="6"/>
    </row>
    <row r="91" spans="1:13" x14ac:dyDescent="0.25">
      <c r="A91" s="21">
        <v>6050042</v>
      </c>
      <c r="B91" s="4" t="s">
        <v>37</v>
      </c>
      <c r="C91" s="26"/>
      <c r="D91" s="21" t="s">
        <v>2100</v>
      </c>
      <c r="E91" s="21" t="s">
        <v>2110</v>
      </c>
      <c r="F91" s="21" t="s">
        <v>2102</v>
      </c>
      <c r="G91" s="4">
        <v>24</v>
      </c>
      <c r="I91" s="6">
        <v>276.12</v>
      </c>
      <c r="J91" s="6"/>
      <c r="L91" s="6"/>
      <c r="M91" s="6"/>
    </row>
    <row r="92" spans="1:13" x14ac:dyDescent="0.25">
      <c r="A92" s="21">
        <v>6050042</v>
      </c>
      <c r="B92" s="4" t="s">
        <v>34</v>
      </c>
      <c r="C92" s="26"/>
      <c r="D92" s="21" t="s">
        <v>2100</v>
      </c>
      <c r="E92" s="21" t="s">
        <v>2107</v>
      </c>
      <c r="F92" s="21" t="s">
        <v>2102</v>
      </c>
      <c r="G92" s="4">
        <v>21</v>
      </c>
      <c r="I92" s="6">
        <v>241.61</v>
      </c>
      <c r="J92" s="6"/>
      <c r="L92" s="6"/>
      <c r="M92" s="6"/>
    </row>
    <row r="93" spans="1:13" x14ac:dyDescent="0.25">
      <c r="A93" s="8">
        <v>6050042</v>
      </c>
      <c r="B93" s="8" t="s">
        <v>28</v>
      </c>
      <c r="C93" s="11"/>
      <c r="D93" s="8" t="s">
        <v>2100</v>
      </c>
      <c r="E93" s="8" t="s">
        <v>2101</v>
      </c>
      <c r="F93" s="8" t="s">
        <v>2102</v>
      </c>
      <c r="G93" s="8">
        <v>15</v>
      </c>
      <c r="H93" s="8"/>
      <c r="I93" s="10">
        <v>172.58</v>
      </c>
      <c r="J93" s="6"/>
      <c r="L93" s="6"/>
      <c r="M93" s="6"/>
    </row>
    <row r="94" spans="1:13" x14ac:dyDescent="0.25">
      <c r="A94" s="8">
        <v>6050043</v>
      </c>
      <c r="B94" s="8" t="s">
        <v>28</v>
      </c>
      <c r="C94" s="11"/>
      <c r="D94" s="8" t="s">
        <v>2092</v>
      </c>
      <c r="E94" s="8" t="s">
        <v>2126</v>
      </c>
      <c r="F94" s="8" t="s">
        <v>2094</v>
      </c>
      <c r="G94" s="8">
        <v>12</v>
      </c>
      <c r="H94" s="8"/>
      <c r="I94" s="10">
        <v>138.06</v>
      </c>
      <c r="J94" s="6"/>
      <c r="L94" s="6"/>
      <c r="M94" s="6"/>
    </row>
    <row r="95" spans="1:13" x14ac:dyDescent="0.25">
      <c r="A95" s="4">
        <v>6050043</v>
      </c>
      <c r="B95" s="4" t="s">
        <v>25</v>
      </c>
      <c r="C95" s="5"/>
      <c r="D95" s="4" t="s">
        <v>2092</v>
      </c>
      <c r="E95" s="4" t="s">
        <v>2095</v>
      </c>
      <c r="F95" s="4" t="s">
        <v>2094</v>
      </c>
      <c r="G95" s="4">
        <v>10</v>
      </c>
      <c r="I95" s="6">
        <v>115.05</v>
      </c>
      <c r="J95" s="6"/>
      <c r="L95" s="6"/>
      <c r="M95" s="6"/>
    </row>
    <row r="96" spans="1:13" x14ac:dyDescent="0.25">
      <c r="A96" s="8">
        <v>6050043</v>
      </c>
      <c r="B96" s="8" t="s">
        <v>25</v>
      </c>
      <c r="C96" s="11"/>
      <c r="D96" s="8" t="s">
        <v>2092</v>
      </c>
      <c r="E96" s="8" t="s">
        <v>2095</v>
      </c>
      <c r="F96" s="8" t="s">
        <v>2094</v>
      </c>
      <c r="G96" s="8">
        <v>9</v>
      </c>
      <c r="H96" s="8"/>
      <c r="I96" s="10">
        <v>103.55</v>
      </c>
      <c r="J96" s="6"/>
      <c r="L96" s="6"/>
      <c r="M96" s="6"/>
    </row>
    <row r="97" spans="1:15" x14ac:dyDescent="0.25">
      <c r="A97" s="4">
        <v>6050043</v>
      </c>
      <c r="B97" s="4" t="s">
        <v>22</v>
      </c>
      <c r="C97" s="5"/>
      <c r="D97" s="4" t="s">
        <v>2092</v>
      </c>
      <c r="E97" s="4" t="s">
        <v>2093</v>
      </c>
      <c r="F97" s="4" t="s">
        <v>2094</v>
      </c>
      <c r="G97" s="4">
        <v>7</v>
      </c>
      <c r="I97" s="6">
        <v>80.540000000000006</v>
      </c>
      <c r="J97" s="6"/>
      <c r="L97" s="6"/>
      <c r="M97" s="6"/>
      <c r="O97" s="8" t="s">
        <v>15</v>
      </c>
    </row>
    <row r="98" spans="1:15" x14ac:dyDescent="0.25">
      <c r="A98" s="4">
        <v>6050054</v>
      </c>
      <c r="B98" s="4" t="s">
        <v>22</v>
      </c>
      <c r="C98" s="5"/>
      <c r="D98" s="4" t="s">
        <v>2117</v>
      </c>
      <c r="E98" s="4" t="s">
        <v>2120</v>
      </c>
      <c r="F98" s="4" t="s">
        <v>2119</v>
      </c>
      <c r="G98" s="4">
        <v>10</v>
      </c>
      <c r="I98" s="6">
        <v>35.43</v>
      </c>
      <c r="J98" s="6"/>
      <c r="L98" s="6"/>
      <c r="M98" s="6"/>
    </row>
    <row r="99" spans="1:15" x14ac:dyDescent="0.25">
      <c r="A99" s="4">
        <v>6050054</v>
      </c>
      <c r="B99" s="4" t="s">
        <v>16</v>
      </c>
      <c r="C99" s="5"/>
      <c r="D99" s="4" t="s">
        <v>2117</v>
      </c>
      <c r="E99" s="4" t="s">
        <v>2118</v>
      </c>
      <c r="F99" s="4" t="s">
        <v>2119</v>
      </c>
      <c r="G99" s="4">
        <v>6</v>
      </c>
      <c r="I99" s="6">
        <v>21.26</v>
      </c>
      <c r="J99" s="6"/>
      <c r="L99" s="6"/>
      <c r="M99" s="6"/>
      <c r="O99" s="8" t="s">
        <v>15</v>
      </c>
    </row>
    <row r="100" spans="1:15" x14ac:dyDescent="0.25">
      <c r="A100" s="8">
        <v>6050056</v>
      </c>
      <c r="B100" s="8" t="s">
        <v>34</v>
      </c>
      <c r="C100" s="11"/>
      <c r="D100" s="8" t="s">
        <v>2096</v>
      </c>
      <c r="E100" s="8" t="s">
        <v>2129</v>
      </c>
      <c r="F100" s="8" t="s">
        <v>2098</v>
      </c>
      <c r="G100" s="8">
        <v>12</v>
      </c>
      <c r="H100" s="8"/>
      <c r="I100" s="10">
        <v>138.06</v>
      </c>
      <c r="J100" s="6"/>
      <c r="L100" s="6"/>
      <c r="M100" s="6"/>
    </row>
    <row r="101" spans="1:15" x14ac:dyDescent="0.25">
      <c r="A101" s="21">
        <v>6050056</v>
      </c>
      <c r="B101" s="21" t="s">
        <v>31</v>
      </c>
      <c r="C101" s="26"/>
      <c r="D101" s="21" t="s">
        <v>2096</v>
      </c>
      <c r="E101" s="21" t="s">
        <v>2103</v>
      </c>
      <c r="F101" s="21" t="s">
        <v>2098</v>
      </c>
      <c r="G101" s="4">
        <v>10</v>
      </c>
      <c r="I101" s="6">
        <v>115.05</v>
      </c>
      <c r="J101" s="6"/>
      <c r="L101" s="6"/>
      <c r="M101" s="6"/>
    </row>
    <row r="102" spans="1:15" x14ac:dyDescent="0.25">
      <c r="A102" s="8">
        <v>6050056</v>
      </c>
      <c r="B102" s="8" t="s">
        <v>31</v>
      </c>
      <c r="C102" s="11"/>
      <c r="D102" s="8" t="s">
        <v>2096</v>
      </c>
      <c r="E102" s="8" t="s">
        <v>2103</v>
      </c>
      <c r="F102" s="8" t="s">
        <v>2098</v>
      </c>
      <c r="G102" s="8">
        <v>10</v>
      </c>
      <c r="H102" s="8"/>
      <c r="I102" s="10">
        <v>115.05</v>
      </c>
      <c r="J102" s="6"/>
      <c r="L102" s="6"/>
      <c r="M102" s="6"/>
    </row>
    <row r="103" spans="1:15" x14ac:dyDescent="0.25">
      <c r="A103" s="21">
        <v>6050056</v>
      </c>
      <c r="B103" s="21" t="s">
        <v>28</v>
      </c>
      <c r="C103" s="26"/>
      <c r="D103" s="21" t="s">
        <v>2096</v>
      </c>
      <c r="E103" s="21" t="s">
        <v>2099</v>
      </c>
      <c r="F103" s="21" t="s">
        <v>2098</v>
      </c>
      <c r="G103" s="4">
        <v>9</v>
      </c>
      <c r="I103" s="6">
        <v>103.55</v>
      </c>
      <c r="J103" s="6"/>
      <c r="L103" s="6"/>
      <c r="M103" s="6"/>
    </row>
    <row r="104" spans="1:15" x14ac:dyDescent="0.25">
      <c r="A104" s="8">
        <v>6050056</v>
      </c>
      <c r="B104" s="8" t="s">
        <v>25</v>
      </c>
      <c r="C104" s="11"/>
      <c r="D104" s="8" t="s">
        <v>2096</v>
      </c>
      <c r="E104" s="8" t="s">
        <v>2097</v>
      </c>
      <c r="F104" s="8" t="s">
        <v>2098</v>
      </c>
      <c r="G104" s="8">
        <v>7</v>
      </c>
      <c r="H104" s="8"/>
      <c r="I104" s="10">
        <v>80.540000000000006</v>
      </c>
      <c r="J104" s="6"/>
      <c r="L104" s="6"/>
      <c r="M104" s="6"/>
    </row>
    <row r="105" spans="1:15" x14ac:dyDescent="0.25">
      <c r="A105" s="21">
        <v>6050058</v>
      </c>
      <c r="B105" s="4" t="s">
        <v>42</v>
      </c>
      <c r="C105" s="5"/>
      <c r="D105" s="4" t="s">
        <v>2121</v>
      </c>
      <c r="E105" s="4" t="s">
        <v>2137</v>
      </c>
      <c r="F105" s="21" t="s">
        <v>2123</v>
      </c>
      <c r="G105" s="4">
        <v>31</v>
      </c>
      <c r="I105" s="6">
        <v>356.66</v>
      </c>
      <c r="J105" s="6"/>
      <c r="L105" s="6"/>
      <c r="M105" s="6"/>
    </row>
    <row r="106" spans="1:15" x14ac:dyDescent="0.25">
      <c r="A106" s="21">
        <v>6050058</v>
      </c>
      <c r="B106" s="4" t="s">
        <v>61</v>
      </c>
      <c r="C106" s="5"/>
      <c r="D106" s="4" t="s">
        <v>2121</v>
      </c>
      <c r="E106" s="4" t="s">
        <v>2135</v>
      </c>
      <c r="F106" s="21" t="s">
        <v>2123</v>
      </c>
      <c r="G106" s="4">
        <v>26</v>
      </c>
      <c r="I106" s="6">
        <v>299.13</v>
      </c>
      <c r="J106" s="6"/>
      <c r="L106" s="6"/>
      <c r="M106" s="6"/>
    </row>
    <row r="107" spans="1:15" x14ac:dyDescent="0.25">
      <c r="A107" s="21">
        <v>6050058</v>
      </c>
      <c r="B107" s="4" t="s">
        <v>34</v>
      </c>
      <c r="C107" s="5"/>
      <c r="D107" s="4" t="s">
        <v>2121</v>
      </c>
      <c r="E107" s="4" t="s">
        <v>2128</v>
      </c>
      <c r="F107" s="21" t="s">
        <v>2123</v>
      </c>
      <c r="G107" s="4">
        <v>17</v>
      </c>
      <c r="I107" s="6">
        <v>195.59</v>
      </c>
      <c r="J107" s="6"/>
      <c r="L107" s="6"/>
      <c r="M107" s="6"/>
    </row>
    <row r="108" spans="1:15" x14ac:dyDescent="0.25">
      <c r="A108" s="21">
        <v>6050058</v>
      </c>
      <c r="B108" s="4" t="s">
        <v>31</v>
      </c>
      <c r="C108" s="5"/>
      <c r="D108" s="4" t="s">
        <v>2121</v>
      </c>
      <c r="E108" s="4" t="s">
        <v>2127</v>
      </c>
      <c r="F108" s="21" t="s">
        <v>2123</v>
      </c>
      <c r="G108" s="4">
        <v>14</v>
      </c>
      <c r="I108" s="6">
        <v>161.07</v>
      </c>
      <c r="J108" s="6"/>
      <c r="L108" s="6"/>
      <c r="M108" s="6"/>
    </row>
    <row r="109" spans="1:15" x14ac:dyDescent="0.25">
      <c r="A109" s="21">
        <v>6050058</v>
      </c>
      <c r="B109" s="4" t="s">
        <v>28</v>
      </c>
      <c r="C109" s="5"/>
      <c r="D109" s="4" t="s">
        <v>2121</v>
      </c>
      <c r="E109" s="4" t="s">
        <v>2125</v>
      </c>
      <c r="F109" s="21" t="s">
        <v>2123</v>
      </c>
      <c r="G109" s="4">
        <v>12</v>
      </c>
      <c r="I109" s="6">
        <v>138.06</v>
      </c>
      <c r="J109" s="6"/>
      <c r="L109" s="6"/>
      <c r="M109" s="6"/>
    </row>
    <row r="110" spans="1:15" x14ac:dyDescent="0.25">
      <c r="A110" s="21">
        <v>6050058</v>
      </c>
      <c r="B110" s="21" t="s">
        <v>25</v>
      </c>
      <c r="C110" s="26"/>
      <c r="D110" s="21" t="s">
        <v>2121</v>
      </c>
      <c r="E110" s="21" t="s">
        <v>2124</v>
      </c>
      <c r="F110" s="21" t="s">
        <v>2123</v>
      </c>
      <c r="G110" s="4">
        <v>10</v>
      </c>
      <c r="I110" s="6">
        <v>115.05</v>
      </c>
      <c r="J110" s="6"/>
      <c r="L110" s="6"/>
      <c r="M110" s="6"/>
    </row>
    <row r="111" spans="1:15" x14ac:dyDescent="0.25">
      <c r="A111" s="8">
        <v>6050058</v>
      </c>
      <c r="B111" s="8" t="s">
        <v>22</v>
      </c>
      <c r="C111" s="11"/>
      <c r="D111" s="8" t="s">
        <v>2121</v>
      </c>
      <c r="E111" s="8" t="s">
        <v>2122</v>
      </c>
      <c r="F111" s="8" t="s">
        <v>2123</v>
      </c>
      <c r="G111" s="8">
        <v>7</v>
      </c>
      <c r="H111" s="8"/>
      <c r="I111" s="10">
        <v>80.540000000000006</v>
      </c>
      <c r="J111" s="6"/>
      <c r="L111" s="6"/>
      <c r="M111" s="6"/>
    </row>
    <row r="112" spans="1:15" x14ac:dyDescent="0.25">
      <c r="A112" s="8">
        <v>6050059</v>
      </c>
      <c r="B112" s="8" t="s">
        <v>31</v>
      </c>
      <c r="C112" s="11"/>
      <c r="D112" s="8" t="s">
        <v>2104</v>
      </c>
      <c r="E112" s="8" t="s">
        <v>2105</v>
      </c>
      <c r="F112" s="8" t="s">
        <v>2106</v>
      </c>
      <c r="G112" s="8">
        <v>11</v>
      </c>
      <c r="H112" s="8"/>
      <c r="I112" s="10">
        <v>224.8</v>
      </c>
      <c r="J112" s="6"/>
      <c r="L112" s="6"/>
      <c r="M112" s="6"/>
    </row>
    <row r="113" spans="1:15" x14ac:dyDescent="0.25">
      <c r="A113" s="4">
        <v>6440059</v>
      </c>
      <c r="B113" s="4" t="s">
        <v>2184</v>
      </c>
      <c r="C113" s="5"/>
      <c r="E113" s="4" t="s">
        <v>2185</v>
      </c>
      <c r="F113" s="4" t="s">
        <v>2186</v>
      </c>
      <c r="I113" s="6">
        <v>15.35</v>
      </c>
      <c r="J113" s="6"/>
      <c r="L113" s="6"/>
      <c r="M113" s="6"/>
    </row>
    <row r="114" spans="1:15" x14ac:dyDescent="0.25">
      <c r="A114" s="4">
        <v>6450120</v>
      </c>
      <c r="B114" s="4" t="s">
        <v>22</v>
      </c>
      <c r="C114" s="5"/>
      <c r="D114" s="7">
        <v>501</v>
      </c>
      <c r="E114" s="4" t="s">
        <v>2480</v>
      </c>
      <c r="F114" s="4" t="s">
        <v>2481</v>
      </c>
      <c r="I114" s="6"/>
      <c r="J114" s="6">
        <v>113.19</v>
      </c>
      <c r="K114" s="4">
        <v>0.37</v>
      </c>
      <c r="L114" s="6">
        <v>218.51</v>
      </c>
      <c r="M114" s="6">
        <v>80.849999999999994</v>
      </c>
    </row>
    <row r="115" spans="1:15" x14ac:dyDescent="0.25">
      <c r="A115" s="4">
        <v>6450123</v>
      </c>
      <c r="B115" s="4" t="s">
        <v>25</v>
      </c>
      <c r="C115" s="5"/>
      <c r="D115" s="7">
        <v>501</v>
      </c>
      <c r="E115" s="4" t="s">
        <v>2483</v>
      </c>
      <c r="F115" s="4" t="s">
        <v>2484</v>
      </c>
      <c r="I115" s="6"/>
      <c r="J115" s="6">
        <v>151.44999999999999</v>
      </c>
      <c r="K115" s="4">
        <v>0.37</v>
      </c>
      <c r="L115" s="6">
        <v>292.38</v>
      </c>
      <c r="M115" s="6">
        <v>108.18</v>
      </c>
      <c r="N115" s="4"/>
      <c r="O115" s="4" t="s">
        <v>2485</v>
      </c>
    </row>
    <row r="116" spans="1:15" x14ac:dyDescent="0.25">
      <c r="A116" s="4">
        <v>6450124</v>
      </c>
      <c r="B116" s="4" t="s">
        <v>28</v>
      </c>
      <c r="C116" s="5"/>
      <c r="D116" s="7">
        <v>501</v>
      </c>
      <c r="E116" s="4" t="s">
        <v>2487</v>
      </c>
      <c r="F116" s="4" t="s">
        <v>2488</v>
      </c>
      <c r="I116" s="6"/>
      <c r="J116" s="6"/>
      <c r="K116" s="4"/>
      <c r="L116" s="6"/>
      <c r="M116" s="6"/>
      <c r="N116" s="4"/>
      <c r="O116" s="4"/>
    </row>
    <row r="117" spans="1:15" x14ac:dyDescent="0.25">
      <c r="A117" s="4">
        <v>6450180</v>
      </c>
      <c r="B117" s="4" t="s">
        <v>22</v>
      </c>
      <c r="C117" s="5"/>
      <c r="E117" s="4" t="s">
        <v>2535</v>
      </c>
      <c r="F117" s="4" t="s">
        <v>2536</v>
      </c>
      <c r="I117" s="6"/>
      <c r="J117" s="6">
        <v>213.73</v>
      </c>
      <c r="K117" s="4">
        <v>0.47</v>
      </c>
      <c r="L117" s="6">
        <v>324.82</v>
      </c>
      <c r="M117" s="6">
        <v>152.66999999999999</v>
      </c>
      <c r="N117" s="4">
        <v>28</v>
      </c>
    </row>
    <row r="118" spans="1:15" x14ac:dyDescent="0.25">
      <c r="A118" s="4">
        <v>6450185</v>
      </c>
      <c r="B118" s="4" t="s">
        <v>25</v>
      </c>
      <c r="C118" s="5"/>
      <c r="E118" s="4" t="s">
        <v>2537</v>
      </c>
      <c r="F118" s="4" t="s">
        <v>2538</v>
      </c>
      <c r="I118" s="6"/>
      <c r="J118" s="6">
        <v>282.06</v>
      </c>
      <c r="K118" s="4">
        <v>0.47</v>
      </c>
      <c r="L118" s="6">
        <v>428.66</v>
      </c>
      <c r="M118" s="6">
        <v>201.47</v>
      </c>
      <c r="N118" s="4">
        <v>34</v>
      </c>
    </row>
    <row r="119" spans="1:15" x14ac:dyDescent="0.25">
      <c r="A119" s="4">
        <v>6450190</v>
      </c>
      <c r="B119" s="4" t="s">
        <v>28</v>
      </c>
      <c r="C119" s="5"/>
      <c r="E119" s="4" t="s">
        <v>2539</v>
      </c>
      <c r="F119" s="4" t="s">
        <v>2540</v>
      </c>
      <c r="I119" s="6"/>
      <c r="J119" s="6">
        <v>319.41000000000003</v>
      </c>
      <c r="K119" s="4">
        <v>0.47</v>
      </c>
      <c r="L119" s="6">
        <v>485.42</v>
      </c>
      <c r="M119" s="6">
        <v>228.15</v>
      </c>
      <c r="N119" s="4">
        <v>36</v>
      </c>
    </row>
    <row r="120" spans="1:15" x14ac:dyDescent="0.25">
      <c r="A120" s="4">
        <v>6450195</v>
      </c>
      <c r="B120" s="4" t="s">
        <v>31</v>
      </c>
      <c r="C120" s="5"/>
      <c r="E120" s="4" t="s">
        <v>2541</v>
      </c>
      <c r="F120" s="4" t="s">
        <v>2542</v>
      </c>
      <c r="I120" s="6"/>
      <c r="J120" s="6">
        <v>413.16</v>
      </c>
      <c r="K120" s="4">
        <v>0.47</v>
      </c>
      <c r="L120" s="6">
        <v>627.9</v>
      </c>
      <c r="M120" s="6">
        <v>295.11</v>
      </c>
      <c r="N120" s="4">
        <v>57</v>
      </c>
    </row>
    <row r="121" spans="1:15" x14ac:dyDescent="0.25">
      <c r="A121" s="4">
        <v>6450196</v>
      </c>
      <c r="B121" s="4" t="s">
        <v>31</v>
      </c>
      <c r="C121" s="5"/>
      <c r="E121" s="4" t="s">
        <v>2541</v>
      </c>
      <c r="F121" s="4" t="s">
        <v>2543</v>
      </c>
      <c r="I121" s="6"/>
      <c r="J121" s="6"/>
      <c r="K121" s="4"/>
      <c r="L121" s="6"/>
      <c r="M121" s="6"/>
      <c r="N121" s="4">
        <v>59</v>
      </c>
    </row>
    <row r="122" spans="1:15" x14ac:dyDescent="0.25">
      <c r="A122" s="4">
        <v>6458780</v>
      </c>
      <c r="B122" s="4" t="s">
        <v>16</v>
      </c>
      <c r="C122" s="5"/>
      <c r="E122" s="4" t="s">
        <v>2531</v>
      </c>
      <c r="F122" s="4" t="s">
        <v>2532</v>
      </c>
      <c r="I122" s="6"/>
      <c r="J122" s="6">
        <v>126.51</v>
      </c>
      <c r="K122" s="4">
        <v>0.47</v>
      </c>
      <c r="L122" s="6">
        <v>192.26</v>
      </c>
      <c r="M122" s="6">
        <v>90.36</v>
      </c>
      <c r="N122" s="4">
        <v>9</v>
      </c>
    </row>
    <row r="123" spans="1:15" x14ac:dyDescent="0.25">
      <c r="A123" s="4">
        <v>6458781</v>
      </c>
      <c r="B123" s="4" t="s">
        <v>19</v>
      </c>
      <c r="C123" s="5"/>
      <c r="E123" s="4" t="s">
        <v>2533</v>
      </c>
      <c r="F123" s="4" t="s">
        <v>2534</v>
      </c>
      <c r="I123" s="6"/>
      <c r="J123" s="6">
        <v>165.99</v>
      </c>
      <c r="K123" s="4">
        <v>0.47</v>
      </c>
      <c r="L123" s="6">
        <v>252.26</v>
      </c>
      <c r="M123" s="6">
        <v>118.56</v>
      </c>
      <c r="N123" s="4">
        <v>12</v>
      </c>
    </row>
    <row r="124" spans="1:15" x14ac:dyDescent="0.25">
      <c r="A124" s="4">
        <v>6459748</v>
      </c>
      <c r="B124" s="4" t="s">
        <v>19</v>
      </c>
      <c r="C124" s="5"/>
      <c r="D124" s="7">
        <v>501</v>
      </c>
      <c r="E124" s="4" t="s">
        <v>2478</v>
      </c>
      <c r="F124" s="4" t="s">
        <v>2479</v>
      </c>
      <c r="I124" s="6"/>
      <c r="J124" s="6"/>
      <c r="K124" s="4"/>
      <c r="L124" s="6"/>
      <c r="M124" s="6"/>
    </row>
    <row r="125" spans="1:15" x14ac:dyDescent="0.25">
      <c r="A125" s="4">
        <v>6459921</v>
      </c>
      <c r="B125" s="4" t="s">
        <v>22</v>
      </c>
      <c r="C125" s="5"/>
      <c r="D125" s="7">
        <v>501</v>
      </c>
      <c r="E125" s="4" t="s">
        <v>2480</v>
      </c>
      <c r="F125" s="4" t="s">
        <v>2482</v>
      </c>
      <c r="I125" s="6"/>
      <c r="J125" s="6"/>
      <c r="K125" s="4"/>
      <c r="L125" s="6"/>
      <c r="M125" s="6"/>
      <c r="N125" s="4"/>
      <c r="O125" s="4"/>
    </row>
    <row r="126" spans="1:15" x14ac:dyDescent="0.25">
      <c r="A126" s="4">
        <v>6459922</v>
      </c>
      <c r="B126" s="4" t="s">
        <v>25</v>
      </c>
      <c r="C126" s="5"/>
      <c r="D126" s="7">
        <v>501</v>
      </c>
      <c r="E126" s="4" t="s">
        <v>2483</v>
      </c>
      <c r="F126" s="4" t="s">
        <v>2486</v>
      </c>
      <c r="I126" s="6"/>
      <c r="J126" s="6"/>
      <c r="K126" s="4"/>
      <c r="L126" s="6"/>
      <c r="M126" s="6"/>
      <c r="N126" s="4"/>
      <c r="O126" s="4"/>
    </row>
    <row r="127" spans="1:15" x14ac:dyDescent="0.25">
      <c r="A127" s="4">
        <v>6459923</v>
      </c>
      <c r="B127" s="4" t="s">
        <v>28</v>
      </c>
      <c r="C127" s="5"/>
      <c r="D127" s="7">
        <v>501</v>
      </c>
      <c r="E127" s="4" t="s">
        <v>2487</v>
      </c>
      <c r="F127" s="4" t="s">
        <v>2489</v>
      </c>
      <c r="I127" s="6"/>
      <c r="J127" s="6"/>
      <c r="K127" s="4"/>
      <c r="L127" s="6"/>
      <c r="M127" s="6"/>
      <c r="N127" s="4"/>
      <c r="O127" s="4"/>
    </row>
    <row r="128" spans="1:15" x14ac:dyDescent="0.25">
      <c r="A128">
        <v>6460036</v>
      </c>
      <c r="C128" s="16"/>
      <c r="D128" s="19"/>
      <c r="E128" t="s">
        <v>1704</v>
      </c>
      <c r="F128" t="s">
        <v>1705</v>
      </c>
      <c r="I128" s="17">
        <v>240</v>
      </c>
      <c r="J128" s="17"/>
      <c r="L128" s="17"/>
      <c r="M128" s="17"/>
      <c r="N128">
        <v>3</v>
      </c>
    </row>
    <row r="129" spans="1:15" x14ac:dyDescent="0.25">
      <c r="A129">
        <v>6460171</v>
      </c>
      <c r="C129" s="16"/>
      <c r="D129" t="s">
        <v>1119</v>
      </c>
      <c r="E129" t="s">
        <v>1120</v>
      </c>
      <c r="G129" s="18">
        <v>4</v>
      </c>
      <c r="I129" s="17">
        <v>77.2</v>
      </c>
      <c r="J129" s="17"/>
      <c r="L129" s="17"/>
      <c r="M129" s="17"/>
    </row>
    <row r="130" spans="1:15" x14ac:dyDescent="0.25">
      <c r="A130">
        <v>6460171</v>
      </c>
      <c r="C130" s="16"/>
      <c r="D130" t="s">
        <v>1119</v>
      </c>
      <c r="E130" t="s">
        <v>1120</v>
      </c>
      <c r="G130" s="18">
        <v>3</v>
      </c>
      <c r="I130" s="17">
        <v>57.9</v>
      </c>
      <c r="J130" s="17"/>
      <c r="L130" s="17"/>
      <c r="M130" s="17"/>
      <c r="N130" s="18">
        <v>11</v>
      </c>
    </row>
    <row r="131" spans="1:15" x14ac:dyDescent="0.25">
      <c r="A131">
        <v>6460171</v>
      </c>
      <c r="C131" s="16"/>
      <c r="D131" t="s">
        <v>1119</v>
      </c>
      <c r="E131" t="s">
        <v>1120</v>
      </c>
      <c r="G131" s="18">
        <v>3</v>
      </c>
      <c r="I131" s="17">
        <v>57.9</v>
      </c>
      <c r="J131" s="17"/>
      <c r="L131" s="17"/>
      <c r="M131" s="17"/>
      <c r="N131" s="18">
        <v>11</v>
      </c>
    </row>
    <row r="132" spans="1:15" x14ac:dyDescent="0.25">
      <c r="A132">
        <v>6460171</v>
      </c>
      <c r="C132" s="16"/>
      <c r="D132" t="s">
        <v>1119</v>
      </c>
      <c r="E132" t="s">
        <v>1120</v>
      </c>
      <c r="G132" s="18">
        <v>3</v>
      </c>
      <c r="I132" s="17">
        <v>57.9</v>
      </c>
      <c r="J132" s="17"/>
      <c r="L132" s="17"/>
      <c r="M132" s="17"/>
      <c r="N132" s="18">
        <v>11</v>
      </c>
    </row>
    <row r="133" spans="1:15" x14ac:dyDescent="0.25">
      <c r="A133">
        <v>6460171</v>
      </c>
      <c r="C133" s="16"/>
      <c r="D133" t="s">
        <v>1119</v>
      </c>
      <c r="E133" t="s">
        <v>1120</v>
      </c>
      <c r="G133" s="18">
        <v>3</v>
      </c>
      <c r="I133" s="17">
        <v>57.9</v>
      </c>
      <c r="J133" s="17"/>
      <c r="L133" s="17"/>
      <c r="M133" s="17"/>
      <c r="N133" s="18">
        <v>11</v>
      </c>
    </row>
    <row r="134" spans="1:15" x14ac:dyDescent="0.25">
      <c r="A134">
        <v>6460171</v>
      </c>
      <c r="C134" s="16"/>
      <c r="D134" t="s">
        <v>1119</v>
      </c>
      <c r="E134" t="s">
        <v>1120</v>
      </c>
      <c r="G134" s="18">
        <v>3</v>
      </c>
      <c r="I134" s="17">
        <v>57.9</v>
      </c>
      <c r="J134" s="17"/>
      <c r="L134" s="17"/>
      <c r="M134" s="17"/>
      <c r="N134" s="18">
        <v>11</v>
      </c>
    </row>
    <row r="135" spans="1:15" x14ac:dyDescent="0.25">
      <c r="A135">
        <v>6460171</v>
      </c>
      <c r="C135" s="16"/>
      <c r="D135" t="s">
        <v>1119</v>
      </c>
      <c r="E135" t="s">
        <v>1120</v>
      </c>
      <c r="G135" s="18">
        <v>2</v>
      </c>
      <c r="I135" s="17">
        <v>38.6</v>
      </c>
      <c r="J135" s="17"/>
      <c r="L135" s="17"/>
      <c r="M135" s="17"/>
      <c r="N135" s="18">
        <v>7</v>
      </c>
    </row>
    <row r="136" spans="1:15" x14ac:dyDescent="0.25">
      <c r="A136">
        <v>6460171</v>
      </c>
      <c r="C136" s="16"/>
      <c r="D136" t="s">
        <v>1119</v>
      </c>
      <c r="E136" t="s">
        <v>1120</v>
      </c>
      <c r="G136" s="18">
        <v>2</v>
      </c>
      <c r="I136" s="17">
        <v>38.6</v>
      </c>
      <c r="J136" s="17"/>
      <c r="L136" s="17"/>
      <c r="M136" s="17"/>
      <c r="N136" s="18">
        <v>7</v>
      </c>
    </row>
    <row r="137" spans="1:15" x14ac:dyDescent="0.25">
      <c r="A137">
        <v>6460171</v>
      </c>
      <c r="C137" s="16"/>
      <c r="D137" t="s">
        <v>1119</v>
      </c>
      <c r="E137" t="s">
        <v>1120</v>
      </c>
      <c r="G137" s="18">
        <v>2</v>
      </c>
      <c r="I137" s="17">
        <v>38.6</v>
      </c>
      <c r="J137" s="17"/>
      <c r="L137" s="17"/>
      <c r="M137" s="17"/>
      <c r="N137" s="18">
        <v>7</v>
      </c>
    </row>
    <row r="138" spans="1:15" x14ac:dyDescent="0.25">
      <c r="A138">
        <v>6460171</v>
      </c>
      <c r="C138" s="16"/>
      <c r="D138" s="19">
        <v>20405</v>
      </c>
      <c r="E138" t="s">
        <v>1526</v>
      </c>
      <c r="I138" s="17">
        <v>23.1</v>
      </c>
      <c r="J138" s="17"/>
      <c r="L138" s="17"/>
      <c r="M138" s="17"/>
      <c r="N138" s="18">
        <v>5</v>
      </c>
    </row>
    <row r="139" spans="1:15" x14ac:dyDescent="0.25">
      <c r="A139">
        <v>6460171</v>
      </c>
      <c r="C139" s="16"/>
      <c r="D139" s="19">
        <v>20405</v>
      </c>
      <c r="E139" t="s">
        <v>1544</v>
      </c>
      <c r="I139" s="17">
        <v>23.1</v>
      </c>
      <c r="J139" s="17"/>
      <c r="L139" s="17"/>
      <c r="M139" s="17"/>
      <c r="N139" s="18">
        <v>5</v>
      </c>
    </row>
    <row r="140" spans="1:15" x14ac:dyDescent="0.25">
      <c r="A140">
        <v>6460171</v>
      </c>
      <c r="C140" s="16"/>
      <c r="D140" s="19">
        <v>20405</v>
      </c>
      <c r="E140" t="s">
        <v>1438</v>
      </c>
      <c r="I140" s="17">
        <v>23.1</v>
      </c>
      <c r="J140" s="17"/>
      <c r="L140" s="17"/>
      <c r="M140" s="17"/>
      <c r="N140" s="18">
        <v>5</v>
      </c>
    </row>
    <row r="141" spans="1:15" x14ac:dyDescent="0.25">
      <c r="A141">
        <v>6460171</v>
      </c>
      <c r="C141" s="16"/>
      <c r="D141" s="19">
        <v>20405</v>
      </c>
      <c r="E141" t="s">
        <v>1438</v>
      </c>
      <c r="I141" s="17">
        <v>23.1</v>
      </c>
      <c r="J141" s="17"/>
      <c r="L141" s="17"/>
      <c r="M141" s="17"/>
      <c r="N141" s="18">
        <v>5</v>
      </c>
    </row>
    <row r="142" spans="1:15" x14ac:dyDescent="0.25">
      <c r="A142">
        <v>6460171</v>
      </c>
      <c r="C142" s="16"/>
      <c r="D142" s="19">
        <v>20405</v>
      </c>
      <c r="E142" t="s">
        <v>1438</v>
      </c>
      <c r="H142" s="18">
        <v>1</v>
      </c>
      <c r="I142" s="17">
        <v>21.4</v>
      </c>
      <c r="J142" s="17"/>
      <c r="L142" s="17"/>
      <c r="M142" s="17"/>
      <c r="N142" s="18">
        <v>1</v>
      </c>
    </row>
    <row r="143" spans="1:15" x14ac:dyDescent="0.25">
      <c r="A143">
        <v>6460171</v>
      </c>
      <c r="C143" s="16"/>
      <c r="D143" t="s">
        <v>1119</v>
      </c>
      <c r="E143" t="s">
        <v>1120</v>
      </c>
      <c r="G143" s="18">
        <v>1</v>
      </c>
      <c r="I143" s="17">
        <v>19.3</v>
      </c>
      <c r="J143" s="17"/>
      <c r="L143" s="17"/>
      <c r="M143" s="17"/>
      <c r="N143" s="18">
        <v>4</v>
      </c>
      <c r="O143" t="s">
        <v>1266</v>
      </c>
    </row>
    <row r="144" spans="1:15" x14ac:dyDescent="0.25">
      <c r="A144" s="4">
        <v>6490240</v>
      </c>
      <c r="B144" s="4" t="s">
        <v>19</v>
      </c>
      <c r="C144" s="5"/>
      <c r="E144" s="4" t="s">
        <v>2178</v>
      </c>
      <c r="F144" s="4" t="s">
        <v>2179</v>
      </c>
      <c r="I144" s="6">
        <v>2497.8000000000002</v>
      </c>
      <c r="J144" s="6"/>
      <c r="L144" s="6"/>
      <c r="M144" s="6"/>
      <c r="N144" s="4">
        <v>72.8</v>
      </c>
    </row>
    <row r="145" spans="1:15" x14ac:dyDescent="0.25">
      <c r="A145" s="4">
        <v>6490241</v>
      </c>
      <c r="B145" s="4" t="s">
        <v>22</v>
      </c>
      <c r="C145" s="5"/>
      <c r="E145" s="4" t="s">
        <v>2180</v>
      </c>
      <c r="F145" s="4" t="s">
        <v>2181</v>
      </c>
      <c r="I145" s="6">
        <v>4338.3</v>
      </c>
      <c r="J145" s="6"/>
      <c r="L145" s="6"/>
      <c r="M145" s="6"/>
      <c r="N145" s="4">
        <v>72.8</v>
      </c>
    </row>
    <row r="146" spans="1:15" x14ac:dyDescent="0.25">
      <c r="A146" s="4">
        <v>6490348</v>
      </c>
      <c r="B146" s="4" t="s">
        <v>2167</v>
      </c>
      <c r="C146" s="5"/>
      <c r="E146" s="4" t="s">
        <v>2182</v>
      </c>
      <c r="F146" s="4" t="s">
        <v>2183</v>
      </c>
      <c r="I146" s="6">
        <v>195.64</v>
      </c>
      <c r="J146" s="6"/>
      <c r="L146" s="6"/>
      <c r="M146" s="6"/>
    </row>
    <row r="147" spans="1:15" x14ac:dyDescent="0.25">
      <c r="A147" s="4">
        <v>6490594</v>
      </c>
      <c r="B147" s="4" t="s">
        <v>19</v>
      </c>
      <c r="C147" s="5"/>
      <c r="E147" s="4" t="s">
        <v>962</v>
      </c>
      <c r="F147" s="4" t="s">
        <v>963</v>
      </c>
      <c r="I147" s="6">
        <v>15.8</v>
      </c>
      <c r="J147" s="6"/>
      <c r="L147" s="6"/>
      <c r="M147" s="6"/>
    </row>
    <row r="148" spans="1:15" x14ac:dyDescent="0.25">
      <c r="A148" s="4">
        <v>6490595</v>
      </c>
      <c r="B148" s="4" t="s">
        <v>22</v>
      </c>
      <c r="C148" s="5"/>
      <c r="E148" s="4" t="s">
        <v>964</v>
      </c>
      <c r="F148" s="4" t="s">
        <v>965</v>
      </c>
      <c r="I148" s="6">
        <v>17.8</v>
      </c>
      <c r="J148" s="6"/>
      <c r="L148" s="6"/>
      <c r="M148" s="6"/>
    </row>
    <row r="149" spans="1:15" x14ac:dyDescent="0.25">
      <c r="A149" s="4">
        <v>6490596</v>
      </c>
      <c r="B149" s="4" t="s">
        <v>25</v>
      </c>
      <c r="C149" s="5"/>
      <c r="E149" s="4" t="s">
        <v>966</v>
      </c>
      <c r="F149" s="4" t="s">
        <v>967</v>
      </c>
      <c r="I149" s="6">
        <v>30</v>
      </c>
      <c r="J149" s="6"/>
      <c r="L149" s="6"/>
      <c r="M149" s="6"/>
      <c r="N149" s="4"/>
      <c r="O149" s="4" t="s">
        <v>968</v>
      </c>
    </row>
    <row r="150" spans="1:15" x14ac:dyDescent="0.25">
      <c r="A150" s="4">
        <v>6490597</v>
      </c>
      <c r="B150" s="4" t="s">
        <v>28</v>
      </c>
      <c r="C150" s="5"/>
      <c r="E150" s="4" t="s">
        <v>969</v>
      </c>
      <c r="F150" s="4" t="s">
        <v>970</v>
      </c>
      <c r="I150" s="6">
        <v>46.5</v>
      </c>
      <c r="J150" s="6"/>
      <c r="L150" s="6"/>
      <c r="M150" s="6"/>
    </row>
    <row r="151" spans="1:15" x14ac:dyDescent="0.25">
      <c r="A151" s="4">
        <v>6490598</v>
      </c>
      <c r="B151" s="4" t="s">
        <v>31</v>
      </c>
      <c r="C151" s="5"/>
      <c r="E151" s="4" t="s">
        <v>971</v>
      </c>
      <c r="F151" s="4" t="s">
        <v>972</v>
      </c>
      <c r="I151" s="6">
        <v>60</v>
      </c>
      <c r="J151" s="6"/>
      <c r="L151" s="6"/>
      <c r="M151" s="6"/>
      <c r="N151" s="4"/>
      <c r="O151" s="4" t="s">
        <v>968</v>
      </c>
    </row>
    <row r="152" spans="1:15" x14ac:dyDescent="0.25">
      <c r="A152" s="4">
        <v>6490599</v>
      </c>
      <c r="B152" s="4" t="s">
        <v>34</v>
      </c>
      <c r="C152" s="5"/>
      <c r="E152" s="4" t="s">
        <v>973</v>
      </c>
      <c r="F152" s="4" t="s">
        <v>974</v>
      </c>
      <c r="I152" s="6">
        <v>80</v>
      </c>
      <c r="J152" s="6"/>
      <c r="L152" s="6"/>
      <c r="M152" s="6"/>
      <c r="N152" s="4"/>
      <c r="O152" s="4" t="s">
        <v>968</v>
      </c>
    </row>
    <row r="153" spans="1:15" x14ac:dyDescent="0.25">
      <c r="A153" s="4">
        <v>6490601</v>
      </c>
      <c r="B153" s="4" t="s">
        <v>37</v>
      </c>
      <c r="C153" s="5"/>
      <c r="E153" s="4" t="s">
        <v>975</v>
      </c>
      <c r="F153" s="4" t="s">
        <v>976</v>
      </c>
      <c r="I153" s="6" t="s">
        <v>977</v>
      </c>
      <c r="J153" s="6"/>
      <c r="L153" s="6"/>
      <c r="M153" s="6"/>
    </row>
    <row r="154" spans="1:15" x14ac:dyDescent="0.25">
      <c r="A154" s="4">
        <v>6490602</v>
      </c>
      <c r="B154" s="4" t="s">
        <v>58</v>
      </c>
      <c r="C154" s="5"/>
      <c r="E154" s="4" t="s">
        <v>978</v>
      </c>
      <c r="F154" s="4" t="s">
        <v>979</v>
      </c>
      <c r="I154" s="6" t="s">
        <v>977</v>
      </c>
      <c r="J154" s="6"/>
      <c r="L154" s="6"/>
      <c r="M154" s="6"/>
    </row>
    <row r="155" spans="1:15" x14ac:dyDescent="0.25">
      <c r="A155" s="4">
        <v>6490603</v>
      </c>
      <c r="B155" s="4" t="s">
        <v>39</v>
      </c>
      <c r="C155" s="5"/>
      <c r="E155" s="4" t="s">
        <v>980</v>
      </c>
      <c r="F155" s="4" t="s">
        <v>981</v>
      </c>
      <c r="I155" s="6" t="s">
        <v>977</v>
      </c>
      <c r="J155" s="6"/>
      <c r="L155" s="6"/>
      <c r="M155" s="6"/>
    </row>
    <row r="156" spans="1:15" x14ac:dyDescent="0.25">
      <c r="A156" s="4">
        <v>6490605</v>
      </c>
      <c r="B156" s="4" t="s">
        <v>61</v>
      </c>
      <c r="C156" s="5"/>
      <c r="E156" s="4" t="s">
        <v>982</v>
      </c>
      <c r="F156" s="4" t="s">
        <v>983</v>
      </c>
      <c r="I156" s="6" t="s">
        <v>977</v>
      </c>
      <c r="J156" s="6"/>
      <c r="L156" s="6"/>
      <c r="M156" s="6"/>
    </row>
    <row r="157" spans="1:15" x14ac:dyDescent="0.25">
      <c r="A157" s="4">
        <v>6490606</v>
      </c>
      <c r="B157" s="4" t="s">
        <v>42</v>
      </c>
      <c r="C157" s="5"/>
      <c r="E157" s="4" t="s">
        <v>984</v>
      </c>
      <c r="F157" s="4" t="s">
        <v>985</v>
      </c>
      <c r="I157" s="6" t="s">
        <v>977</v>
      </c>
      <c r="J157" s="6"/>
      <c r="L157" s="6"/>
      <c r="M157" s="6"/>
    </row>
    <row r="158" spans="1:15" x14ac:dyDescent="0.25">
      <c r="A158" s="4">
        <v>6490607</v>
      </c>
      <c r="B158" s="4" t="s">
        <v>986</v>
      </c>
      <c r="C158" s="5"/>
      <c r="E158" s="4" t="s">
        <v>987</v>
      </c>
      <c r="F158" s="4" t="s">
        <v>988</v>
      </c>
      <c r="I158" s="6" t="s">
        <v>977</v>
      </c>
      <c r="J158" s="6"/>
      <c r="L158" s="6"/>
      <c r="M158" s="6"/>
    </row>
    <row r="159" spans="1:15" x14ac:dyDescent="0.25">
      <c r="A159" s="4">
        <v>6491374</v>
      </c>
      <c r="B159" s="4" t="s">
        <v>75</v>
      </c>
      <c r="C159" s="5"/>
      <c r="E159" s="4" t="s">
        <v>2174</v>
      </c>
      <c r="F159" s="4" t="s">
        <v>2175</v>
      </c>
      <c r="I159" s="6">
        <v>1678</v>
      </c>
      <c r="J159" s="6"/>
      <c r="L159" s="6"/>
      <c r="M159" s="6"/>
      <c r="N159" s="4">
        <v>22.5</v>
      </c>
    </row>
    <row r="160" spans="1:15" x14ac:dyDescent="0.25">
      <c r="A160" s="4">
        <v>6491375</v>
      </c>
      <c r="B160" s="4" t="s">
        <v>16</v>
      </c>
      <c r="C160" s="5"/>
      <c r="E160" s="4" t="s">
        <v>2176</v>
      </c>
      <c r="F160" s="4" t="s">
        <v>2177</v>
      </c>
      <c r="I160" s="6">
        <v>1845.34</v>
      </c>
      <c r="J160" s="6"/>
      <c r="L160" s="6"/>
      <c r="M160" s="6"/>
      <c r="N160" s="4">
        <v>32.5</v>
      </c>
    </row>
    <row r="161" spans="1:13" x14ac:dyDescent="0.25">
      <c r="A161" s="4">
        <v>6491755</v>
      </c>
      <c r="B161" s="4" t="s">
        <v>19</v>
      </c>
      <c r="C161" s="5"/>
      <c r="E161" s="4" t="s">
        <v>993</v>
      </c>
      <c r="F161" s="4" t="s">
        <v>994</v>
      </c>
      <c r="I161" s="6">
        <v>40</v>
      </c>
      <c r="J161" s="6"/>
      <c r="L161" s="6"/>
      <c r="M161" s="6"/>
    </row>
    <row r="162" spans="1:13" x14ac:dyDescent="0.25">
      <c r="A162" s="4">
        <v>6491756</v>
      </c>
      <c r="B162" s="4" t="s">
        <v>22</v>
      </c>
      <c r="C162" s="5"/>
      <c r="E162" s="4" t="s">
        <v>995</v>
      </c>
      <c r="F162" s="4" t="s">
        <v>996</v>
      </c>
      <c r="I162" s="6">
        <v>60</v>
      </c>
      <c r="J162" s="6"/>
      <c r="L162" s="6"/>
      <c r="M162" s="6"/>
    </row>
    <row r="163" spans="1:13" x14ac:dyDescent="0.25">
      <c r="A163" s="4">
        <v>6491757</v>
      </c>
      <c r="B163" s="4" t="s">
        <v>25</v>
      </c>
      <c r="C163" s="5"/>
      <c r="E163" s="4" t="s">
        <v>997</v>
      </c>
      <c r="F163" s="4" t="s">
        <v>998</v>
      </c>
      <c r="I163" s="6">
        <v>80</v>
      </c>
      <c r="J163" s="6"/>
      <c r="L163" s="6"/>
      <c r="M163" s="6"/>
    </row>
    <row r="164" spans="1:13" x14ac:dyDescent="0.25">
      <c r="A164" s="4">
        <v>6491758</v>
      </c>
      <c r="B164" s="4" t="s">
        <v>28</v>
      </c>
      <c r="C164" s="5"/>
      <c r="E164" s="4" t="s">
        <v>999</v>
      </c>
      <c r="F164" s="4" t="s">
        <v>1000</v>
      </c>
      <c r="I164" s="6">
        <v>100</v>
      </c>
      <c r="J164" s="6"/>
      <c r="L164" s="6"/>
      <c r="M164" s="6"/>
    </row>
    <row r="165" spans="1:13" x14ac:dyDescent="0.25">
      <c r="A165" s="4">
        <v>6491759</v>
      </c>
      <c r="B165" s="4" t="s">
        <v>31</v>
      </c>
      <c r="C165" s="5"/>
      <c r="E165" s="4" t="s">
        <v>1001</v>
      </c>
      <c r="F165" s="4" t="s">
        <v>1002</v>
      </c>
      <c r="I165" s="6">
        <v>113</v>
      </c>
      <c r="J165" s="6"/>
      <c r="L165" s="6"/>
      <c r="M165" s="6"/>
    </row>
    <row r="166" spans="1:13" x14ac:dyDescent="0.25">
      <c r="A166" s="4">
        <v>6491760</v>
      </c>
      <c r="B166" s="4" t="s">
        <v>34</v>
      </c>
      <c r="C166" s="5"/>
      <c r="E166" s="4" t="s">
        <v>1003</v>
      </c>
      <c r="F166" s="4" t="s">
        <v>1004</v>
      </c>
      <c r="I166" s="6">
        <v>140</v>
      </c>
      <c r="J166" s="6"/>
      <c r="L166" s="6"/>
      <c r="M166" s="6"/>
    </row>
    <row r="167" spans="1:13" x14ac:dyDescent="0.25">
      <c r="A167" s="4">
        <v>6491762</v>
      </c>
      <c r="B167" s="4" t="s">
        <v>58</v>
      </c>
      <c r="C167" s="5"/>
      <c r="E167" s="4" t="s">
        <v>1005</v>
      </c>
      <c r="F167" s="4" t="s">
        <v>1006</v>
      </c>
      <c r="I167" s="6" t="s">
        <v>977</v>
      </c>
      <c r="J167" s="6"/>
      <c r="L167" s="6"/>
      <c r="M167" s="6"/>
    </row>
    <row r="168" spans="1:13" x14ac:dyDescent="0.25">
      <c r="A168" s="4">
        <v>6491765</v>
      </c>
      <c r="B168" s="4" t="s">
        <v>42</v>
      </c>
      <c r="C168" s="5"/>
      <c r="E168" s="4" t="s">
        <v>1007</v>
      </c>
      <c r="F168" s="4" t="s">
        <v>1008</v>
      </c>
      <c r="I168" s="6" t="s">
        <v>977</v>
      </c>
      <c r="J168" s="6"/>
      <c r="L168" s="6"/>
      <c r="M168" s="6"/>
    </row>
    <row r="169" spans="1:13" x14ac:dyDescent="0.25">
      <c r="A169" s="4">
        <v>6495182</v>
      </c>
      <c r="B169" s="4" t="s">
        <v>2167</v>
      </c>
      <c r="C169" s="5"/>
      <c r="E169" s="4" t="s">
        <v>2168</v>
      </c>
      <c r="F169" s="4" t="s">
        <v>2169</v>
      </c>
      <c r="I169" s="6">
        <v>543.70000000000005</v>
      </c>
      <c r="J169" s="6"/>
      <c r="L169" s="6"/>
      <c r="M169" s="6"/>
    </row>
    <row r="170" spans="1:13" x14ac:dyDescent="0.25">
      <c r="A170" s="4">
        <v>6495185</v>
      </c>
      <c r="B170" s="4" t="s">
        <v>75</v>
      </c>
      <c r="C170" s="5"/>
      <c r="E170" s="4" t="s">
        <v>2170</v>
      </c>
      <c r="F170" s="4" t="s">
        <v>2171</v>
      </c>
      <c r="I170" s="6"/>
      <c r="J170" s="6"/>
      <c r="L170" s="6"/>
      <c r="M170" s="6"/>
    </row>
    <row r="171" spans="1:13" x14ac:dyDescent="0.25">
      <c r="A171" s="4">
        <v>6495186</v>
      </c>
      <c r="B171" s="4" t="s">
        <v>16</v>
      </c>
      <c r="C171" s="5"/>
      <c r="E171" s="4" t="s">
        <v>2172</v>
      </c>
      <c r="F171" s="4" t="s">
        <v>2173</v>
      </c>
      <c r="I171" s="6">
        <v>1010.6</v>
      </c>
      <c r="J171" s="6"/>
      <c r="L171" s="6"/>
      <c r="M171" s="6"/>
    </row>
    <row r="172" spans="1:13" x14ac:dyDescent="0.25">
      <c r="A172" s="4">
        <v>6498002</v>
      </c>
      <c r="B172" s="4" t="s">
        <v>75</v>
      </c>
      <c r="C172" s="5"/>
      <c r="E172" s="4" t="s">
        <v>989</v>
      </c>
      <c r="F172" s="4" t="s">
        <v>990</v>
      </c>
      <c r="I172" s="6">
        <v>25.5</v>
      </c>
      <c r="J172" s="6"/>
      <c r="L172" s="6"/>
      <c r="M172" s="6"/>
    </row>
    <row r="173" spans="1:13" x14ac:dyDescent="0.25">
      <c r="A173" s="4">
        <v>6498003</v>
      </c>
      <c r="B173" s="4" t="s">
        <v>16</v>
      </c>
      <c r="C173" s="5"/>
      <c r="E173" s="4" t="s">
        <v>991</v>
      </c>
      <c r="F173" s="4" t="s">
        <v>992</v>
      </c>
      <c r="I173" s="6">
        <v>28.75</v>
      </c>
      <c r="J173" s="6"/>
      <c r="L173" s="6"/>
      <c r="M173" s="6"/>
    </row>
    <row r="174" spans="1:13" x14ac:dyDescent="0.25">
      <c r="A174" s="4">
        <v>6498021</v>
      </c>
      <c r="B174" s="4" t="s">
        <v>19</v>
      </c>
      <c r="C174" s="5"/>
      <c r="E174" s="4" t="s">
        <v>943</v>
      </c>
      <c r="F174" s="4" t="s">
        <v>944</v>
      </c>
      <c r="I174" s="6"/>
      <c r="J174" s="6"/>
      <c r="L174" s="6"/>
      <c r="M174" s="6"/>
    </row>
    <row r="175" spans="1:13" x14ac:dyDescent="0.25">
      <c r="A175" s="4">
        <v>6498022</v>
      </c>
      <c r="B175" s="4" t="s">
        <v>22</v>
      </c>
      <c r="C175" s="5"/>
      <c r="E175" s="4" t="s">
        <v>945</v>
      </c>
      <c r="F175" s="4" t="s">
        <v>946</v>
      </c>
      <c r="I175" s="6">
        <v>42</v>
      </c>
      <c r="J175" s="6"/>
      <c r="L175" s="6"/>
      <c r="M175" s="6"/>
    </row>
    <row r="176" spans="1:13" x14ac:dyDescent="0.25">
      <c r="A176" s="4">
        <v>6498023</v>
      </c>
      <c r="B176" s="4" t="s">
        <v>25</v>
      </c>
      <c r="C176" s="5"/>
      <c r="E176" s="4" t="s">
        <v>947</v>
      </c>
      <c r="F176" s="4" t="s">
        <v>948</v>
      </c>
      <c r="I176" s="6">
        <v>53</v>
      </c>
      <c r="J176" s="6"/>
      <c r="L176" s="6"/>
      <c r="M176" s="6"/>
    </row>
    <row r="177" spans="1:15" x14ac:dyDescent="0.25">
      <c r="A177" s="4">
        <v>6498024</v>
      </c>
      <c r="B177" s="4" t="s">
        <v>28</v>
      </c>
      <c r="C177" s="5"/>
      <c r="E177" s="4" t="s">
        <v>949</v>
      </c>
      <c r="F177" s="4" t="s">
        <v>950</v>
      </c>
      <c r="I177" s="6">
        <v>53.25</v>
      </c>
      <c r="J177" s="6"/>
      <c r="L177" s="6"/>
      <c r="M177" s="6"/>
    </row>
    <row r="178" spans="1:15" x14ac:dyDescent="0.25">
      <c r="A178" s="4">
        <v>6498025</v>
      </c>
      <c r="B178" s="4" t="s">
        <v>31</v>
      </c>
      <c r="C178" s="5"/>
      <c r="E178" s="4" t="s">
        <v>951</v>
      </c>
      <c r="F178" s="4" t="s">
        <v>952</v>
      </c>
      <c r="I178" s="6">
        <v>58.25</v>
      </c>
      <c r="J178" s="6"/>
      <c r="L178" s="6"/>
      <c r="M178" s="6"/>
    </row>
    <row r="179" spans="1:15" x14ac:dyDescent="0.25">
      <c r="A179" s="4">
        <v>6498026</v>
      </c>
      <c r="B179" s="4" t="s">
        <v>34</v>
      </c>
      <c r="C179" s="5"/>
      <c r="E179" s="4" t="s">
        <v>953</v>
      </c>
      <c r="F179" s="4" t="s">
        <v>954</v>
      </c>
      <c r="I179" s="6">
        <v>60.5</v>
      </c>
      <c r="J179" s="6"/>
      <c r="L179" s="6"/>
      <c r="M179" s="6"/>
    </row>
    <row r="180" spans="1:15" x14ac:dyDescent="0.25">
      <c r="A180" s="4">
        <v>6498027</v>
      </c>
      <c r="B180" s="4" t="s">
        <v>37</v>
      </c>
      <c r="C180" s="5"/>
      <c r="E180" s="4" t="s">
        <v>955</v>
      </c>
      <c r="F180" s="4" t="s">
        <v>956</v>
      </c>
      <c r="I180" s="6" t="s">
        <v>942</v>
      </c>
      <c r="J180" s="6"/>
      <c r="L180" s="6"/>
      <c r="M180" s="6"/>
    </row>
    <row r="181" spans="1:15" x14ac:dyDescent="0.25">
      <c r="A181" s="4">
        <v>6512952</v>
      </c>
      <c r="B181" s="4" t="s">
        <v>16</v>
      </c>
      <c r="C181" s="5"/>
      <c r="D181" s="4" t="s">
        <v>2187</v>
      </c>
      <c r="E181" s="4" t="s">
        <v>2188</v>
      </c>
      <c r="F181" s="4" t="s">
        <v>2189</v>
      </c>
      <c r="G181" s="4">
        <v>1</v>
      </c>
      <c r="I181" s="6">
        <v>60</v>
      </c>
      <c r="J181" s="6"/>
      <c r="L181" s="6"/>
      <c r="M181" s="6"/>
      <c r="N181" s="4"/>
      <c r="O181" s="4" t="s">
        <v>2190</v>
      </c>
    </row>
    <row r="182" spans="1:15" x14ac:dyDescent="0.25">
      <c r="A182" s="4">
        <v>6520262</v>
      </c>
      <c r="B182" s="4" t="s">
        <v>22</v>
      </c>
      <c r="C182" s="5"/>
      <c r="E182" s="4" t="s">
        <v>1784</v>
      </c>
      <c r="F182" s="4" t="s">
        <v>1785</v>
      </c>
      <c r="I182" s="6">
        <v>217.09</v>
      </c>
      <c r="J182" s="6"/>
      <c r="L182" s="6"/>
      <c r="M182" s="6"/>
      <c r="N182" s="4">
        <v>19</v>
      </c>
    </row>
    <row r="183" spans="1:15" x14ac:dyDescent="0.25">
      <c r="A183" s="4">
        <v>6520266</v>
      </c>
      <c r="B183" s="4" t="s">
        <v>28</v>
      </c>
      <c r="C183" s="5"/>
      <c r="E183" s="4" t="s">
        <v>1787</v>
      </c>
      <c r="F183" s="4" t="s">
        <v>1788</v>
      </c>
      <c r="I183" s="6">
        <v>336.2</v>
      </c>
      <c r="J183" s="6"/>
      <c r="L183" s="6"/>
      <c r="M183" s="6"/>
      <c r="N183" s="4">
        <v>38</v>
      </c>
    </row>
    <row r="184" spans="1:15" x14ac:dyDescent="0.25">
      <c r="A184" s="4">
        <v>6520860</v>
      </c>
      <c r="B184" s="4" t="s">
        <v>34</v>
      </c>
      <c r="C184" s="5"/>
      <c r="E184" s="4" t="s">
        <v>1894</v>
      </c>
      <c r="F184" s="4" t="s">
        <v>1895</v>
      </c>
      <c r="I184" s="6">
        <v>380.08</v>
      </c>
      <c r="J184" s="6"/>
      <c r="L184" s="6"/>
      <c r="M184" s="6"/>
      <c r="N184" s="4">
        <v>74</v>
      </c>
    </row>
    <row r="185" spans="1:15" x14ac:dyDescent="0.25">
      <c r="A185" s="4">
        <v>6520960</v>
      </c>
      <c r="B185" s="4" t="s">
        <v>22</v>
      </c>
      <c r="C185" s="5"/>
      <c r="E185" s="4" t="s">
        <v>1718</v>
      </c>
      <c r="F185" s="4" t="s">
        <v>1719</v>
      </c>
      <c r="I185" s="6">
        <v>271</v>
      </c>
      <c r="J185" s="6"/>
      <c r="L185" s="6"/>
      <c r="M185" s="6"/>
      <c r="N185" s="4">
        <v>28.3</v>
      </c>
    </row>
    <row r="186" spans="1:15" x14ac:dyDescent="0.25">
      <c r="A186" s="4">
        <v>6520961</v>
      </c>
      <c r="B186" s="4" t="s">
        <v>25</v>
      </c>
      <c r="C186" s="5"/>
      <c r="E186" s="4" t="s">
        <v>1720</v>
      </c>
      <c r="F186" s="4" t="s">
        <v>1721</v>
      </c>
      <c r="I186" s="6">
        <v>395.65</v>
      </c>
      <c r="J186" s="6"/>
      <c r="L186" s="6"/>
      <c r="M186" s="6"/>
      <c r="N186" s="4">
        <v>41.1</v>
      </c>
    </row>
    <row r="187" spans="1:15" x14ac:dyDescent="0.25">
      <c r="A187" s="4">
        <v>6520962</v>
      </c>
      <c r="B187" s="4" t="s">
        <v>28</v>
      </c>
      <c r="C187" s="5"/>
      <c r="E187" s="4" t="s">
        <v>1722</v>
      </c>
      <c r="F187" s="4" t="s">
        <v>1723</v>
      </c>
      <c r="I187" s="6">
        <v>498.92</v>
      </c>
      <c r="J187" s="6"/>
      <c r="L187" s="6"/>
      <c r="M187" s="6"/>
      <c r="N187" s="4">
        <v>54.3</v>
      </c>
    </row>
    <row r="188" spans="1:15" x14ac:dyDescent="0.25">
      <c r="A188" s="4">
        <v>6520963</v>
      </c>
      <c r="B188" s="4" t="s">
        <v>31</v>
      </c>
      <c r="C188" s="5"/>
      <c r="E188" s="4" t="s">
        <v>1724</v>
      </c>
      <c r="F188" s="4" t="s">
        <v>1725</v>
      </c>
      <c r="I188" s="6">
        <v>890.6</v>
      </c>
      <c r="J188" s="6"/>
      <c r="L188" s="6"/>
      <c r="M188" s="6"/>
      <c r="N188" s="4">
        <v>87.5</v>
      </c>
    </row>
    <row r="189" spans="1:15" x14ac:dyDescent="0.25">
      <c r="A189" s="4">
        <v>6520964</v>
      </c>
      <c r="B189" s="4" t="s">
        <v>34</v>
      </c>
      <c r="C189" s="5"/>
      <c r="E189" s="4" t="s">
        <v>1726</v>
      </c>
      <c r="F189" s="4" t="s">
        <v>1727</v>
      </c>
      <c r="I189" s="6">
        <v>1054.47</v>
      </c>
      <c r="J189" s="6"/>
      <c r="L189" s="6"/>
      <c r="M189" s="6"/>
      <c r="N189" s="4">
        <v>112.2</v>
      </c>
    </row>
    <row r="190" spans="1:15" x14ac:dyDescent="0.25">
      <c r="A190" s="4">
        <v>6524629</v>
      </c>
      <c r="B190" s="4" t="s">
        <v>22</v>
      </c>
      <c r="C190" s="5"/>
      <c r="E190" s="4" t="s">
        <v>1885</v>
      </c>
      <c r="F190" s="4" t="s">
        <v>1886</v>
      </c>
      <c r="I190" s="6">
        <v>123.69</v>
      </c>
      <c r="J190" s="6"/>
      <c r="L190" s="6"/>
      <c r="M190" s="6"/>
      <c r="N190" s="4">
        <v>20</v>
      </c>
      <c r="O190" s="4" t="s">
        <v>1887</v>
      </c>
    </row>
    <row r="191" spans="1:15" x14ac:dyDescent="0.25">
      <c r="A191" s="4">
        <v>6524630</v>
      </c>
      <c r="B191" s="4" t="s">
        <v>25</v>
      </c>
      <c r="C191" s="5"/>
      <c r="E191" s="4" t="s">
        <v>1888</v>
      </c>
      <c r="F191" s="4" t="s">
        <v>1889</v>
      </c>
      <c r="I191" s="6">
        <v>181.06</v>
      </c>
      <c r="J191" s="6"/>
      <c r="L191" s="6"/>
      <c r="M191" s="6"/>
      <c r="N191" s="4">
        <v>33</v>
      </c>
    </row>
    <row r="192" spans="1:15" x14ac:dyDescent="0.25">
      <c r="A192" s="4">
        <v>6524632</v>
      </c>
      <c r="B192" s="4" t="s">
        <v>28</v>
      </c>
      <c r="C192" s="5"/>
      <c r="E192" s="4" t="s">
        <v>1890</v>
      </c>
      <c r="F192" s="4" t="s">
        <v>1891</v>
      </c>
      <c r="I192" s="6">
        <v>220.23</v>
      </c>
      <c r="J192" s="6"/>
      <c r="L192" s="6"/>
      <c r="M192" s="6"/>
      <c r="N192" s="4">
        <v>39</v>
      </c>
    </row>
    <row r="193" spans="1:14" x14ac:dyDescent="0.25">
      <c r="A193" s="4">
        <v>6524634</v>
      </c>
      <c r="B193" s="4" t="s">
        <v>31</v>
      </c>
      <c r="C193" s="5"/>
      <c r="E193" s="4" t="s">
        <v>1892</v>
      </c>
      <c r="F193" s="4" t="s">
        <v>1893</v>
      </c>
      <c r="I193" s="6">
        <v>356</v>
      </c>
      <c r="J193" s="6"/>
      <c r="L193" s="6"/>
      <c r="M193" s="6"/>
      <c r="N193" s="4">
        <v>59</v>
      </c>
    </row>
    <row r="194" spans="1:14" x14ac:dyDescent="0.25">
      <c r="A194" s="4">
        <v>6524640</v>
      </c>
      <c r="B194" s="4" t="s">
        <v>58</v>
      </c>
      <c r="C194" s="5"/>
      <c r="E194" s="4" t="s">
        <v>1896</v>
      </c>
      <c r="F194" s="4" t="s">
        <v>1897</v>
      </c>
      <c r="I194" s="6">
        <v>971.35</v>
      </c>
      <c r="J194" s="6"/>
      <c r="L194" s="6"/>
      <c r="M194" s="6"/>
    </row>
    <row r="195" spans="1:14" x14ac:dyDescent="0.25">
      <c r="A195" s="4">
        <v>6530103</v>
      </c>
      <c r="B195" s="4" t="s">
        <v>34</v>
      </c>
      <c r="C195" s="5"/>
      <c r="E195" s="4" t="s">
        <v>1766</v>
      </c>
      <c r="F195" s="4" t="s">
        <v>1767</v>
      </c>
      <c r="I195" s="6" t="s">
        <v>15</v>
      </c>
      <c r="J195" s="6"/>
      <c r="L195" s="6"/>
      <c r="M195" s="6"/>
    </row>
    <row r="196" spans="1:14" x14ac:dyDescent="0.25">
      <c r="A196" s="4">
        <v>6530131</v>
      </c>
      <c r="B196" s="4" t="s">
        <v>22</v>
      </c>
      <c r="C196" s="5"/>
      <c r="E196" s="4" t="s">
        <v>1778</v>
      </c>
      <c r="F196" s="4" t="s">
        <v>1779</v>
      </c>
      <c r="I196" s="6">
        <v>113</v>
      </c>
      <c r="J196" s="6"/>
      <c r="L196" s="6"/>
      <c r="M196" s="6"/>
    </row>
    <row r="197" spans="1:14" x14ac:dyDescent="0.25">
      <c r="A197" s="4">
        <v>6530132</v>
      </c>
      <c r="B197" s="4" t="s">
        <v>25</v>
      </c>
      <c r="C197" s="5"/>
      <c r="E197" s="4" t="s">
        <v>1780</v>
      </c>
      <c r="F197" s="4" t="s">
        <v>1781</v>
      </c>
      <c r="I197" s="6">
        <v>165</v>
      </c>
      <c r="J197" s="6"/>
      <c r="L197" s="6"/>
      <c r="M197" s="6"/>
    </row>
    <row r="198" spans="1:14" x14ac:dyDescent="0.25">
      <c r="A198" s="4">
        <v>6530133</v>
      </c>
      <c r="B198" s="4" t="s">
        <v>28</v>
      </c>
      <c r="C198" s="5"/>
      <c r="E198" s="4" t="s">
        <v>1782</v>
      </c>
      <c r="F198" s="4" t="s">
        <v>1783</v>
      </c>
      <c r="I198" s="6">
        <v>261</v>
      </c>
      <c r="J198" s="6"/>
      <c r="L198" s="6"/>
      <c r="M198" s="6"/>
    </row>
    <row r="199" spans="1:14" x14ac:dyDescent="0.25">
      <c r="A199" s="4">
        <v>6530443</v>
      </c>
      <c r="B199" s="4" t="s">
        <v>22</v>
      </c>
      <c r="C199" s="5"/>
      <c r="E199" s="4" t="s">
        <v>1760</v>
      </c>
      <c r="F199" s="4" t="s">
        <v>1761</v>
      </c>
      <c r="I199" s="6">
        <v>61</v>
      </c>
      <c r="J199" s="6"/>
      <c r="L199" s="6"/>
      <c r="M199" s="6"/>
    </row>
    <row r="200" spans="1:14" x14ac:dyDescent="0.25">
      <c r="A200" s="4">
        <v>6530444</v>
      </c>
      <c r="B200" s="4" t="s">
        <v>25</v>
      </c>
      <c r="C200" s="5"/>
      <c r="E200" s="4" t="s">
        <v>1762</v>
      </c>
      <c r="F200" s="4" t="s">
        <v>1763</v>
      </c>
      <c r="I200" s="6">
        <v>72</v>
      </c>
      <c r="J200" s="6"/>
      <c r="L200" s="6"/>
      <c r="M200" s="6"/>
    </row>
    <row r="201" spans="1:14" x14ac:dyDescent="0.25">
      <c r="A201" s="4">
        <v>6530454</v>
      </c>
      <c r="B201" s="4" t="s">
        <v>22</v>
      </c>
      <c r="C201" s="5"/>
      <c r="E201" s="4" t="s">
        <v>1768</v>
      </c>
      <c r="I201" s="6"/>
      <c r="J201" s="6"/>
      <c r="L201" s="6"/>
      <c r="M201" s="6"/>
    </row>
    <row r="202" spans="1:14" x14ac:dyDescent="0.25">
      <c r="A202" s="4">
        <v>6530455</v>
      </c>
      <c r="B202" s="4" t="s">
        <v>25</v>
      </c>
      <c r="C202" s="5"/>
      <c r="E202" s="4" t="s">
        <v>1769</v>
      </c>
      <c r="I202" s="6"/>
      <c r="J202" s="6"/>
      <c r="L202" s="6"/>
      <c r="M202" s="6"/>
    </row>
    <row r="203" spans="1:14" x14ac:dyDescent="0.25">
      <c r="A203" s="4">
        <v>6530456</v>
      </c>
      <c r="B203" s="4" t="s">
        <v>28</v>
      </c>
      <c r="C203" s="5"/>
      <c r="E203" s="4" t="s">
        <v>1770</v>
      </c>
      <c r="I203" s="6"/>
      <c r="J203" s="6"/>
      <c r="L203" s="6"/>
      <c r="M203" s="6"/>
    </row>
    <row r="204" spans="1:14" x14ac:dyDescent="0.25">
      <c r="A204" s="4">
        <v>6530457</v>
      </c>
      <c r="B204" s="4" t="s">
        <v>31</v>
      </c>
      <c r="C204" s="5"/>
      <c r="E204" s="4" t="s">
        <v>1771</v>
      </c>
      <c r="I204" s="6"/>
      <c r="J204" s="6"/>
      <c r="L204" s="6"/>
      <c r="M204" s="6"/>
    </row>
    <row r="205" spans="1:14" x14ac:dyDescent="0.25">
      <c r="A205" s="4">
        <v>6530458</v>
      </c>
      <c r="B205" s="4" t="s">
        <v>34</v>
      </c>
      <c r="C205" s="5"/>
      <c r="E205" s="4" t="s">
        <v>1772</v>
      </c>
      <c r="I205" s="6"/>
      <c r="J205" s="6"/>
      <c r="L205" s="6"/>
      <c r="M205" s="6"/>
    </row>
    <row r="206" spans="1:14" x14ac:dyDescent="0.25">
      <c r="A206" s="4">
        <v>6530791</v>
      </c>
      <c r="B206" s="4" t="s">
        <v>28</v>
      </c>
      <c r="C206" s="5"/>
      <c r="E206" s="4" t="s">
        <v>1883</v>
      </c>
      <c r="F206" s="4" t="s">
        <v>1884</v>
      </c>
      <c r="I206" s="6">
        <v>303.55</v>
      </c>
      <c r="J206" s="6"/>
      <c r="L206" s="6"/>
      <c r="M206" s="6"/>
    </row>
    <row r="207" spans="1:14" x14ac:dyDescent="0.25">
      <c r="A207" s="4">
        <v>6530827</v>
      </c>
      <c r="B207" s="4" t="s">
        <v>22</v>
      </c>
      <c r="C207" s="5"/>
      <c r="E207" s="4" t="s">
        <v>1850</v>
      </c>
      <c r="F207" s="4" t="s">
        <v>1851</v>
      </c>
      <c r="I207" s="6">
        <v>70.63</v>
      </c>
      <c r="J207" s="6"/>
      <c r="L207" s="6"/>
      <c r="M207" s="6"/>
    </row>
    <row r="208" spans="1:14" x14ac:dyDescent="0.25">
      <c r="A208" s="4">
        <v>6530828</v>
      </c>
      <c r="B208" s="4" t="s">
        <v>25</v>
      </c>
      <c r="C208" s="5"/>
      <c r="E208" s="4" t="s">
        <v>1852</v>
      </c>
      <c r="F208" s="4" t="s">
        <v>1853</v>
      </c>
      <c r="I208" s="6">
        <v>184.84</v>
      </c>
      <c r="J208" s="6"/>
      <c r="L208" s="6"/>
      <c r="M208" s="6"/>
    </row>
    <row r="209" spans="1:15" x14ac:dyDescent="0.25">
      <c r="A209" s="4">
        <v>6530829</v>
      </c>
      <c r="B209" s="4" t="s">
        <v>28</v>
      </c>
      <c r="C209" s="5"/>
      <c r="E209" s="4" t="s">
        <v>1854</v>
      </c>
      <c r="F209" s="4" t="s">
        <v>1855</v>
      </c>
      <c r="I209" s="6">
        <v>368.48</v>
      </c>
      <c r="J209" s="6"/>
      <c r="L209" s="6"/>
      <c r="M209" s="6"/>
    </row>
    <row r="210" spans="1:15" x14ac:dyDescent="0.25">
      <c r="A210" s="4">
        <v>6532531</v>
      </c>
      <c r="B210" s="4" t="s">
        <v>22</v>
      </c>
      <c r="C210" s="5"/>
      <c r="E210" s="4" t="s">
        <v>1731</v>
      </c>
      <c r="F210" s="4" t="s">
        <v>1732</v>
      </c>
      <c r="I210" s="6">
        <v>116</v>
      </c>
      <c r="J210" s="6"/>
      <c r="L210" s="6"/>
      <c r="M210" s="6"/>
    </row>
    <row r="211" spans="1:15" x14ac:dyDescent="0.25">
      <c r="A211" s="4">
        <v>6532532</v>
      </c>
      <c r="B211" s="4" t="s">
        <v>25</v>
      </c>
      <c r="C211" s="5"/>
      <c r="E211" s="4" t="s">
        <v>1733</v>
      </c>
      <c r="F211" s="4" t="s">
        <v>1734</v>
      </c>
      <c r="I211" s="6">
        <v>165</v>
      </c>
      <c r="J211" s="6"/>
      <c r="L211" s="6"/>
      <c r="M211" s="6"/>
    </row>
    <row r="212" spans="1:15" x14ac:dyDescent="0.25">
      <c r="A212" s="4">
        <v>6532533</v>
      </c>
      <c r="B212" s="4" t="s">
        <v>28</v>
      </c>
      <c r="C212" s="5"/>
      <c r="E212" s="4" t="s">
        <v>1735</v>
      </c>
      <c r="F212" s="4" t="s">
        <v>1736</v>
      </c>
      <c r="I212" s="6">
        <v>259</v>
      </c>
      <c r="J212" s="6"/>
      <c r="L212" s="6"/>
      <c r="M212" s="6"/>
    </row>
    <row r="213" spans="1:15" x14ac:dyDescent="0.25">
      <c r="A213" s="4">
        <v>6532534</v>
      </c>
      <c r="B213" s="4" t="s">
        <v>31</v>
      </c>
      <c r="C213" s="5"/>
      <c r="E213" s="4" t="s">
        <v>1737</v>
      </c>
      <c r="F213" s="4" t="s">
        <v>1738</v>
      </c>
      <c r="I213" s="6">
        <v>374</v>
      </c>
      <c r="J213" s="6"/>
      <c r="L213" s="6"/>
      <c r="M213" s="6"/>
    </row>
    <row r="214" spans="1:15" x14ac:dyDescent="0.25">
      <c r="A214" s="4">
        <v>6532535</v>
      </c>
      <c r="B214" s="4" t="s">
        <v>34</v>
      </c>
      <c r="C214" s="5"/>
      <c r="E214" s="4" t="s">
        <v>1739</v>
      </c>
      <c r="F214" s="4" t="s">
        <v>1740</v>
      </c>
      <c r="I214" s="6">
        <v>457</v>
      </c>
      <c r="J214" s="6"/>
      <c r="L214" s="6"/>
      <c r="M214" s="6"/>
    </row>
    <row r="215" spans="1:15" x14ac:dyDescent="0.25">
      <c r="A215" s="4">
        <v>6533363</v>
      </c>
      <c r="B215" s="4" t="s">
        <v>22</v>
      </c>
      <c r="C215" s="5"/>
      <c r="E215" s="4" t="s">
        <v>1741</v>
      </c>
      <c r="F215" s="4" t="s">
        <v>1742</v>
      </c>
      <c r="I215" s="6">
        <v>151.15</v>
      </c>
      <c r="J215" s="6"/>
      <c r="L215" s="6"/>
      <c r="M215" s="6"/>
      <c r="N215" s="4">
        <v>41</v>
      </c>
      <c r="O215" s="4" t="s">
        <v>1743</v>
      </c>
    </row>
    <row r="216" spans="1:15" x14ac:dyDescent="0.25">
      <c r="A216" s="4">
        <v>6533364</v>
      </c>
      <c r="B216" s="4" t="s">
        <v>25</v>
      </c>
      <c r="C216" s="5"/>
      <c r="E216" s="4" t="s">
        <v>1744</v>
      </c>
      <c r="F216" s="4" t="s">
        <v>1745</v>
      </c>
      <c r="I216" s="6">
        <v>210.6</v>
      </c>
      <c r="J216" s="6"/>
      <c r="L216" s="6"/>
      <c r="M216" s="6"/>
      <c r="N216" s="4">
        <v>59</v>
      </c>
      <c r="O216" s="4" t="s">
        <v>1743</v>
      </c>
    </row>
    <row r="217" spans="1:15" x14ac:dyDescent="0.25">
      <c r="A217" s="4">
        <v>6533365</v>
      </c>
      <c r="B217" s="4" t="s">
        <v>28</v>
      </c>
      <c r="C217" s="5"/>
      <c r="E217" s="4" t="s">
        <v>1746</v>
      </c>
      <c r="F217" s="4" t="s">
        <v>1747</v>
      </c>
      <c r="I217" s="6">
        <v>252.88</v>
      </c>
      <c r="J217" s="6"/>
      <c r="L217" s="6"/>
      <c r="M217" s="6"/>
      <c r="N217" s="4">
        <v>72</v>
      </c>
      <c r="O217" s="4" t="s">
        <v>1743</v>
      </c>
    </row>
    <row r="218" spans="1:15" x14ac:dyDescent="0.25">
      <c r="A218" s="4">
        <v>6533368</v>
      </c>
      <c r="B218" s="4" t="s">
        <v>28</v>
      </c>
      <c r="C218" s="5"/>
      <c r="E218" s="4" t="s">
        <v>1773</v>
      </c>
      <c r="F218" s="4" t="s">
        <v>1775</v>
      </c>
      <c r="I218" s="6"/>
      <c r="J218" s="6"/>
      <c r="L218" s="6"/>
      <c r="M218" s="6"/>
    </row>
    <row r="219" spans="1:15" x14ac:dyDescent="0.25">
      <c r="A219" s="4">
        <v>6533371</v>
      </c>
      <c r="B219" s="4" t="s">
        <v>31</v>
      </c>
      <c r="C219" s="5"/>
      <c r="E219" s="4" t="s">
        <v>1748</v>
      </c>
      <c r="F219" s="4" t="s">
        <v>1749</v>
      </c>
      <c r="I219" s="6">
        <v>336.01</v>
      </c>
      <c r="J219" s="6"/>
      <c r="L219" s="6"/>
      <c r="M219" s="6"/>
      <c r="N219" s="4">
        <v>94</v>
      </c>
      <c r="O219" s="4" t="s">
        <v>1743</v>
      </c>
    </row>
    <row r="220" spans="1:15" x14ac:dyDescent="0.25">
      <c r="A220" s="4">
        <v>6533372</v>
      </c>
      <c r="B220" s="4" t="s">
        <v>34</v>
      </c>
      <c r="C220" s="5"/>
      <c r="E220" s="4" t="s">
        <v>1750</v>
      </c>
      <c r="F220" s="4" t="s">
        <v>1751</v>
      </c>
      <c r="I220" s="6">
        <v>370.75</v>
      </c>
      <c r="J220" s="6"/>
      <c r="L220" s="6"/>
      <c r="M220" s="6"/>
      <c r="N220" s="4">
        <v>106</v>
      </c>
      <c r="O220" s="4" t="s">
        <v>1743</v>
      </c>
    </row>
    <row r="221" spans="1:15" x14ac:dyDescent="0.25">
      <c r="A221" s="4">
        <v>6533407</v>
      </c>
      <c r="B221" s="4" t="s">
        <v>28</v>
      </c>
      <c r="C221" s="5"/>
      <c r="E221" s="4" t="s">
        <v>1773</v>
      </c>
      <c r="F221" s="4" t="s">
        <v>1774</v>
      </c>
      <c r="I221" s="6"/>
      <c r="J221" s="6"/>
      <c r="L221" s="6"/>
      <c r="M221" s="6"/>
    </row>
    <row r="222" spans="1:15" x14ac:dyDescent="0.25">
      <c r="A222" s="4">
        <v>6533463</v>
      </c>
      <c r="B222" s="4" t="s">
        <v>22</v>
      </c>
      <c r="C222" s="5"/>
      <c r="E222" s="4" t="s">
        <v>1752</v>
      </c>
      <c r="F222" s="4" t="s">
        <v>1753</v>
      </c>
      <c r="I222" s="6">
        <v>144.66</v>
      </c>
      <c r="J222" s="6"/>
      <c r="L222" s="6"/>
      <c r="M222" s="6"/>
      <c r="N222" s="4"/>
      <c r="O222" s="4" t="s">
        <v>1743</v>
      </c>
    </row>
    <row r="223" spans="1:15" x14ac:dyDescent="0.25">
      <c r="A223" s="4">
        <v>6533464</v>
      </c>
      <c r="B223" s="4" t="s">
        <v>25</v>
      </c>
      <c r="C223" s="5"/>
      <c r="E223" s="4" t="s">
        <v>1754</v>
      </c>
      <c r="F223" s="4" t="s">
        <v>1755</v>
      </c>
      <c r="I223" s="6">
        <v>205.3</v>
      </c>
      <c r="J223" s="6"/>
      <c r="L223" s="6"/>
      <c r="M223" s="6"/>
      <c r="N223" s="4"/>
      <c r="O223" s="4" t="s">
        <v>1743</v>
      </c>
    </row>
    <row r="224" spans="1:15" x14ac:dyDescent="0.25">
      <c r="A224" s="4">
        <v>6533465</v>
      </c>
      <c r="B224" s="4" t="s">
        <v>28</v>
      </c>
      <c r="C224" s="5"/>
      <c r="E224" s="4" t="s">
        <v>1756</v>
      </c>
      <c r="F224" s="4" t="s">
        <v>1757</v>
      </c>
      <c r="I224" s="6">
        <v>250.45</v>
      </c>
      <c r="J224" s="6"/>
      <c r="L224" s="6"/>
      <c r="M224" s="6"/>
      <c r="N224" s="4"/>
      <c r="O224" s="4" t="s">
        <v>1743</v>
      </c>
    </row>
    <row r="225" spans="1:15" x14ac:dyDescent="0.25">
      <c r="A225" s="4">
        <v>6533477</v>
      </c>
      <c r="B225" s="4" t="s">
        <v>34</v>
      </c>
      <c r="C225" s="5"/>
      <c r="E225" s="4" t="s">
        <v>1776</v>
      </c>
      <c r="F225" s="4" t="s">
        <v>1777</v>
      </c>
      <c r="I225" s="6"/>
      <c r="J225" s="6"/>
      <c r="L225" s="6"/>
      <c r="M225" s="6"/>
    </row>
    <row r="226" spans="1:15" x14ac:dyDescent="0.25">
      <c r="A226" s="4">
        <v>6534017</v>
      </c>
      <c r="B226" s="4" t="s">
        <v>523</v>
      </c>
      <c r="C226" s="5"/>
      <c r="E226" s="4" t="s">
        <v>1843</v>
      </c>
      <c r="F226" s="4" t="s">
        <v>1844</v>
      </c>
      <c r="I226" s="6">
        <v>354</v>
      </c>
      <c r="J226" s="6"/>
      <c r="L226" s="6"/>
      <c r="M226" s="6"/>
    </row>
    <row r="227" spans="1:15" x14ac:dyDescent="0.25">
      <c r="A227" s="4">
        <v>6534244</v>
      </c>
      <c r="B227" s="4" t="s">
        <v>1867</v>
      </c>
      <c r="C227" s="5"/>
      <c r="E227" s="4" t="s">
        <v>1868</v>
      </c>
      <c r="F227" s="4" t="s">
        <v>1869</v>
      </c>
      <c r="I227" s="6"/>
      <c r="J227" s="6"/>
      <c r="L227" s="6"/>
      <c r="M227" s="6"/>
      <c r="N227" s="4"/>
      <c r="O227" s="4"/>
    </row>
    <row r="228" spans="1:15" x14ac:dyDescent="0.25">
      <c r="A228" s="4">
        <v>6534248</v>
      </c>
      <c r="B228" s="4" t="s">
        <v>1870</v>
      </c>
      <c r="C228" s="5"/>
      <c r="E228" s="4" t="s">
        <v>1871</v>
      </c>
      <c r="F228" s="4" t="s">
        <v>1872</v>
      </c>
      <c r="I228" s="6"/>
      <c r="J228" s="6"/>
      <c r="L228" s="6"/>
      <c r="M228" s="6"/>
      <c r="N228" s="4"/>
      <c r="O228" s="4"/>
    </row>
    <row r="229" spans="1:15" x14ac:dyDescent="0.25">
      <c r="A229" s="4">
        <v>6535618</v>
      </c>
      <c r="B229" s="4" t="s">
        <v>499</v>
      </c>
      <c r="C229" s="5"/>
      <c r="E229" s="4" t="s">
        <v>1845</v>
      </c>
      <c r="F229" s="4" t="s">
        <v>1846</v>
      </c>
      <c r="I229" s="6">
        <v>246.92</v>
      </c>
      <c r="J229" s="6"/>
      <c r="L229" s="6"/>
      <c r="M229" s="6"/>
    </row>
    <row r="230" spans="1:15" x14ac:dyDescent="0.25">
      <c r="A230" s="4">
        <v>6535750</v>
      </c>
      <c r="B230" s="4" t="s">
        <v>485</v>
      </c>
      <c r="C230" s="5"/>
      <c r="E230" s="4" t="s">
        <v>1856</v>
      </c>
      <c r="F230" s="4" t="s">
        <v>1857</v>
      </c>
      <c r="I230" s="6">
        <v>165</v>
      </c>
      <c r="J230" s="6"/>
      <c r="L230" s="6"/>
      <c r="M230" s="6"/>
    </row>
    <row r="231" spans="1:15" x14ac:dyDescent="0.25">
      <c r="A231" s="4">
        <v>6535751</v>
      </c>
      <c r="B231" s="4" t="s">
        <v>517</v>
      </c>
      <c r="C231" s="5"/>
      <c r="E231" s="4" t="s">
        <v>1858</v>
      </c>
      <c r="F231" s="4" t="s">
        <v>1859</v>
      </c>
      <c r="I231" s="6"/>
      <c r="J231" s="6"/>
      <c r="L231" s="6"/>
      <c r="M231" s="6"/>
      <c r="N231" s="4"/>
      <c r="O231" s="4"/>
    </row>
    <row r="232" spans="1:15" x14ac:dyDescent="0.25">
      <c r="A232" s="4">
        <v>6535756</v>
      </c>
      <c r="B232" s="4" t="s">
        <v>494</v>
      </c>
      <c r="C232" s="5"/>
      <c r="E232" s="4" t="s">
        <v>1863</v>
      </c>
      <c r="F232" s="4" t="s">
        <v>1864</v>
      </c>
      <c r="I232" s="6"/>
      <c r="J232" s="6"/>
      <c r="L232" s="6"/>
      <c r="M232" s="6"/>
    </row>
    <row r="233" spans="1:15" x14ac:dyDescent="0.25">
      <c r="A233" s="4">
        <v>6535757</v>
      </c>
      <c r="B233" s="4" t="s">
        <v>434</v>
      </c>
      <c r="C233" s="5"/>
      <c r="E233" s="4" t="s">
        <v>1865</v>
      </c>
      <c r="F233" s="4" t="s">
        <v>1866</v>
      </c>
      <c r="I233" s="6">
        <v>255.96</v>
      </c>
      <c r="J233" s="6"/>
      <c r="L233" s="6"/>
      <c r="M233" s="6"/>
    </row>
    <row r="234" spans="1:15" x14ac:dyDescent="0.25">
      <c r="A234" s="4">
        <v>6535764</v>
      </c>
      <c r="B234" s="4" t="s">
        <v>559</v>
      </c>
      <c r="C234" s="5"/>
      <c r="E234" s="4" t="s">
        <v>1876</v>
      </c>
      <c r="F234" s="4" t="s">
        <v>1877</v>
      </c>
      <c r="I234" s="6">
        <v>485.1</v>
      </c>
      <c r="J234" s="6"/>
      <c r="L234" s="6"/>
      <c r="M234" s="6"/>
      <c r="N234" s="4"/>
      <c r="O234" s="4" t="s">
        <v>1878</v>
      </c>
    </row>
    <row r="235" spans="1:15" x14ac:dyDescent="0.25">
      <c r="A235" s="4">
        <v>6535875</v>
      </c>
      <c r="B235" s="4" t="s">
        <v>485</v>
      </c>
      <c r="C235" s="5"/>
      <c r="E235" s="4" t="s">
        <v>1832</v>
      </c>
      <c r="F235" s="4" t="s">
        <v>1833</v>
      </c>
      <c r="I235" s="6">
        <v>118.39</v>
      </c>
      <c r="J235" s="6"/>
      <c r="L235" s="6"/>
      <c r="M235" s="6"/>
    </row>
    <row r="236" spans="1:15" x14ac:dyDescent="0.25">
      <c r="A236" s="4">
        <v>6535876</v>
      </c>
      <c r="B236" s="4" t="s">
        <v>517</v>
      </c>
      <c r="C236" s="5"/>
      <c r="E236" s="4" t="s">
        <v>1834</v>
      </c>
      <c r="F236" s="4" t="s">
        <v>1835</v>
      </c>
      <c r="I236" s="6">
        <v>100.35</v>
      </c>
      <c r="J236" s="6"/>
      <c r="L236" s="6"/>
      <c r="M236" s="6"/>
    </row>
    <row r="237" spans="1:15" x14ac:dyDescent="0.25">
      <c r="A237" s="4">
        <v>6535880</v>
      </c>
      <c r="B237" s="4" t="s">
        <v>491</v>
      </c>
      <c r="C237" s="5"/>
      <c r="E237" s="4" t="s">
        <v>1836</v>
      </c>
      <c r="F237" s="4" t="s">
        <v>1837</v>
      </c>
      <c r="I237" s="6">
        <v>144.9</v>
      </c>
      <c r="J237" s="6"/>
      <c r="L237" s="6"/>
      <c r="M237" s="6"/>
      <c r="N237" s="4"/>
      <c r="O237" s="4" t="s">
        <v>1838</v>
      </c>
    </row>
    <row r="238" spans="1:15" x14ac:dyDescent="0.25">
      <c r="A238" s="4">
        <v>6535881</v>
      </c>
      <c r="B238" s="4" t="s">
        <v>494</v>
      </c>
      <c r="C238" s="5"/>
      <c r="E238" s="4" t="s">
        <v>1839</v>
      </c>
      <c r="F238" s="4" t="s">
        <v>1840</v>
      </c>
      <c r="I238" s="6">
        <v>165.2</v>
      </c>
      <c r="J238" s="6"/>
      <c r="L238" s="6"/>
      <c r="M238" s="6"/>
    </row>
    <row r="239" spans="1:15" x14ac:dyDescent="0.25">
      <c r="A239" s="4">
        <v>6535882</v>
      </c>
      <c r="B239" s="4" t="s">
        <v>434</v>
      </c>
      <c r="C239" s="5"/>
      <c r="E239" s="4" t="s">
        <v>1841</v>
      </c>
      <c r="F239" s="4" t="s">
        <v>1842</v>
      </c>
      <c r="I239" s="6">
        <v>145.49</v>
      </c>
      <c r="J239" s="6"/>
      <c r="L239" s="6"/>
      <c r="M239" s="6"/>
    </row>
    <row r="240" spans="1:15" x14ac:dyDescent="0.25">
      <c r="A240" s="4">
        <v>6535899</v>
      </c>
      <c r="B240" s="4" t="s">
        <v>515</v>
      </c>
      <c r="C240" s="5"/>
      <c r="E240" s="4" t="s">
        <v>1847</v>
      </c>
      <c r="F240" s="4" t="s">
        <v>1848</v>
      </c>
      <c r="I240" s="6" t="s">
        <v>15</v>
      </c>
      <c r="J240" s="6"/>
      <c r="L240" s="6"/>
      <c r="M240" s="6"/>
      <c r="N240" s="4"/>
      <c r="O240" s="4" t="s">
        <v>1849</v>
      </c>
    </row>
    <row r="241" spans="1:15" x14ac:dyDescent="0.25">
      <c r="A241" s="4">
        <v>6536039</v>
      </c>
      <c r="B241" s="4" t="s">
        <v>22</v>
      </c>
      <c r="C241" s="5"/>
      <c r="E241" s="4" t="s">
        <v>1879</v>
      </c>
      <c r="F241" s="4" t="s">
        <v>1880</v>
      </c>
      <c r="I241" s="6">
        <v>116</v>
      </c>
      <c r="J241" s="6"/>
      <c r="L241" s="6"/>
      <c r="M241" s="6"/>
      <c r="N241" s="4"/>
      <c r="O241" s="4" t="s">
        <v>1881</v>
      </c>
    </row>
    <row r="242" spans="1:15" x14ac:dyDescent="0.25">
      <c r="A242" s="4">
        <v>6539053</v>
      </c>
      <c r="B242" s="4" t="s">
        <v>31</v>
      </c>
      <c r="C242" s="5"/>
      <c r="E242" s="4" t="s">
        <v>1764</v>
      </c>
      <c r="F242" s="4" t="s">
        <v>1765</v>
      </c>
      <c r="I242" s="6" t="s">
        <v>15</v>
      </c>
      <c r="J242" s="6"/>
      <c r="L242" s="6"/>
      <c r="M242" s="6"/>
    </row>
    <row r="243" spans="1:15" x14ac:dyDescent="0.25">
      <c r="A243" s="4">
        <v>6541348</v>
      </c>
      <c r="C243" s="5"/>
      <c r="E243" s="4" t="s">
        <v>2154</v>
      </c>
      <c r="F243" s="4" t="s">
        <v>2155</v>
      </c>
      <c r="I243" s="6">
        <v>116</v>
      </c>
      <c r="J243" s="6"/>
      <c r="L243" s="6"/>
      <c r="M243" s="6"/>
    </row>
    <row r="244" spans="1:15" x14ac:dyDescent="0.25">
      <c r="A244" s="4">
        <v>6543026</v>
      </c>
      <c r="C244" s="5"/>
      <c r="D244" s="4" t="s">
        <v>2148</v>
      </c>
      <c r="E244" s="4" t="s">
        <v>2149</v>
      </c>
      <c r="F244" s="4" t="s">
        <v>2150</v>
      </c>
      <c r="I244" s="6">
        <v>784.94</v>
      </c>
      <c r="J244" s="6"/>
      <c r="L244" s="6"/>
      <c r="M244" s="6"/>
    </row>
    <row r="245" spans="1:15" x14ac:dyDescent="0.25">
      <c r="A245">
        <v>6543401</v>
      </c>
      <c r="C245" s="16"/>
      <c r="D245" t="s">
        <v>1171</v>
      </c>
      <c r="E245" t="s">
        <v>1172</v>
      </c>
      <c r="F245" t="s">
        <v>1173</v>
      </c>
      <c r="I245" s="17">
        <v>1711.3</v>
      </c>
      <c r="J245" s="17"/>
      <c r="L245" s="17"/>
      <c r="M245" s="17"/>
      <c r="N245" s="18">
        <v>2400</v>
      </c>
    </row>
    <row r="246" spans="1:15" x14ac:dyDescent="0.25">
      <c r="A246">
        <v>6543402</v>
      </c>
      <c r="C246" s="16"/>
      <c r="D246" t="s">
        <v>1144</v>
      </c>
      <c r="E246" t="s">
        <v>1145</v>
      </c>
      <c r="F246" t="s">
        <v>1146</v>
      </c>
      <c r="I246" s="17">
        <v>2218.1999999999998</v>
      </c>
      <c r="J246" s="17"/>
      <c r="L246" s="17"/>
      <c r="M246" s="17"/>
      <c r="N246" s="18">
        <v>12500</v>
      </c>
    </row>
    <row r="247" spans="1:15" x14ac:dyDescent="0.25">
      <c r="A247">
        <v>6543402</v>
      </c>
      <c r="C247" s="16"/>
      <c r="D247" s="19"/>
      <c r="E247" t="s">
        <v>1664</v>
      </c>
      <c r="F247" t="s">
        <v>1146</v>
      </c>
      <c r="I247" s="17">
        <v>2056</v>
      </c>
      <c r="J247" s="17"/>
      <c r="L247" s="17"/>
      <c r="M247" s="17"/>
      <c r="N247">
        <v>6085</v>
      </c>
    </row>
    <row r="248" spans="1:15" x14ac:dyDescent="0.25">
      <c r="A248">
        <v>6543403</v>
      </c>
      <c r="C248" s="16"/>
      <c r="D248" s="19"/>
      <c r="E248" t="s">
        <v>1659</v>
      </c>
      <c r="F248" t="s">
        <v>1126</v>
      </c>
      <c r="I248" s="17">
        <v>3496</v>
      </c>
      <c r="J248" s="17"/>
      <c r="L248" s="17"/>
      <c r="M248" s="17"/>
      <c r="N248">
        <v>11250</v>
      </c>
    </row>
    <row r="249" spans="1:15" x14ac:dyDescent="0.25">
      <c r="A249">
        <v>6543403</v>
      </c>
      <c r="C249" s="16"/>
      <c r="D249" t="s">
        <v>1124</v>
      </c>
      <c r="E249" t="s">
        <v>1125</v>
      </c>
      <c r="F249" t="s">
        <v>1126</v>
      </c>
      <c r="I249" s="17">
        <v>3427.2</v>
      </c>
      <c r="J249" s="17"/>
      <c r="L249" s="17"/>
      <c r="M249" s="17"/>
      <c r="N249" s="18">
        <v>22100</v>
      </c>
    </row>
    <row r="250" spans="1:15" x14ac:dyDescent="0.25">
      <c r="A250">
        <v>6543404</v>
      </c>
      <c r="C250" s="16"/>
      <c r="D250" s="19"/>
      <c r="E250" t="s">
        <v>1663</v>
      </c>
      <c r="F250" t="s">
        <v>1143</v>
      </c>
      <c r="I250" s="17">
        <v>2664</v>
      </c>
      <c r="J250" s="17"/>
      <c r="L250" s="17"/>
      <c r="M250" s="17"/>
      <c r="N250">
        <v>7915</v>
      </c>
    </row>
    <row r="251" spans="1:15" x14ac:dyDescent="0.25">
      <c r="A251">
        <v>6543404</v>
      </c>
      <c r="C251" s="16"/>
      <c r="D251" t="s">
        <v>1141</v>
      </c>
      <c r="E251" t="s">
        <v>1142</v>
      </c>
      <c r="F251" t="s">
        <v>1143</v>
      </c>
      <c r="I251" s="17">
        <v>2201.3000000000002</v>
      </c>
      <c r="J251" s="17"/>
      <c r="L251" s="17"/>
      <c r="M251" s="17"/>
      <c r="N251" s="18">
        <v>14500</v>
      </c>
    </row>
    <row r="252" spans="1:15" x14ac:dyDescent="0.25">
      <c r="A252">
        <v>6543405</v>
      </c>
      <c r="C252" s="16"/>
      <c r="D252" s="19"/>
      <c r="E252" t="s">
        <v>1658</v>
      </c>
      <c r="F252" t="s">
        <v>1123</v>
      </c>
      <c r="I252" s="17">
        <v>4448</v>
      </c>
      <c r="J252" s="17"/>
      <c r="L252" s="17"/>
      <c r="M252" s="17"/>
      <c r="N252">
        <v>14300</v>
      </c>
    </row>
    <row r="253" spans="1:15" x14ac:dyDescent="0.25">
      <c r="A253">
        <v>6543405</v>
      </c>
      <c r="C253" s="16"/>
      <c r="D253" t="s">
        <v>1121</v>
      </c>
      <c r="E253" t="s">
        <v>1122</v>
      </c>
      <c r="F253" t="s">
        <v>1123</v>
      </c>
      <c r="I253" s="17">
        <v>3891.5</v>
      </c>
      <c r="J253" s="17"/>
      <c r="L253" s="17"/>
      <c r="M253" s="17"/>
      <c r="N253" s="18">
        <v>25700</v>
      </c>
    </row>
    <row r="254" spans="1:15" x14ac:dyDescent="0.25">
      <c r="A254">
        <v>6543415</v>
      </c>
      <c r="C254" s="16"/>
      <c r="D254" t="s">
        <v>1211</v>
      </c>
      <c r="E254" t="s">
        <v>1212</v>
      </c>
      <c r="F254" t="s">
        <v>1213</v>
      </c>
      <c r="I254" s="17">
        <v>1369.1</v>
      </c>
      <c r="J254" s="17"/>
      <c r="L254" s="17"/>
      <c r="M254" s="17"/>
      <c r="N254" s="18">
        <v>6700</v>
      </c>
    </row>
    <row r="255" spans="1:15" x14ac:dyDescent="0.25">
      <c r="A255">
        <v>6543415</v>
      </c>
      <c r="C255" s="16"/>
      <c r="D255" s="19"/>
      <c r="E255" t="s">
        <v>1672</v>
      </c>
      <c r="F255" t="s">
        <v>1213</v>
      </c>
      <c r="I255" s="17">
        <v>1200</v>
      </c>
      <c r="J255" s="17"/>
      <c r="L255" s="17"/>
      <c r="M255" s="17"/>
      <c r="N255">
        <v>2800</v>
      </c>
    </row>
    <row r="256" spans="1:15" x14ac:dyDescent="0.25">
      <c r="A256">
        <v>6543416</v>
      </c>
      <c r="C256" s="16"/>
      <c r="D256" s="19">
        <v>16738</v>
      </c>
      <c r="E256" t="s">
        <v>1559</v>
      </c>
      <c r="F256" t="s">
        <v>1215</v>
      </c>
      <c r="I256" s="17">
        <v>2826.4</v>
      </c>
      <c r="J256" s="17"/>
      <c r="L256" s="17"/>
      <c r="M256" s="17"/>
      <c r="N256" s="18">
        <v>12900</v>
      </c>
    </row>
    <row r="257" spans="1:15" x14ac:dyDescent="0.25">
      <c r="A257">
        <v>6543416</v>
      </c>
      <c r="C257" s="16"/>
      <c r="D257" s="19"/>
      <c r="E257" t="s">
        <v>1673</v>
      </c>
      <c r="F257" t="s">
        <v>1215</v>
      </c>
      <c r="I257" s="17">
        <v>1508</v>
      </c>
      <c r="J257" s="17"/>
      <c r="L257" s="17"/>
      <c r="M257" s="17"/>
      <c r="N257">
        <v>3510</v>
      </c>
    </row>
    <row r="258" spans="1:15" x14ac:dyDescent="0.25">
      <c r="A258">
        <v>6543416</v>
      </c>
      <c r="C258" s="16"/>
      <c r="D258" t="s">
        <v>1168</v>
      </c>
      <c r="E258" t="s">
        <v>1214</v>
      </c>
      <c r="F258" t="s">
        <v>1215</v>
      </c>
      <c r="I258" s="17">
        <v>1422.1</v>
      </c>
      <c r="J258" s="17"/>
      <c r="L258" s="17"/>
      <c r="M258" s="17"/>
      <c r="N258" s="18">
        <v>7810</v>
      </c>
    </row>
    <row r="259" spans="1:15" x14ac:dyDescent="0.25">
      <c r="A259">
        <v>6543420</v>
      </c>
      <c r="C259" s="16"/>
      <c r="D259" s="19">
        <v>16773</v>
      </c>
      <c r="E259" t="s">
        <v>1515</v>
      </c>
      <c r="F259" t="s">
        <v>1254</v>
      </c>
      <c r="I259" s="17">
        <v>4193.8999999999996</v>
      </c>
      <c r="J259" s="17"/>
      <c r="L259" s="17"/>
      <c r="M259" s="17"/>
      <c r="N259" s="18">
        <v>1940</v>
      </c>
    </row>
    <row r="260" spans="1:15" x14ac:dyDescent="0.25">
      <c r="A260">
        <v>6543420</v>
      </c>
      <c r="C260" s="16"/>
      <c r="D260" t="s">
        <v>1252</v>
      </c>
      <c r="E260" t="s">
        <v>1253</v>
      </c>
      <c r="F260" t="s">
        <v>1254</v>
      </c>
      <c r="I260" s="17">
        <v>2680.7</v>
      </c>
      <c r="J260" s="17"/>
      <c r="L260" s="17"/>
      <c r="M260" s="17"/>
      <c r="N260" s="18">
        <v>1720</v>
      </c>
    </row>
    <row r="261" spans="1:15" x14ac:dyDescent="0.25">
      <c r="A261">
        <v>6543429</v>
      </c>
      <c r="C261" s="16"/>
      <c r="D261" t="s">
        <v>1257</v>
      </c>
      <c r="E261" t="s">
        <v>1258</v>
      </c>
      <c r="F261" t="s">
        <v>1259</v>
      </c>
      <c r="I261" s="17">
        <v>3386.5</v>
      </c>
      <c r="J261" s="17"/>
      <c r="L261" s="17"/>
      <c r="M261" s="17"/>
      <c r="N261" s="18">
        <v>1720</v>
      </c>
    </row>
    <row r="262" spans="1:15" x14ac:dyDescent="0.25">
      <c r="A262">
        <v>6543430</v>
      </c>
      <c r="C262" s="16"/>
      <c r="D262" t="s">
        <v>1181</v>
      </c>
      <c r="E262" t="s">
        <v>1182</v>
      </c>
      <c r="F262" t="s">
        <v>1183</v>
      </c>
      <c r="I262" s="17">
        <v>2407.9</v>
      </c>
      <c r="J262" s="17"/>
      <c r="L262" s="17"/>
      <c r="M262" s="17"/>
      <c r="N262" s="18">
        <v>2400</v>
      </c>
    </row>
    <row r="263" spans="1:15" x14ac:dyDescent="0.25">
      <c r="A263">
        <v>6543430</v>
      </c>
      <c r="C263" s="16"/>
      <c r="D263" s="19">
        <v>16714</v>
      </c>
      <c r="E263" t="s">
        <v>1556</v>
      </c>
      <c r="F263" t="s">
        <v>1557</v>
      </c>
      <c r="I263" s="17">
        <v>2359.4</v>
      </c>
      <c r="J263" s="17"/>
      <c r="L263" s="17"/>
      <c r="M263" s="17"/>
      <c r="N263" s="18">
        <v>3000</v>
      </c>
    </row>
    <row r="264" spans="1:15" x14ac:dyDescent="0.25">
      <c r="A264" s="21">
        <v>6543431</v>
      </c>
      <c r="C264" s="16"/>
      <c r="D264" s="19"/>
      <c r="E264" t="s">
        <v>1678</v>
      </c>
      <c r="F264" t="s">
        <v>1170</v>
      </c>
      <c r="I264" s="17">
        <v>1508</v>
      </c>
      <c r="J264" s="17"/>
      <c r="L264" s="17"/>
      <c r="M264" s="17"/>
      <c r="N264">
        <v>3510</v>
      </c>
    </row>
    <row r="265" spans="1:15" x14ac:dyDescent="0.25">
      <c r="A265">
        <v>6543431</v>
      </c>
      <c r="C265" s="16"/>
      <c r="D265" s="19"/>
      <c r="E265" t="s">
        <v>1678</v>
      </c>
      <c r="F265" t="s">
        <v>1170</v>
      </c>
      <c r="I265" s="17">
        <v>1508</v>
      </c>
      <c r="J265" s="17"/>
      <c r="L265" s="17"/>
      <c r="M265" s="17"/>
      <c r="N265">
        <v>3510</v>
      </c>
    </row>
    <row r="266" spans="1:15" x14ac:dyDescent="0.25">
      <c r="A266">
        <v>6543431</v>
      </c>
      <c r="C266" s="16"/>
      <c r="D266" t="s">
        <v>1168</v>
      </c>
      <c r="E266" t="s">
        <v>1169</v>
      </c>
      <c r="F266" t="s">
        <v>1170</v>
      </c>
      <c r="I266" s="17">
        <v>1422.1</v>
      </c>
      <c r="J266" s="17"/>
      <c r="L266" s="17"/>
      <c r="M266" s="17"/>
      <c r="N266" s="18">
        <v>7800</v>
      </c>
    </row>
    <row r="267" spans="1:15" x14ac:dyDescent="0.25">
      <c r="A267">
        <v>6543431</v>
      </c>
      <c r="C267" s="16"/>
      <c r="D267" s="19">
        <v>16720</v>
      </c>
      <c r="E267" t="s">
        <v>1551</v>
      </c>
      <c r="F267" t="s">
        <v>1170</v>
      </c>
      <c r="I267" s="17">
        <v>1419.5</v>
      </c>
      <c r="J267" s="17"/>
      <c r="L267" s="17"/>
      <c r="M267" s="17"/>
      <c r="N267" s="18">
        <v>6700</v>
      </c>
    </row>
    <row r="268" spans="1:15" x14ac:dyDescent="0.25">
      <c r="A268" s="4">
        <v>6543792</v>
      </c>
      <c r="C268" s="5"/>
      <c r="D268" s="4" t="s">
        <v>2151</v>
      </c>
      <c r="E268" s="4" t="s">
        <v>2156</v>
      </c>
      <c r="F268" s="4" t="s">
        <v>2157</v>
      </c>
      <c r="I268" s="6">
        <v>791.46</v>
      </c>
      <c r="J268" s="6"/>
      <c r="L268" s="6"/>
      <c r="M268" s="6"/>
    </row>
    <row r="269" spans="1:15" x14ac:dyDescent="0.25">
      <c r="A269" s="4">
        <v>6543793</v>
      </c>
      <c r="C269" s="5"/>
      <c r="D269" s="4" t="s">
        <v>2151</v>
      </c>
      <c r="E269" s="4" t="s">
        <v>2152</v>
      </c>
      <c r="F269" s="4" t="s">
        <v>2153</v>
      </c>
      <c r="I269" s="6">
        <v>731.45</v>
      </c>
      <c r="J269" s="6"/>
      <c r="L269" s="6"/>
      <c r="M269" s="6"/>
    </row>
    <row r="270" spans="1:15" x14ac:dyDescent="0.25">
      <c r="A270" s="4">
        <v>6570135</v>
      </c>
      <c r="B270" s="4" t="s">
        <v>25</v>
      </c>
      <c r="C270" s="5"/>
      <c r="E270" s="4" t="s">
        <v>1822</v>
      </c>
      <c r="F270" s="4" t="s">
        <v>1823</v>
      </c>
      <c r="I270" s="6">
        <v>59.82</v>
      </c>
      <c r="J270" s="6"/>
      <c r="L270" s="6"/>
      <c r="M270" s="6"/>
      <c r="N270" s="4"/>
      <c r="O270" s="4" t="s">
        <v>1821</v>
      </c>
    </row>
    <row r="271" spans="1:15" x14ac:dyDescent="0.25">
      <c r="A271" s="4">
        <v>6570833</v>
      </c>
      <c r="B271" s="4" t="s">
        <v>22</v>
      </c>
      <c r="C271" s="5"/>
      <c r="E271" s="4" t="s">
        <v>1819</v>
      </c>
      <c r="F271" s="4" t="s">
        <v>1820</v>
      </c>
      <c r="I271" s="6">
        <v>63.12</v>
      </c>
      <c r="J271" s="6"/>
      <c r="L271" s="6"/>
      <c r="M271" s="6"/>
      <c r="N271" s="4"/>
      <c r="O271" s="4" t="s">
        <v>1821</v>
      </c>
    </row>
    <row r="272" spans="1:15" x14ac:dyDescent="0.25">
      <c r="A272" s="4">
        <v>6570835</v>
      </c>
      <c r="B272" s="4" t="s">
        <v>28</v>
      </c>
      <c r="C272" s="5"/>
      <c r="E272" s="4" t="s">
        <v>1824</v>
      </c>
      <c r="F272" s="4" t="s">
        <v>1825</v>
      </c>
      <c r="I272" s="6">
        <v>81.44</v>
      </c>
      <c r="J272" s="6"/>
      <c r="L272" s="6"/>
      <c r="M272" s="6"/>
      <c r="N272" s="4"/>
      <c r="O272" s="4" t="s">
        <v>1821</v>
      </c>
    </row>
    <row r="273" spans="1:15" x14ac:dyDescent="0.25">
      <c r="A273" s="4">
        <v>6570836</v>
      </c>
      <c r="B273" s="4" t="s">
        <v>31</v>
      </c>
      <c r="C273" s="5"/>
      <c r="E273" s="4" t="s">
        <v>1826</v>
      </c>
      <c r="F273" s="4" t="s">
        <v>1827</v>
      </c>
      <c r="I273" s="6">
        <v>99.52</v>
      </c>
      <c r="J273" s="6"/>
      <c r="L273" s="6"/>
      <c r="M273" s="6"/>
      <c r="N273" s="4"/>
      <c r="O273" s="4" t="s">
        <v>1821</v>
      </c>
    </row>
    <row r="274" spans="1:15" x14ac:dyDescent="0.25">
      <c r="A274" s="4">
        <v>6570837</v>
      </c>
      <c r="B274" s="4" t="s">
        <v>34</v>
      </c>
      <c r="C274" s="5"/>
      <c r="E274" s="4" t="s">
        <v>1828</v>
      </c>
      <c r="F274" s="4" t="s">
        <v>1829</v>
      </c>
      <c r="I274" s="6">
        <v>135.06</v>
      </c>
      <c r="J274" s="6"/>
      <c r="L274" s="6"/>
      <c r="M274" s="6"/>
      <c r="N274" s="4"/>
      <c r="O274" s="4" t="s">
        <v>1821</v>
      </c>
    </row>
    <row r="275" spans="1:15" x14ac:dyDescent="0.25">
      <c r="A275" s="4">
        <v>6570855</v>
      </c>
      <c r="B275" s="4" t="s">
        <v>58</v>
      </c>
      <c r="C275" s="5"/>
      <c r="E275" s="4" t="s">
        <v>1830</v>
      </c>
      <c r="F275" s="4" t="s">
        <v>1831</v>
      </c>
      <c r="I275" s="6">
        <v>216.84</v>
      </c>
      <c r="J275" s="6"/>
      <c r="L275" s="6"/>
      <c r="M275" s="6"/>
      <c r="N275" s="4"/>
      <c r="O275" s="4" t="s">
        <v>1821</v>
      </c>
    </row>
    <row r="276" spans="1:15" x14ac:dyDescent="0.25">
      <c r="A276" s="4">
        <v>7452601</v>
      </c>
      <c r="B276" s="4" t="s">
        <v>22</v>
      </c>
      <c r="C276" s="5"/>
      <c r="D276" s="4" t="s">
        <v>1707</v>
      </c>
      <c r="E276" s="4" t="s">
        <v>1710</v>
      </c>
      <c r="F276" s="4" t="s">
        <v>1711</v>
      </c>
      <c r="I276" s="6"/>
      <c r="J276" s="6">
        <v>571.16</v>
      </c>
      <c r="K276" s="4">
        <v>0.61</v>
      </c>
      <c r="L276" s="6">
        <v>668.81</v>
      </c>
      <c r="M276" s="6">
        <v>407.97</v>
      </c>
    </row>
    <row r="277" spans="1:15" x14ac:dyDescent="0.25">
      <c r="A277" s="4">
        <v>7452602</v>
      </c>
      <c r="B277" s="4" t="s">
        <v>25</v>
      </c>
      <c r="C277" s="5"/>
      <c r="D277" s="4" t="s">
        <v>1707</v>
      </c>
      <c r="E277" s="4" t="s">
        <v>1712</v>
      </c>
      <c r="F277" s="4" t="s">
        <v>1713</v>
      </c>
      <c r="I277" s="6"/>
      <c r="J277" s="6">
        <v>713.96</v>
      </c>
      <c r="K277" s="4">
        <v>0.61</v>
      </c>
      <c r="L277" s="6">
        <v>836.02</v>
      </c>
      <c r="M277" s="6">
        <v>509.97</v>
      </c>
    </row>
    <row r="278" spans="1:15" x14ac:dyDescent="0.25">
      <c r="A278" s="4">
        <v>7452603</v>
      </c>
      <c r="B278" s="4" t="s">
        <v>28</v>
      </c>
      <c r="C278" s="5"/>
      <c r="D278" s="4" t="s">
        <v>1707</v>
      </c>
      <c r="E278" s="4" t="s">
        <v>1714</v>
      </c>
      <c r="F278" s="4" t="s">
        <v>1715</v>
      </c>
      <c r="I278" s="6"/>
      <c r="J278" s="6">
        <v>856.77</v>
      </c>
      <c r="K278" s="4">
        <v>0.61</v>
      </c>
      <c r="L278" s="6">
        <v>1003.24</v>
      </c>
      <c r="M278" s="6">
        <v>611.98</v>
      </c>
    </row>
    <row r="279" spans="1:15" x14ac:dyDescent="0.25">
      <c r="A279" s="4">
        <v>7600005</v>
      </c>
      <c r="B279" s="4" t="s">
        <v>16</v>
      </c>
      <c r="C279" s="5"/>
      <c r="E279" s="4" t="s">
        <v>204</v>
      </c>
      <c r="F279" s="4" t="s">
        <v>205</v>
      </c>
      <c r="I279" s="6"/>
      <c r="J279" s="6"/>
      <c r="L279" s="6"/>
      <c r="M279" s="6"/>
    </row>
    <row r="280" spans="1:15" x14ac:dyDescent="0.25">
      <c r="A280" s="4">
        <v>7600006</v>
      </c>
      <c r="B280" s="4" t="s">
        <v>19</v>
      </c>
      <c r="C280" s="5"/>
      <c r="E280" s="4" t="s">
        <v>206</v>
      </c>
      <c r="F280" s="4" t="s">
        <v>207</v>
      </c>
      <c r="I280" s="6"/>
      <c r="J280" s="6"/>
      <c r="L280" s="6"/>
      <c r="M280" s="6"/>
    </row>
    <row r="281" spans="1:15" x14ac:dyDescent="0.25">
      <c r="A281" s="4">
        <v>7600007</v>
      </c>
      <c r="B281" s="4" t="s">
        <v>22</v>
      </c>
      <c r="C281" s="5"/>
      <c r="E281" s="4" t="s">
        <v>208</v>
      </c>
      <c r="F281" s="4" t="s">
        <v>209</v>
      </c>
      <c r="I281" s="6"/>
      <c r="J281" s="6"/>
      <c r="L281" s="6"/>
      <c r="M281" s="6"/>
    </row>
    <row r="282" spans="1:15" x14ac:dyDescent="0.25">
      <c r="A282" s="4">
        <v>7600008</v>
      </c>
      <c r="B282" s="4" t="s">
        <v>25</v>
      </c>
      <c r="C282" s="5"/>
      <c r="E282" s="4" t="s">
        <v>210</v>
      </c>
      <c r="F282" s="4" t="s">
        <v>211</v>
      </c>
      <c r="I282" s="6"/>
      <c r="J282" s="6"/>
      <c r="L282" s="6"/>
      <c r="M282" s="6"/>
    </row>
    <row r="283" spans="1:15" x14ac:dyDescent="0.25">
      <c r="A283" s="4">
        <v>7600015</v>
      </c>
      <c r="B283" s="4" t="s">
        <v>28</v>
      </c>
      <c r="C283" s="5"/>
      <c r="E283" s="4" t="s">
        <v>212</v>
      </c>
      <c r="F283" s="4" t="s">
        <v>213</v>
      </c>
      <c r="I283" s="6">
        <v>1020</v>
      </c>
      <c r="J283" s="6"/>
      <c r="L283" s="6"/>
      <c r="M283" s="6"/>
    </row>
    <row r="284" spans="1:15" x14ac:dyDescent="0.25">
      <c r="A284" s="4">
        <v>7600019</v>
      </c>
      <c r="B284" s="4" t="s">
        <v>31</v>
      </c>
      <c r="C284" s="5"/>
      <c r="E284" s="4" t="s">
        <v>214</v>
      </c>
      <c r="F284" s="4" t="s">
        <v>215</v>
      </c>
      <c r="I284" s="6"/>
      <c r="J284" s="6"/>
      <c r="L284" s="6"/>
      <c r="M284" s="6"/>
    </row>
    <row r="285" spans="1:15" x14ac:dyDescent="0.25">
      <c r="A285" s="4">
        <v>7620113</v>
      </c>
      <c r="B285" s="4" t="s">
        <v>75</v>
      </c>
      <c r="C285" s="5"/>
      <c r="E285" s="4" t="s">
        <v>358</v>
      </c>
      <c r="F285" s="4" t="s">
        <v>359</v>
      </c>
      <c r="I285" s="6">
        <v>7.17</v>
      </c>
      <c r="J285" s="6"/>
      <c r="L285" s="6"/>
      <c r="M285" s="6"/>
    </row>
    <row r="286" spans="1:15" x14ac:dyDescent="0.25">
      <c r="A286" s="4">
        <v>7620114</v>
      </c>
      <c r="B286" s="4" t="s">
        <v>16</v>
      </c>
      <c r="C286" s="5"/>
      <c r="E286" s="4" t="s">
        <v>360</v>
      </c>
      <c r="F286" s="4" t="s">
        <v>361</v>
      </c>
      <c r="I286" s="6">
        <v>12.12</v>
      </c>
      <c r="J286" s="6"/>
      <c r="L286" s="6"/>
      <c r="M286" s="6"/>
    </row>
    <row r="287" spans="1:15" x14ac:dyDescent="0.25">
      <c r="A287" s="4">
        <v>7620116</v>
      </c>
      <c r="B287" s="4" t="s">
        <v>16</v>
      </c>
      <c r="C287" s="5"/>
      <c r="E287" s="4" t="s">
        <v>469</v>
      </c>
      <c r="F287" s="4" t="s">
        <v>470</v>
      </c>
      <c r="I287" s="6">
        <v>16.21</v>
      </c>
      <c r="J287" s="6"/>
      <c r="L287" s="6"/>
      <c r="M287" s="6"/>
    </row>
    <row r="288" spans="1:15" x14ac:dyDescent="0.25">
      <c r="A288" s="4">
        <v>7620127</v>
      </c>
      <c r="B288" s="4" t="s">
        <v>646</v>
      </c>
      <c r="C288" s="5"/>
      <c r="E288" s="4" t="s">
        <v>647</v>
      </c>
      <c r="F288" s="4" t="s">
        <v>648</v>
      </c>
      <c r="I288" s="6"/>
      <c r="J288" s="6"/>
      <c r="L288" s="6"/>
      <c r="M288" s="6"/>
    </row>
    <row r="289" spans="1:13" x14ac:dyDescent="0.25">
      <c r="A289" s="4">
        <v>7620282</v>
      </c>
      <c r="B289" s="4" t="s">
        <v>517</v>
      </c>
      <c r="C289" s="5"/>
      <c r="E289" s="4" t="s">
        <v>518</v>
      </c>
      <c r="F289" s="4" t="s">
        <v>519</v>
      </c>
      <c r="I289" s="6"/>
      <c r="J289" s="6"/>
      <c r="L289" s="6"/>
      <c r="M289" s="6"/>
    </row>
    <row r="290" spans="1:13" x14ac:dyDescent="0.25">
      <c r="A290" s="4">
        <v>7620317</v>
      </c>
      <c r="B290" s="4" t="s">
        <v>649</v>
      </c>
      <c r="C290" s="5"/>
      <c r="E290" s="4" t="s">
        <v>650</v>
      </c>
      <c r="F290" s="4" t="s">
        <v>651</v>
      </c>
      <c r="I290" s="6"/>
      <c r="J290" s="6"/>
      <c r="L290" s="6"/>
      <c r="M290" s="6"/>
    </row>
    <row r="291" spans="1:13" x14ac:dyDescent="0.25">
      <c r="A291" s="4">
        <v>7620333</v>
      </c>
      <c r="B291" s="4" t="s">
        <v>434</v>
      </c>
      <c r="C291" s="5"/>
      <c r="E291" s="4" t="s">
        <v>589</v>
      </c>
      <c r="F291" s="4" t="s">
        <v>590</v>
      </c>
      <c r="I291" s="6">
        <v>50.02</v>
      </c>
      <c r="J291" s="6"/>
      <c r="L291" s="6"/>
      <c r="M291" s="6"/>
    </row>
    <row r="292" spans="1:13" x14ac:dyDescent="0.25">
      <c r="A292" s="4">
        <v>7620333</v>
      </c>
      <c r="B292" s="4" t="s">
        <v>434</v>
      </c>
      <c r="C292" s="5"/>
      <c r="E292" s="4" t="s">
        <v>599</v>
      </c>
      <c r="F292" s="4" t="s">
        <v>600</v>
      </c>
      <c r="I292" s="6"/>
      <c r="J292" s="6"/>
      <c r="L292" s="6"/>
      <c r="M292" s="6"/>
    </row>
    <row r="293" spans="1:13" x14ac:dyDescent="0.25">
      <c r="A293" s="4">
        <v>7620341</v>
      </c>
      <c r="B293" s="4" t="s">
        <v>652</v>
      </c>
      <c r="C293" s="5"/>
      <c r="E293" s="4" t="s">
        <v>653</v>
      </c>
      <c r="F293" s="4" t="s">
        <v>654</v>
      </c>
      <c r="I293" s="6"/>
      <c r="J293" s="6"/>
      <c r="L293" s="6"/>
      <c r="M293" s="6"/>
    </row>
    <row r="294" spans="1:13" x14ac:dyDescent="0.25">
      <c r="A294" s="4">
        <v>7620368</v>
      </c>
      <c r="B294" s="4" t="s">
        <v>655</v>
      </c>
      <c r="C294" s="5"/>
      <c r="E294" s="4" t="s">
        <v>656</v>
      </c>
      <c r="F294" s="4" t="s">
        <v>657</v>
      </c>
      <c r="I294" s="6"/>
      <c r="J294" s="6"/>
      <c r="L294" s="6"/>
      <c r="M294" s="6"/>
    </row>
    <row r="295" spans="1:13" x14ac:dyDescent="0.25">
      <c r="A295" s="4">
        <v>7620373</v>
      </c>
      <c r="B295" s="4" t="s">
        <v>658</v>
      </c>
      <c r="C295" s="5"/>
      <c r="E295" s="4" t="s">
        <v>659</v>
      </c>
      <c r="F295" s="4" t="s">
        <v>660</v>
      </c>
      <c r="I295" s="6"/>
      <c r="J295" s="6"/>
      <c r="L295" s="6"/>
      <c r="M295" s="6"/>
    </row>
    <row r="296" spans="1:13" x14ac:dyDescent="0.25">
      <c r="A296" s="4">
        <v>7620379</v>
      </c>
      <c r="B296" s="4" t="s">
        <v>661</v>
      </c>
      <c r="C296" s="5"/>
      <c r="E296" s="4" t="s">
        <v>662</v>
      </c>
      <c r="F296" s="4" t="s">
        <v>663</v>
      </c>
      <c r="I296" s="6"/>
      <c r="J296" s="6"/>
      <c r="L296" s="6"/>
      <c r="M296" s="6"/>
    </row>
    <row r="297" spans="1:13" x14ac:dyDescent="0.25">
      <c r="A297" s="4">
        <v>7620408</v>
      </c>
      <c r="B297" s="4" t="s">
        <v>664</v>
      </c>
      <c r="C297" s="5"/>
      <c r="E297" s="4" t="s">
        <v>665</v>
      </c>
      <c r="F297" s="4" t="s">
        <v>666</v>
      </c>
      <c r="I297" s="6"/>
      <c r="J297" s="6"/>
      <c r="L297" s="6"/>
      <c r="M297" s="6"/>
    </row>
    <row r="298" spans="1:13" x14ac:dyDescent="0.25">
      <c r="A298" s="4">
        <v>7620432</v>
      </c>
      <c r="B298" s="4" t="s">
        <v>667</v>
      </c>
      <c r="C298" s="5"/>
      <c r="E298" s="4" t="s">
        <v>668</v>
      </c>
      <c r="F298" s="4" t="s">
        <v>669</v>
      </c>
      <c r="I298" s="6"/>
      <c r="J298" s="6"/>
      <c r="L298" s="6"/>
      <c r="M298" s="6"/>
    </row>
    <row r="299" spans="1:13" x14ac:dyDescent="0.25">
      <c r="A299" s="4">
        <v>7620505</v>
      </c>
      <c r="B299" s="4" t="s">
        <v>19</v>
      </c>
      <c r="C299" s="5"/>
      <c r="E299" s="4" t="s">
        <v>151</v>
      </c>
      <c r="F299" s="4" t="s">
        <v>152</v>
      </c>
      <c r="I299" s="6">
        <v>48</v>
      </c>
      <c r="J299" s="6"/>
      <c r="L299" s="6"/>
      <c r="M299" s="6"/>
    </row>
    <row r="300" spans="1:13" x14ac:dyDescent="0.25">
      <c r="A300" s="4">
        <v>7620508</v>
      </c>
      <c r="B300" s="4" t="s">
        <v>22</v>
      </c>
      <c r="C300" s="5"/>
      <c r="E300" s="4" t="s">
        <v>153</v>
      </c>
      <c r="F300" s="4" t="s">
        <v>154</v>
      </c>
      <c r="I300" s="6">
        <v>59</v>
      </c>
      <c r="J300" s="6"/>
      <c r="L300" s="6"/>
      <c r="M300" s="6"/>
    </row>
    <row r="301" spans="1:13" x14ac:dyDescent="0.25">
      <c r="A301" s="4">
        <v>7620509</v>
      </c>
      <c r="B301" s="4" t="s">
        <v>25</v>
      </c>
      <c r="C301" s="5"/>
      <c r="E301" s="4" t="s">
        <v>155</v>
      </c>
      <c r="F301" s="4" t="s">
        <v>156</v>
      </c>
      <c r="I301" s="6">
        <v>85</v>
      </c>
      <c r="J301" s="6"/>
      <c r="L301" s="6"/>
      <c r="M301" s="6"/>
    </row>
    <row r="302" spans="1:13" x14ac:dyDescent="0.25">
      <c r="A302" s="4">
        <v>7620528</v>
      </c>
      <c r="B302" s="4" t="s">
        <v>646</v>
      </c>
      <c r="C302" s="5"/>
      <c r="E302" s="4" t="s">
        <v>673</v>
      </c>
      <c r="F302" s="4" t="s">
        <v>674</v>
      </c>
      <c r="I302" s="6"/>
      <c r="J302" s="6"/>
      <c r="L302" s="6"/>
      <c r="M302" s="6"/>
    </row>
    <row r="303" spans="1:13" x14ac:dyDescent="0.25">
      <c r="A303" s="4">
        <v>7620530</v>
      </c>
      <c r="B303" s="4" t="s">
        <v>675</v>
      </c>
      <c r="C303" s="5"/>
      <c r="E303" s="4" t="s">
        <v>676</v>
      </c>
      <c r="F303" s="4" t="s">
        <v>677</v>
      </c>
      <c r="I303" s="6">
        <v>0.95</v>
      </c>
      <c r="J303" s="6"/>
      <c r="L303" s="6"/>
      <c r="M303" s="6"/>
    </row>
    <row r="304" spans="1:13" x14ac:dyDescent="0.25">
      <c r="A304" s="4">
        <v>7620534</v>
      </c>
      <c r="B304" s="4" t="s">
        <v>678</v>
      </c>
      <c r="C304" s="5"/>
      <c r="E304" s="4" t="s">
        <v>679</v>
      </c>
      <c r="F304" s="4" t="s">
        <v>680</v>
      </c>
      <c r="I304" s="6"/>
      <c r="J304" s="6"/>
      <c r="L304" s="6"/>
      <c r="M304" s="6"/>
    </row>
    <row r="305" spans="1:13" x14ac:dyDescent="0.25">
      <c r="A305" s="4">
        <v>7620537</v>
      </c>
      <c r="B305" s="4" t="s">
        <v>681</v>
      </c>
      <c r="C305" s="5"/>
      <c r="E305" s="4" t="s">
        <v>682</v>
      </c>
      <c r="F305" s="4" t="s">
        <v>683</v>
      </c>
      <c r="I305" s="6"/>
      <c r="J305" s="6"/>
      <c r="L305" s="6"/>
      <c r="M305" s="6"/>
    </row>
    <row r="306" spans="1:13" x14ac:dyDescent="0.25">
      <c r="A306" s="4">
        <v>7620543</v>
      </c>
      <c r="B306" s="4" t="s">
        <v>684</v>
      </c>
      <c r="C306" s="5"/>
      <c r="E306" s="4" t="s">
        <v>685</v>
      </c>
      <c r="F306" s="4" t="s">
        <v>686</v>
      </c>
      <c r="I306" s="6"/>
      <c r="J306" s="6"/>
      <c r="L306" s="6"/>
      <c r="M306" s="6"/>
    </row>
    <row r="307" spans="1:13" x14ac:dyDescent="0.25">
      <c r="A307" s="4">
        <v>7620607</v>
      </c>
      <c r="B307" s="4" t="s">
        <v>687</v>
      </c>
      <c r="C307" s="5"/>
      <c r="E307" s="4" t="s">
        <v>688</v>
      </c>
      <c r="F307" s="4" t="s">
        <v>689</v>
      </c>
      <c r="I307" s="6">
        <v>1.1299999999999999</v>
      </c>
      <c r="J307" s="6"/>
      <c r="L307" s="6"/>
      <c r="M307" s="6"/>
    </row>
    <row r="308" spans="1:13" x14ac:dyDescent="0.25">
      <c r="A308" s="4">
        <v>7620658</v>
      </c>
      <c r="B308" s="4" t="s">
        <v>690</v>
      </c>
      <c r="C308" s="5"/>
      <c r="E308" s="4" t="s">
        <v>691</v>
      </c>
      <c r="F308" s="4" t="s">
        <v>692</v>
      </c>
      <c r="I308" s="6">
        <v>1.41</v>
      </c>
      <c r="J308" s="6"/>
      <c r="L308" s="6"/>
      <c r="M308" s="6"/>
    </row>
    <row r="309" spans="1:13" x14ac:dyDescent="0.25">
      <c r="A309" s="4">
        <v>7620664</v>
      </c>
      <c r="B309" s="4" t="s">
        <v>693</v>
      </c>
      <c r="C309" s="5"/>
      <c r="E309" s="4" t="s">
        <v>694</v>
      </c>
      <c r="F309" s="4" t="s">
        <v>695</v>
      </c>
      <c r="I309" s="6"/>
      <c r="J309" s="6"/>
      <c r="L309" s="6"/>
      <c r="M309" s="6"/>
    </row>
    <row r="310" spans="1:13" x14ac:dyDescent="0.25">
      <c r="A310" s="4">
        <v>7620668</v>
      </c>
      <c r="B310" s="4" t="s">
        <v>649</v>
      </c>
      <c r="C310" s="5"/>
      <c r="E310" s="4" t="s">
        <v>696</v>
      </c>
      <c r="F310" s="4" t="s">
        <v>697</v>
      </c>
      <c r="I310" s="6"/>
      <c r="J310" s="6"/>
      <c r="L310" s="6"/>
      <c r="M310" s="6"/>
    </row>
    <row r="311" spans="1:13" x14ac:dyDescent="0.25">
      <c r="A311" s="4">
        <v>7620671</v>
      </c>
      <c r="B311" s="4" t="s">
        <v>698</v>
      </c>
      <c r="C311" s="5"/>
      <c r="E311" s="4" t="s">
        <v>699</v>
      </c>
      <c r="F311" s="4" t="s">
        <v>700</v>
      </c>
      <c r="I311" s="6"/>
      <c r="J311" s="6"/>
      <c r="L311" s="6"/>
      <c r="M311" s="6"/>
    </row>
    <row r="312" spans="1:13" x14ac:dyDescent="0.25">
      <c r="A312" s="4">
        <v>7620683</v>
      </c>
      <c r="B312" s="4" t="s">
        <v>701</v>
      </c>
      <c r="C312" s="5"/>
      <c r="E312" s="4" t="s">
        <v>702</v>
      </c>
      <c r="F312" s="4" t="s">
        <v>703</v>
      </c>
      <c r="I312" s="6"/>
      <c r="J312" s="6"/>
      <c r="L312" s="6"/>
      <c r="M312" s="6"/>
    </row>
    <row r="313" spans="1:13" x14ac:dyDescent="0.25">
      <c r="A313" s="4">
        <v>7620699</v>
      </c>
      <c r="B313" s="4" t="s">
        <v>704</v>
      </c>
      <c r="C313" s="5"/>
      <c r="E313" s="4" t="s">
        <v>705</v>
      </c>
      <c r="F313" s="4" t="s">
        <v>706</v>
      </c>
      <c r="I313" s="6"/>
      <c r="J313" s="6"/>
      <c r="L313" s="6"/>
      <c r="M313" s="6"/>
    </row>
    <row r="314" spans="1:13" x14ac:dyDescent="0.25">
      <c r="A314" s="4">
        <v>7620710</v>
      </c>
      <c r="B314" s="4" t="s">
        <v>628</v>
      </c>
      <c r="C314" s="5"/>
      <c r="E314" s="4" t="s">
        <v>710</v>
      </c>
      <c r="F314" s="4" t="s">
        <v>711</v>
      </c>
      <c r="I314" s="6"/>
      <c r="J314" s="6"/>
      <c r="L314" s="6"/>
      <c r="M314" s="6"/>
    </row>
    <row r="315" spans="1:13" x14ac:dyDescent="0.25">
      <c r="A315" s="4">
        <v>7620729</v>
      </c>
      <c r="B315" s="4" t="s">
        <v>712</v>
      </c>
      <c r="C315" s="5"/>
      <c r="E315" s="4" t="s">
        <v>713</v>
      </c>
      <c r="F315" s="4" t="s">
        <v>714</v>
      </c>
      <c r="I315" s="6"/>
      <c r="J315" s="6"/>
      <c r="L315" s="6"/>
      <c r="M315" s="6"/>
    </row>
    <row r="316" spans="1:13" x14ac:dyDescent="0.25">
      <c r="A316" s="4">
        <v>7620731</v>
      </c>
      <c r="B316" s="4" t="s">
        <v>515</v>
      </c>
      <c r="C316" s="5"/>
      <c r="E316" s="4" t="s">
        <v>566</v>
      </c>
      <c r="F316" s="4" t="s">
        <v>567</v>
      </c>
      <c r="I316" s="6">
        <v>290</v>
      </c>
      <c r="J316" s="6"/>
      <c r="L316" s="6"/>
      <c r="M316" s="6"/>
    </row>
    <row r="317" spans="1:13" x14ac:dyDescent="0.25">
      <c r="A317" s="4">
        <v>7620747</v>
      </c>
      <c r="B317" s="4" t="s">
        <v>631</v>
      </c>
      <c r="C317" s="5"/>
      <c r="E317" s="4" t="s">
        <v>715</v>
      </c>
      <c r="F317" s="4" t="s">
        <v>716</v>
      </c>
      <c r="I317" s="6"/>
      <c r="J317" s="6"/>
      <c r="L317" s="6"/>
      <c r="M317" s="6"/>
    </row>
    <row r="318" spans="1:13" x14ac:dyDescent="0.25">
      <c r="A318" s="4">
        <v>7620749</v>
      </c>
      <c r="B318" s="4" t="s">
        <v>482</v>
      </c>
      <c r="C318" s="5"/>
      <c r="E318" s="4" t="s">
        <v>483</v>
      </c>
      <c r="F318" s="4" t="s">
        <v>484</v>
      </c>
      <c r="I318" s="6"/>
      <c r="J318" s="6"/>
      <c r="L318" s="6"/>
      <c r="M318" s="6"/>
    </row>
    <row r="319" spans="1:13" x14ac:dyDescent="0.25">
      <c r="A319" s="4">
        <v>7620754</v>
      </c>
      <c r="B319" s="4" t="s">
        <v>491</v>
      </c>
      <c r="C319" s="5"/>
      <c r="E319" s="4" t="s">
        <v>492</v>
      </c>
      <c r="F319" s="4" t="s">
        <v>493</v>
      </c>
      <c r="I319" s="6"/>
      <c r="J319" s="6"/>
      <c r="L319" s="6"/>
      <c r="M319" s="6"/>
    </row>
    <row r="320" spans="1:13" x14ac:dyDescent="0.25">
      <c r="A320" s="4">
        <v>7620769</v>
      </c>
      <c r="B320" s="4" t="s">
        <v>658</v>
      </c>
      <c r="C320" s="5"/>
      <c r="E320" s="4" t="s">
        <v>717</v>
      </c>
      <c r="F320" s="4" t="s">
        <v>718</v>
      </c>
      <c r="I320" s="6">
        <v>2.54</v>
      </c>
      <c r="J320" s="6"/>
      <c r="L320" s="6"/>
      <c r="M320" s="6"/>
    </row>
    <row r="321" spans="1:13" x14ac:dyDescent="0.25">
      <c r="A321" s="4">
        <v>7620783</v>
      </c>
      <c r="B321" s="4" t="s">
        <v>719</v>
      </c>
      <c r="C321" s="5"/>
      <c r="E321" s="4" t="s">
        <v>720</v>
      </c>
      <c r="F321" s="4" t="s">
        <v>721</v>
      </c>
      <c r="I321" s="6"/>
      <c r="J321" s="6"/>
      <c r="L321" s="6"/>
      <c r="M321" s="6"/>
    </row>
    <row r="322" spans="1:13" x14ac:dyDescent="0.25">
      <c r="A322" s="4">
        <v>7620785</v>
      </c>
      <c r="B322" s="4" t="s">
        <v>661</v>
      </c>
      <c r="C322" s="5"/>
      <c r="E322" s="4" t="s">
        <v>722</v>
      </c>
      <c r="F322" s="4" t="s">
        <v>723</v>
      </c>
      <c r="I322" s="6"/>
      <c r="J322" s="6"/>
      <c r="L322" s="6"/>
      <c r="M322" s="6"/>
    </row>
    <row r="323" spans="1:13" x14ac:dyDescent="0.25">
      <c r="A323" s="4">
        <v>7620793</v>
      </c>
      <c r="B323" s="4" t="s">
        <v>724</v>
      </c>
      <c r="C323" s="5"/>
      <c r="E323" s="4" t="s">
        <v>725</v>
      </c>
      <c r="F323" s="4" t="s">
        <v>726</v>
      </c>
      <c r="I323" s="6"/>
      <c r="J323" s="6"/>
      <c r="L323" s="6"/>
      <c r="M323" s="6"/>
    </row>
    <row r="324" spans="1:13" x14ac:dyDescent="0.25">
      <c r="A324" s="4">
        <v>7620804</v>
      </c>
      <c r="B324" s="4" t="s">
        <v>477</v>
      </c>
      <c r="C324" s="5"/>
      <c r="E324" s="4" t="s">
        <v>533</v>
      </c>
      <c r="F324" s="4" t="s">
        <v>534</v>
      </c>
      <c r="I324" s="6"/>
      <c r="J324" s="6"/>
      <c r="L324" s="6"/>
      <c r="M324" s="6"/>
    </row>
    <row r="325" spans="1:13" x14ac:dyDescent="0.25">
      <c r="A325" s="4">
        <v>7620805</v>
      </c>
      <c r="B325" s="4" t="s">
        <v>485</v>
      </c>
      <c r="C325" s="5"/>
      <c r="E325" s="4" t="s">
        <v>535</v>
      </c>
      <c r="F325" s="4" t="s">
        <v>536</v>
      </c>
      <c r="I325" s="6"/>
      <c r="J325" s="6"/>
      <c r="L325" s="6"/>
      <c r="M325" s="6"/>
    </row>
    <row r="326" spans="1:13" x14ac:dyDescent="0.25">
      <c r="A326" s="4">
        <v>7620808</v>
      </c>
      <c r="B326" s="4" t="s">
        <v>571</v>
      </c>
      <c r="C326" s="5"/>
      <c r="E326" s="4" t="s">
        <v>572</v>
      </c>
      <c r="F326" s="4" t="s">
        <v>573</v>
      </c>
      <c r="I326" s="6"/>
      <c r="J326" s="6"/>
      <c r="L326" s="6"/>
      <c r="M326" s="6"/>
    </row>
    <row r="327" spans="1:13" x14ac:dyDescent="0.25">
      <c r="A327" s="4">
        <v>7620814</v>
      </c>
      <c r="B327" s="4" t="s">
        <v>727</v>
      </c>
      <c r="C327" s="5"/>
      <c r="E327" s="4" t="s">
        <v>728</v>
      </c>
      <c r="F327" s="4" t="s">
        <v>729</v>
      </c>
      <c r="I327" s="6"/>
      <c r="J327" s="6"/>
      <c r="L327" s="6"/>
      <c r="M327" s="6"/>
    </row>
    <row r="328" spans="1:13" x14ac:dyDescent="0.25">
      <c r="A328" s="4">
        <v>7620836</v>
      </c>
      <c r="B328" s="4" t="s">
        <v>730</v>
      </c>
      <c r="C328" s="5"/>
      <c r="E328" s="4" t="s">
        <v>731</v>
      </c>
      <c r="F328" s="4" t="s">
        <v>732</v>
      </c>
      <c r="I328" s="6"/>
      <c r="J328" s="6"/>
      <c r="L328" s="6"/>
      <c r="M328" s="6"/>
    </row>
    <row r="329" spans="1:13" x14ac:dyDescent="0.25">
      <c r="A329" s="4">
        <v>7620838</v>
      </c>
      <c r="B329" s="4" t="s">
        <v>31</v>
      </c>
      <c r="C329" s="5"/>
      <c r="E329" s="4" t="s">
        <v>310</v>
      </c>
      <c r="F329" s="4" t="s">
        <v>311</v>
      </c>
      <c r="I329" s="6">
        <v>320</v>
      </c>
      <c r="J329" s="6"/>
      <c r="L329" s="6"/>
      <c r="M329" s="6"/>
    </row>
    <row r="330" spans="1:13" x14ac:dyDescent="0.25">
      <c r="A330" s="4">
        <v>7620839</v>
      </c>
      <c r="B330" s="4" t="s">
        <v>34</v>
      </c>
      <c r="C330" s="5"/>
      <c r="E330" s="4" t="s">
        <v>312</v>
      </c>
      <c r="F330" s="4" t="s">
        <v>313</v>
      </c>
      <c r="I330" s="6">
        <v>765</v>
      </c>
      <c r="J330" s="6"/>
      <c r="L330" s="6"/>
      <c r="M330" s="6"/>
    </row>
    <row r="331" spans="1:13" x14ac:dyDescent="0.25">
      <c r="A331" s="4">
        <v>7620843</v>
      </c>
      <c r="B331" s="4" t="s">
        <v>736</v>
      </c>
      <c r="C331" s="5"/>
      <c r="E331" s="4" t="s">
        <v>737</v>
      </c>
      <c r="F331" s="4" t="s">
        <v>738</v>
      </c>
      <c r="I331" s="6"/>
      <c r="J331" s="6"/>
      <c r="L331" s="6"/>
      <c r="M331" s="6"/>
    </row>
    <row r="332" spans="1:13" x14ac:dyDescent="0.25">
      <c r="A332" s="4">
        <v>7620854</v>
      </c>
      <c r="B332" s="4" t="s">
        <v>31</v>
      </c>
      <c r="C332" s="5"/>
      <c r="E332" s="4" t="s">
        <v>439</v>
      </c>
      <c r="F332" s="4" t="s">
        <v>440</v>
      </c>
      <c r="I332" s="6">
        <v>325.45</v>
      </c>
      <c r="J332" s="6"/>
      <c r="L332" s="6"/>
      <c r="M332" s="6"/>
    </row>
    <row r="333" spans="1:13" x14ac:dyDescent="0.25">
      <c r="A333" s="4">
        <v>7620855</v>
      </c>
      <c r="B333" s="4" t="s">
        <v>34</v>
      </c>
      <c r="C333" s="5"/>
      <c r="E333" s="4" t="s">
        <v>441</v>
      </c>
      <c r="F333" s="4" t="s">
        <v>442</v>
      </c>
      <c r="I333" s="6">
        <v>625</v>
      </c>
      <c r="J333" s="6"/>
      <c r="L333" s="6"/>
      <c r="M333" s="6"/>
    </row>
    <row r="334" spans="1:13" x14ac:dyDescent="0.25">
      <c r="A334" s="4">
        <v>7620874</v>
      </c>
      <c r="B334" s="4" t="s">
        <v>739</v>
      </c>
      <c r="C334" s="5"/>
      <c r="E334" s="4" t="s">
        <v>740</v>
      </c>
      <c r="F334" s="4" t="s">
        <v>741</v>
      </c>
      <c r="I334" s="6"/>
      <c r="J334" s="6"/>
      <c r="L334" s="6"/>
      <c r="M334" s="6"/>
    </row>
    <row r="335" spans="1:13" ht="14.25" customHeight="1" x14ac:dyDescent="0.25">
      <c r="A335" s="4">
        <v>7620899</v>
      </c>
      <c r="B335" s="4" t="s">
        <v>499</v>
      </c>
      <c r="C335" s="5"/>
      <c r="E335" s="4" t="s">
        <v>557</v>
      </c>
      <c r="F335" s="4" t="s">
        <v>558</v>
      </c>
      <c r="I335" s="6"/>
      <c r="J335" s="6"/>
      <c r="L335" s="6"/>
      <c r="M335" s="6"/>
    </row>
    <row r="336" spans="1:13" ht="14.25" customHeight="1" x14ac:dyDescent="0.25">
      <c r="A336" s="4">
        <v>7620901</v>
      </c>
      <c r="B336" s="4" t="s">
        <v>505</v>
      </c>
      <c r="C336" s="5"/>
      <c r="E336" s="4" t="s">
        <v>562</v>
      </c>
      <c r="F336" s="4" t="s">
        <v>563</v>
      </c>
      <c r="I336" s="6"/>
      <c r="J336" s="6"/>
      <c r="L336" s="6"/>
      <c r="M336" s="6"/>
    </row>
    <row r="337" spans="1:13" ht="14.25" customHeight="1" x14ac:dyDescent="0.25">
      <c r="A337" s="4">
        <v>7620904</v>
      </c>
      <c r="B337" s="4" t="s">
        <v>580</v>
      </c>
      <c r="C337" s="5"/>
      <c r="E337" s="4" t="s">
        <v>581</v>
      </c>
      <c r="F337" s="4" t="s">
        <v>582</v>
      </c>
      <c r="I337" s="6"/>
      <c r="J337" s="6"/>
      <c r="L337" s="6"/>
      <c r="M337" s="6"/>
    </row>
    <row r="338" spans="1:13" ht="14.25" customHeight="1" x14ac:dyDescent="0.25">
      <c r="A338" s="4">
        <v>7620914</v>
      </c>
      <c r="B338" s="4" t="s">
        <v>515</v>
      </c>
      <c r="C338" s="5"/>
      <c r="E338" s="4" t="s">
        <v>596</v>
      </c>
      <c r="F338" s="4" t="s">
        <v>597</v>
      </c>
      <c r="I338" s="6">
        <v>340</v>
      </c>
      <c r="J338" s="6"/>
      <c r="L338" s="6"/>
      <c r="M338" s="6"/>
    </row>
    <row r="339" spans="1:13" ht="14.25" customHeight="1" x14ac:dyDescent="0.25">
      <c r="A339" s="4">
        <v>7620991</v>
      </c>
      <c r="B339" s="4" t="s">
        <v>761</v>
      </c>
      <c r="C339" s="5"/>
      <c r="E339" s="4" t="s">
        <v>762</v>
      </c>
      <c r="F339" s="4" t="s">
        <v>763</v>
      </c>
      <c r="I339" s="6"/>
      <c r="J339" s="6"/>
      <c r="L339" s="6"/>
      <c r="M339" s="6"/>
    </row>
    <row r="340" spans="1:13" ht="14.25" customHeight="1" x14ac:dyDescent="0.25">
      <c r="A340" s="4">
        <v>7620993</v>
      </c>
      <c r="B340" s="4" t="s">
        <v>667</v>
      </c>
      <c r="C340" s="5"/>
      <c r="E340" s="4" t="s">
        <v>748</v>
      </c>
      <c r="F340" s="4" t="s">
        <v>749</v>
      </c>
      <c r="I340" s="6"/>
      <c r="J340" s="6"/>
      <c r="L340" s="6"/>
      <c r="M340" s="6"/>
    </row>
    <row r="341" spans="1:13" ht="14.25" customHeight="1" x14ac:dyDescent="0.25">
      <c r="A341" s="4">
        <v>7620997</v>
      </c>
      <c r="B341" s="4" t="s">
        <v>753</v>
      </c>
      <c r="C341" s="5"/>
      <c r="E341" s="4" t="s">
        <v>754</v>
      </c>
      <c r="F341" s="4" t="s">
        <v>755</v>
      </c>
      <c r="I341" s="6">
        <v>4.58</v>
      </c>
      <c r="J341" s="6"/>
      <c r="L341" s="6"/>
      <c r="M341" s="6"/>
    </row>
    <row r="342" spans="1:13" ht="14.25" customHeight="1" x14ac:dyDescent="0.25">
      <c r="A342" s="4">
        <v>7621003</v>
      </c>
      <c r="B342" s="4" t="s">
        <v>25</v>
      </c>
      <c r="C342" s="5"/>
      <c r="E342" s="4" t="s">
        <v>333</v>
      </c>
      <c r="F342" s="4" t="s">
        <v>334</v>
      </c>
      <c r="I342" s="6"/>
      <c r="J342" s="6"/>
      <c r="L342" s="6"/>
      <c r="M342" s="6"/>
    </row>
    <row r="343" spans="1:13" ht="14.25" customHeight="1" x14ac:dyDescent="0.25">
      <c r="A343" s="4">
        <v>7621013</v>
      </c>
      <c r="B343" s="4" t="s">
        <v>619</v>
      </c>
      <c r="C343" s="5"/>
      <c r="E343" s="4" t="s">
        <v>756</v>
      </c>
      <c r="F343" s="4" t="s">
        <v>757</v>
      </c>
      <c r="I343" s="6"/>
      <c r="J343" s="6"/>
      <c r="L343" s="6"/>
      <c r="M343" s="6"/>
    </row>
    <row r="344" spans="1:13" ht="14.25" customHeight="1" x14ac:dyDescent="0.25">
      <c r="A344" s="4">
        <v>7621031</v>
      </c>
      <c r="B344" s="4" t="s">
        <v>758</v>
      </c>
      <c r="C344" s="5"/>
      <c r="E344" s="4" t="s">
        <v>759</v>
      </c>
      <c r="F344" s="4" t="s">
        <v>760</v>
      </c>
      <c r="I344" s="6"/>
      <c r="J344" s="6"/>
      <c r="L344" s="6"/>
      <c r="M344" s="6"/>
    </row>
    <row r="345" spans="1:13" ht="14.25" customHeight="1" x14ac:dyDescent="0.25">
      <c r="A345" s="4">
        <v>7621047</v>
      </c>
      <c r="B345" s="4" t="s">
        <v>776</v>
      </c>
      <c r="C345" s="5"/>
      <c r="E345" s="4" t="s">
        <v>777</v>
      </c>
      <c r="F345" s="4" t="s">
        <v>778</v>
      </c>
      <c r="I345" s="6"/>
      <c r="J345" s="6"/>
      <c r="L345" s="6"/>
      <c r="M345" s="6"/>
    </row>
    <row r="346" spans="1:13" ht="14.25" customHeight="1" x14ac:dyDescent="0.25">
      <c r="A346" s="4">
        <v>7621048</v>
      </c>
      <c r="B346" s="4" t="s">
        <v>779</v>
      </c>
      <c r="C346" s="5"/>
      <c r="E346" s="4" t="s">
        <v>780</v>
      </c>
      <c r="F346" s="4" t="s">
        <v>781</v>
      </c>
      <c r="I346" s="6"/>
      <c r="J346" s="6"/>
      <c r="L346" s="6"/>
      <c r="M346" s="6"/>
    </row>
    <row r="347" spans="1:13" ht="14.25" customHeight="1" x14ac:dyDescent="0.25">
      <c r="A347" s="4">
        <v>7621049</v>
      </c>
      <c r="B347" s="4" t="s">
        <v>764</v>
      </c>
      <c r="C347" s="5"/>
      <c r="E347" s="4" t="s">
        <v>765</v>
      </c>
      <c r="F347" s="4" t="s">
        <v>766</v>
      </c>
      <c r="I347" s="6">
        <v>5.89</v>
      </c>
      <c r="J347" s="6"/>
      <c r="L347" s="6"/>
      <c r="M347" s="6"/>
    </row>
    <row r="348" spans="1:13" ht="14.25" customHeight="1" x14ac:dyDescent="0.25">
      <c r="A348" s="4">
        <v>7621053</v>
      </c>
      <c r="B348" s="4" t="s">
        <v>767</v>
      </c>
      <c r="C348" s="5"/>
      <c r="E348" s="4" t="s">
        <v>768</v>
      </c>
      <c r="F348" s="4" t="s">
        <v>769</v>
      </c>
      <c r="I348" s="6"/>
      <c r="J348" s="6"/>
      <c r="L348" s="6"/>
      <c r="M348" s="6"/>
    </row>
    <row r="349" spans="1:13" ht="14.25" customHeight="1" x14ac:dyDescent="0.25">
      <c r="A349" s="4">
        <v>7621064</v>
      </c>
      <c r="B349" s="4" t="s">
        <v>770</v>
      </c>
      <c r="C349" s="5"/>
      <c r="E349" s="4" t="s">
        <v>771</v>
      </c>
      <c r="F349" s="4" t="s">
        <v>772</v>
      </c>
      <c r="I349" s="6"/>
      <c r="J349" s="6"/>
      <c r="L349" s="6"/>
      <c r="M349" s="6"/>
    </row>
    <row r="350" spans="1:13" ht="14.25" customHeight="1" x14ac:dyDescent="0.25">
      <c r="A350" s="4">
        <v>7621082</v>
      </c>
      <c r="B350" s="4" t="s">
        <v>773</v>
      </c>
      <c r="C350" s="5"/>
      <c r="E350" s="4" t="s">
        <v>774</v>
      </c>
      <c r="F350" s="4" t="s">
        <v>775</v>
      </c>
      <c r="I350" s="6"/>
      <c r="J350" s="6"/>
      <c r="L350" s="6"/>
      <c r="M350" s="6"/>
    </row>
    <row r="351" spans="1:13" ht="14.25" customHeight="1" x14ac:dyDescent="0.25">
      <c r="A351" s="4">
        <v>7621102</v>
      </c>
      <c r="B351" s="4" t="s">
        <v>349</v>
      </c>
      <c r="C351" s="5"/>
      <c r="E351" s="4" t="s">
        <v>612</v>
      </c>
      <c r="F351" s="4" t="s">
        <v>613</v>
      </c>
      <c r="I351" s="6">
        <v>7</v>
      </c>
      <c r="J351" s="6"/>
      <c r="L351" s="6"/>
      <c r="M351" s="6"/>
    </row>
    <row r="352" spans="1:13" ht="14.25" customHeight="1" x14ac:dyDescent="0.25">
      <c r="A352" s="4">
        <v>7621103</v>
      </c>
      <c r="B352" s="4" t="s">
        <v>66</v>
      </c>
      <c r="C352" s="5"/>
      <c r="E352" s="4" t="s">
        <v>614</v>
      </c>
      <c r="F352" s="4" t="s">
        <v>615</v>
      </c>
      <c r="I352" s="6">
        <v>8</v>
      </c>
      <c r="J352" s="6"/>
      <c r="L352" s="6"/>
      <c r="M352" s="6"/>
    </row>
    <row r="353" spans="1:13" ht="14.25" customHeight="1" x14ac:dyDescent="0.25">
      <c r="A353" s="4">
        <v>7621104</v>
      </c>
      <c r="B353" s="4" t="s">
        <v>69</v>
      </c>
      <c r="C353" s="5"/>
      <c r="E353" s="4" t="s">
        <v>616</v>
      </c>
      <c r="F353" s="4" t="s">
        <v>617</v>
      </c>
      <c r="I353" s="6">
        <v>9</v>
      </c>
      <c r="J353" s="6"/>
      <c r="L353" s="6"/>
      <c r="M353" s="6"/>
    </row>
    <row r="354" spans="1:13" ht="14.25" customHeight="1" x14ac:dyDescent="0.25">
      <c r="A354" s="4">
        <v>7621105</v>
      </c>
      <c r="B354" s="4" t="s">
        <v>16</v>
      </c>
      <c r="C354" s="5"/>
      <c r="E354" s="4" t="s">
        <v>622</v>
      </c>
      <c r="F354" s="4" t="s">
        <v>623</v>
      </c>
      <c r="I354" s="6">
        <v>17</v>
      </c>
      <c r="J354" s="6"/>
      <c r="L354" s="6"/>
      <c r="M354" s="6"/>
    </row>
    <row r="355" spans="1:13" ht="14.25" customHeight="1" x14ac:dyDescent="0.25">
      <c r="A355" s="4">
        <v>7621108</v>
      </c>
      <c r="B355" s="4" t="s">
        <v>733</v>
      </c>
      <c r="C355" s="5"/>
      <c r="E355" s="4" t="s">
        <v>734</v>
      </c>
      <c r="F355" s="4" t="s">
        <v>735</v>
      </c>
      <c r="I355" s="6">
        <v>3.38</v>
      </c>
      <c r="J355" s="6"/>
      <c r="L355" s="6"/>
      <c r="M355" s="6"/>
    </row>
    <row r="356" spans="1:13" ht="14.25" customHeight="1" x14ac:dyDescent="0.25">
      <c r="A356" s="4">
        <v>7621109</v>
      </c>
      <c r="B356" s="4" t="s">
        <v>750</v>
      </c>
      <c r="C356" s="5"/>
      <c r="E356" s="4" t="s">
        <v>751</v>
      </c>
      <c r="F356" s="4" t="s">
        <v>752</v>
      </c>
      <c r="I356" s="6"/>
      <c r="J356" s="6"/>
      <c r="L356" s="6"/>
      <c r="M356" s="6"/>
    </row>
    <row r="357" spans="1:13" ht="14.25" customHeight="1" x14ac:dyDescent="0.25">
      <c r="A357" s="4">
        <v>7621110</v>
      </c>
      <c r="B357" s="4" t="s">
        <v>707</v>
      </c>
      <c r="C357" s="5"/>
      <c r="E357" s="4" t="s">
        <v>708</v>
      </c>
      <c r="F357" s="4" t="s">
        <v>709</v>
      </c>
      <c r="I357" s="6">
        <v>1.7</v>
      </c>
      <c r="J357" s="6"/>
      <c r="L357" s="6"/>
      <c r="M357" s="6"/>
    </row>
    <row r="358" spans="1:13" ht="14.25" customHeight="1" x14ac:dyDescent="0.25">
      <c r="A358" s="4">
        <v>7621896</v>
      </c>
      <c r="B358" s="4" t="s">
        <v>797</v>
      </c>
      <c r="C358" s="5"/>
      <c r="D358" s="7"/>
      <c r="E358" s="4" t="s">
        <v>798</v>
      </c>
      <c r="F358" s="4" t="s">
        <v>799</v>
      </c>
      <c r="I358" s="6"/>
      <c r="J358" s="6" t="s">
        <v>15</v>
      </c>
      <c r="K358" s="4"/>
      <c r="L358" s="6"/>
      <c r="M358" s="6"/>
    </row>
    <row r="359" spans="1:13" ht="14.25" customHeight="1" x14ac:dyDescent="0.25">
      <c r="A359" s="4">
        <v>7621900</v>
      </c>
      <c r="B359" s="4" t="s">
        <v>782</v>
      </c>
      <c r="C359" s="5"/>
      <c r="E359" s="4" t="s">
        <v>783</v>
      </c>
      <c r="F359" s="4" t="s">
        <v>784</v>
      </c>
      <c r="I359" s="6"/>
      <c r="J359" s="6"/>
      <c r="L359" s="6"/>
      <c r="M359" s="6"/>
    </row>
    <row r="360" spans="1:13" ht="14.25" customHeight="1" x14ac:dyDescent="0.25">
      <c r="A360" s="4">
        <v>7621908</v>
      </c>
      <c r="B360" s="4" t="s">
        <v>788</v>
      </c>
      <c r="C360" s="5"/>
      <c r="E360" s="4" t="s">
        <v>789</v>
      </c>
      <c r="F360" s="4" t="s">
        <v>790</v>
      </c>
      <c r="I360" s="6"/>
      <c r="J360" s="6"/>
      <c r="L360" s="6"/>
      <c r="M360" s="6"/>
    </row>
    <row r="361" spans="1:13" ht="14.25" customHeight="1" x14ac:dyDescent="0.25">
      <c r="A361" s="4">
        <v>7621911</v>
      </c>
      <c r="B361" s="4" t="s">
        <v>791</v>
      </c>
      <c r="C361" s="5"/>
      <c r="E361" s="4" t="s">
        <v>792</v>
      </c>
      <c r="F361" s="4" t="s">
        <v>793</v>
      </c>
      <c r="I361" s="6">
        <v>20.100000000000001</v>
      </c>
      <c r="J361" s="6"/>
      <c r="L361" s="6"/>
      <c r="M361" s="6"/>
    </row>
    <row r="362" spans="1:13" ht="14.25" customHeight="1" x14ac:dyDescent="0.25">
      <c r="A362" s="4">
        <v>7621915</v>
      </c>
      <c r="B362" s="4" t="s">
        <v>794</v>
      </c>
      <c r="C362" s="5"/>
      <c r="D362" s="7"/>
      <c r="E362" s="4" t="s">
        <v>795</v>
      </c>
      <c r="F362" s="4" t="s">
        <v>796</v>
      </c>
      <c r="I362" s="6"/>
      <c r="J362" s="6"/>
      <c r="K362" s="4"/>
      <c r="L362" s="6"/>
      <c r="M362" s="6"/>
    </row>
    <row r="363" spans="1:13" ht="14.25" customHeight="1" x14ac:dyDescent="0.25">
      <c r="A363" s="4">
        <v>7621917</v>
      </c>
      <c r="B363" s="4" t="s">
        <v>801</v>
      </c>
      <c r="C363" s="5"/>
      <c r="D363" s="7"/>
      <c r="E363" s="4" t="s">
        <v>802</v>
      </c>
      <c r="F363" s="4" t="s">
        <v>803</v>
      </c>
      <c r="I363" s="6"/>
      <c r="J363" s="6"/>
      <c r="K363" s="4"/>
      <c r="L363" s="6"/>
      <c r="M363" s="6"/>
    </row>
    <row r="364" spans="1:13" ht="14.25" customHeight="1" x14ac:dyDescent="0.25">
      <c r="A364" s="4">
        <v>7621921</v>
      </c>
      <c r="B364" s="4" t="s">
        <v>804</v>
      </c>
      <c r="C364" s="5"/>
      <c r="D364" s="7"/>
      <c r="E364" s="4" t="s">
        <v>805</v>
      </c>
      <c r="F364" s="4" t="s">
        <v>806</v>
      </c>
      <c r="I364" s="6"/>
      <c r="J364" s="6"/>
      <c r="K364" s="4"/>
      <c r="L364" s="6"/>
      <c r="M364" s="6"/>
    </row>
    <row r="365" spans="1:13" x14ac:dyDescent="0.25">
      <c r="A365" s="4">
        <v>7621923</v>
      </c>
      <c r="B365" s="4" t="s">
        <v>807</v>
      </c>
      <c r="C365" s="5"/>
      <c r="D365" s="7"/>
      <c r="E365" s="4" t="s">
        <v>808</v>
      </c>
      <c r="F365" s="4" t="s">
        <v>809</v>
      </c>
      <c r="I365" s="6"/>
      <c r="J365" s="6"/>
      <c r="K365" s="4"/>
      <c r="L365" s="6"/>
      <c r="M365" s="6"/>
    </row>
    <row r="366" spans="1:13" x14ac:dyDescent="0.25">
      <c r="A366" s="4">
        <v>7621941</v>
      </c>
      <c r="B366" s="4" t="s">
        <v>670</v>
      </c>
      <c r="C366" s="5"/>
      <c r="E366" s="4" t="s">
        <v>671</v>
      </c>
      <c r="F366" s="4" t="s">
        <v>672</v>
      </c>
      <c r="I366" s="6"/>
      <c r="J366" s="6"/>
      <c r="L366" s="6"/>
      <c r="M366" s="6"/>
    </row>
    <row r="367" spans="1:13" x14ac:dyDescent="0.25">
      <c r="A367" s="4">
        <v>7622006</v>
      </c>
      <c r="B367" s="4" t="s">
        <v>16</v>
      </c>
      <c r="C367" s="5"/>
      <c r="E367" s="4" t="s">
        <v>341</v>
      </c>
      <c r="F367" s="4" t="s">
        <v>342</v>
      </c>
      <c r="I367" s="6"/>
      <c r="J367" s="6"/>
      <c r="L367" s="6"/>
      <c r="M367" s="6"/>
    </row>
    <row r="368" spans="1:13" x14ac:dyDescent="0.25">
      <c r="A368" s="4">
        <v>7622008</v>
      </c>
      <c r="B368" s="4" t="s">
        <v>343</v>
      </c>
      <c r="C368" s="5"/>
      <c r="E368" s="4" t="s">
        <v>344</v>
      </c>
      <c r="F368" s="4" t="s">
        <v>345</v>
      </c>
      <c r="I368" s="6">
        <v>1.35</v>
      </c>
      <c r="J368" s="6"/>
      <c r="L368" s="6"/>
      <c r="M368" s="6"/>
    </row>
    <row r="369" spans="1:13" x14ac:dyDescent="0.25">
      <c r="A369" s="4">
        <v>7622009</v>
      </c>
      <c r="B369" s="4" t="s">
        <v>346</v>
      </c>
      <c r="C369" s="5"/>
      <c r="E369" s="4" t="s">
        <v>347</v>
      </c>
      <c r="F369" s="4" t="s">
        <v>348</v>
      </c>
      <c r="I369" s="6">
        <v>1.49</v>
      </c>
      <c r="J369" s="6"/>
      <c r="L369" s="6"/>
      <c r="M369" s="6"/>
    </row>
    <row r="370" spans="1:13" x14ac:dyDescent="0.25">
      <c r="A370" s="4">
        <v>7622010</v>
      </c>
      <c r="B370" s="4" t="s">
        <v>349</v>
      </c>
      <c r="C370" s="5"/>
      <c r="E370" s="4" t="s">
        <v>350</v>
      </c>
      <c r="F370" s="4" t="s">
        <v>351</v>
      </c>
      <c r="I370" s="6">
        <v>1.99</v>
      </c>
      <c r="J370" s="6"/>
      <c r="L370" s="6"/>
      <c r="M370" s="6"/>
    </row>
    <row r="371" spans="1:13" x14ac:dyDescent="0.25">
      <c r="A371" s="4">
        <v>7622011</v>
      </c>
      <c r="B371" s="4" t="s">
        <v>66</v>
      </c>
      <c r="C371" s="5"/>
      <c r="E371" s="4" t="s">
        <v>352</v>
      </c>
      <c r="F371" s="4" t="s">
        <v>353</v>
      </c>
      <c r="I371" s="6">
        <v>2.74</v>
      </c>
      <c r="J371" s="6"/>
      <c r="L371" s="6"/>
      <c r="M371" s="6"/>
    </row>
    <row r="372" spans="1:13" x14ac:dyDescent="0.25">
      <c r="A372" s="4">
        <v>7622012</v>
      </c>
      <c r="B372" s="4" t="s">
        <v>69</v>
      </c>
      <c r="C372" s="5"/>
      <c r="E372" s="4" t="s">
        <v>354</v>
      </c>
      <c r="F372" s="4" t="s">
        <v>355</v>
      </c>
      <c r="I372" s="6">
        <v>4.1500000000000004</v>
      </c>
      <c r="J372" s="6"/>
      <c r="L372" s="6"/>
      <c r="M372" s="6"/>
    </row>
    <row r="373" spans="1:13" x14ac:dyDescent="0.25">
      <c r="A373" s="4">
        <v>7622013</v>
      </c>
      <c r="B373" s="4" t="s">
        <v>72</v>
      </c>
      <c r="C373" s="5"/>
      <c r="E373" s="4" t="s">
        <v>356</v>
      </c>
      <c r="F373" s="4" t="s">
        <v>357</v>
      </c>
      <c r="I373" s="6">
        <v>5.78</v>
      </c>
      <c r="J373" s="6"/>
      <c r="L373" s="6"/>
      <c r="M373" s="6"/>
    </row>
    <row r="374" spans="1:13" x14ac:dyDescent="0.25">
      <c r="A374" s="4">
        <v>7622072</v>
      </c>
      <c r="B374" s="4" t="s">
        <v>346</v>
      </c>
      <c r="C374" s="5"/>
      <c r="E374" s="4" t="s">
        <v>457</v>
      </c>
      <c r="F374" s="4" t="s">
        <v>458</v>
      </c>
      <c r="I374" s="6">
        <v>2.1</v>
      </c>
      <c r="J374" s="6"/>
      <c r="L374" s="6"/>
      <c r="M374" s="6"/>
    </row>
    <row r="375" spans="1:13" x14ac:dyDescent="0.25">
      <c r="A375" s="4">
        <v>7622073</v>
      </c>
      <c r="B375" s="4" t="s">
        <v>349</v>
      </c>
      <c r="C375" s="5"/>
      <c r="E375" s="4" t="s">
        <v>459</v>
      </c>
      <c r="F375" s="4" t="s">
        <v>460</v>
      </c>
      <c r="I375" s="6">
        <v>2.62</v>
      </c>
      <c r="J375" s="6"/>
      <c r="L375" s="6"/>
      <c r="M375" s="6"/>
    </row>
    <row r="376" spans="1:13" x14ac:dyDescent="0.25">
      <c r="A376" s="4">
        <v>7622074</v>
      </c>
      <c r="B376" s="4" t="s">
        <v>66</v>
      </c>
      <c r="C376" s="5"/>
      <c r="E376" s="4" t="s">
        <v>461</v>
      </c>
      <c r="F376" s="4" t="s">
        <v>462</v>
      </c>
      <c r="I376" s="6">
        <v>3.57</v>
      </c>
      <c r="J376" s="6"/>
      <c r="L376" s="6"/>
      <c r="M376" s="6"/>
    </row>
    <row r="377" spans="1:13" x14ac:dyDescent="0.25">
      <c r="A377" s="4">
        <v>7622075</v>
      </c>
      <c r="B377" s="4" t="s">
        <v>69</v>
      </c>
      <c r="C377" s="5"/>
      <c r="E377" s="4" t="s">
        <v>463</v>
      </c>
      <c r="F377" s="4" t="s">
        <v>464</v>
      </c>
      <c r="I377" s="6">
        <v>5.55</v>
      </c>
      <c r="J377" s="6"/>
      <c r="L377" s="6"/>
      <c r="M377" s="6"/>
    </row>
    <row r="378" spans="1:13" x14ac:dyDescent="0.25">
      <c r="A378" s="4">
        <v>7622076</v>
      </c>
      <c r="B378" s="4" t="s">
        <v>72</v>
      </c>
      <c r="C378" s="5"/>
      <c r="E378" s="4" t="s">
        <v>465</v>
      </c>
      <c r="F378" s="4" t="s">
        <v>466</v>
      </c>
      <c r="I378" s="6">
        <v>7.36</v>
      </c>
      <c r="J378" s="6"/>
      <c r="L378" s="6"/>
      <c r="M378" s="6"/>
    </row>
    <row r="379" spans="1:13" x14ac:dyDescent="0.25">
      <c r="A379" s="4">
        <v>7622077</v>
      </c>
      <c r="B379" s="4" t="s">
        <v>75</v>
      </c>
      <c r="C379" s="5"/>
      <c r="E379" s="4" t="s">
        <v>467</v>
      </c>
      <c r="F379" s="4" t="s">
        <v>468</v>
      </c>
      <c r="I379" s="6">
        <v>9.23</v>
      </c>
      <c r="J379" s="6"/>
      <c r="L379" s="6"/>
      <c r="M379" s="6"/>
    </row>
    <row r="380" spans="1:13" x14ac:dyDescent="0.25">
      <c r="A380" s="4">
        <v>7622518</v>
      </c>
      <c r="B380" s="4" t="s">
        <v>16</v>
      </c>
      <c r="C380" s="5"/>
      <c r="E380" s="4" t="s">
        <v>270</v>
      </c>
      <c r="F380" s="4" t="s">
        <v>271</v>
      </c>
      <c r="I380" s="6">
        <v>5.56</v>
      </c>
      <c r="J380" s="6"/>
      <c r="L380" s="6"/>
      <c r="M380" s="6"/>
    </row>
    <row r="381" spans="1:13" x14ac:dyDescent="0.25">
      <c r="A381" s="4">
        <v>7622519</v>
      </c>
      <c r="B381" s="4" t="s">
        <v>80</v>
      </c>
      <c r="C381" s="5"/>
      <c r="E381" s="4" t="s">
        <v>272</v>
      </c>
      <c r="F381" s="4" t="s">
        <v>273</v>
      </c>
      <c r="I381" s="6"/>
      <c r="J381" s="6"/>
      <c r="L381" s="6"/>
      <c r="M381" s="6"/>
    </row>
    <row r="382" spans="1:13" x14ac:dyDescent="0.25">
      <c r="A382" s="4">
        <v>7622520</v>
      </c>
      <c r="B382" s="4" t="s">
        <v>19</v>
      </c>
      <c r="C382" s="5"/>
      <c r="E382" s="4" t="s">
        <v>274</v>
      </c>
      <c r="F382" s="4" t="s">
        <v>275</v>
      </c>
      <c r="I382" s="6">
        <v>11.46</v>
      </c>
      <c r="J382" s="6"/>
      <c r="L382" s="6"/>
      <c r="M382" s="6"/>
    </row>
    <row r="383" spans="1:13" x14ac:dyDescent="0.25">
      <c r="A383" s="4">
        <v>7622521</v>
      </c>
      <c r="B383" s="4" t="s">
        <v>22</v>
      </c>
      <c r="C383" s="5"/>
      <c r="E383" s="4" t="s">
        <v>276</v>
      </c>
      <c r="F383" s="4" t="s">
        <v>277</v>
      </c>
      <c r="I383" s="6">
        <v>20.059999999999999</v>
      </c>
      <c r="J383" s="6"/>
      <c r="L383" s="6"/>
      <c r="M383" s="6"/>
    </row>
    <row r="384" spans="1:13" x14ac:dyDescent="0.25">
      <c r="A384" s="4">
        <v>7622522</v>
      </c>
      <c r="B384" s="4" t="s">
        <v>25</v>
      </c>
      <c r="C384" s="5"/>
      <c r="E384" s="4" t="s">
        <v>278</v>
      </c>
      <c r="F384" s="4" t="s">
        <v>279</v>
      </c>
      <c r="I384" s="6">
        <v>41.2</v>
      </c>
      <c r="J384" s="6"/>
      <c r="L384" s="6"/>
      <c r="M384" s="6"/>
    </row>
    <row r="385" spans="1:13" x14ac:dyDescent="0.25">
      <c r="A385" s="4">
        <v>7622523</v>
      </c>
      <c r="B385" s="4" t="s">
        <v>28</v>
      </c>
      <c r="C385" s="5"/>
      <c r="E385" s="4" t="s">
        <v>280</v>
      </c>
      <c r="F385" s="4" t="s">
        <v>281</v>
      </c>
      <c r="I385" s="6">
        <v>85.61</v>
      </c>
      <c r="J385" s="6"/>
      <c r="L385" s="6"/>
      <c r="M385" s="6"/>
    </row>
    <row r="386" spans="1:13" x14ac:dyDescent="0.25">
      <c r="A386" s="4">
        <v>7622524</v>
      </c>
      <c r="B386" s="4" t="s">
        <v>31</v>
      </c>
      <c r="C386" s="5"/>
      <c r="E386" s="4" t="s">
        <v>282</v>
      </c>
      <c r="F386" s="4" t="s">
        <v>283</v>
      </c>
      <c r="I386" s="6">
        <v>170.53</v>
      </c>
      <c r="J386" s="6"/>
      <c r="L386" s="6"/>
      <c r="M386" s="6"/>
    </row>
    <row r="387" spans="1:13" x14ac:dyDescent="0.25">
      <c r="A387" s="4">
        <v>7622525</v>
      </c>
      <c r="B387" s="4" t="s">
        <v>34</v>
      </c>
      <c r="C387" s="5"/>
      <c r="E387" s="4" t="s">
        <v>284</v>
      </c>
      <c r="F387" s="4" t="s">
        <v>285</v>
      </c>
      <c r="I387" s="6">
        <v>275</v>
      </c>
      <c r="J387" s="6"/>
      <c r="L387" s="6"/>
      <c r="M387" s="6"/>
    </row>
    <row r="388" spans="1:13" x14ac:dyDescent="0.25">
      <c r="A388" s="4">
        <v>7622547</v>
      </c>
      <c r="B388" s="4" t="s">
        <v>16</v>
      </c>
      <c r="C388" s="5"/>
      <c r="E388" s="4" t="s">
        <v>286</v>
      </c>
      <c r="F388" s="4" t="s">
        <v>287</v>
      </c>
      <c r="I388" s="6">
        <v>6.8</v>
      </c>
      <c r="J388" s="6"/>
      <c r="L388" s="6"/>
      <c r="M388" s="6"/>
    </row>
    <row r="389" spans="1:13" x14ac:dyDescent="0.25">
      <c r="A389" s="4">
        <v>7622551</v>
      </c>
      <c r="B389" s="4" t="s">
        <v>22</v>
      </c>
      <c r="C389" s="5"/>
      <c r="E389" s="4" t="s">
        <v>289</v>
      </c>
      <c r="F389" s="4" t="s">
        <v>290</v>
      </c>
      <c r="I389" s="6">
        <v>24.25</v>
      </c>
      <c r="J389" s="6"/>
      <c r="L389" s="6"/>
      <c r="M389" s="6"/>
    </row>
    <row r="390" spans="1:13" x14ac:dyDescent="0.25">
      <c r="A390" s="4">
        <v>7622552</v>
      </c>
      <c r="B390" s="4" t="s">
        <v>25</v>
      </c>
      <c r="C390" s="5"/>
      <c r="E390" s="4" t="s">
        <v>291</v>
      </c>
      <c r="F390" s="4" t="s">
        <v>292</v>
      </c>
      <c r="I390" s="6">
        <v>54.4</v>
      </c>
      <c r="J390" s="6"/>
      <c r="L390" s="6"/>
      <c r="M390" s="6"/>
    </row>
    <row r="391" spans="1:13" x14ac:dyDescent="0.25">
      <c r="A391" s="4">
        <v>7622553</v>
      </c>
      <c r="B391" s="4" t="s">
        <v>28</v>
      </c>
      <c r="C391" s="5"/>
      <c r="E391" s="4" t="s">
        <v>293</v>
      </c>
      <c r="F391" s="4" t="s">
        <v>294</v>
      </c>
      <c r="I391" s="6">
        <v>121.93</v>
      </c>
      <c r="J391" s="6"/>
      <c r="L391" s="6"/>
      <c r="M391" s="6"/>
    </row>
    <row r="392" spans="1:13" x14ac:dyDescent="0.25">
      <c r="A392" s="4">
        <v>7622554</v>
      </c>
      <c r="B392" s="4" t="s">
        <v>31</v>
      </c>
      <c r="C392" s="5"/>
      <c r="E392" s="4" t="s">
        <v>295</v>
      </c>
      <c r="F392" s="4" t="s">
        <v>296</v>
      </c>
      <c r="I392" s="6">
        <v>210</v>
      </c>
      <c r="J392" s="6"/>
      <c r="L392" s="6"/>
      <c r="M392" s="6"/>
    </row>
    <row r="393" spans="1:13" x14ac:dyDescent="0.25">
      <c r="A393" s="4">
        <v>7622584</v>
      </c>
      <c r="B393" s="4" t="s">
        <v>16</v>
      </c>
      <c r="C393" s="5"/>
      <c r="E393" s="4" t="s">
        <v>362</v>
      </c>
      <c r="F393" s="4" t="s">
        <v>363</v>
      </c>
      <c r="I393" s="6">
        <v>4.37</v>
      </c>
      <c r="J393" s="6"/>
      <c r="L393" s="6"/>
      <c r="M393" s="6"/>
    </row>
    <row r="394" spans="1:13" x14ac:dyDescent="0.25">
      <c r="A394" s="4">
        <v>7622587</v>
      </c>
      <c r="B394" s="4" t="s">
        <v>22</v>
      </c>
      <c r="C394" s="5"/>
      <c r="E394" s="4" t="s">
        <v>365</v>
      </c>
      <c r="F394" s="4" t="s">
        <v>366</v>
      </c>
      <c r="I394" s="6">
        <v>12.2</v>
      </c>
      <c r="J394" s="6"/>
      <c r="L394" s="6"/>
      <c r="M394" s="6"/>
    </row>
    <row r="395" spans="1:13" x14ac:dyDescent="0.25">
      <c r="A395" s="4">
        <v>7622588</v>
      </c>
      <c r="B395" s="4" t="s">
        <v>25</v>
      </c>
      <c r="C395" s="5"/>
      <c r="E395" s="4" t="s">
        <v>367</v>
      </c>
      <c r="F395" s="4" t="s">
        <v>368</v>
      </c>
      <c r="I395" s="6">
        <v>25.12</v>
      </c>
      <c r="J395" s="6"/>
      <c r="L395" s="6"/>
      <c r="M395" s="6"/>
    </row>
    <row r="396" spans="1:13" x14ac:dyDescent="0.25">
      <c r="A396" s="4">
        <v>7622628</v>
      </c>
      <c r="B396" s="4" t="s">
        <v>25</v>
      </c>
      <c r="C396" s="5"/>
      <c r="E396" s="4" t="s">
        <v>375</v>
      </c>
      <c r="F396" s="4" t="s">
        <v>376</v>
      </c>
      <c r="I396" s="6">
        <v>29</v>
      </c>
      <c r="J396" s="6"/>
      <c r="L396" s="6"/>
      <c r="M396" s="6"/>
    </row>
    <row r="397" spans="1:13" x14ac:dyDescent="0.25">
      <c r="A397" s="4">
        <v>7622705</v>
      </c>
      <c r="B397" s="4" t="s">
        <v>19</v>
      </c>
      <c r="C397" s="5"/>
      <c r="E397" s="4" t="s">
        <v>402</v>
      </c>
      <c r="F397" s="4" t="s">
        <v>403</v>
      </c>
      <c r="I397" s="6">
        <v>18.2</v>
      </c>
      <c r="J397" s="6"/>
      <c r="L397" s="6"/>
      <c r="M397" s="6"/>
    </row>
    <row r="398" spans="1:13" x14ac:dyDescent="0.25">
      <c r="A398" s="4">
        <v>7622706</v>
      </c>
      <c r="B398" s="4" t="s">
        <v>22</v>
      </c>
      <c r="C398" s="5"/>
      <c r="E398" s="4" t="s">
        <v>407</v>
      </c>
      <c r="F398" s="4" t="s">
        <v>408</v>
      </c>
      <c r="I398" s="6">
        <v>29.06</v>
      </c>
      <c r="J398" s="6"/>
      <c r="L398" s="6"/>
      <c r="M398" s="6"/>
    </row>
    <row r="399" spans="1:13" x14ac:dyDescent="0.25">
      <c r="A399" s="4">
        <v>7622707</v>
      </c>
      <c r="B399" s="4" t="s">
        <v>25</v>
      </c>
      <c r="C399" s="5"/>
      <c r="E399" s="4" t="s">
        <v>409</v>
      </c>
      <c r="F399" s="4" t="s">
        <v>410</v>
      </c>
      <c r="I399" s="6">
        <v>60.07</v>
      </c>
      <c r="J399" s="6"/>
      <c r="L399" s="6"/>
      <c r="M399" s="6"/>
    </row>
    <row r="400" spans="1:13" x14ac:dyDescent="0.25">
      <c r="A400" s="4">
        <v>7622708</v>
      </c>
      <c r="B400" s="4" t="s">
        <v>28</v>
      </c>
      <c r="C400" s="5"/>
      <c r="E400" s="4" t="s">
        <v>411</v>
      </c>
      <c r="F400" s="4" t="s">
        <v>412</v>
      </c>
      <c r="I400" s="6">
        <v>111.51</v>
      </c>
      <c r="J400" s="6"/>
      <c r="L400" s="6"/>
      <c r="M400" s="6"/>
    </row>
    <row r="401" spans="1:13" x14ac:dyDescent="0.25">
      <c r="A401" s="4">
        <v>7622710</v>
      </c>
      <c r="B401" s="4" t="s">
        <v>34</v>
      </c>
      <c r="C401" s="5"/>
      <c r="E401" s="4" t="s">
        <v>414</v>
      </c>
      <c r="F401" s="4" t="s">
        <v>415</v>
      </c>
      <c r="I401" s="6">
        <v>261.23</v>
      </c>
      <c r="J401" s="6"/>
      <c r="L401" s="6"/>
      <c r="M401" s="6"/>
    </row>
    <row r="402" spans="1:13" x14ac:dyDescent="0.25">
      <c r="A402" s="4">
        <v>7622733</v>
      </c>
      <c r="B402" s="4" t="s">
        <v>16</v>
      </c>
      <c r="C402" s="5"/>
      <c r="E402" s="4" t="s">
        <v>416</v>
      </c>
      <c r="F402" s="4" t="s">
        <v>417</v>
      </c>
      <c r="I402" s="6">
        <v>12.99</v>
      </c>
      <c r="J402" s="6"/>
      <c r="L402" s="6"/>
      <c r="M402" s="6"/>
    </row>
    <row r="403" spans="1:13" x14ac:dyDescent="0.25">
      <c r="A403" s="4">
        <v>7622736</v>
      </c>
      <c r="B403" s="4" t="s">
        <v>22</v>
      </c>
      <c r="C403" s="5"/>
      <c r="E403" s="4" t="s">
        <v>419</v>
      </c>
      <c r="F403" s="4" t="s">
        <v>420</v>
      </c>
      <c r="I403" s="6">
        <v>33.08</v>
      </c>
      <c r="J403" s="6"/>
      <c r="L403" s="6"/>
      <c r="M403" s="6"/>
    </row>
    <row r="404" spans="1:13" x14ac:dyDescent="0.25">
      <c r="A404" s="4">
        <v>7622739</v>
      </c>
      <c r="B404" s="4" t="s">
        <v>28</v>
      </c>
      <c r="C404" s="5"/>
      <c r="E404" s="4" t="s">
        <v>422</v>
      </c>
      <c r="F404" s="4" t="s">
        <v>423</v>
      </c>
      <c r="I404" s="6">
        <v>134</v>
      </c>
      <c r="J404" s="6"/>
      <c r="L404" s="6"/>
      <c r="M404" s="6"/>
    </row>
    <row r="405" spans="1:13" x14ac:dyDescent="0.25">
      <c r="A405" s="4">
        <v>7622796</v>
      </c>
      <c r="B405" s="4" t="s">
        <v>404</v>
      </c>
      <c r="C405" s="5"/>
      <c r="E405" s="4" t="s">
        <v>405</v>
      </c>
      <c r="F405" s="4" t="s">
        <v>406</v>
      </c>
      <c r="I405" s="6"/>
      <c r="J405" s="6"/>
      <c r="L405" s="6"/>
      <c r="M405" s="6"/>
    </row>
    <row r="406" spans="1:13" x14ac:dyDescent="0.25">
      <c r="A406" s="4">
        <v>7622996</v>
      </c>
      <c r="B406" s="4" t="s">
        <v>471</v>
      </c>
      <c r="C406" s="5"/>
      <c r="E406" s="4" t="s">
        <v>472</v>
      </c>
      <c r="F406" s="4" t="s">
        <v>473</v>
      </c>
      <c r="I406" s="6"/>
      <c r="J406" s="6"/>
      <c r="L406" s="6"/>
      <c r="M406" s="6"/>
    </row>
    <row r="407" spans="1:13" x14ac:dyDescent="0.25">
      <c r="A407" s="4">
        <v>7622998</v>
      </c>
      <c r="B407" s="4" t="s">
        <v>474</v>
      </c>
      <c r="C407" s="5"/>
      <c r="E407" s="4" t="s">
        <v>475</v>
      </c>
      <c r="F407" s="4" t="s">
        <v>476</v>
      </c>
      <c r="I407" s="6"/>
      <c r="J407" s="6"/>
      <c r="L407" s="6"/>
      <c r="M407" s="6"/>
    </row>
    <row r="408" spans="1:13" x14ac:dyDescent="0.25">
      <c r="A408" s="4">
        <v>7623002</v>
      </c>
      <c r="B408" s="4" t="s">
        <v>404</v>
      </c>
      <c r="C408" s="5"/>
      <c r="E408" s="4" t="s">
        <v>480</v>
      </c>
      <c r="F408" s="4" t="s">
        <v>481</v>
      </c>
      <c r="I408" s="6"/>
      <c r="J408" s="6"/>
      <c r="L408" s="6"/>
      <c r="M408" s="6"/>
    </row>
    <row r="409" spans="1:13" x14ac:dyDescent="0.25">
      <c r="A409" s="4">
        <v>7623003</v>
      </c>
      <c r="B409" s="4" t="s">
        <v>477</v>
      </c>
      <c r="C409" s="5"/>
      <c r="E409" s="4" t="s">
        <v>478</v>
      </c>
      <c r="F409" s="4" t="s">
        <v>479</v>
      </c>
      <c r="I409" s="6"/>
      <c r="J409" s="6"/>
      <c r="L409" s="6"/>
      <c r="M409" s="6"/>
    </row>
    <row r="410" spans="1:13" x14ac:dyDescent="0.25">
      <c r="A410" s="4">
        <v>7623005</v>
      </c>
      <c r="B410" s="4" t="s">
        <v>488</v>
      </c>
      <c r="C410" s="5"/>
      <c r="E410" s="4" t="s">
        <v>489</v>
      </c>
      <c r="F410" s="4" t="s">
        <v>490</v>
      </c>
      <c r="I410" s="6"/>
      <c r="J410" s="6"/>
      <c r="L410" s="6"/>
      <c r="M410" s="6"/>
    </row>
    <row r="411" spans="1:13" x14ac:dyDescent="0.25">
      <c r="A411" s="4">
        <v>7623006</v>
      </c>
      <c r="B411" s="4" t="s">
        <v>485</v>
      </c>
      <c r="C411" s="5"/>
      <c r="E411" s="4" t="s">
        <v>486</v>
      </c>
      <c r="F411" s="4" t="s">
        <v>487</v>
      </c>
      <c r="I411" s="6"/>
      <c r="J411" s="6"/>
      <c r="L411" s="6"/>
      <c r="M411" s="6"/>
    </row>
    <row r="412" spans="1:13" x14ac:dyDescent="0.25">
      <c r="A412" s="4">
        <v>7623007</v>
      </c>
      <c r="B412" s="4" t="s">
        <v>434</v>
      </c>
      <c r="C412" s="5"/>
      <c r="E412" s="4" t="s">
        <v>497</v>
      </c>
      <c r="F412" s="4" t="s">
        <v>498</v>
      </c>
      <c r="I412" s="6">
        <v>22.39</v>
      </c>
      <c r="J412" s="6"/>
      <c r="L412" s="6"/>
      <c r="M412" s="6"/>
    </row>
    <row r="413" spans="1:13" x14ac:dyDescent="0.25">
      <c r="A413" s="4">
        <v>7623008</v>
      </c>
      <c r="B413" s="4" t="s">
        <v>494</v>
      </c>
      <c r="C413" s="5"/>
      <c r="E413" s="4" t="s">
        <v>495</v>
      </c>
      <c r="F413" s="4" t="s">
        <v>496</v>
      </c>
      <c r="I413" s="6"/>
      <c r="J413" s="6"/>
      <c r="L413" s="6"/>
      <c r="M413" s="6"/>
    </row>
    <row r="414" spans="1:13" x14ac:dyDescent="0.25">
      <c r="A414" s="4">
        <v>7623009</v>
      </c>
      <c r="B414" s="4" t="s">
        <v>502</v>
      </c>
      <c r="C414" s="5"/>
      <c r="E414" s="4" t="s">
        <v>503</v>
      </c>
      <c r="F414" s="4" t="s">
        <v>504</v>
      </c>
      <c r="I414" s="6">
        <v>33.06</v>
      </c>
      <c r="J414" s="6"/>
      <c r="L414" s="6"/>
      <c r="M414" s="6"/>
    </row>
    <row r="415" spans="1:13" x14ac:dyDescent="0.25">
      <c r="A415" s="4">
        <v>7623010</v>
      </c>
      <c r="B415" s="4" t="s">
        <v>499</v>
      </c>
      <c r="C415" s="5"/>
      <c r="E415" s="4" t="s">
        <v>500</v>
      </c>
      <c r="F415" s="4" t="s">
        <v>501</v>
      </c>
      <c r="I415" s="6"/>
      <c r="J415" s="6"/>
      <c r="L415" s="6"/>
      <c r="M415" s="6"/>
    </row>
    <row r="416" spans="1:13" x14ac:dyDescent="0.25">
      <c r="A416" s="4">
        <v>7623012</v>
      </c>
      <c r="B416" s="4" t="s">
        <v>505</v>
      </c>
      <c r="C416" s="5"/>
      <c r="E416" s="4" t="s">
        <v>506</v>
      </c>
      <c r="F416" s="4" t="s">
        <v>507</v>
      </c>
      <c r="I416" s="6"/>
      <c r="J416" s="6"/>
      <c r="L416" s="6"/>
      <c r="M416" s="6"/>
    </row>
    <row r="417" spans="1:13" ht="17.25" customHeight="1" x14ac:dyDescent="0.25">
      <c r="A417" s="4">
        <v>7623015</v>
      </c>
      <c r="B417" s="4" t="s">
        <v>510</v>
      </c>
      <c r="C417" s="5"/>
      <c r="E417" s="4" t="s">
        <v>511</v>
      </c>
      <c r="F417" s="4" t="s">
        <v>512</v>
      </c>
      <c r="I417" s="6"/>
      <c r="J417" s="6"/>
      <c r="L417" s="6"/>
      <c r="M417" s="6"/>
    </row>
    <row r="418" spans="1:13" x14ac:dyDescent="0.25">
      <c r="A418" s="4">
        <v>7623046</v>
      </c>
      <c r="B418" s="4" t="s">
        <v>517</v>
      </c>
      <c r="C418" s="5"/>
      <c r="E418" s="4" t="s">
        <v>520</v>
      </c>
      <c r="F418" s="4" t="s">
        <v>521</v>
      </c>
      <c r="I418" s="6"/>
      <c r="J418" s="6"/>
      <c r="L418" s="6"/>
      <c r="M418" s="6"/>
    </row>
    <row r="419" spans="1:13" x14ac:dyDescent="0.25">
      <c r="A419" s="4">
        <v>7623052</v>
      </c>
      <c r="B419" s="4" t="s">
        <v>502</v>
      </c>
      <c r="C419" s="5"/>
      <c r="E419" s="4" t="s">
        <v>526</v>
      </c>
      <c r="F419" s="4" t="s">
        <v>527</v>
      </c>
      <c r="I419" s="6">
        <v>39.06</v>
      </c>
      <c r="J419" s="6"/>
      <c r="L419" s="6"/>
      <c r="M419" s="6"/>
    </row>
    <row r="420" spans="1:13" x14ac:dyDescent="0.25">
      <c r="A420" s="4">
        <v>7623055</v>
      </c>
      <c r="B420" s="4" t="s">
        <v>505</v>
      </c>
      <c r="C420" s="5"/>
      <c r="E420" s="4" t="s">
        <v>528</v>
      </c>
      <c r="F420" s="4" t="s">
        <v>529</v>
      </c>
      <c r="I420" s="6"/>
      <c r="J420" s="6"/>
      <c r="L420" s="6"/>
      <c r="M420" s="6"/>
    </row>
    <row r="421" spans="1:13" x14ac:dyDescent="0.25">
      <c r="A421" s="4">
        <v>7623083</v>
      </c>
      <c r="B421" s="4" t="s">
        <v>434</v>
      </c>
      <c r="C421" s="5"/>
      <c r="E421" s="4" t="s">
        <v>601</v>
      </c>
      <c r="F421" s="4" t="s">
        <v>602</v>
      </c>
      <c r="I421" s="6"/>
      <c r="J421" s="6"/>
      <c r="L421" s="6"/>
      <c r="M421" s="6"/>
    </row>
    <row r="422" spans="1:13" x14ac:dyDescent="0.25">
      <c r="A422" s="4">
        <v>7623097</v>
      </c>
      <c r="B422" s="4" t="s">
        <v>559</v>
      </c>
      <c r="C422" s="5"/>
      <c r="E422" s="4" t="s">
        <v>603</v>
      </c>
      <c r="F422" s="4" t="s">
        <v>604</v>
      </c>
      <c r="I422" s="6"/>
      <c r="J422" s="6"/>
      <c r="L422" s="6"/>
      <c r="M422" s="6"/>
    </row>
    <row r="423" spans="1:13" x14ac:dyDescent="0.25">
      <c r="A423" s="4">
        <v>7623523</v>
      </c>
      <c r="B423" s="4" t="s">
        <v>523</v>
      </c>
      <c r="C423" s="5"/>
      <c r="E423" s="4" t="s">
        <v>524</v>
      </c>
      <c r="F423" s="4" t="s">
        <v>525</v>
      </c>
      <c r="I423" s="6"/>
      <c r="J423" s="6"/>
      <c r="L423" s="6"/>
      <c r="M423" s="6"/>
    </row>
    <row r="424" spans="1:13" x14ac:dyDescent="0.25">
      <c r="A424" s="4">
        <v>7624063</v>
      </c>
      <c r="B424" s="4" t="s">
        <v>69</v>
      </c>
      <c r="C424" s="5"/>
      <c r="E424" s="4" t="s">
        <v>298</v>
      </c>
      <c r="F424" s="4" t="s">
        <v>299</v>
      </c>
      <c r="I424" s="6"/>
      <c r="J424" s="6"/>
      <c r="L424" s="6"/>
      <c r="M424" s="6"/>
    </row>
    <row r="425" spans="1:13" x14ac:dyDescent="0.25">
      <c r="A425" s="4">
        <v>7624066</v>
      </c>
      <c r="B425" s="4" t="s">
        <v>16</v>
      </c>
      <c r="C425" s="5"/>
      <c r="E425" s="4" t="s">
        <v>300</v>
      </c>
      <c r="F425" s="4" t="s">
        <v>301</v>
      </c>
      <c r="I425" s="6">
        <v>7.13</v>
      </c>
      <c r="J425" s="6"/>
      <c r="L425" s="6"/>
      <c r="M425" s="6"/>
    </row>
    <row r="426" spans="1:13" x14ac:dyDescent="0.25">
      <c r="A426" s="4">
        <v>7624068</v>
      </c>
      <c r="B426" s="4" t="s">
        <v>19</v>
      </c>
      <c r="C426" s="5"/>
      <c r="E426" s="4" t="s">
        <v>302</v>
      </c>
      <c r="F426" s="4" t="s">
        <v>303</v>
      </c>
      <c r="I426" s="6">
        <v>18.25</v>
      </c>
      <c r="J426" s="6"/>
      <c r="L426" s="6"/>
      <c r="M426" s="6"/>
    </row>
    <row r="427" spans="1:13" x14ac:dyDescent="0.25">
      <c r="A427" s="4">
        <v>7624069</v>
      </c>
      <c r="B427" s="4" t="s">
        <v>22</v>
      </c>
      <c r="C427" s="5"/>
      <c r="E427" s="4" t="s">
        <v>304</v>
      </c>
      <c r="F427" s="4" t="s">
        <v>305</v>
      </c>
      <c r="I427" s="6">
        <v>48.74</v>
      </c>
      <c r="J427" s="6"/>
      <c r="L427" s="6"/>
      <c r="M427" s="6"/>
    </row>
    <row r="428" spans="1:13" x14ac:dyDescent="0.25">
      <c r="A428" s="4">
        <v>7624070</v>
      </c>
      <c r="B428" s="4" t="s">
        <v>25</v>
      </c>
      <c r="C428" s="5"/>
      <c r="E428" s="4" t="s">
        <v>306</v>
      </c>
      <c r="F428" s="4" t="s">
        <v>307</v>
      </c>
      <c r="I428" s="6">
        <v>87</v>
      </c>
      <c r="J428" s="6"/>
      <c r="L428" s="6"/>
      <c r="M428" s="6"/>
    </row>
    <row r="429" spans="1:13" x14ac:dyDescent="0.25">
      <c r="A429" s="4">
        <v>7624071</v>
      </c>
      <c r="B429" s="4" t="s">
        <v>28</v>
      </c>
      <c r="C429" s="5"/>
      <c r="E429" s="4" t="s">
        <v>308</v>
      </c>
      <c r="F429" s="4" t="s">
        <v>309</v>
      </c>
      <c r="I429" s="6">
        <v>170</v>
      </c>
      <c r="J429" s="6"/>
      <c r="L429" s="6"/>
      <c r="M429" s="6"/>
    </row>
    <row r="430" spans="1:13" x14ac:dyDescent="0.25">
      <c r="A430" s="4">
        <v>7624089</v>
      </c>
      <c r="B430" s="4" t="s">
        <v>16</v>
      </c>
      <c r="C430" s="5"/>
      <c r="E430" s="4" t="s">
        <v>322</v>
      </c>
      <c r="F430" s="4" t="s">
        <v>323</v>
      </c>
      <c r="I430" s="6">
        <v>8.9499999999999993</v>
      </c>
      <c r="J430" s="6"/>
      <c r="L430" s="6"/>
      <c r="M430" s="6"/>
    </row>
    <row r="431" spans="1:13" x14ac:dyDescent="0.25">
      <c r="A431" s="4">
        <v>7624091</v>
      </c>
      <c r="B431" s="4" t="s">
        <v>19</v>
      </c>
      <c r="C431" s="5"/>
      <c r="E431" s="4" t="s">
        <v>324</v>
      </c>
      <c r="F431" s="4" t="s">
        <v>325</v>
      </c>
      <c r="I431" s="6">
        <v>23.32</v>
      </c>
      <c r="J431" s="6"/>
      <c r="L431" s="6"/>
      <c r="M431" s="6"/>
    </row>
    <row r="432" spans="1:13" x14ac:dyDescent="0.25">
      <c r="A432" s="4">
        <v>7624092</v>
      </c>
      <c r="B432" s="4" t="s">
        <v>22</v>
      </c>
      <c r="C432" s="5"/>
      <c r="E432" s="4" t="s">
        <v>326</v>
      </c>
      <c r="F432" s="4" t="s">
        <v>327</v>
      </c>
      <c r="I432" s="6">
        <v>45.33</v>
      </c>
      <c r="J432" s="6"/>
      <c r="L432" s="6"/>
      <c r="M432" s="6"/>
    </row>
    <row r="433" spans="1:13" x14ac:dyDescent="0.25">
      <c r="A433" s="4">
        <v>7624093</v>
      </c>
      <c r="B433" s="4" t="s">
        <v>25</v>
      </c>
      <c r="C433" s="5"/>
      <c r="E433" s="4" t="s">
        <v>328</v>
      </c>
      <c r="F433" s="4" t="s">
        <v>329</v>
      </c>
      <c r="I433" s="6">
        <v>116</v>
      </c>
      <c r="J433" s="6"/>
      <c r="L433" s="6"/>
      <c r="M433" s="6"/>
    </row>
    <row r="434" spans="1:13" x14ac:dyDescent="0.25">
      <c r="A434" s="4">
        <v>7625018</v>
      </c>
      <c r="B434" s="4" t="s">
        <v>19</v>
      </c>
      <c r="C434" s="5"/>
      <c r="E434" s="4" t="s">
        <v>381</v>
      </c>
      <c r="F434" s="4" t="s">
        <v>382</v>
      </c>
      <c r="I434" s="6">
        <v>12.14</v>
      </c>
      <c r="J434" s="6"/>
      <c r="L434" s="6"/>
      <c r="M434" s="6"/>
    </row>
    <row r="435" spans="1:13" x14ac:dyDescent="0.25">
      <c r="A435" s="4">
        <v>7625019</v>
      </c>
      <c r="B435" s="4" t="s">
        <v>22</v>
      </c>
      <c r="C435" s="5"/>
      <c r="E435" s="4" t="s">
        <v>383</v>
      </c>
      <c r="F435" s="4" t="s">
        <v>384</v>
      </c>
      <c r="I435" s="6">
        <v>20.39</v>
      </c>
      <c r="J435" s="6"/>
      <c r="L435" s="6"/>
      <c r="M435" s="6"/>
    </row>
    <row r="436" spans="1:13" x14ac:dyDescent="0.25">
      <c r="A436" s="4">
        <v>7625020</v>
      </c>
      <c r="B436" s="4" t="s">
        <v>25</v>
      </c>
      <c r="C436" s="5"/>
      <c r="E436" s="4" t="s">
        <v>385</v>
      </c>
      <c r="F436" s="4" t="s">
        <v>386</v>
      </c>
      <c r="I436" s="6">
        <v>44.45</v>
      </c>
      <c r="J436" s="6"/>
      <c r="L436" s="6"/>
      <c r="M436" s="6"/>
    </row>
    <row r="437" spans="1:13" x14ac:dyDescent="0.25">
      <c r="A437" s="4">
        <v>7625021</v>
      </c>
      <c r="B437" s="4" t="s">
        <v>28</v>
      </c>
      <c r="C437" s="5"/>
      <c r="E437" s="4" t="s">
        <v>387</v>
      </c>
      <c r="F437" s="4" t="s">
        <v>388</v>
      </c>
      <c r="I437" s="6">
        <v>179</v>
      </c>
      <c r="J437" s="6"/>
      <c r="L437" s="6"/>
      <c r="M437" s="6"/>
    </row>
    <row r="438" spans="1:13" x14ac:dyDescent="0.25">
      <c r="A438" s="4">
        <v>7625030</v>
      </c>
      <c r="B438" s="4" t="s">
        <v>22</v>
      </c>
      <c r="C438" s="5"/>
      <c r="E438" s="4" t="s">
        <v>393</v>
      </c>
      <c r="F438" s="4" t="s">
        <v>394</v>
      </c>
      <c r="I438" s="6">
        <v>22.51</v>
      </c>
      <c r="J438" s="6"/>
      <c r="L438" s="6"/>
      <c r="M438" s="6"/>
    </row>
    <row r="439" spans="1:13" x14ac:dyDescent="0.25">
      <c r="A439" s="4">
        <v>7625037</v>
      </c>
      <c r="B439" s="4" t="s">
        <v>22</v>
      </c>
      <c r="C439" s="5"/>
      <c r="E439" s="4" t="s">
        <v>335</v>
      </c>
      <c r="F439" s="4" t="s">
        <v>336</v>
      </c>
      <c r="I439" s="6"/>
      <c r="J439" s="6"/>
      <c r="L439" s="6"/>
      <c r="M439" s="6"/>
    </row>
    <row r="440" spans="1:13" x14ac:dyDescent="0.25">
      <c r="A440" s="4">
        <v>7625038</v>
      </c>
      <c r="B440" s="4" t="s">
        <v>337</v>
      </c>
      <c r="C440" s="5"/>
      <c r="E440" s="4" t="s">
        <v>338</v>
      </c>
      <c r="F440" s="4" t="s">
        <v>339</v>
      </c>
      <c r="I440" s="6"/>
      <c r="J440" s="6"/>
      <c r="L440" s="6"/>
      <c r="M440" s="6"/>
    </row>
    <row r="441" spans="1:13" x14ac:dyDescent="0.25">
      <c r="A441" s="4">
        <v>7625076</v>
      </c>
      <c r="B441" s="4" t="s">
        <v>16</v>
      </c>
      <c r="C441" s="5"/>
      <c r="E441" s="4" t="s">
        <v>426</v>
      </c>
      <c r="F441" s="4" t="s">
        <v>427</v>
      </c>
      <c r="I441" s="6">
        <v>11.67</v>
      </c>
      <c r="J441" s="6"/>
      <c r="L441" s="6"/>
      <c r="M441" s="6"/>
    </row>
    <row r="442" spans="1:13" x14ac:dyDescent="0.25">
      <c r="A442" s="4">
        <v>7625078</v>
      </c>
      <c r="B442" s="4" t="s">
        <v>19</v>
      </c>
      <c r="C442" s="5"/>
      <c r="E442" s="4" t="s">
        <v>428</v>
      </c>
      <c r="F442" s="4" t="s">
        <v>429</v>
      </c>
      <c r="I442" s="6">
        <v>29.63</v>
      </c>
      <c r="J442" s="6"/>
      <c r="L442" s="6"/>
      <c r="M442" s="6"/>
    </row>
    <row r="443" spans="1:13" x14ac:dyDescent="0.25">
      <c r="A443" s="4">
        <v>7625079</v>
      </c>
      <c r="B443" s="4" t="s">
        <v>22</v>
      </c>
      <c r="C443" s="5"/>
      <c r="E443" s="4" t="s">
        <v>430</v>
      </c>
      <c r="F443" s="4" t="s">
        <v>431</v>
      </c>
      <c r="I443" s="6">
        <v>49.76</v>
      </c>
      <c r="J443" s="6"/>
      <c r="L443" s="6"/>
      <c r="M443" s="6"/>
    </row>
    <row r="444" spans="1:13" x14ac:dyDescent="0.25">
      <c r="A444" s="4">
        <v>7625080</v>
      </c>
      <c r="B444" s="4" t="s">
        <v>25</v>
      </c>
      <c r="C444" s="5"/>
      <c r="E444" s="4" t="s">
        <v>432</v>
      </c>
      <c r="F444" s="4" t="s">
        <v>433</v>
      </c>
      <c r="I444" s="6">
        <v>114.8</v>
      </c>
      <c r="J444" s="6"/>
      <c r="L444" s="6"/>
      <c r="M444" s="6"/>
    </row>
    <row r="445" spans="1:13" x14ac:dyDescent="0.25">
      <c r="A445" s="4">
        <v>7625081</v>
      </c>
      <c r="B445" s="4" t="s">
        <v>28</v>
      </c>
      <c r="C445" s="5"/>
      <c r="E445" s="4" t="s">
        <v>437</v>
      </c>
      <c r="F445" s="4" t="s">
        <v>438</v>
      </c>
      <c r="I445" s="6">
        <v>202.18</v>
      </c>
      <c r="J445" s="6"/>
      <c r="L445" s="6"/>
      <c r="M445" s="6"/>
    </row>
    <row r="446" spans="1:13" x14ac:dyDescent="0.25">
      <c r="A446" s="4">
        <v>7625099</v>
      </c>
      <c r="B446" s="4" t="s">
        <v>16</v>
      </c>
      <c r="C446" s="5"/>
      <c r="E446" s="4" t="s">
        <v>445</v>
      </c>
      <c r="F446" s="4" t="s">
        <v>446</v>
      </c>
      <c r="I446" s="6">
        <v>15.28</v>
      </c>
      <c r="J446" s="6"/>
      <c r="L446" s="6"/>
      <c r="M446" s="6"/>
    </row>
    <row r="447" spans="1:13" x14ac:dyDescent="0.25">
      <c r="A447" s="4">
        <v>7625101</v>
      </c>
      <c r="B447" s="4" t="s">
        <v>19</v>
      </c>
      <c r="C447" s="5"/>
      <c r="E447" s="4" t="s">
        <v>447</v>
      </c>
      <c r="F447" s="4" t="s">
        <v>448</v>
      </c>
      <c r="I447" s="6">
        <v>35</v>
      </c>
      <c r="J447" s="6"/>
      <c r="L447" s="6"/>
      <c r="M447" s="6"/>
    </row>
    <row r="448" spans="1:13" x14ac:dyDescent="0.25">
      <c r="A448" s="4">
        <v>7625102</v>
      </c>
      <c r="B448" s="4" t="s">
        <v>22</v>
      </c>
      <c r="C448" s="5"/>
      <c r="E448" s="4" t="s">
        <v>449</v>
      </c>
      <c r="F448" s="4" t="s">
        <v>450</v>
      </c>
      <c r="I448" s="6">
        <v>56.28</v>
      </c>
      <c r="J448" s="6"/>
      <c r="L448" s="6"/>
      <c r="M448" s="6"/>
    </row>
    <row r="449" spans="1:13" x14ac:dyDescent="0.25">
      <c r="A449" s="4">
        <v>7625103</v>
      </c>
      <c r="B449" s="4" t="s">
        <v>25</v>
      </c>
      <c r="C449" s="5"/>
      <c r="E449" s="4" t="s">
        <v>451</v>
      </c>
      <c r="F449" s="4" t="s">
        <v>452</v>
      </c>
      <c r="I449" s="6">
        <v>132.32</v>
      </c>
      <c r="J449" s="6"/>
      <c r="L449" s="6"/>
      <c r="M449" s="6"/>
    </row>
    <row r="450" spans="1:13" x14ac:dyDescent="0.25">
      <c r="A450" s="4">
        <v>7625111</v>
      </c>
      <c r="B450" s="4" t="s">
        <v>434</v>
      </c>
      <c r="C450" s="5"/>
      <c r="E450" s="4" t="s">
        <v>435</v>
      </c>
      <c r="F450" s="4" t="s">
        <v>436</v>
      </c>
      <c r="I450" s="6"/>
      <c r="J450" s="6"/>
      <c r="L450" s="6"/>
      <c r="M450" s="6"/>
    </row>
    <row r="451" spans="1:13" x14ac:dyDescent="0.25">
      <c r="A451" s="4">
        <v>7625186</v>
      </c>
      <c r="B451" s="4" t="s">
        <v>539</v>
      </c>
      <c r="C451" s="5"/>
      <c r="E451" s="4" t="s">
        <v>540</v>
      </c>
      <c r="F451" s="4" t="s">
        <v>541</v>
      </c>
      <c r="I451" s="6"/>
      <c r="J451" s="6"/>
      <c r="L451" s="6"/>
      <c r="M451" s="6"/>
    </row>
    <row r="452" spans="1:13" x14ac:dyDescent="0.25">
      <c r="A452" s="4">
        <v>7625187</v>
      </c>
      <c r="B452" s="4" t="s">
        <v>471</v>
      </c>
      <c r="C452" s="5"/>
      <c r="E452" s="4" t="s">
        <v>537</v>
      </c>
      <c r="F452" s="4" t="s">
        <v>538</v>
      </c>
      <c r="I452" s="6"/>
      <c r="J452" s="6"/>
      <c r="L452" s="6"/>
      <c r="M452" s="6"/>
    </row>
    <row r="453" spans="1:13" x14ac:dyDescent="0.25">
      <c r="A453" s="4">
        <v>7625191</v>
      </c>
      <c r="B453" s="4" t="s">
        <v>542</v>
      </c>
      <c r="C453" s="5"/>
      <c r="E453" s="4" t="s">
        <v>543</v>
      </c>
      <c r="F453" s="4" t="s">
        <v>544</v>
      </c>
      <c r="I453" s="6"/>
      <c r="J453" s="6"/>
      <c r="L453" s="6"/>
      <c r="M453" s="6"/>
    </row>
    <row r="454" spans="1:13" x14ac:dyDescent="0.25">
      <c r="A454" s="4">
        <v>7625193</v>
      </c>
      <c r="B454" s="4" t="s">
        <v>404</v>
      </c>
      <c r="C454" s="5"/>
      <c r="E454" s="4" t="s">
        <v>545</v>
      </c>
      <c r="F454" s="4" t="s">
        <v>546</v>
      </c>
      <c r="I454" s="6"/>
      <c r="J454" s="6"/>
      <c r="L454" s="6"/>
      <c r="M454" s="6"/>
    </row>
    <row r="455" spans="1:13" x14ac:dyDescent="0.25">
      <c r="A455" s="4">
        <v>7625195</v>
      </c>
      <c r="B455" s="4" t="s">
        <v>517</v>
      </c>
      <c r="C455" s="5"/>
      <c r="E455" s="4" t="s">
        <v>551</v>
      </c>
      <c r="F455" s="4" t="s">
        <v>552</v>
      </c>
      <c r="I455" s="6"/>
      <c r="J455" s="6"/>
      <c r="L455" s="6"/>
      <c r="M455" s="6"/>
    </row>
    <row r="456" spans="1:13" x14ac:dyDescent="0.25">
      <c r="A456" s="4">
        <v>7625197</v>
      </c>
      <c r="B456" s="4" t="s">
        <v>485</v>
      </c>
      <c r="C456" s="5"/>
      <c r="E456" s="4" t="s">
        <v>549</v>
      </c>
      <c r="F456" s="4" t="s">
        <v>550</v>
      </c>
      <c r="I456" s="6">
        <v>20.67</v>
      </c>
      <c r="J456" s="6"/>
      <c r="L456" s="6"/>
      <c r="M456" s="6"/>
    </row>
    <row r="457" spans="1:13" x14ac:dyDescent="0.25">
      <c r="A457" s="4">
        <v>7625198</v>
      </c>
      <c r="B457" s="4" t="s">
        <v>434</v>
      </c>
      <c r="C457" s="5"/>
      <c r="E457" s="4" t="s">
        <v>555</v>
      </c>
      <c r="F457" s="4" t="s">
        <v>556</v>
      </c>
      <c r="I457" s="6">
        <v>38.83</v>
      </c>
      <c r="J457" s="6"/>
      <c r="L457" s="6"/>
      <c r="M457" s="6"/>
    </row>
    <row r="458" spans="1:13" x14ac:dyDescent="0.25">
      <c r="A458" s="4">
        <v>7625199</v>
      </c>
      <c r="B458" s="4" t="s">
        <v>494</v>
      </c>
      <c r="C458" s="5"/>
      <c r="E458" s="4" t="s">
        <v>553</v>
      </c>
      <c r="F458" s="4" t="s">
        <v>554</v>
      </c>
      <c r="I458" s="6"/>
      <c r="J458" s="6"/>
      <c r="L458" s="6"/>
      <c r="M458" s="6"/>
    </row>
    <row r="459" spans="1:13" x14ac:dyDescent="0.25">
      <c r="A459" s="4">
        <v>7625200</v>
      </c>
      <c r="B459" s="4" t="s">
        <v>559</v>
      </c>
      <c r="C459" s="5"/>
      <c r="E459" s="4" t="s">
        <v>560</v>
      </c>
      <c r="F459" s="4" t="s">
        <v>561</v>
      </c>
      <c r="I459" s="6">
        <v>68.45</v>
      </c>
      <c r="J459" s="6"/>
      <c r="L459" s="6"/>
      <c r="M459" s="6"/>
    </row>
    <row r="460" spans="1:13" x14ac:dyDescent="0.25">
      <c r="A460" s="4">
        <v>7625229</v>
      </c>
      <c r="B460" s="4" t="s">
        <v>571</v>
      </c>
      <c r="C460" s="5"/>
      <c r="E460" s="4" t="s">
        <v>578</v>
      </c>
      <c r="F460" s="4" t="s">
        <v>579</v>
      </c>
      <c r="I460" s="6"/>
      <c r="J460" s="6"/>
      <c r="L460" s="6"/>
      <c r="M460" s="6"/>
    </row>
    <row r="461" spans="1:13" x14ac:dyDescent="0.25">
      <c r="A461" s="4">
        <v>7625231</v>
      </c>
      <c r="B461" s="4" t="s">
        <v>474</v>
      </c>
      <c r="C461" s="5"/>
      <c r="E461" s="4" t="s">
        <v>583</v>
      </c>
      <c r="F461" s="4" t="s">
        <v>584</v>
      </c>
      <c r="I461" s="6"/>
      <c r="J461" s="6"/>
      <c r="L461" s="6"/>
      <c r="M461" s="6"/>
    </row>
    <row r="462" spans="1:13" x14ac:dyDescent="0.25">
      <c r="A462" s="4">
        <v>7625233</v>
      </c>
      <c r="B462" s="4" t="s">
        <v>404</v>
      </c>
      <c r="C462" s="5"/>
      <c r="E462" s="4" t="s">
        <v>585</v>
      </c>
      <c r="F462" s="4" t="s">
        <v>586</v>
      </c>
      <c r="I462" s="6"/>
      <c r="J462" s="6"/>
      <c r="L462" s="6"/>
      <c r="M462" s="6"/>
    </row>
    <row r="463" spans="1:13" x14ac:dyDescent="0.25">
      <c r="A463" s="4">
        <v>7625237</v>
      </c>
      <c r="B463" s="4" t="s">
        <v>485</v>
      </c>
      <c r="C463" s="5"/>
      <c r="E463" s="4" t="s">
        <v>587</v>
      </c>
      <c r="F463" s="4" t="s">
        <v>588</v>
      </c>
      <c r="I463" s="6">
        <v>25.86</v>
      </c>
      <c r="J463" s="6"/>
      <c r="L463" s="6"/>
      <c r="M463" s="6"/>
    </row>
    <row r="464" spans="1:13" x14ac:dyDescent="0.25">
      <c r="A464" s="4">
        <v>7625241</v>
      </c>
      <c r="B464" s="4" t="s">
        <v>559</v>
      </c>
      <c r="C464" s="5"/>
      <c r="E464" s="4" t="s">
        <v>593</v>
      </c>
      <c r="F464" s="4" t="s">
        <v>594</v>
      </c>
      <c r="I464" s="6">
        <v>135</v>
      </c>
      <c r="J464" s="6"/>
      <c r="L464" s="6"/>
      <c r="M464" s="6"/>
    </row>
    <row r="465" spans="1:13" x14ac:dyDescent="0.25">
      <c r="A465" s="4">
        <v>7625242</v>
      </c>
      <c r="B465" s="4" t="s">
        <v>499</v>
      </c>
      <c r="C465" s="5"/>
      <c r="E465" s="4" t="s">
        <v>591</v>
      </c>
      <c r="F465" s="4" t="s">
        <v>592</v>
      </c>
      <c r="I465" s="6"/>
      <c r="J465" s="6"/>
      <c r="L465" s="6"/>
      <c r="M465" s="6"/>
    </row>
    <row r="466" spans="1:13" x14ac:dyDescent="0.25">
      <c r="A466" s="4">
        <v>7625476</v>
      </c>
      <c r="B466" s="4" t="s">
        <v>16</v>
      </c>
      <c r="C466" s="5"/>
      <c r="E466" s="4" t="s">
        <v>216</v>
      </c>
      <c r="F466" s="4" t="s">
        <v>217</v>
      </c>
      <c r="I466" s="6"/>
      <c r="J466" s="6"/>
      <c r="L466" s="6"/>
      <c r="M466" s="6"/>
    </row>
    <row r="467" spans="1:13" x14ac:dyDescent="0.25">
      <c r="A467" s="4">
        <v>7625477</v>
      </c>
      <c r="B467" s="4" t="s">
        <v>80</v>
      </c>
      <c r="C467" s="5"/>
      <c r="E467" s="4" t="s">
        <v>218</v>
      </c>
      <c r="F467" s="4" t="s">
        <v>219</v>
      </c>
      <c r="I467" s="6"/>
      <c r="J467" s="6"/>
      <c r="L467" s="6"/>
      <c r="M467" s="6"/>
    </row>
    <row r="468" spans="1:13" x14ac:dyDescent="0.25">
      <c r="A468" s="4">
        <v>7625478</v>
      </c>
      <c r="B468" s="4" t="s">
        <v>19</v>
      </c>
      <c r="C468" s="5"/>
      <c r="E468" s="4" t="s">
        <v>220</v>
      </c>
      <c r="F468" s="4" t="s">
        <v>221</v>
      </c>
      <c r="I468" s="6"/>
      <c r="J468" s="6"/>
      <c r="L468" s="6"/>
      <c r="M468" s="6"/>
    </row>
    <row r="469" spans="1:13" x14ac:dyDescent="0.25">
      <c r="A469" s="4">
        <v>7625479</v>
      </c>
      <c r="B469" s="4" t="s">
        <v>22</v>
      </c>
      <c r="C469" s="5"/>
      <c r="E469" s="4" t="s">
        <v>222</v>
      </c>
      <c r="F469" s="4" t="s">
        <v>223</v>
      </c>
      <c r="I469" s="6"/>
      <c r="J469" s="6"/>
      <c r="L469" s="6"/>
      <c r="M469" s="6"/>
    </row>
    <row r="470" spans="1:13" x14ac:dyDescent="0.25">
      <c r="A470" s="4">
        <v>7625480</v>
      </c>
      <c r="B470" s="4" t="s">
        <v>25</v>
      </c>
      <c r="C470" s="5"/>
      <c r="E470" s="4" t="s">
        <v>224</v>
      </c>
      <c r="F470" s="4" t="s">
        <v>225</v>
      </c>
      <c r="I470" s="6"/>
      <c r="J470" s="6"/>
      <c r="L470" s="6"/>
      <c r="M470" s="6"/>
    </row>
    <row r="471" spans="1:13" x14ac:dyDescent="0.25">
      <c r="A471" s="4">
        <v>7625481</v>
      </c>
      <c r="B471" s="4" t="s">
        <v>226</v>
      </c>
      <c r="C471" s="5"/>
      <c r="E471" s="4" t="s">
        <v>227</v>
      </c>
      <c r="F471" s="4" t="s">
        <v>228</v>
      </c>
      <c r="I471" s="6"/>
      <c r="J471" s="6"/>
      <c r="L471" s="6"/>
      <c r="M471" s="6"/>
    </row>
    <row r="472" spans="1:13" x14ac:dyDescent="0.25">
      <c r="A472" s="4">
        <v>7625482</v>
      </c>
      <c r="B472" s="4" t="s">
        <v>31</v>
      </c>
      <c r="C472" s="5"/>
      <c r="E472" s="4" t="s">
        <v>229</v>
      </c>
      <c r="F472" s="4" t="s">
        <v>230</v>
      </c>
      <c r="I472" s="6"/>
      <c r="J472" s="6"/>
      <c r="L472" s="6"/>
      <c r="M472" s="6"/>
    </row>
    <row r="473" spans="1:13" x14ac:dyDescent="0.25">
      <c r="A473" s="4">
        <v>7625483</v>
      </c>
      <c r="B473" s="4" t="s">
        <v>34</v>
      </c>
      <c r="C473" s="5"/>
      <c r="E473" s="4" t="s">
        <v>231</v>
      </c>
      <c r="F473" s="4" t="s">
        <v>232</v>
      </c>
      <c r="I473" s="6"/>
      <c r="J473" s="6"/>
      <c r="L473" s="6"/>
      <c r="M473" s="6"/>
    </row>
    <row r="474" spans="1:13" x14ac:dyDescent="0.25">
      <c r="A474" s="4">
        <v>7625503</v>
      </c>
      <c r="B474" s="4" t="s">
        <v>19</v>
      </c>
      <c r="C474" s="5"/>
      <c r="E474" s="4" t="s">
        <v>233</v>
      </c>
      <c r="F474" s="4" t="s">
        <v>234</v>
      </c>
      <c r="I474" s="6"/>
      <c r="J474" s="6"/>
      <c r="L474" s="6"/>
      <c r="M474" s="6"/>
    </row>
    <row r="475" spans="1:13" x14ac:dyDescent="0.25">
      <c r="A475" s="4">
        <v>7625504</v>
      </c>
      <c r="B475" s="4" t="s">
        <v>22</v>
      </c>
      <c r="C475" s="5"/>
      <c r="E475" s="4" t="s">
        <v>235</v>
      </c>
      <c r="F475" s="4" t="s">
        <v>236</v>
      </c>
      <c r="I475" s="6"/>
      <c r="J475" s="6"/>
      <c r="L475" s="6"/>
      <c r="M475" s="6"/>
    </row>
    <row r="476" spans="1:13" x14ac:dyDescent="0.25">
      <c r="A476" s="4">
        <v>7625505</v>
      </c>
      <c r="B476" s="4" t="s">
        <v>25</v>
      </c>
      <c r="C476" s="5"/>
      <c r="E476" s="4" t="s">
        <v>237</v>
      </c>
      <c r="F476" s="4" t="s">
        <v>238</v>
      </c>
      <c r="I476" s="6"/>
      <c r="J476" s="6"/>
      <c r="L476" s="6"/>
      <c r="M476" s="6"/>
    </row>
    <row r="477" spans="1:13" x14ac:dyDescent="0.25">
      <c r="A477" s="4">
        <v>7625506</v>
      </c>
      <c r="B477" s="4" t="s">
        <v>28</v>
      </c>
      <c r="C477" s="5"/>
      <c r="E477" s="4" t="s">
        <v>239</v>
      </c>
      <c r="F477" s="4" t="s">
        <v>240</v>
      </c>
      <c r="I477" s="6"/>
      <c r="J477" s="6"/>
      <c r="L477" s="6"/>
      <c r="M477" s="6"/>
    </row>
    <row r="478" spans="1:13" x14ac:dyDescent="0.25">
      <c r="A478" s="4">
        <v>7625508</v>
      </c>
      <c r="B478" s="4" t="s">
        <v>34</v>
      </c>
      <c r="C478" s="5"/>
      <c r="E478" s="4" t="s">
        <v>241</v>
      </c>
      <c r="F478" s="4" t="s">
        <v>242</v>
      </c>
      <c r="I478" s="6"/>
      <c r="J478" s="6"/>
      <c r="L478" s="6"/>
      <c r="M478" s="6"/>
    </row>
    <row r="479" spans="1:13" x14ac:dyDescent="0.25">
      <c r="A479" s="4">
        <v>7625516</v>
      </c>
      <c r="B479" s="4" t="s">
        <v>16</v>
      </c>
      <c r="C479" s="5"/>
      <c r="E479" s="4" t="s">
        <v>243</v>
      </c>
      <c r="F479" s="4" t="s">
        <v>244</v>
      </c>
      <c r="I479" s="6">
        <v>20.440000000000001</v>
      </c>
      <c r="J479" s="6"/>
      <c r="L479" s="6"/>
      <c r="M479" s="6"/>
    </row>
    <row r="480" spans="1:13" x14ac:dyDescent="0.25">
      <c r="A480" s="4">
        <v>7625518</v>
      </c>
      <c r="B480" s="4" t="s">
        <v>19</v>
      </c>
      <c r="C480" s="5"/>
      <c r="E480" s="4" t="s">
        <v>245</v>
      </c>
      <c r="F480" s="4" t="s">
        <v>246</v>
      </c>
      <c r="I480" s="6">
        <v>38.119999999999997</v>
      </c>
      <c r="J480" s="6"/>
      <c r="L480" s="6"/>
      <c r="M480" s="6"/>
    </row>
    <row r="481" spans="1:13" x14ac:dyDescent="0.25">
      <c r="A481" s="4">
        <v>7625519</v>
      </c>
      <c r="B481" s="4" t="s">
        <v>22</v>
      </c>
      <c r="C481" s="5"/>
      <c r="E481" s="4" t="s">
        <v>247</v>
      </c>
      <c r="F481" s="4" t="s">
        <v>248</v>
      </c>
      <c r="I481" s="6">
        <v>52.33</v>
      </c>
      <c r="J481" s="6"/>
      <c r="L481" s="6"/>
      <c r="M481" s="6"/>
    </row>
    <row r="482" spans="1:13" x14ac:dyDescent="0.25">
      <c r="A482" s="4">
        <v>7625520</v>
      </c>
      <c r="B482" s="4" t="s">
        <v>25</v>
      </c>
      <c r="C482" s="5"/>
      <c r="E482" s="4" t="s">
        <v>249</v>
      </c>
      <c r="F482" s="4" t="s">
        <v>250</v>
      </c>
      <c r="I482" s="6">
        <v>89.84</v>
      </c>
      <c r="J482" s="6"/>
      <c r="L482" s="6"/>
      <c r="M482" s="6"/>
    </row>
    <row r="483" spans="1:13" x14ac:dyDescent="0.25">
      <c r="A483" s="4">
        <v>7625521</v>
      </c>
      <c r="B483" s="4" t="s">
        <v>28</v>
      </c>
      <c r="C483" s="5"/>
      <c r="E483" s="4" t="s">
        <v>251</v>
      </c>
      <c r="F483" s="4" t="s">
        <v>252</v>
      </c>
      <c r="I483" s="6">
        <v>166.26</v>
      </c>
      <c r="J483" s="6"/>
      <c r="L483" s="6"/>
      <c r="M483" s="6"/>
    </row>
    <row r="484" spans="1:13" x14ac:dyDescent="0.25">
      <c r="A484" s="4">
        <v>7625529</v>
      </c>
      <c r="B484" s="4" t="s">
        <v>16</v>
      </c>
      <c r="C484" s="5"/>
      <c r="E484" s="4" t="s">
        <v>256</v>
      </c>
      <c r="F484" s="4" t="s">
        <v>257</v>
      </c>
      <c r="I484" s="6">
        <v>23.98</v>
      </c>
      <c r="J484" s="6"/>
      <c r="L484" s="6"/>
      <c r="M484" s="6"/>
    </row>
    <row r="485" spans="1:13" x14ac:dyDescent="0.25">
      <c r="A485" s="4">
        <v>7625533</v>
      </c>
      <c r="B485" s="4" t="s">
        <v>25</v>
      </c>
      <c r="C485" s="5"/>
      <c r="E485" s="4" t="s">
        <v>261</v>
      </c>
      <c r="F485" s="4" t="s">
        <v>262</v>
      </c>
      <c r="I485" s="6">
        <v>108.79</v>
      </c>
      <c r="J485" s="6"/>
      <c r="L485" s="6"/>
      <c r="M485" s="6"/>
    </row>
    <row r="486" spans="1:13" x14ac:dyDescent="0.25">
      <c r="A486" s="4">
        <v>7625534</v>
      </c>
      <c r="B486" s="4" t="s">
        <v>28</v>
      </c>
      <c r="C486" s="5"/>
      <c r="E486" s="4" t="s">
        <v>263</v>
      </c>
      <c r="F486" s="4" t="s">
        <v>264</v>
      </c>
      <c r="I486" s="6">
        <v>194.7</v>
      </c>
      <c r="J486" s="6"/>
      <c r="L486" s="6"/>
      <c r="M486" s="6"/>
    </row>
    <row r="487" spans="1:13" x14ac:dyDescent="0.25">
      <c r="A487" s="4">
        <v>7625537</v>
      </c>
      <c r="B487" s="4" t="s">
        <v>37</v>
      </c>
      <c r="C487" s="5"/>
      <c r="E487" s="4" t="s">
        <v>267</v>
      </c>
      <c r="F487" s="4" t="s">
        <v>268</v>
      </c>
      <c r="I487" s="6"/>
      <c r="J487" s="6"/>
      <c r="L487" s="6"/>
      <c r="M487" s="6"/>
    </row>
    <row r="488" spans="1:13" x14ac:dyDescent="0.25">
      <c r="A488" s="4">
        <v>7625577</v>
      </c>
      <c r="B488" s="4" t="s">
        <v>80</v>
      </c>
      <c r="C488" s="5"/>
      <c r="E488" s="4" t="s">
        <v>400</v>
      </c>
      <c r="F488" s="4" t="s">
        <v>401</v>
      </c>
      <c r="I488" s="6"/>
      <c r="J488" s="6"/>
      <c r="L488" s="6"/>
      <c r="M488" s="6"/>
    </row>
    <row r="489" spans="1:13" x14ac:dyDescent="0.25">
      <c r="A489" s="4">
        <v>7625620</v>
      </c>
      <c r="B489" s="4" t="s">
        <v>482</v>
      </c>
      <c r="C489" s="5"/>
      <c r="E489" s="4" t="s">
        <v>547</v>
      </c>
      <c r="F489" s="4" t="s">
        <v>548</v>
      </c>
      <c r="I489" s="6"/>
      <c r="J489" s="6"/>
      <c r="L489" s="6"/>
      <c r="M489" s="6"/>
    </row>
    <row r="490" spans="1:13" x14ac:dyDescent="0.25">
      <c r="A490" s="4">
        <v>7628174</v>
      </c>
      <c r="B490" s="4" t="s">
        <v>568</v>
      </c>
      <c r="C490" s="5"/>
      <c r="E490" s="4" t="s">
        <v>569</v>
      </c>
      <c r="F490" s="4" t="s">
        <v>570</v>
      </c>
      <c r="I490" s="6" t="s">
        <v>15</v>
      </c>
      <c r="J490" s="6"/>
      <c r="L490" s="6"/>
      <c r="M490" s="6"/>
    </row>
    <row r="491" spans="1:13" x14ac:dyDescent="0.25">
      <c r="A491" s="4">
        <v>7629000</v>
      </c>
      <c r="B491" s="4" t="s">
        <v>16</v>
      </c>
      <c r="C491" s="5"/>
      <c r="E491" s="4" t="s">
        <v>314</v>
      </c>
      <c r="F491" s="4" t="s">
        <v>315</v>
      </c>
      <c r="I491" s="6"/>
      <c r="J491" s="6"/>
      <c r="L491" s="6"/>
      <c r="M491" s="6"/>
    </row>
    <row r="492" spans="1:13" x14ac:dyDescent="0.25">
      <c r="A492" s="4">
        <v>7629001</v>
      </c>
      <c r="B492" s="4" t="s">
        <v>19</v>
      </c>
      <c r="C492" s="5"/>
      <c r="E492" s="4" t="s">
        <v>316</v>
      </c>
      <c r="F492" s="4" t="s">
        <v>317</v>
      </c>
      <c r="I492" s="6" t="s">
        <v>15</v>
      </c>
      <c r="J492" s="6"/>
      <c r="L492" s="6"/>
      <c r="M492" s="6"/>
    </row>
    <row r="493" spans="1:13" x14ac:dyDescent="0.25">
      <c r="A493" s="4">
        <v>7629002</v>
      </c>
      <c r="B493" s="4" t="s">
        <v>22</v>
      </c>
      <c r="C493" s="5"/>
      <c r="E493" s="4" t="s">
        <v>318</v>
      </c>
      <c r="F493" s="4" t="s">
        <v>319</v>
      </c>
      <c r="I493" s="6"/>
      <c r="J493" s="6"/>
      <c r="L493" s="6"/>
      <c r="M493" s="6"/>
    </row>
    <row r="494" spans="1:13" x14ac:dyDescent="0.25">
      <c r="A494" s="4">
        <v>7629009</v>
      </c>
      <c r="B494" s="4" t="s">
        <v>31</v>
      </c>
      <c r="C494" s="5"/>
      <c r="E494" s="4" t="s">
        <v>443</v>
      </c>
      <c r="F494" s="4" t="s">
        <v>444</v>
      </c>
      <c r="I494" s="6"/>
      <c r="J494" s="6"/>
      <c r="L494" s="6"/>
      <c r="M494" s="6"/>
    </row>
    <row r="495" spans="1:13" x14ac:dyDescent="0.25">
      <c r="A495" s="4">
        <v>7629095</v>
      </c>
      <c r="B495" s="4" t="s">
        <v>25</v>
      </c>
      <c r="C495" s="5"/>
      <c r="E495" s="4" t="s">
        <v>320</v>
      </c>
      <c r="F495" s="4" t="s">
        <v>321</v>
      </c>
      <c r="I495" s="6" t="s">
        <v>15</v>
      </c>
      <c r="J495" s="6"/>
      <c r="L495" s="6"/>
      <c r="M495" s="6"/>
    </row>
    <row r="496" spans="1:13" x14ac:dyDescent="0.25">
      <c r="A496" s="4">
        <v>7629412</v>
      </c>
      <c r="B496" s="4" t="s">
        <v>517</v>
      </c>
      <c r="C496" s="5"/>
      <c r="E496" s="4" t="s">
        <v>574</v>
      </c>
      <c r="F496" s="4" t="s">
        <v>575</v>
      </c>
      <c r="I496" s="6"/>
      <c r="J496" s="6"/>
      <c r="L496" s="6"/>
      <c r="M496" s="6"/>
    </row>
    <row r="497" spans="1:13" x14ac:dyDescent="0.25">
      <c r="A497" s="4">
        <v>7629421</v>
      </c>
      <c r="B497" s="4" t="s">
        <v>513</v>
      </c>
      <c r="C497" s="5"/>
      <c r="E497" s="4" t="s">
        <v>576</v>
      </c>
      <c r="F497" s="4" t="s">
        <v>577</v>
      </c>
      <c r="I497" s="6"/>
      <c r="J497" s="6"/>
      <c r="L497" s="6"/>
      <c r="M497" s="6"/>
    </row>
    <row r="498" spans="1:13" x14ac:dyDescent="0.25">
      <c r="A498" s="4">
        <v>7640960</v>
      </c>
      <c r="B498" s="4" t="s">
        <v>22</v>
      </c>
      <c r="C498" s="5"/>
      <c r="E498" s="4" t="s">
        <v>259</v>
      </c>
      <c r="F498" s="4" t="s">
        <v>260</v>
      </c>
      <c r="I498" s="6">
        <v>69.349999999999994</v>
      </c>
      <c r="J498" s="6"/>
      <c r="L498" s="6"/>
      <c r="M498" s="6"/>
    </row>
    <row r="499" spans="1:13" x14ac:dyDescent="0.25">
      <c r="A499" s="4">
        <v>7641021</v>
      </c>
      <c r="B499" s="4" t="s">
        <v>16</v>
      </c>
      <c r="C499" s="5"/>
      <c r="E499" s="4" t="s">
        <v>192</v>
      </c>
      <c r="F499" s="4" t="s">
        <v>193</v>
      </c>
      <c r="I499" s="6"/>
      <c r="J499" s="6"/>
      <c r="L499" s="6"/>
      <c r="M499" s="6"/>
    </row>
    <row r="500" spans="1:13" x14ac:dyDescent="0.25">
      <c r="A500" s="4">
        <v>7641023</v>
      </c>
      <c r="B500" s="4" t="s">
        <v>19</v>
      </c>
      <c r="C500" s="5"/>
      <c r="E500" s="4" t="s">
        <v>194</v>
      </c>
      <c r="F500" s="4" t="s">
        <v>195</v>
      </c>
      <c r="I500" s="6"/>
      <c r="J500" s="6"/>
      <c r="L500" s="6"/>
      <c r="M500" s="6"/>
    </row>
    <row r="501" spans="1:13" x14ac:dyDescent="0.25">
      <c r="A501" s="4">
        <v>7641024</v>
      </c>
      <c r="B501" s="4" t="s">
        <v>22</v>
      </c>
      <c r="C501" s="5"/>
      <c r="E501" s="4" t="s">
        <v>196</v>
      </c>
      <c r="F501" s="4" t="s">
        <v>197</v>
      </c>
      <c r="I501" s="6"/>
      <c r="J501" s="6"/>
      <c r="L501" s="6"/>
      <c r="M501" s="6"/>
    </row>
    <row r="502" spans="1:13" x14ac:dyDescent="0.25">
      <c r="A502" s="4">
        <v>7641094</v>
      </c>
      <c r="B502" s="4" t="s">
        <v>31</v>
      </c>
      <c r="C502" s="5"/>
      <c r="E502" s="4" t="s">
        <v>202</v>
      </c>
      <c r="F502" s="4" t="s">
        <v>203</v>
      </c>
      <c r="I502" s="6"/>
      <c r="J502" s="6"/>
      <c r="L502" s="6"/>
      <c r="M502" s="6"/>
    </row>
    <row r="503" spans="1:13" x14ac:dyDescent="0.25">
      <c r="A503" s="4">
        <v>7642040</v>
      </c>
      <c r="B503" s="4" t="s">
        <v>25</v>
      </c>
      <c r="C503" s="5"/>
      <c r="E503" s="4" t="s">
        <v>198</v>
      </c>
      <c r="F503" s="4" t="s">
        <v>199</v>
      </c>
      <c r="I503" s="6"/>
      <c r="J503" s="6"/>
      <c r="L503" s="6"/>
      <c r="M503" s="6"/>
    </row>
    <row r="504" spans="1:13" x14ac:dyDescent="0.25">
      <c r="A504" s="4">
        <v>7642041</v>
      </c>
      <c r="B504" s="4" t="s">
        <v>28</v>
      </c>
      <c r="C504" s="5"/>
      <c r="E504" s="4" t="s">
        <v>200</v>
      </c>
      <c r="F504" s="4" t="s">
        <v>201</v>
      </c>
      <c r="I504" s="6"/>
      <c r="J504" s="6"/>
      <c r="L504" s="6"/>
      <c r="M504" s="6"/>
    </row>
    <row r="505" spans="1:13" x14ac:dyDescent="0.25">
      <c r="A505" s="4">
        <v>7642115</v>
      </c>
      <c r="B505" s="4" t="s">
        <v>16</v>
      </c>
      <c r="C505" s="5"/>
      <c r="E505" s="4" t="s">
        <v>135</v>
      </c>
      <c r="F505" s="4" t="s">
        <v>136</v>
      </c>
      <c r="I505" s="6">
        <v>22</v>
      </c>
      <c r="J505" s="6"/>
      <c r="L505" s="6"/>
      <c r="M505" s="6"/>
    </row>
    <row r="506" spans="1:13" x14ac:dyDescent="0.25">
      <c r="A506" s="4">
        <v>7643373</v>
      </c>
      <c r="B506" s="4" t="s">
        <v>25</v>
      </c>
      <c r="C506" s="5"/>
      <c r="E506" s="4" t="s">
        <v>180</v>
      </c>
      <c r="F506" s="4" t="s">
        <v>181</v>
      </c>
      <c r="I506" s="6">
        <v>125</v>
      </c>
      <c r="J506" s="6"/>
      <c r="L506" s="6"/>
      <c r="M506" s="6"/>
    </row>
    <row r="507" spans="1:13" x14ac:dyDescent="0.25">
      <c r="A507" s="4">
        <v>7651421</v>
      </c>
      <c r="B507" s="4" t="s">
        <v>34</v>
      </c>
      <c r="C507" s="5"/>
      <c r="E507" s="4" t="s">
        <v>148</v>
      </c>
      <c r="F507" s="4" t="s">
        <v>149</v>
      </c>
      <c r="I507" s="6">
        <v>295</v>
      </c>
      <c r="J507" s="6"/>
      <c r="L507" s="6"/>
      <c r="M507" s="6"/>
    </row>
    <row r="508" spans="1:13" x14ac:dyDescent="0.25">
      <c r="A508" s="4">
        <v>7653618</v>
      </c>
      <c r="B508" s="4" t="s">
        <v>25</v>
      </c>
      <c r="C508" s="5"/>
      <c r="E508" s="4" t="s">
        <v>143</v>
      </c>
      <c r="F508" s="4" t="s">
        <v>144</v>
      </c>
      <c r="I508" s="6">
        <v>75</v>
      </c>
      <c r="J508" s="6"/>
      <c r="L508" s="6"/>
      <c r="M508" s="6"/>
    </row>
    <row r="509" spans="1:13" x14ac:dyDescent="0.25">
      <c r="A509" s="4">
        <v>7653636</v>
      </c>
      <c r="B509" s="4" t="s">
        <v>22</v>
      </c>
      <c r="C509" s="5"/>
      <c r="E509" s="4" t="s">
        <v>141</v>
      </c>
      <c r="F509" s="4" t="s">
        <v>142</v>
      </c>
      <c r="I509" s="6">
        <v>47.25</v>
      </c>
      <c r="J509" s="6"/>
      <c r="L509" s="6"/>
      <c r="M509" s="6"/>
    </row>
    <row r="510" spans="1:13" x14ac:dyDescent="0.25">
      <c r="A510" s="4">
        <v>7653762</v>
      </c>
      <c r="B510" s="4" t="s">
        <v>745</v>
      </c>
      <c r="C510" s="5"/>
      <c r="E510" s="4" t="s">
        <v>746</v>
      </c>
      <c r="F510" s="4" t="s">
        <v>747</v>
      </c>
      <c r="I510" s="6"/>
      <c r="J510" s="6"/>
      <c r="L510" s="6"/>
      <c r="M510" s="6"/>
    </row>
    <row r="511" spans="1:13" x14ac:dyDescent="0.25">
      <c r="A511" s="4">
        <v>7654287</v>
      </c>
      <c r="B511" s="4" t="s">
        <v>19</v>
      </c>
      <c r="C511" s="5"/>
      <c r="E511" s="4" t="s">
        <v>139</v>
      </c>
      <c r="F511" s="4" t="s">
        <v>140</v>
      </c>
      <c r="I511" s="6">
        <v>39</v>
      </c>
      <c r="J511" s="6"/>
      <c r="L511" s="6"/>
      <c r="M511" s="6"/>
    </row>
    <row r="512" spans="1:13" x14ac:dyDescent="0.25">
      <c r="A512" s="4">
        <v>7654298</v>
      </c>
      <c r="B512" s="4" t="s">
        <v>28</v>
      </c>
      <c r="C512" s="5"/>
      <c r="E512" s="4" t="s">
        <v>145</v>
      </c>
      <c r="F512" s="4" t="s">
        <v>146</v>
      </c>
      <c r="I512" s="6">
        <v>122</v>
      </c>
      <c r="J512" s="6"/>
      <c r="L512" s="6"/>
      <c r="M512" s="6"/>
    </row>
    <row r="513" spans="1:13" x14ac:dyDescent="0.25">
      <c r="A513" s="4">
        <v>7654682</v>
      </c>
      <c r="B513" s="4" t="s">
        <v>742</v>
      </c>
      <c r="C513" s="5"/>
      <c r="E513" s="4" t="s">
        <v>743</v>
      </c>
      <c r="F513" s="4" t="s">
        <v>744</v>
      </c>
      <c r="I513" s="6"/>
      <c r="J513" s="6"/>
      <c r="L513" s="6"/>
      <c r="M513" s="6"/>
    </row>
    <row r="514" spans="1:13" x14ac:dyDescent="0.25">
      <c r="A514" s="4">
        <v>7655883</v>
      </c>
      <c r="B514" s="4" t="s">
        <v>16</v>
      </c>
      <c r="C514" s="5"/>
      <c r="E514" s="4" t="s">
        <v>160</v>
      </c>
      <c r="F514" s="4" t="s">
        <v>161</v>
      </c>
      <c r="I514" s="6">
        <v>40</v>
      </c>
      <c r="J514" s="6"/>
      <c r="L514" s="6"/>
      <c r="M514" s="6"/>
    </row>
    <row r="515" spans="1:13" x14ac:dyDescent="0.25">
      <c r="A515" s="4">
        <v>7658569</v>
      </c>
      <c r="B515" s="4" t="s">
        <v>19</v>
      </c>
      <c r="C515" s="5"/>
      <c r="E515" s="4" t="s">
        <v>162</v>
      </c>
      <c r="F515" s="4" t="s">
        <v>163</v>
      </c>
      <c r="I515" s="6">
        <v>50</v>
      </c>
      <c r="J515" s="6"/>
      <c r="L515" s="6"/>
      <c r="M515" s="6"/>
    </row>
    <row r="516" spans="1:13" x14ac:dyDescent="0.25">
      <c r="A516" s="4">
        <v>7659225</v>
      </c>
      <c r="B516" s="4" t="s">
        <v>22</v>
      </c>
      <c r="C516" s="5"/>
      <c r="E516" s="4" t="s">
        <v>178</v>
      </c>
      <c r="F516" s="4" t="s">
        <v>179</v>
      </c>
      <c r="I516" s="6">
        <v>62</v>
      </c>
      <c r="J516" s="6"/>
      <c r="L516" s="6"/>
      <c r="M516" s="6"/>
    </row>
    <row r="517" spans="1:13" x14ac:dyDescent="0.25">
      <c r="A517" s="4">
        <v>7660100</v>
      </c>
      <c r="B517" s="4" t="s">
        <v>75</v>
      </c>
      <c r="C517" s="5"/>
      <c r="E517" s="4" t="s">
        <v>642</v>
      </c>
      <c r="F517" s="4" t="s">
        <v>643</v>
      </c>
      <c r="I517" s="6">
        <v>20</v>
      </c>
      <c r="J517" s="6"/>
      <c r="L517" s="6"/>
      <c r="M517" s="6"/>
    </row>
    <row r="518" spans="1:13" x14ac:dyDescent="0.25">
      <c r="A518" s="4">
        <v>7660101</v>
      </c>
      <c r="B518" s="4" t="s">
        <v>69</v>
      </c>
      <c r="C518" s="5"/>
      <c r="E518" s="4" t="s">
        <v>634</v>
      </c>
      <c r="F518" s="4" t="s">
        <v>635</v>
      </c>
      <c r="I518" s="6">
        <v>11</v>
      </c>
      <c r="J518" s="6"/>
      <c r="L518" s="6"/>
      <c r="M518" s="6"/>
    </row>
    <row r="519" spans="1:13" x14ac:dyDescent="0.25">
      <c r="A519" s="4">
        <v>7660102</v>
      </c>
      <c r="B519" s="4" t="s">
        <v>349</v>
      </c>
      <c r="C519" s="5"/>
      <c r="E519" s="4" t="s">
        <v>625</v>
      </c>
      <c r="F519" s="4" t="s">
        <v>626</v>
      </c>
      <c r="I519" s="6">
        <v>7</v>
      </c>
      <c r="J519" s="6"/>
      <c r="L519" s="6"/>
      <c r="M519" s="6"/>
    </row>
    <row r="520" spans="1:13" x14ac:dyDescent="0.25">
      <c r="A520" s="4">
        <v>7660151</v>
      </c>
      <c r="B520" s="4" t="s">
        <v>639</v>
      </c>
      <c r="C520" s="5"/>
      <c r="E520" s="4" t="s">
        <v>640</v>
      </c>
      <c r="F520" s="4" t="s">
        <v>641</v>
      </c>
      <c r="I520" s="6"/>
      <c r="J520" s="6"/>
      <c r="L520" s="6"/>
      <c r="M520" s="6"/>
    </row>
    <row r="521" spans="1:13" x14ac:dyDescent="0.25">
      <c r="A521" s="4">
        <v>7660175</v>
      </c>
      <c r="B521" s="4" t="s">
        <v>16</v>
      </c>
      <c r="C521" s="5"/>
      <c r="E521" s="4" t="s">
        <v>644</v>
      </c>
      <c r="F521" s="4" t="s">
        <v>645</v>
      </c>
      <c r="I521" s="6">
        <v>25</v>
      </c>
      <c r="J521" s="6"/>
      <c r="L521" s="6"/>
      <c r="M521" s="6"/>
    </row>
    <row r="522" spans="1:13" x14ac:dyDescent="0.25">
      <c r="A522" s="4">
        <v>7660239</v>
      </c>
      <c r="B522" s="4" t="s">
        <v>631</v>
      </c>
      <c r="C522" s="5"/>
      <c r="E522" s="4" t="s">
        <v>632</v>
      </c>
      <c r="F522" s="4" t="s">
        <v>633</v>
      </c>
      <c r="I522" s="6"/>
      <c r="J522" s="6"/>
      <c r="L522" s="6"/>
      <c r="M522" s="6"/>
    </row>
    <row r="523" spans="1:13" x14ac:dyDescent="0.25">
      <c r="A523" s="4">
        <v>7660294</v>
      </c>
      <c r="B523" s="4" t="s">
        <v>636</v>
      </c>
      <c r="C523" s="5"/>
      <c r="E523" s="4" t="s">
        <v>637</v>
      </c>
      <c r="F523" s="4" t="s">
        <v>638</v>
      </c>
      <c r="I523" s="6"/>
      <c r="J523" s="6"/>
      <c r="L523" s="6"/>
      <c r="M523" s="6"/>
    </row>
    <row r="524" spans="1:13" x14ac:dyDescent="0.25">
      <c r="A524" s="4">
        <v>7660295</v>
      </c>
      <c r="B524" s="4" t="s">
        <v>628</v>
      </c>
      <c r="C524" s="5"/>
      <c r="E524" s="4" t="s">
        <v>629</v>
      </c>
      <c r="F524" s="4" t="s">
        <v>630</v>
      </c>
      <c r="I524" s="6"/>
      <c r="J524" s="6"/>
      <c r="L524" s="6"/>
      <c r="M524" s="6"/>
    </row>
    <row r="525" spans="1:13" x14ac:dyDescent="0.25">
      <c r="A525" s="4">
        <v>7662100</v>
      </c>
      <c r="B525" s="4" t="s">
        <v>619</v>
      </c>
      <c r="C525" s="5"/>
      <c r="E525" s="4" t="s">
        <v>620</v>
      </c>
      <c r="F525" s="4" t="s">
        <v>621</v>
      </c>
      <c r="I525" s="6"/>
      <c r="J525" s="6"/>
      <c r="L525" s="6"/>
      <c r="M525" s="6"/>
    </row>
    <row r="526" spans="1:13" x14ac:dyDescent="0.25">
      <c r="A526" s="4">
        <v>8820043</v>
      </c>
      <c r="B526" s="4" t="s">
        <v>34</v>
      </c>
      <c r="C526" s="5"/>
      <c r="D526" s="4" t="s">
        <v>1046</v>
      </c>
      <c r="E526" s="4" t="s">
        <v>1047</v>
      </c>
      <c r="I526" s="6">
        <v>111</v>
      </c>
      <c r="J526" s="6"/>
      <c r="L526" s="6"/>
      <c r="M526" s="6"/>
    </row>
    <row r="527" spans="1:13" x14ac:dyDescent="0.25">
      <c r="A527" s="4">
        <v>8820635</v>
      </c>
      <c r="B527" s="4" t="s">
        <v>16</v>
      </c>
      <c r="C527" s="5"/>
      <c r="D527" s="4" t="s">
        <v>1040</v>
      </c>
      <c r="E527" s="4" t="s">
        <v>1041</v>
      </c>
      <c r="I527" s="6">
        <v>94</v>
      </c>
      <c r="J527" s="6"/>
      <c r="L527" s="6"/>
      <c r="M527" s="6"/>
    </row>
    <row r="528" spans="1:13" x14ac:dyDescent="0.25">
      <c r="A528" s="4">
        <v>8820716</v>
      </c>
      <c r="B528" s="4" t="s">
        <v>22</v>
      </c>
      <c r="C528" s="5"/>
      <c r="D528" s="4" t="s">
        <v>1042</v>
      </c>
      <c r="E528" s="4" t="s">
        <v>1043</v>
      </c>
      <c r="I528" s="6">
        <v>100</v>
      </c>
      <c r="J528" s="6"/>
      <c r="L528" s="6"/>
      <c r="M528" s="6"/>
    </row>
    <row r="529" spans="1:13" x14ac:dyDescent="0.25">
      <c r="A529" s="4">
        <v>8820759</v>
      </c>
      <c r="B529" s="4" t="s">
        <v>25</v>
      </c>
      <c r="C529" s="5"/>
      <c r="D529" s="4" t="s">
        <v>1044</v>
      </c>
      <c r="E529" s="4" t="s">
        <v>1045</v>
      </c>
      <c r="I529" s="6">
        <v>105</v>
      </c>
      <c r="J529" s="6"/>
      <c r="L529" s="6"/>
      <c r="M529" s="6"/>
    </row>
    <row r="530" spans="1:13" x14ac:dyDescent="0.25">
      <c r="A530" s="4">
        <v>8821156</v>
      </c>
      <c r="B530" s="4" t="s">
        <v>16</v>
      </c>
      <c r="C530" s="5"/>
      <c r="D530" s="4" t="s">
        <v>1048</v>
      </c>
      <c r="E530" s="4" t="s">
        <v>1049</v>
      </c>
      <c r="I530" s="6">
        <v>169</v>
      </c>
      <c r="J530" s="6"/>
      <c r="L530" s="6"/>
      <c r="M530" s="6"/>
    </row>
    <row r="531" spans="1:13" x14ac:dyDescent="0.25">
      <c r="A531" s="4">
        <v>8821174</v>
      </c>
      <c r="B531" s="4" t="s">
        <v>22</v>
      </c>
      <c r="C531" s="5"/>
      <c r="D531" s="4" t="s">
        <v>1050</v>
      </c>
      <c r="E531" s="4" t="s">
        <v>1051</v>
      </c>
      <c r="I531" s="6">
        <v>205</v>
      </c>
      <c r="J531" s="6"/>
      <c r="L531" s="6"/>
      <c r="M531" s="6"/>
    </row>
    <row r="532" spans="1:13" x14ac:dyDescent="0.25">
      <c r="A532" s="4">
        <v>8821176</v>
      </c>
      <c r="B532" s="4" t="s">
        <v>28</v>
      </c>
      <c r="C532" s="5"/>
      <c r="D532" s="4" t="s">
        <v>1052</v>
      </c>
      <c r="E532" s="4" t="s">
        <v>1053</v>
      </c>
      <c r="I532" s="6">
        <v>245</v>
      </c>
      <c r="J532" s="6"/>
      <c r="L532" s="6"/>
      <c r="M532" s="6"/>
    </row>
    <row r="533" spans="1:13" x14ac:dyDescent="0.25">
      <c r="A533" s="4">
        <v>8860062</v>
      </c>
      <c r="B533" s="4" t="s">
        <v>2295</v>
      </c>
      <c r="C533" s="5"/>
      <c r="E533" s="4" t="s">
        <v>2296</v>
      </c>
      <c r="F533" s="4" t="s">
        <v>2297</v>
      </c>
      <c r="I533" s="6"/>
      <c r="J533" s="6"/>
      <c r="L533" s="6"/>
      <c r="M533" s="6"/>
    </row>
    <row r="534" spans="1:13" x14ac:dyDescent="0.25">
      <c r="A534" s="4">
        <v>8860138</v>
      </c>
      <c r="B534" s="4" t="s">
        <v>2421</v>
      </c>
      <c r="C534" s="5"/>
      <c r="E534" s="4" t="s">
        <v>2422</v>
      </c>
      <c r="F534" s="4" t="s">
        <v>2423</v>
      </c>
      <c r="I534" s="6">
        <v>2.25</v>
      </c>
      <c r="J534" s="6"/>
      <c r="L534" s="6"/>
      <c r="M534" s="6"/>
    </row>
    <row r="535" spans="1:13" x14ac:dyDescent="0.25">
      <c r="A535" s="4">
        <v>8860139</v>
      </c>
      <c r="B535" s="4" t="s">
        <v>2372</v>
      </c>
      <c r="C535" s="5"/>
      <c r="E535" s="4" t="s">
        <v>2373</v>
      </c>
      <c r="F535" s="4" t="s">
        <v>2374</v>
      </c>
      <c r="I535" s="6">
        <v>11.35</v>
      </c>
      <c r="J535" s="6"/>
      <c r="L535" s="6"/>
      <c r="M535" s="6"/>
    </row>
    <row r="536" spans="1:13" x14ac:dyDescent="0.25">
      <c r="A536" s="4">
        <v>8860140</v>
      </c>
      <c r="B536" s="4" t="s">
        <v>2366</v>
      </c>
      <c r="C536" s="5"/>
      <c r="E536" s="4" t="s">
        <v>2367</v>
      </c>
      <c r="F536" s="4" t="s">
        <v>2368</v>
      </c>
      <c r="I536" s="6"/>
      <c r="J536" s="6"/>
      <c r="L536" s="6"/>
      <c r="M536" s="6"/>
    </row>
    <row r="537" spans="1:13" x14ac:dyDescent="0.25">
      <c r="A537" s="4">
        <v>8860147</v>
      </c>
      <c r="B537" s="4" t="s">
        <v>2375</v>
      </c>
      <c r="C537" s="5"/>
      <c r="E537" s="4" t="s">
        <v>2376</v>
      </c>
      <c r="F537" s="4" t="s">
        <v>2377</v>
      </c>
      <c r="I537" s="6"/>
      <c r="J537" s="6"/>
      <c r="L537" s="6"/>
      <c r="M537" s="6"/>
    </row>
    <row r="538" spans="1:13" x14ac:dyDescent="0.25">
      <c r="A538" s="4">
        <v>8860151</v>
      </c>
      <c r="B538" s="4" t="s">
        <v>698</v>
      </c>
      <c r="C538" s="5"/>
      <c r="E538" s="4" t="s">
        <v>2291</v>
      </c>
      <c r="F538" s="4" t="s">
        <v>2292</v>
      </c>
      <c r="I538" s="6"/>
      <c r="J538" s="6"/>
      <c r="L538" s="6"/>
      <c r="M538" s="6"/>
    </row>
    <row r="539" spans="1:13" x14ac:dyDescent="0.25">
      <c r="A539" s="4">
        <v>8860153</v>
      </c>
      <c r="B539" s="4" t="s">
        <v>701</v>
      </c>
      <c r="C539" s="5"/>
      <c r="E539" s="4" t="s">
        <v>2293</v>
      </c>
      <c r="F539" s="4" t="s">
        <v>2294</v>
      </c>
      <c r="I539" s="6"/>
      <c r="J539" s="6"/>
      <c r="L539" s="6"/>
      <c r="M539" s="6"/>
    </row>
    <row r="540" spans="1:13" x14ac:dyDescent="0.25">
      <c r="A540" s="4">
        <v>8860155</v>
      </c>
      <c r="B540" s="4" t="s">
        <v>693</v>
      </c>
      <c r="C540" s="5"/>
      <c r="E540" s="4" t="s">
        <v>2287</v>
      </c>
      <c r="F540" s="4" t="s">
        <v>2288</v>
      </c>
      <c r="I540" s="6"/>
      <c r="J540" s="6"/>
      <c r="L540" s="6"/>
      <c r="M540" s="6"/>
    </row>
    <row r="541" spans="1:13" x14ac:dyDescent="0.25">
      <c r="A541" s="4">
        <v>8860163</v>
      </c>
      <c r="B541" s="4" t="s">
        <v>2339</v>
      </c>
      <c r="C541" s="5"/>
      <c r="E541" s="4" t="s">
        <v>2340</v>
      </c>
      <c r="F541" s="4" t="s">
        <v>2341</v>
      </c>
      <c r="I541" s="6"/>
      <c r="J541" s="6"/>
      <c r="L541" s="6"/>
      <c r="M541" s="6"/>
    </row>
    <row r="542" spans="1:13" x14ac:dyDescent="0.25">
      <c r="A542" s="4">
        <v>8860164</v>
      </c>
      <c r="B542" s="4" t="s">
        <v>2298</v>
      </c>
      <c r="C542" s="5"/>
      <c r="E542" s="4" t="s">
        <v>2299</v>
      </c>
      <c r="F542" s="4" t="s">
        <v>2300</v>
      </c>
      <c r="I542" s="6"/>
      <c r="J542" s="6"/>
      <c r="L542" s="6"/>
      <c r="M542" s="6"/>
    </row>
    <row r="543" spans="1:13" x14ac:dyDescent="0.25">
      <c r="A543" s="4">
        <v>8860165</v>
      </c>
      <c r="B543" s="4" t="s">
        <v>2301</v>
      </c>
      <c r="C543" s="5"/>
      <c r="E543" s="4" t="s">
        <v>2302</v>
      </c>
      <c r="F543" s="4" t="s">
        <v>2303</v>
      </c>
      <c r="I543" s="6"/>
      <c r="J543" s="6"/>
      <c r="L543" s="6"/>
      <c r="M543" s="6"/>
    </row>
    <row r="544" spans="1:13" x14ac:dyDescent="0.25">
      <c r="A544" s="4">
        <v>8860167</v>
      </c>
      <c r="B544" s="4" t="s">
        <v>2307</v>
      </c>
      <c r="C544" s="5"/>
      <c r="E544" s="4" t="s">
        <v>2308</v>
      </c>
      <c r="F544" s="4" t="s">
        <v>2309</v>
      </c>
      <c r="I544" s="6"/>
      <c r="J544" s="6"/>
      <c r="L544" s="6"/>
      <c r="M544" s="6"/>
    </row>
    <row r="545" spans="1:13" x14ac:dyDescent="0.25">
      <c r="A545" s="4">
        <v>8860168</v>
      </c>
      <c r="B545" s="4" t="s">
        <v>2310</v>
      </c>
      <c r="C545" s="5"/>
      <c r="E545" s="4" t="s">
        <v>2311</v>
      </c>
      <c r="F545" s="4" t="s">
        <v>2312</v>
      </c>
      <c r="I545" s="6"/>
      <c r="J545" s="6"/>
      <c r="L545" s="6"/>
      <c r="M545" s="6"/>
    </row>
    <row r="546" spans="1:13" x14ac:dyDescent="0.25">
      <c r="A546" s="4">
        <v>8860179</v>
      </c>
      <c r="B546" s="4" t="s">
        <v>628</v>
      </c>
      <c r="C546" s="5"/>
      <c r="E546" s="4" t="s">
        <v>2313</v>
      </c>
      <c r="F546" s="4" t="s">
        <v>2314</v>
      </c>
      <c r="I546" s="6"/>
      <c r="J546" s="6"/>
      <c r="L546" s="6"/>
      <c r="M546" s="6"/>
    </row>
    <row r="547" spans="1:13" x14ac:dyDescent="0.25">
      <c r="A547" s="4">
        <v>8860181</v>
      </c>
      <c r="B547" s="4" t="s">
        <v>2320</v>
      </c>
      <c r="C547" s="5"/>
      <c r="E547" s="4" t="s">
        <v>2321</v>
      </c>
      <c r="F547" s="4" t="s">
        <v>2322</v>
      </c>
      <c r="I547" s="6"/>
      <c r="J547" s="6"/>
      <c r="L547" s="6"/>
      <c r="M547" s="6"/>
    </row>
    <row r="548" spans="1:13" x14ac:dyDescent="0.25">
      <c r="A548" s="4">
        <v>8860182</v>
      </c>
      <c r="B548" s="4" t="s">
        <v>2323</v>
      </c>
      <c r="C548" s="5"/>
      <c r="E548" s="4" t="s">
        <v>2324</v>
      </c>
      <c r="F548" s="4" t="s">
        <v>2325</v>
      </c>
      <c r="I548" s="6">
        <v>2.15</v>
      </c>
      <c r="J548" s="6"/>
      <c r="L548" s="6"/>
      <c r="M548" s="6"/>
    </row>
    <row r="549" spans="1:13" x14ac:dyDescent="0.25">
      <c r="A549" s="4">
        <v>8860183</v>
      </c>
      <c r="B549" s="4" t="s">
        <v>712</v>
      </c>
      <c r="C549" s="5"/>
      <c r="E549" s="4" t="s">
        <v>2326</v>
      </c>
      <c r="F549" s="4" t="s">
        <v>2327</v>
      </c>
      <c r="I549" s="6"/>
      <c r="J549" s="6"/>
      <c r="L549" s="6"/>
      <c r="M549" s="6"/>
    </row>
    <row r="550" spans="1:13" x14ac:dyDescent="0.25">
      <c r="A550" s="4">
        <v>8860184</v>
      </c>
      <c r="B550" s="4" t="s">
        <v>652</v>
      </c>
      <c r="C550" s="5"/>
      <c r="E550" s="4" t="s">
        <v>2318</v>
      </c>
      <c r="F550" s="4" t="s">
        <v>2319</v>
      </c>
      <c r="I550" s="6"/>
      <c r="J550" s="6"/>
      <c r="L550" s="6"/>
      <c r="M550" s="6"/>
    </row>
    <row r="551" spans="1:13" x14ac:dyDescent="0.25">
      <c r="A551" s="4">
        <v>8860187</v>
      </c>
      <c r="B551" s="4" t="s">
        <v>631</v>
      </c>
      <c r="C551" s="5"/>
      <c r="E551" s="4" t="s">
        <v>2331</v>
      </c>
      <c r="F551" s="4" t="s">
        <v>2332</v>
      </c>
      <c r="I551" s="6"/>
      <c r="J551" s="6"/>
      <c r="L551" s="6"/>
      <c r="M551" s="6"/>
    </row>
    <row r="552" spans="1:13" x14ac:dyDescent="0.25">
      <c r="A552" s="4">
        <v>8860196</v>
      </c>
      <c r="B552" s="4" t="s">
        <v>2342</v>
      </c>
      <c r="C552" s="5"/>
      <c r="E552" s="4" t="s">
        <v>2343</v>
      </c>
      <c r="F552" s="4" t="s">
        <v>2344</v>
      </c>
      <c r="I552" s="6">
        <v>3.36</v>
      </c>
      <c r="J552" s="6"/>
      <c r="L552" s="6"/>
      <c r="M552" s="6"/>
    </row>
    <row r="553" spans="1:13" x14ac:dyDescent="0.25">
      <c r="A553" s="4">
        <v>8860197</v>
      </c>
      <c r="B553" s="4" t="s">
        <v>2345</v>
      </c>
      <c r="C553" s="5"/>
      <c r="E553" s="4" t="s">
        <v>2346</v>
      </c>
      <c r="F553" s="4" t="s">
        <v>2347</v>
      </c>
      <c r="I553" s="6"/>
      <c r="J553" s="6"/>
      <c r="L553" s="6"/>
      <c r="M553" s="6"/>
    </row>
    <row r="554" spans="1:13" x14ac:dyDescent="0.25">
      <c r="A554" s="4">
        <v>8860199</v>
      </c>
      <c r="B554" s="4" t="s">
        <v>2336</v>
      </c>
      <c r="C554" s="5"/>
      <c r="E554" s="4" t="s">
        <v>2337</v>
      </c>
      <c r="F554" s="4" t="s">
        <v>2338</v>
      </c>
      <c r="I554" s="6"/>
      <c r="J554" s="6"/>
      <c r="L554" s="6"/>
      <c r="M554" s="6"/>
    </row>
    <row r="555" spans="1:13" x14ac:dyDescent="0.25">
      <c r="A555" s="4">
        <v>8860264</v>
      </c>
      <c r="B555" s="4" t="s">
        <v>649</v>
      </c>
      <c r="C555" s="5"/>
      <c r="E555" s="4" t="s">
        <v>2289</v>
      </c>
      <c r="F555" s="4" t="s">
        <v>2290</v>
      </c>
      <c r="I555" s="6"/>
      <c r="J555" s="6"/>
      <c r="L555" s="6"/>
      <c r="M555" s="6"/>
    </row>
    <row r="556" spans="1:13" x14ac:dyDescent="0.25">
      <c r="A556" s="4">
        <v>8860310</v>
      </c>
      <c r="B556" s="4" t="s">
        <v>2353</v>
      </c>
      <c r="C556" s="5"/>
      <c r="E556" s="4" t="s">
        <v>2354</v>
      </c>
      <c r="F556" s="4" t="s">
        <v>2355</v>
      </c>
      <c r="I556" s="6"/>
      <c r="J556" s="6"/>
      <c r="L556" s="6"/>
      <c r="M556" s="6"/>
    </row>
    <row r="557" spans="1:13" x14ac:dyDescent="0.25">
      <c r="A557" s="4">
        <v>8860328</v>
      </c>
      <c r="B557" s="4" t="s">
        <v>2392</v>
      </c>
      <c r="C557" s="5"/>
      <c r="E557" s="4" t="s">
        <v>2393</v>
      </c>
      <c r="F557" s="4" t="s">
        <v>2394</v>
      </c>
      <c r="I557" s="6"/>
      <c r="J557" s="6"/>
      <c r="L557" s="6"/>
      <c r="M557" s="6"/>
    </row>
    <row r="558" spans="1:13" x14ac:dyDescent="0.25">
      <c r="A558" s="4">
        <v>8860329</v>
      </c>
      <c r="B558" s="4" t="s">
        <v>72</v>
      </c>
      <c r="C558" s="5"/>
      <c r="E558" s="4" t="s">
        <v>2424</v>
      </c>
      <c r="F558" s="4" t="s">
        <v>2425</v>
      </c>
      <c r="I558" s="6"/>
      <c r="J558" s="6"/>
      <c r="L558" s="6"/>
      <c r="M558" s="6"/>
    </row>
    <row r="559" spans="1:13" x14ac:dyDescent="0.25">
      <c r="A559" s="4">
        <v>8860331</v>
      </c>
      <c r="B559" s="4" t="s">
        <v>664</v>
      </c>
      <c r="C559" s="5"/>
      <c r="E559" s="4" t="s">
        <v>2384</v>
      </c>
      <c r="F559" s="4" t="s">
        <v>2385</v>
      </c>
      <c r="I559" s="6"/>
      <c r="J559" s="6"/>
      <c r="L559" s="6"/>
      <c r="M559" s="6"/>
    </row>
    <row r="560" spans="1:13" x14ac:dyDescent="0.25">
      <c r="A560" s="4">
        <v>8860336</v>
      </c>
      <c r="B560" s="4" t="s">
        <v>349</v>
      </c>
      <c r="C560" s="5"/>
      <c r="E560" s="4" t="s">
        <v>2410</v>
      </c>
      <c r="F560" s="4" t="s">
        <v>2411</v>
      </c>
      <c r="I560" s="6"/>
      <c r="J560" s="6"/>
      <c r="L560" s="6"/>
      <c r="M560" s="6"/>
    </row>
    <row r="561" spans="1:13" x14ac:dyDescent="0.25">
      <c r="A561" s="4">
        <v>8860337</v>
      </c>
      <c r="B561" s="4" t="s">
        <v>2184</v>
      </c>
      <c r="C561" s="5"/>
      <c r="E561" s="4" t="s">
        <v>2412</v>
      </c>
      <c r="F561" s="4" t="s">
        <v>2413</v>
      </c>
      <c r="I561" s="6">
        <v>0.3</v>
      </c>
      <c r="J561" s="6"/>
      <c r="L561" s="6"/>
      <c r="M561" s="6"/>
    </row>
    <row r="562" spans="1:13" x14ac:dyDescent="0.25">
      <c r="A562" s="4">
        <v>8860338</v>
      </c>
      <c r="B562" s="4" t="s">
        <v>66</v>
      </c>
      <c r="C562" s="5"/>
      <c r="E562" s="4" t="s">
        <v>2414</v>
      </c>
      <c r="F562" s="4" t="s">
        <v>2415</v>
      </c>
      <c r="I562" s="6">
        <v>0.5</v>
      </c>
      <c r="J562" s="6"/>
      <c r="L562" s="6"/>
      <c r="M562" s="6"/>
    </row>
    <row r="563" spans="1:13" x14ac:dyDescent="0.25">
      <c r="A563" s="4">
        <v>8860339</v>
      </c>
      <c r="B563" s="4" t="s">
        <v>2416</v>
      </c>
      <c r="C563" s="5"/>
      <c r="E563" s="4" t="s">
        <v>2417</v>
      </c>
      <c r="F563" s="4" t="s">
        <v>2418</v>
      </c>
      <c r="I563" s="6">
        <v>0.7</v>
      </c>
      <c r="J563" s="6"/>
      <c r="L563" s="6"/>
      <c r="M563" s="6"/>
    </row>
    <row r="564" spans="1:13" x14ac:dyDescent="0.25">
      <c r="A564" s="4">
        <v>8860343</v>
      </c>
      <c r="B564" s="4" t="s">
        <v>2358</v>
      </c>
      <c r="C564" s="5"/>
      <c r="E564" s="4" t="s">
        <v>2359</v>
      </c>
      <c r="F564" s="4" t="s">
        <v>2360</v>
      </c>
      <c r="I564" s="6">
        <v>5.79</v>
      </c>
      <c r="J564" s="6"/>
      <c r="L564" s="6"/>
      <c r="M564" s="6"/>
    </row>
    <row r="565" spans="1:13" x14ac:dyDescent="0.25">
      <c r="A565" s="4">
        <v>8860344</v>
      </c>
      <c r="B565" s="4" t="s">
        <v>69</v>
      </c>
      <c r="C565" s="5"/>
      <c r="E565" s="4" t="s">
        <v>2419</v>
      </c>
      <c r="F565" s="4" t="s">
        <v>2420</v>
      </c>
      <c r="I565" s="6">
        <v>1.25</v>
      </c>
      <c r="J565" s="6"/>
      <c r="L565" s="6"/>
      <c r="M565" s="6"/>
    </row>
    <row r="566" spans="1:13" x14ac:dyDescent="0.25">
      <c r="A566" s="4">
        <v>8860346</v>
      </c>
      <c r="B566" s="4" t="s">
        <v>661</v>
      </c>
      <c r="C566" s="5"/>
      <c r="E566" s="4" t="s">
        <v>2351</v>
      </c>
      <c r="F566" s="4" t="s">
        <v>2352</v>
      </c>
      <c r="I566" s="6"/>
      <c r="J566" s="6"/>
      <c r="L566" s="6"/>
      <c r="M566" s="6"/>
    </row>
    <row r="567" spans="1:13" x14ac:dyDescent="0.25">
      <c r="A567" s="4">
        <v>8860367</v>
      </c>
      <c r="B567" s="4" t="s">
        <v>75</v>
      </c>
      <c r="C567" s="5"/>
      <c r="E567" s="4" t="s">
        <v>2426</v>
      </c>
      <c r="F567" s="4" t="s">
        <v>2427</v>
      </c>
      <c r="I567" s="6"/>
      <c r="J567" s="6"/>
      <c r="L567" s="6"/>
      <c r="M567" s="6"/>
    </row>
    <row r="568" spans="1:13" x14ac:dyDescent="0.25">
      <c r="A568" s="4">
        <v>8860376</v>
      </c>
      <c r="B568" s="4" t="s">
        <v>724</v>
      </c>
      <c r="C568" s="5"/>
      <c r="E568" s="4" t="s">
        <v>2356</v>
      </c>
      <c r="F568" s="4" t="s">
        <v>2357</v>
      </c>
      <c r="I568" s="6"/>
      <c r="J568" s="6"/>
      <c r="L568" s="6"/>
      <c r="M568" s="6"/>
    </row>
    <row r="569" spans="1:13" x14ac:dyDescent="0.25">
      <c r="A569" s="4">
        <v>8860378</v>
      </c>
      <c r="B569" s="4" t="s">
        <v>2361</v>
      </c>
      <c r="C569" s="5"/>
      <c r="E569" s="4" t="s">
        <v>2362</v>
      </c>
      <c r="F569" s="4" t="s">
        <v>2363</v>
      </c>
      <c r="I569" s="6">
        <v>6.33</v>
      </c>
      <c r="J569" s="6"/>
      <c r="L569" s="6"/>
      <c r="M569" s="6"/>
    </row>
    <row r="570" spans="1:13" x14ac:dyDescent="0.25">
      <c r="A570" s="4">
        <v>8860379</v>
      </c>
      <c r="B570" s="4" t="s">
        <v>727</v>
      </c>
      <c r="C570" s="5"/>
      <c r="E570" s="4" t="s">
        <v>2364</v>
      </c>
      <c r="F570" s="4" t="s">
        <v>2365</v>
      </c>
      <c r="I570" s="6"/>
      <c r="J570" s="6"/>
      <c r="L570" s="6"/>
      <c r="M570" s="6"/>
    </row>
    <row r="571" spans="1:13" x14ac:dyDescent="0.25">
      <c r="A571" s="4">
        <v>8860381</v>
      </c>
      <c r="B571" s="4" t="s">
        <v>2369</v>
      </c>
      <c r="C571" s="5"/>
      <c r="E571" s="4" t="s">
        <v>2370</v>
      </c>
      <c r="F571" s="4" t="s">
        <v>2371</v>
      </c>
      <c r="I571" s="6"/>
      <c r="J571" s="6"/>
      <c r="L571" s="6"/>
      <c r="M571" s="6"/>
    </row>
    <row r="572" spans="1:13" x14ac:dyDescent="0.25">
      <c r="A572" s="4">
        <v>8860402</v>
      </c>
      <c r="B572" s="4" t="s">
        <v>2386</v>
      </c>
      <c r="C572" s="5"/>
      <c r="E572" s="4" t="s">
        <v>2387</v>
      </c>
      <c r="F572" s="4" t="s">
        <v>2388</v>
      </c>
      <c r="I572" s="6"/>
      <c r="J572" s="6"/>
      <c r="L572" s="6"/>
      <c r="M572" s="6"/>
    </row>
    <row r="573" spans="1:13" x14ac:dyDescent="0.25">
      <c r="A573" s="4">
        <v>8860403</v>
      </c>
      <c r="B573" s="4" t="s">
        <v>2381</v>
      </c>
      <c r="C573" s="5"/>
      <c r="E573" s="4" t="s">
        <v>2382</v>
      </c>
      <c r="F573" s="4" t="s">
        <v>2383</v>
      </c>
      <c r="I573" s="6"/>
      <c r="J573" s="6"/>
      <c r="L573" s="6"/>
      <c r="M573" s="6"/>
    </row>
    <row r="574" spans="1:13" x14ac:dyDescent="0.25">
      <c r="A574" s="4">
        <v>8860404</v>
      </c>
      <c r="B574" s="4" t="s">
        <v>2389</v>
      </c>
      <c r="C574" s="5"/>
      <c r="E574" s="4" t="s">
        <v>2390</v>
      </c>
      <c r="F574" s="4" t="s">
        <v>2391</v>
      </c>
      <c r="I574" s="6"/>
      <c r="J574" s="6"/>
      <c r="L574" s="6"/>
      <c r="M574" s="6"/>
    </row>
    <row r="575" spans="1:13" x14ac:dyDescent="0.25">
      <c r="A575" s="4">
        <v>8860407</v>
      </c>
      <c r="B575" s="4" t="s">
        <v>739</v>
      </c>
      <c r="C575" s="5"/>
      <c r="E575" s="4" t="s">
        <v>2395</v>
      </c>
      <c r="F575" s="4" t="s">
        <v>2396</v>
      </c>
      <c r="I575" s="6"/>
      <c r="J575" s="6"/>
      <c r="L575" s="6"/>
      <c r="M575" s="6"/>
    </row>
    <row r="576" spans="1:13" x14ac:dyDescent="0.25">
      <c r="A576" s="4">
        <v>8860410</v>
      </c>
      <c r="B576" s="4" t="s">
        <v>2304</v>
      </c>
      <c r="C576" s="5"/>
      <c r="E576" s="4" t="s">
        <v>2305</v>
      </c>
      <c r="F576" s="4" t="s">
        <v>2306</v>
      </c>
      <c r="I576" s="6">
        <v>1.01</v>
      </c>
      <c r="J576" s="6"/>
      <c r="L576" s="6"/>
      <c r="M576" s="6"/>
    </row>
    <row r="577" spans="1:13" x14ac:dyDescent="0.25">
      <c r="A577" s="4">
        <v>8860411</v>
      </c>
      <c r="B577" s="4" t="s">
        <v>2328</v>
      </c>
      <c r="C577" s="5"/>
      <c r="E577" s="4" t="s">
        <v>2329</v>
      </c>
      <c r="F577" s="4" t="s">
        <v>2330</v>
      </c>
      <c r="I577" s="6"/>
      <c r="J577" s="6"/>
      <c r="L577" s="6"/>
      <c r="M577" s="6"/>
    </row>
    <row r="578" spans="1:13" x14ac:dyDescent="0.25">
      <c r="A578" s="4">
        <v>8860546</v>
      </c>
      <c r="B578" s="4" t="s">
        <v>2301</v>
      </c>
      <c r="C578" s="5"/>
      <c r="E578" s="4" t="s">
        <v>2428</v>
      </c>
      <c r="F578" s="4" t="s">
        <v>2429</v>
      </c>
      <c r="I578" s="6"/>
      <c r="J578" s="6"/>
      <c r="L578" s="6"/>
      <c r="M578" s="6"/>
    </row>
    <row r="579" spans="1:13" x14ac:dyDescent="0.25">
      <c r="A579" s="4">
        <v>8860556</v>
      </c>
      <c r="B579" s="4" t="s">
        <v>2323</v>
      </c>
      <c r="C579" s="5"/>
      <c r="E579" s="4" t="s">
        <v>2439</v>
      </c>
      <c r="F579" s="4" t="s">
        <v>2440</v>
      </c>
      <c r="I579" s="6"/>
      <c r="J579" s="6"/>
      <c r="L579" s="6"/>
      <c r="M579" s="6"/>
    </row>
    <row r="580" spans="1:13" x14ac:dyDescent="0.25">
      <c r="A580" s="4">
        <v>8860621</v>
      </c>
      <c r="B580" s="4" t="s">
        <v>2430</v>
      </c>
      <c r="C580" s="5"/>
      <c r="E580" s="4" t="s">
        <v>2431</v>
      </c>
      <c r="F580" s="4" t="s">
        <v>2432</v>
      </c>
      <c r="I580" s="6"/>
      <c r="J580" s="6"/>
      <c r="L580" s="6"/>
      <c r="M580" s="6"/>
    </row>
    <row r="581" spans="1:13" x14ac:dyDescent="0.25">
      <c r="A581" s="4">
        <v>8860622</v>
      </c>
      <c r="B581" s="4" t="s">
        <v>2304</v>
      </c>
      <c r="C581" s="5"/>
      <c r="E581" s="4" t="s">
        <v>2433</v>
      </c>
      <c r="F581" s="4" t="s">
        <v>2434</v>
      </c>
      <c r="I581" s="6">
        <v>0.8</v>
      </c>
      <c r="J581" s="6"/>
      <c r="L581" s="6"/>
      <c r="M581" s="6"/>
    </row>
    <row r="582" spans="1:13" x14ac:dyDescent="0.25">
      <c r="A582" s="4">
        <v>8860624</v>
      </c>
      <c r="B582" s="4" t="s">
        <v>2307</v>
      </c>
      <c r="C582" s="5"/>
      <c r="E582" s="4" t="s">
        <v>2435</v>
      </c>
      <c r="F582" s="4" t="s">
        <v>2436</v>
      </c>
      <c r="I582" s="6"/>
      <c r="J582" s="6"/>
      <c r="L582" s="6"/>
      <c r="M582" s="6"/>
    </row>
    <row r="583" spans="1:13" x14ac:dyDescent="0.25">
      <c r="A583" s="4">
        <v>8860628</v>
      </c>
      <c r="B583" s="4" t="s">
        <v>2320</v>
      </c>
      <c r="C583" s="5"/>
      <c r="E583" s="4" t="s">
        <v>2437</v>
      </c>
      <c r="F583" s="4" t="s">
        <v>2438</v>
      </c>
      <c r="I583" s="6"/>
      <c r="J583" s="6"/>
      <c r="L583" s="6"/>
      <c r="M583" s="6"/>
    </row>
    <row r="584" spans="1:13" x14ac:dyDescent="0.25">
      <c r="A584" s="4">
        <v>8860630</v>
      </c>
      <c r="B584" s="4" t="s">
        <v>2323</v>
      </c>
      <c r="C584" s="5"/>
      <c r="E584" s="4" t="s">
        <v>2441</v>
      </c>
      <c r="F584" s="4" t="s">
        <v>2442</v>
      </c>
      <c r="I584" s="6">
        <v>1.35</v>
      </c>
      <c r="J584" s="6"/>
      <c r="L584" s="6"/>
      <c r="M584" s="6"/>
    </row>
    <row r="585" spans="1:13" x14ac:dyDescent="0.25">
      <c r="A585" s="4">
        <v>8860631</v>
      </c>
      <c r="B585" s="4" t="s">
        <v>712</v>
      </c>
      <c r="C585" s="5"/>
      <c r="E585" s="4" t="s">
        <v>2443</v>
      </c>
      <c r="F585" s="4" t="s">
        <v>2444</v>
      </c>
      <c r="I585" s="6"/>
      <c r="J585" s="6"/>
      <c r="L585" s="6"/>
      <c r="M585" s="6"/>
    </row>
    <row r="586" spans="1:13" x14ac:dyDescent="0.25">
      <c r="A586" s="4">
        <v>8860634</v>
      </c>
      <c r="B586" s="4" t="s">
        <v>2342</v>
      </c>
      <c r="C586" s="5"/>
      <c r="E586" s="4" t="s">
        <v>2445</v>
      </c>
      <c r="F586" s="4" t="s">
        <v>2446</v>
      </c>
      <c r="I586" s="6">
        <v>2</v>
      </c>
      <c r="J586" s="6"/>
      <c r="L586" s="6"/>
      <c r="M586" s="6"/>
    </row>
    <row r="587" spans="1:13" x14ac:dyDescent="0.25">
      <c r="A587" s="4">
        <v>8860635</v>
      </c>
      <c r="B587" s="4" t="s">
        <v>2345</v>
      </c>
      <c r="C587" s="5"/>
      <c r="E587" s="4" t="s">
        <v>2447</v>
      </c>
      <c r="F587" s="4" t="s">
        <v>2448</v>
      </c>
      <c r="I587" s="6"/>
      <c r="J587" s="6"/>
      <c r="L587" s="6"/>
      <c r="M587" s="6"/>
    </row>
    <row r="588" spans="1:13" x14ac:dyDescent="0.25">
      <c r="A588" s="4">
        <v>8860704</v>
      </c>
      <c r="B588" s="4" t="s">
        <v>2315</v>
      </c>
      <c r="C588" s="5"/>
      <c r="E588" s="4" t="s">
        <v>2316</v>
      </c>
      <c r="F588" s="4" t="s">
        <v>2317</v>
      </c>
      <c r="I588" s="6"/>
      <c r="J588" s="6"/>
      <c r="L588" s="6"/>
      <c r="M588" s="6"/>
    </row>
    <row r="589" spans="1:13" x14ac:dyDescent="0.25">
      <c r="A589" s="4">
        <v>8860774</v>
      </c>
      <c r="B589" s="4" t="s">
        <v>2372</v>
      </c>
      <c r="C589" s="5"/>
      <c r="E589" s="4" t="s">
        <v>2451</v>
      </c>
      <c r="F589" s="4" t="s">
        <v>2452</v>
      </c>
      <c r="I589" s="6">
        <v>5.2</v>
      </c>
      <c r="J589" s="6"/>
      <c r="L589" s="6"/>
      <c r="M589" s="6"/>
    </row>
    <row r="590" spans="1:13" x14ac:dyDescent="0.25">
      <c r="A590" s="4">
        <v>8860829</v>
      </c>
      <c r="B590" s="4" t="s">
        <v>346</v>
      </c>
      <c r="C590" s="5"/>
      <c r="E590" s="4" t="s">
        <v>2408</v>
      </c>
      <c r="F590" s="4" t="s">
        <v>2409</v>
      </c>
      <c r="I590" s="6"/>
      <c r="J590" s="6"/>
      <c r="L590" s="6"/>
      <c r="M590" s="6"/>
    </row>
    <row r="591" spans="1:13" x14ac:dyDescent="0.25">
      <c r="A591" s="4">
        <v>8861503</v>
      </c>
      <c r="B591" s="4" t="s">
        <v>2184</v>
      </c>
      <c r="C591" s="5"/>
      <c r="E591" s="4" t="s">
        <v>2455</v>
      </c>
      <c r="F591" s="4" t="s">
        <v>2456</v>
      </c>
      <c r="I591" s="6">
        <v>0.15</v>
      </c>
      <c r="J591" s="6"/>
      <c r="L591" s="6"/>
      <c r="M591" s="6"/>
    </row>
    <row r="592" spans="1:13" x14ac:dyDescent="0.25">
      <c r="A592" s="4">
        <v>8861504</v>
      </c>
      <c r="B592" s="4" t="s">
        <v>66</v>
      </c>
      <c r="C592" s="5"/>
      <c r="E592" s="4" t="s">
        <v>2457</v>
      </c>
      <c r="F592" s="4" t="s">
        <v>2458</v>
      </c>
      <c r="I592" s="6">
        <v>0.25</v>
      </c>
      <c r="J592" s="6"/>
      <c r="L592" s="6"/>
      <c r="M592" s="6"/>
    </row>
    <row r="593" spans="1:13" x14ac:dyDescent="0.25">
      <c r="A593" s="4">
        <v>8861505</v>
      </c>
      <c r="B593" s="4" t="s">
        <v>2416</v>
      </c>
      <c r="C593" s="5"/>
      <c r="E593" s="4" t="s">
        <v>2459</v>
      </c>
      <c r="F593" s="4" t="s">
        <v>2460</v>
      </c>
      <c r="I593" s="6">
        <v>0.4</v>
      </c>
      <c r="J593" s="6"/>
      <c r="L593" s="6"/>
      <c r="M593" s="6"/>
    </row>
    <row r="594" spans="1:13" x14ac:dyDescent="0.25">
      <c r="A594" s="4">
        <v>8861509</v>
      </c>
      <c r="B594" s="4" t="s">
        <v>75</v>
      </c>
      <c r="C594" s="5"/>
      <c r="E594" s="4" t="s">
        <v>2465</v>
      </c>
      <c r="F594" s="4" t="s">
        <v>2466</v>
      </c>
      <c r="I594" s="6"/>
      <c r="J594" s="6"/>
      <c r="L594" s="6"/>
      <c r="M594" s="6"/>
    </row>
    <row r="595" spans="1:13" x14ac:dyDescent="0.25">
      <c r="A595" s="4">
        <v>8861529</v>
      </c>
      <c r="B595" s="4" t="s">
        <v>2421</v>
      </c>
      <c r="C595" s="5"/>
      <c r="E595" s="4" t="s">
        <v>2463</v>
      </c>
      <c r="F595" s="4" t="s">
        <v>2464</v>
      </c>
      <c r="I595" s="6">
        <v>0.9</v>
      </c>
      <c r="J595" s="6"/>
      <c r="L595" s="6"/>
      <c r="M595" s="6"/>
    </row>
    <row r="596" spans="1:13" x14ac:dyDescent="0.25">
      <c r="A596" s="4">
        <v>8862005</v>
      </c>
      <c r="B596" s="4" t="s">
        <v>2397</v>
      </c>
      <c r="C596" s="5"/>
      <c r="E596" s="4" t="s">
        <v>2398</v>
      </c>
      <c r="F596" s="4" t="s">
        <v>2399</v>
      </c>
      <c r="I596" s="6"/>
      <c r="J596" s="6"/>
      <c r="L596" s="6"/>
      <c r="M596" s="6"/>
    </row>
    <row r="597" spans="1:13" x14ac:dyDescent="0.25">
      <c r="A597" s="4">
        <v>8862009</v>
      </c>
      <c r="B597" s="4" t="s">
        <v>2400</v>
      </c>
      <c r="C597" s="5"/>
      <c r="E597" s="4" t="s">
        <v>2401</v>
      </c>
      <c r="F597" s="4" t="s">
        <v>2402</v>
      </c>
      <c r="I597" s="6"/>
      <c r="J597" s="6"/>
      <c r="L597" s="6"/>
      <c r="M597" s="6"/>
    </row>
    <row r="598" spans="1:13" x14ac:dyDescent="0.25">
      <c r="A598" s="4">
        <v>8862010</v>
      </c>
      <c r="B598" s="4" t="s">
        <v>758</v>
      </c>
      <c r="C598" s="5"/>
      <c r="E598" s="4" t="s">
        <v>2403</v>
      </c>
      <c r="F598" s="4" t="s">
        <v>2404</v>
      </c>
      <c r="I598" s="6"/>
      <c r="J598" s="6"/>
      <c r="L598" s="6"/>
      <c r="M598" s="6"/>
    </row>
    <row r="599" spans="1:13" x14ac:dyDescent="0.25">
      <c r="A599" s="4">
        <v>8862012</v>
      </c>
      <c r="B599" s="4" t="s">
        <v>2405</v>
      </c>
      <c r="C599" s="5"/>
      <c r="E599" s="4" t="s">
        <v>2406</v>
      </c>
      <c r="F599" s="4" t="s">
        <v>2407</v>
      </c>
      <c r="I599" s="6"/>
      <c r="J599" s="6"/>
      <c r="L599" s="6"/>
      <c r="M599" s="6"/>
    </row>
    <row r="600" spans="1:13" x14ac:dyDescent="0.25">
      <c r="A600" s="4">
        <v>8862808</v>
      </c>
      <c r="B600" s="4" t="s">
        <v>2333</v>
      </c>
      <c r="C600" s="5"/>
      <c r="E600" s="4" t="s">
        <v>2334</v>
      </c>
      <c r="F600" s="4" t="s">
        <v>2335</v>
      </c>
      <c r="I600" s="6"/>
      <c r="J600" s="6"/>
      <c r="L600" s="6"/>
      <c r="M600" s="6"/>
    </row>
    <row r="601" spans="1:13" x14ac:dyDescent="0.25">
      <c r="A601" s="4">
        <v>8864024</v>
      </c>
      <c r="B601" s="4" t="s">
        <v>2348</v>
      </c>
      <c r="C601" s="5"/>
      <c r="E601" s="4" t="s">
        <v>2349</v>
      </c>
      <c r="F601" s="4" t="s">
        <v>2350</v>
      </c>
      <c r="I601" s="6"/>
      <c r="J601" s="6"/>
      <c r="L601" s="6"/>
      <c r="M601" s="6"/>
    </row>
    <row r="602" spans="1:13" x14ac:dyDescent="0.25">
      <c r="A602" s="4">
        <v>8950107</v>
      </c>
      <c r="C602" s="5"/>
      <c r="E602" s="4" t="s">
        <v>2191</v>
      </c>
      <c r="F602" s="4" t="s">
        <v>2192</v>
      </c>
      <c r="I602" s="6">
        <v>72</v>
      </c>
      <c r="J602" s="6"/>
      <c r="L602" s="6"/>
      <c r="M602" s="6"/>
    </row>
    <row r="603" spans="1:13" x14ac:dyDescent="0.25">
      <c r="A603" s="4">
        <v>9010025</v>
      </c>
      <c r="B603" s="4" t="s">
        <v>31</v>
      </c>
      <c r="C603" s="5"/>
      <c r="E603" s="4" t="s">
        <v>2267</v>
      </c>
      <c r="F603" s="4" t="s">
        <v>2268</v>
      </c>
      <c r="I603" s="6">
        <v>4.8600000000000003</v>
      </c>
      <c r="J603" s="6"/>
      <c r="L603" s="6"/>
      <c r="M603" s="6"/>
    </row>
    <row r="604" spans="1:13" x14ac:dyDescent="0.25">
      <c r="A604" s="4">
        <v>9010033</v>
      </c>
      <c r="B604" s="4" t="s">
        <v>34</v>
      </c>
      <c r="C604" s="5"/>
      <c r="E604" s="4" t="s">
        <v>2270</v>
      </c>
      <c r="F604" s="4" t="s">
        <v>2271</v>
      </c>
      <c r="I604" s="6">
        <v>7.88</v>
      </c>
      <c r="J604" s="6"/>
      <c r="L604" s="6"/>
      <c r="M604" s="6"/>
    </row>
    <row r="605" spans="1:13" x14ac:dyDescent="0.25">
      <c r="A605" s="4">
        <v>9010168</v>
      </c>
      <c r="B605" s="4" t="s">
        <v>61</v>
      </c>
      <c r="C605" s="5"/>
      <c r="E605" s="4" t="s">
        <v>2278</v>
      </c>
      <c r="F605" s="4" t="s">
        <v>2279</v>
      </c>
      <c r="I605" s="6">
        <v>15.8</v>
      </c>
      <c r="J605" s="6"/>
      <c r="L605" s="6"/>
      <c r="M605" s="6"/>
    </row>
    <row r="606" spans="1:13" x14ac:dyDescent="0.25">
      <c r="A606" s="4">
        <v>9010180</v>
      </c>
      <c r="B606" s="4" t="s">
        <v>39</v>
      </c>
      <c r="C606" s="5"/>
      <c r="E606" s="4" t="s">
        <v>2276</v>
      </c>
      <c r="F606" s="4" t="s">
        <v>2277</v>
      </c>
      <c r="I606" s="6">
        <v>13.49</v>
      </c>
      <c r="J606" s="6"/>
      <c r="L606" s="6"/>
      <c r="M606" s="6"/>
    </row>
    <row r="607" spans="1:13" x14ac:dyDescent="0.25">
      <c r="A607" s="4">
        <v>9010181</v>
      </c>
      <c r="B607" s="4" t="s">
        <v>42</v>
      </c>
      <c r="C607" s="5"/>
      <c r="E607" s="4" t="s">
        <v>2281</v>
      </c>
      <c r="F607" s="4" t="s">
        <v>2282</v>
      </c>
      <c r="I607" s="6"/>
      <c r="J607" s="6"/>
      <c r="L607" s="6"/>
      <c r="M607" s="6"/>
    </row>
    <row r="608" spans="1:13" x14ac:dyDescent="0.25">
      <c r="A608" s="4">
        <v>9010268</v>
      </c>
      <c r="B608" s="4" t="s">
        <v>1338</v>
      </c>
      <c r="C608" s="5"/>
      <c r="E608" s="4" t="s">
        <v>2285</v>
      </c>
      <c r="F608" s="4" t="s">
        <v>2286</v>
      </c>
      <c r="I608" s="6"/>
      <c r="J608" s="6"/>
      <c r="L608" s="6"/>
      <c r="M608" s="6"/>
    </row>
    <row r="609" spans="1:13" x14ac:dyDescent="0.25">
      <c r="A609" s="4">
        <v>9010269</v>
      </c>
      <c r="B609" s="4" t="s">
        <v>986</v>
      </c>
      <c r="C609" s="5"/>
      <c r="E609" s="4" t="s">
        <v>2283</v>
      </c>
      <c r="F609" s="4" t="s">
        <v>2284</v>
      </c>
      <c r="I609" s="6"/>
      <c r="J609" s="6"/>
      <c r="L609" s="6"/>
      <c r="M609" s="6"/>
    </row>
    <row r="610" spans="1:13" x14ac:dyDescent="0.25">
      <c r="A610" s="4">
        <v>9010350</v>
      </c>
      <c r="B610" s="4" t="s">
        <v>61</v>
      </c>
      <c r="C610" s="5"/>
      <c r="E610" s="4" t="s">
        <v>2278</v>
      </c>
      <c r="F610" s="4" t="s">
        <v>2280</v>
      </c>
      <c r="I610" s="6"/>
      <c r="J610" s="6"/>
      <c r="L610" s="6"/>
      <c r="M610" s="6"/>
    </row>
    <row r="611" spans="1:13" x14ac:dyDescent="0.25">
      <c r="A611" s="4">
        <v>9010535</v>
      </c>
      <c r="B611" s="4" t="s">
        <v>25</v>
      </c>
      <c r="C611" s="5"/>
      <c r="E611" s="4" t="s">
        <v>2259</v>
      </c>
      <c r="F611" s="4" t="s">
        <v>2263</v>
      </c>
      <c r="I611" s="6"/>
      <c r="J611" s="6"/>
      <c r="L611" s="6"/>
      <c r="M611" s="6"/>
    </row>
    <row r="612" spans="1:13" x14ac:dyDescent="0.25">
      <c r="A612" s="4">
        <v>9010782</v>
      </c>
      <c r="B612" s="4" t="s">
        <v>25</v>
      </c>
      <c r="C612" s="5"/>
      <c r="E612" s="4" t="s">
        <v>2238</v>
      </c>
      <c r="F612" s="4" t="s">
        <v>2239</v>
      </c>
      <c r="I612" s="6">
        <v>27.47</v>
      </c>
      <c r="J612" s="6"/>
      <c r="L612" s="6"/>
      <c r="M612" s="6"/>
    </row>
    <row r="613" spans="1:13" x14ac:dyDescent="0.25">
      <c r="A613" s="4">
        <v>9010783</v>
      </c>
      <c r="B613" s="4" t="s">
        <v>22</v>
      </c>
      <c r="C613" s="5"/>
      <c r="E613" s="4" t="s">
        <v>2236</v>
      </c>
      <c r="F613" s="4" t="s">
        <v>2237</v>
      </c>
      <c r="I613" s="6">
        <v>22.89</v>
      </c>
      <c r="J613" s="6"/>
      <c r="L613" s="6"/>
      <c r="M613" s="6"/>
    </row>
    <row r="614" spans="1:13" x14ac:dyDescent="0.25">
      <c r="A614" s="4">
        <v>9010784</v>
      </c>
      <c r="B614" s="4" t="s">
        <v>28</v>
      </c>
      <c r="C614" s="5"/>
      <c r="E614" s="4" t="s">
        <v>2240</v>
      </c>
      <c r="F614" s="4" t="s">
        <v>2241</v>
      </c>
      <c r="I614" s="6">
        <v>39.409999999999997</v>
      </c>
      <c r="J614" s="6"/>
      <c r="L614" s="6"/>
      <c r="M614" s="6"/>
    </row>
    <row r="615" spans="1:13" x14ac:dyDescent="0.25">
      <c r="A615" s="4">
        <v>9010785</v>
      </c>
      <c r="B615" s="4" t="s">
        <v>31</v>
      </c>
      <c r="C615" s="5"/>
      <c r="E615" s="4" t="s">
        <v>2242</v>
      </c>
      <c r="F615" s="4" t="s">
        <v>2243</v>
      </c>
      <c r="I615" s="6">
        <v>56.52</v>
      </c>
      <c r="J615" s="6"/>
      <c r="L615" s="6"/>
      <c r="M615" s="6"/>
    </row>
    <row r="616" spans="1:13" x14ac:dyDescent="0.25">
      <c r="A616" s="4">
        <v>9010787</v>
      </c>
      <c r="B616" s="4" t="s">
        <v>42</v>
      </c>
      <c r="C616" s="5"/>
      <c r="E616" s="4" t="s">
        <v>2244</v>
      </c>
      <c r="F616" s="4" t="s">
        <v>2245</v>
      </c>
      <c r="I616" s="6">
        <v>189.95</v>
      </c>
      <c r="J616" s="6"/>
      <c r="L616" s="6"/>
      <c r="M616" s="6"/>
    </row>
    <row r="617" spans="1:13" x14ac:dyDescent="0.25">
      <c r="A617" s="4">
        <v>9010877</v>
      </c>
      <c r="B617" s="4" t="s">
        <v>19</v>
      </c>
      <c r="C617" s="5"/>
      <c r="E617" s="4" t="s">
        <v>2252</v>
      </c>
      <c r="F617" s="4" t="s">
        <v>2256</v>
      </c>
      <c r="I617" s="6"/>
      <c r="J617" s="6"/>
      <c r="L617" s="6"/>
      <c r="M617" s="6"/>
    </row>
    <row r="618" spans="1:13" x14ac:dyDescent="0.25">
      <c r="A618" s="4">
        <v>9010884</v>
      </c>
      <c r="B618" s="4" t="s">
        <v>28</v>
      </c>
      <c r="C618" s="5"/>
      <c r="E618" s="4" t="s">
        <v>2264</v>
      </c>
      <c r="F618" s="4" t="s">
        <v>2266</v>
      </c>
      <c r="I618" s="6"/>
      <c r="J618" s="6"/>
      <c r="L618" s="6"/>
      <c r="M618" s="6"/>
    </row>
    <row r="619" spans="1:13" x14ac:dyDescent="0.25">
      <c r="A619" s="4">
        <v>9010885</v>
      </c>
      <c r="B619" s="4" t="s">
        <v>31</v>
      </c>
      <c r="C619" s="5"/>
      <c r="E619" s="4" t="s">
        <v>2267</v>
      </c>
      <c r="F619" s="4" t="s">
        <v>2269</v>
      </c>
      <c r="I619" s="6"/>
      <c r="J619" s="6"/>
      <c r="L619" s="6"/>
      <c r="M619" s="6"/>
    </row>
    <row r="620" spans="1:13" x14ac:dyDescent="0.25">
      <c r="A620" s="4">
        <v>9011013</v>
      </c>
      <c r="B620" s="4" t="s">
        <v>25</v>
      </c>
      <c r="C620" s="5"/>
      <c r="E620" s="4" t="s">
        <v>2259</v>
      </c>
      <c r="F620" s="4" t="s">
        <v>2260</v>
      </c>
      <c r="I620" s="6">
        <v>3.02</v>
      </c>
      <c r="J620" s="6"/>
      <c r="L620" s="6"/>
      <c r="M620" s="6"/>
    </row>
    <row r="621" spans="1:13" x14ac:dyDescent="0.25">
      <c r="A621" s="4">
        <v>9011021</v>
      </c>
      <c r="B621" s="4" t="s">
        <v>28</v>
      </c>
      <c r="C621" s="5"/>
      <c r="E621" s="4" t="s">
        <v>2264</v>
      </c>
      <c r="F621" s="4" t="s">
        <v>2265</v>
      </c>
      <c r="I621" s="6">
        <v>4.2300000000000004</v>
      </c>
      <c r="J621" s="6"/>
      <c r="L621" s="6"/>
      <c r="M621" s="6"/>
    </row>
    <row r="622" spans="1:13" x14ac:dyDescent="0.25">
      <c r="A622" s="4">
        <v>9011055</v>
      </c>
      <c r="B622" s="4" t="s">
        <v>22</v>
      </c>
      <c r="C622" s="5"/>
      <c r="E622" s="4" t="s">
        <v>2257</v>
      </c>
      <c r="F622" s="4" t="s">
        <v>2258</v>
      </c>
      <c r="I622" s="6">
        <v>2.25</v>
      </c>
      <c r="J622" s="6"/>
      <c r="L622" s="6"/>
      <c r="M622" s="6"/>
    </row>
    <row r="623" spans="1:13" x14ac:dyDescent="0.25">
      <c r="A623" s="4">
        <v>9012315</v>
      </c>
      <c r="B623" s="4" t="s">
        <v>37</v>
      </c>
      <c r="C623" s="5"/>
      <c r="E623" s="4" t="s">
        <v>2272</v>
      </c>
      <c r="F623" s="4" t="s">
        <v>2273</v>
      </c>
      <c r="I623" s="6">
        <v>9.15</v>
      </c>
      <c r="J623" s="6"/>
      <c r="L623" s="6"/>
      <c r="M623" s="6"/>
    </row>
    <row r="624" spans="1:13" x14ac:dyDescent="0.25">
      <c r="A624" s="4">
        <v>9012316</v>
      </c>
      <c r="B624" s="4" t="s">
        <v>58</v>
      </c>
      <c r="C624" s="5"/>
      <c r="E624" s="4" t="s">
        <v>2274</v>
      </c>
      <c r="F624" s="4" t="s">
        <v>2275</v>
      </c>
      <c r="I624" s="6">
        <v>12.85</v>
      </c>
      <c r="J624" s="6"/>
      <c r="L624" s="6"/>
      <c r="M624" s="6"/>
    </row>
    <row r="625" spans="1:13" x14ac:dyDescent="0.25">
      <c r="A625" s="4">
        <v>9012564</v>
      </c>
      <c r="B625" s="4" t="s">
        <v>75</v>
      </c>
      <c r="C625" s="5"/>
      <c r="E625" s="4" t="s">
        <v>2246</v>
      </c>
      <c r="F625" s="4" t="s">
        <v>2247</v>
      </c>
      <c r="I625" s="6"/>
      <c r="J625" s="6"/>
      <c r="L625" s="6"/>
      <c r="M625" s="6"/>
    </row>
    <row r="626" spans="1:13" x14ac:dyDescent="0.25">
      <c r="A626" s="4">
        <v>9012885</v>
      </c>
      <c r="B626" s="4" t="s">
        <v>25</v>
      </c>
      <c r="C626" s="5"/>
      <c r="E626" s="4" t="s">
        <v>2261</v>
      </c>
      <c r="F626" s="4" t="s">
        <v>2262</v>
      </c>
      <c r="I626" s="6"/>
      <c r="J626" s="6"/>
      <c r="L626" s="6"/>
      <c r="M626" s="6"/>
    </row>
    <row r="627" spans="1:13" x14ac:dyDescent="0.25">
      <c r="A627" s="4">
        <v>9012974</v>
      </c>
      <c r="B627" s="4" t="s">
        <v>19</v>
      </c>
      <c r="C627" s="5"/>
      <c r="E627" s="4" t="s">
        <v>2254</v>
      </c>
      <c r="F627" s="4" t="s">
        <v>2255</v>
      </c>
      <c r="I627" s="6"/>
      <c r="J627" s="6"/>
      <c r="L627" s="6"/>
      <c r="M627" s="6"/>
    </row>
    <row r="628" spans="1:13" x14ac:dyDescent="0.25">
      <c r="A628" s="4">
        <v>9015922</v>
      </c>
      <c r="B628" s="4" t="s">
        <v>16</v>
      </c>
      <c r="C628" s="5"/>
      <c r="E628" s="4" t="s">
        <v>2248</v>
      </c>
      <c r="F628" s="4" t="s">
        <v>2249</v>
      </c>
      <c r="I628" s="6">
        <v>0.93</v>
      </c>
      <c r="J628" s="6"/>
      <c r="L628" s="6"/>
      <c r="M628" s="6"/>
    </row>
    <row r="629" spans="1:13" x14ac:dyDescent="0.25">
      <c r="A629" s="4">
        <v>9015930</v>
      </c>
      <c r="B629" s="4" t="s">
        <v>80</v>
      </c>
      <c r="C629" s="5"/>
      <c r="E629" s="4" t="s">
        <v>2250</v>
      </c>
      <c r="F629" s="4" t="s">
        <v>2251</v>
      </c>
      <c r="I629" s="6">
        <v>1.1399999999999999</v>
      </c>
      <c r="J629" s="6"/>
      <c r="L629" s="6"/>
      <c r="M629" s="6"/>
    </row>
    <row r="630" spans="1:13" x14ac:dyDescent="0.25">
      <c r="A630" s="4">
        <v>9015949</v>
      </c>
      <c r="B630" s="4" t="s">
        <v>19</v>
      </c>
      <c r="C630" s="5"/>
      <c r="E630" s="4" t="s">
        <v>2252</v>
      </c>
      <c r="F630" s="4" t="s">
        <v>2253</v>
      </c>
      <c r="I630" s="6">
        <v>1.4</v>
      </c>
      <c r="J630" s="6"/>
      <c r="L630" s="6"/>
      <c r="M630" s="6"/>
    </row>
    <row r="631" spans="1:13" x14ac:dyDescent="0.25">
      <c r="A631" s="4" t="s">
        <v>15</v>
      </c>
      <c r="B631" s="4" t="s">
        <v>19</v>
      </c>
      <c r="C631" s="5"/>
      <c r="D631" s="7" t="s">
        <v>15</v>
      </c>
      <c r="E631" s="4" t="s">
        <v>787</v>
      </c>
      <c r="I631" s="6" t="s">
        <v>15</v>
      </c>
      <c r="J631" s="6" t="s">
        <v>15</v>
      </c>
      <c r="K631" s="4" t="s">
        <v>15</v>
      </c>
      <c r="L631" s="6"/>
      <c r="M631" s="6"/>
    </row>
    <row r="632" spans="1:13" x14ac:dyDescent="0.25">
      <c r="A632" s="4" t="s">
        <v>15</v>
      </c>
      <c r="B632" s="4" t="s">
        <v>22</v>
      </c>
      <c r="C632" s="5" t="s">
        <v>15</v>
      </c>
      <c r="D632" s="7" t="s">
        <v>15</v>
      </c>
      <c r="E632" s="4" t="s">
        <v>800</v>
      </c>
      <c r="I632" s="6" t="s">
        <v>15</v>
      </c>
      <c r="J632" s="6" t="s">
        <v>15</v>
      </c>
      <c r="K632" s="4" t="s">
        <v>15</v>
      </c>
      <c r="L632" s="6"/>
      <c r="M632" s="6"/>
    </row>
    <row r="633" spans="1:13" x14ac:dyDescent="0.25">
      <c r="A633" s="4" t="s">
        <v>15</v>
      </c>
      <c r="B633" s="4" t="s">
        <v>69</v>
      </c>
      <c r="C633" s="5"/>
      <c r="E633" s="4" t="s">
        <v>940</v>
      </c>
      <c r="F633" s="4" t="s">
        <v>941</v>
      </c>
      <c r="I633" s="6" t="s">
        <v>942</v>
      </c>
      <c r="J633" s="6"/>
      <c r="L633" s="6"/>
      <c r="M633" s="6"/>
    </row>
    <row r="634" spans="1:13" x14ac:dyDescent="0.25">
      <c r="A634" s="4" t="s">
        <v>15</v>
      </c>
      <c r="B634" s="4" t="s">
        <v>58</v>
      </c>
      <c r="C634" s="5"/>
      <c r="E634" s="4" t="s">
        <v>957</v>
      </c>
      <c r="F634" s="4" t="s">
        <v>958</v>
      </c>
      <c r="I634" s="6" t="s">
        <v>942</v>
      </c>
      <c r="J634" s="6"/>
      <c r="L634" s="6"/>
      <c r="M634" s="6"/>
    </row>
    <row r="635" spans="1:13" x14ac:dyDescent="0.25">
      <c r="A635" s="4" t="s">
        <v>15</v>
      </c>
      <c r="B635" s="4" t="s">
        <v>16</v>
      </c>
      <c r="C635" s="5"/>
      <c r="E635" s="4" t="s">
        <v>960</v>
      </c>
      <c r="F635" s="4" t="s">
        <v>961</v>
      </c>
      <c r="I635" s="6" t="s">
        <v>942</v>
      </c>
      <c r="J635" s="6"/>
      <c r="L635" s="6"/>
      <c r="M635" s="6"/>
    </row>
    <row r="636" spans="1:13" x14ac:dyDescent="0.25">
      <c r="A636" s="4" t="s">
        <v>15</v>
      </c>
      <c r="B636" s="4" t="s">
        <v>61</v>
      </c>
      <c r="C636" s="5"/>
      <c r="E636" s="4" t="s">
        <v>2793</v>
      </c>
      <c r="I636" s="6">
        <v>12365</v>
      </c>
      <c r="J636" s="6">
        <v>2225.6999999999998</v>
      </c>
      <c r="K636" s="4">
        <v>0.18</v>
      </c>
      <c r="L636" s="6"/>
      <c r="M636" s="6"/>
    </row>
    <row r="637" spans="1:13" x14ac:dyDescent="0.25">
      <c r="A637" s="4" t="s">
        <v>15</v>
      </c>
      <c r="B637" s="4" t="s">
        <v>37</v>
      </c>
      <c r="C637" s="5"/>
      <c r="E637" s="4" t="s">
        <v>2809</v>
      </c>
      <c r="I637" s="6">
        <v>9598</v>
      </c>
      <c r="J637" s="6">
        <v>1727.64</v>
      </c>
      <c r="K637" s="4">
        <v>0.18</v>
      </c>
      <c r="L637" s="6"/>
      <c r="M637" s="6"/>
    </row>
    <row r="638" spans="1:13" x14ac:dyDescent="0.25">
      <c r="A638" s="4" t="s">
        <v>15</v>
      </c>
      <c r="B638" s="4" t="s">
        <v>58</v>
      </c>
      <c r="C638" s="5"/>
      <c r="E638" s="4" t="s">
        <v>2212</v>
      </c>
      <c r="I638" s="6">
        <v>8849.19</v>
      </c>
      <c r="J638" s="6"/>
      <c r="L638" s="6"/>
      <c r="M638" s="6"/>
    </row>
    <row r="639" spans="1:13" x14ac:dyDescent="0.25">
      <c r="A639" s="4" t="s">
        <v>15</v>
      </c>
      <c r="B639" s="4" t="s">
        <v>37</v>
      </c>
      <c r="C639" s="5"/>
      <c r="E639" s="4" t="s">
        <v>2211</v>
      </c>
      <c r="I639" s="6">
        <v>7560.78</v>
      </c>
      <c r="J639" s="6"/>
      <c r="L639" s="6"/>
      <c r="M639" s="6"/>
    </row>
    <row r="640" spans="1:13" x14ac:dyDescent="0.25">
      <c r="A640" s="4" t="s">
        <v>15</v>
      </c>
      <c r="B640" s="4" t="s">
        <v>58</v>
      </c>
      <c r="C640" s="5"/>
      <c r="E640" s="4" t="s">
        <v>2791</v>
      </c>
      <c r="I640" s="6">
        <v>6876</v>
      </c>
      <c r="J640" s="6">
        <v>1237.68</v>
      </c>
      <c r="K640" s="4">
        <v>0.18</v>
      </c>
      <c r="L640" s="6"/>
      <c r="M640" s="6"/>
    </row>
    <row r="641" spans="1:15" x14ac:dyDescent="0.25">
      <c r="A641" s="4" t="s">
        <v>15</v>
      </c>
      <c r="B641" s="4" t="s">
        <v>37</v>
      </c>
      <c r="C641" s="5"/>
      <c r="E641" s="4" t="s">
        <v>2790</v>
      </c>
      <c r="I641" s="6">
        <v>5392</v>
      </c>
      <c r="J641" s="6">
        <v>970.56</v>
      </c>
      <c r="K641" s="4">
        <v>0.18</v>
      </c>
      <c r="L641" s="6"/>
      <c r="M641" s="6"/>
    </row>
    <row r="642" spans="1:15" x14ac:dyDescent="0.25">
      <c r="A642" s="4" t="s">
        <v>15</v>
      </c>
      <c r="B642" s="4" t="s">
        <v>34</v>
      </c>
      <c r="C642" s="5"/>
      <c r="E642" s="4" t="s">
        <v>2808</v>
      </c>
      <c r="I642" s="6">
        <v>5056.5</v>
      </c>
      <c r="J642" s="6">
        <v>910.17</v>
      </c>
      <c r="K642" s="4">
        <v>0.18</v>
      </c>
      <c r="L642" s="6"/>
      <c r="M642" s="6"/>
    </row>
    <row r="643" spans="1:15" x14ac:dyDescent="0.25">
      <c r="A643" s="4" t="s">
        <v>15</v>
      </c>
      <c r="B643" s="4" t="s">
        <v>34</v>
      </c>
      <c r="C643" s="5"/>
      <c r="E643" s="4" t="s">
        <v>2210</v>
      </c>
      <c r="I643" s="6">
        <v>3438.59</v>
      </c>
      <c r="J643" s="6"/>
      <c r="L643" s="6"/>
      <c r="M643" s="6"/>
    </row>
    <row r="644" spans="1:15" x14ac:dyDescent="0.25">
      <c r="A644" s="4" t="s">
        <v>15</v>
      </c>
      <c r="B644" s="4" t="s">
        <v>34</v>
      </c>
      <c r="C644" s="5"/>
      <c r="E644" s="4" t="s">
        <v>2789</v>
      </c>
      <c r="I644" s="6">
        <v>3219</v>
      </c>
      <c r="J644" s="6">
        <v>579.41999999999996</v>
      </c>
      <c r="K644" s="4">
        <v>0.18</v>
      </c>
      <c r="L644" s="6"/>
      <c r="M644" s="6"/>
    </row>
    <row r="645" spans="1:15" x14ac:dyDescent="0.25">
      <c r="A645" s="4" t="s">
        <v>15</v>
      </c>
      <c r="B645" s="4" t="s">
        <v>31</v>
      </c>
      <c r="C645" s="5"/>
      <c r="E645" s="4" t="s">
        <v>2807</v>
      </c>
      <c r="I645" s="6">
        <v>2999.5</v>
      </c>
      <c r="J645" s="6">
        <v>539.91</v>
      </c>
      <c r="K645" s="4">
        <v>0.18</v>
      </c>
      <c r="L645" s="6"/>
      <c r="M645" s="6"/>
    </row>
    <row r="646" spans="1:15" x14ac:dyDescent="0.25">
      <c r="A646" s="5" t="s">
        <v>15</v>
      </c>
      <c r="B646" s="4" t="s">
        <v>34</v>
      </c>
      <c r="C646" s="5"/>
      <c r="D646" s="7">
        <v>741</v>
      </c>
      <c r="E646" s="4" t="s">
        <v>2733</v>
      </c>
      <c r="I646" s="6">
        <v>2989</v>
      </c>
      <c r="J646" s="6">
        <v>538.02</v>
      </c>
      <c r="K646" s="4">
        <v>0.18</v>
      </c>
      <c r="L646" s="6"/>
      <c r="M646" s="6"/>
      <c r="N646" s="4">
        <v>46.8</v>
      </c>
    </row>
    <row r="647" spans="1:15" x14ac:dyDescent="0.25">
      <c r="A647" s="4" t="s">
        <v>15</v>
      </c>
      <c r="B647" s="4" t="s">
        <v>31</v>
      </c>
      <c r="C647" s="5"/>
      <c r="E647" s="4" t="s">
        <v>2209</v>
      </c>
      <c r="I647" s="6">
        <v>2457.19</v>
      </c>
      <c r="J647" s="6"/>
      <c r="L647" s="6"/>
      <c r="M647" s="6"/>
    </row>
    <row r="648" spans="1:15" x14ac:dyDescent="0.25">
      <c r="A648" s="5" t="s">
        <v>15</v>
      </c>
      <c r="B648" s="4" t="s">
        <v>34</v>
      </c>
      <c r="C648" s="5"/>
      <c r="D648" s="7">
        <v>741</v>
      </c>
      <c r="E648" s="4" t="s">
        <v>2722</v>
      </c>
      <c r="I648" s="6">
        <v>2168</v>
      </c>
      <c r="J648" s="6">
        <v>390.24</v>
      </c>
      <c r="K648" s="4">
        <v>0.18</v>
      </c>
      <c r="L648" s="6"/>
      <c r="M648" s="6"/>
      <c r="N648" s="4">
        <v>46.8</v>
      </c>
    </row>
    <row r="649" spans="1:15" x14ac:dyDescent="0.25">
      <c r="A649" s="4" t="s">
        <v>15</v>
      </c>
      <c r="B649" s="4" t="s">
        <v>31</v>
      </c>
      <c r="C649" s="5"/>
      <c r="E649" s="4" t="s">
        <v>2788</v>
      </c>
      <c r="I649" s="6">
        <v>2105.5</v>
      </c>
      <c r="J649" s="6">
        <v>378.99</v>
      </c>
      <c r="K649" s="4">
        <v>0.18</v>
      </c>
      <c r="L649" s="6"/>
      <c r="M649" s="6"/>
    </row>
    <row r="650" spans="1:15" x14ac:dyDescent="0.25">
      <c r="A650" s="4" t="s">
        <v>15</v>
      </c>
      <c r="B650" s="4" t="s">
        <v>28</v>
      </c>
      <c r="C650" s="5"/>
      <c r="E650" s="4" t="s">
        <v>2806</v>
      </c>
      <c r="I650" s="6">
        <v>1930.5</v>
      </c>
      <c r="J650" s="6">
        <v>347.49</v>
      </c>
      <c r="K650" s="4">
        <v>0.18</v>
      </c>
      <c r="L650" s="6"/>
      <c r="M650" s="6"/>
    </row>
    <row r="651" spans="1:15" x14ac:dyDescent="0.25">
      <c r="A651" s="4" t="s">
        <v>15</v>
      </c>
      <c r="B651" s="4" t="s">
        <v>28</v>
      </c>
      <c r="C651" s="5"/>
      <c r="E651" s="4" t="s">
        <v>2208</v>
      </c>
      <c r="I651" s="6">
        <v>1538.65</v>
      </c>
      <c r="J651" s="6"/>
      <c r="L651" s="6"/>
      <c r="M651" s="6"/>
    </row>
    <row r="652" spans="1:15" x14ac:dyDescent="0.25">
      <c r="A652" s="4" t="s">
        <v>15</v>
      </c>
      <c r="B652" s="4" t="s">
        <v>28</v>
      </c>
      <c r="C652" s="5"/>
      <c r="E652" s="4" t="s">
        <v>2787</v>
      </c>
      <c r="I652" s="6">
        <v>1355</v>
      </c>
      <c r="J652" s="6">
        <v>243.9</v>
      </c>
      <c r="K652" s="4">
        <v>0.18</v>
      </c>
      <c r="L652" s="6"/>
      <c r="M652" s="6"/>
    </row>
    <row r="653" spans="1:15" x14ac:dyDescent="0.25">
      <c r="A653" s="8" t="s">
        <v>15</v>
      </c>
      <c r="B653" s="8" t="s">
        <v>58</v>
      </c>
      <c r="C653" s="11"/>
      <c r="D653" s="8" t="s">
        <v>2113</v>
      </c>
      <c r="E653" s="8" t="s">
        <v>2114</v>
      </c>
      <c r="F653" s="8"/>
      <c r="G653" s="8">
        <v>15</v>
      </c>
      <c r="H653" s="8"/>
      <c r="I653" s="10">
        <v>1312.55</v>
      </c>
      <c r="J653" s="6"/>
      <c r="L653" s="6"/>
      <c r="M653" s="6"/>
    </row>
    <row r="654" spans="1:15" x14ac:dyDescent="0.25">
      <c r="A654" s="4" t="s">
        <v>15</v>
      </c>
      <c r="B654" s="4" t="s">
        <v>25</v>
      </c>
      <c r="C654" s="5"/>
      <c r="E654" s="4" t="s">
        <v>2805</v>
      </c>
      <c r="I654" s="6">
        <v>1106</v>
      </c>
      <c r="J654" s="6">
        <v>199.08</v>
      </c>
      <c r="K654" s="4">
        <v>0.18</v>
      </c>
      <c r="L654" s="6"/>
      <c r="M654" s="6"/>
    </row>
    <row r="655" spans="1:15" x14ac:dyDescent="0.25">
      <c r="A655" s="8" t="s">
        <v>15</v>
      </c>
      <c r="B655" s="4" t="s">
        <v>19</v>
      </c>
      <c r="C655" s="5"/>
      <c r="D655" s="4" t="s">
        <v>820</v>
      </c>
      <c r="E655" s="4" t="s">
        <v>821</v>
      </c>
      <c r="I655" s="10">
        <v>1102.24</v>
      </c>
      <c r="J655" s="6"/>
      <c r="L655" s="6"/>
      <c r="M655" s="6"/>
      <c r="N655" s="4">
        <v>204</v>
      </c>
      <c r="O655" s="4" t="s">
        <v>813</v>
      </c>
    </row>
    <row r="656" spans="1:15" x14ac:dyDescent="0.25">
      <c r="A656" s="4" t="s">
        <v>15</v>
      </c>
      <c r="B656" s="4" t="s">
        <v>28</v>
      </c>
      <c r="C656" s="5"/>
      <c r="E656" s="4" t="s">
        <v>2218</v>
      </c>
      <c r="I656" s="6">
        <v>1063.99</v>
      </c>
      <c r="J656" s="6"/>
      <c r="L656" s="6"/>
      <c r="M656" s="6"/>
    </row>
    <row r="657" spans="1:15" x14ac:dyDescent="0.25">
      <c r="A657" s="8" t="s">
        <v>15</v>
      </c>
      <c r="B657" s="4" t="s">
        <v>80</v>
      </c>
      <c r="C657" s="5"/>
      <c r="D657" s="4" t="s">
        <v>818</v>
      </c>
      <c r="E657" s="4" t="s">
        <v>819</v>
      </c>
      <c r="I657" s="10">
        <v>1049.01</v>
      </c>
      <c r="J657" s="6"/>
      <c r="L657" s="6"/>
      <c r="M657" s="6"/>
      <c r="N657" s="4">
        <v>184</v>
      </c>
      <c r="O657" s="4" t="s">
        <v>813</v>
      </c>
    </row>
    <row r="658" spans="1:15" x14ac:dyDescent="0.25">
      <c r="A658" s="5" t="s">
        <v>15</v>
      </c>
      <c r="B658" s="4" t="s">
        <v>1302</v>
      </c>
      <c r="C658" s="5"/>
      <c r="D658" s="7">
        <v>741</v>
      </c>
      <c r="E658" s="4" t="s">
        <v>2729</v>
      </c>
      <c r="I658" s="6">
        <v>993.5</v>
      </c>
      <c r="J658" s="6">
        <v>178.83</v>
      </c>
      <c r="K658" s="4">
        <v>0.18</v>
      </c>
      <c r="L658" s="6"/>
      <c r="M658" s="6"/>
    </row>
    <row r="659" spans="1:15" x14ac:dyDescent="0.25">
      <c r="A659" s="5" t="s">
        <v>15</v>
      </c>
      <c r="B659" s="4" t="s">
        <v>19</v>
      </c>
      <c r="C659" s="5"/>
      <c r="D659" s="7">
        <v>341</v>
      </c>
      <c r="E659" s="4" t="s">
        <v>2839</v>
      </c>
      <c r="I659" s="6">
        <v>905</v>
      </c>
      <c r="J659" s="6">
        <v>162.9</v>
      </c>
      <c r="K659" s="4">
        <v>0.18</v>
      </c>
      <c r="L659" s="6"/>
      <c r="M659" s="6"/>
    </row>
    <row r="660" spans="1:15" x14ac:dyDescent="0.25">
      <c r="A660" s="4" t="s">
        <v>15</v>
      </c>
      <c r="B660" s="4" t="s">
        <v>25</v>
      </c>
      <c r="C660" s="5"/>
      <c r="E660" s="4" t="s">
        <v>2207</v>
      </c>
      <c r="I660" s="6">
        <v>895.47</v>
      </c>
      <c r="J660" s="6"/>
      <c r="L660" s="6"/>
      <c r="M660" s="6"/>
    </row>
    <row r="661" spans="1:15" x14ac:dyDescent="0.25">
      <c r="A661" s="4" t="s">
        <v>15</v>
      </c>
      <c r="B661" s="4" t="s">
        <v>1302</v>
      </c>
      <c r="C661" s="5"/>
      <c r="E661" s="4" t="s">
        <v>2804</v>
      </c>
      <c r="I661" s="6">
        <v>821</v>
      </c>
      <c r="J661" s="6">
        <v>147.78</v>
      </c>
      <c r="K661" s="4">
        <v>0.18</v>
      </c>
      <c r="L661" s="6"/>
      <c r="M661" s="6"/>
    </row>
    <row r="662" spans="1:15" x14ac:dyDescent="0.25">
      <c r="A662" s="4" t="s">
        <v>15</v>
      </c>
      <c r="B662" s="4" t="s">
        <v>25</v>
      </c>
      <c r="C662" s="5"/>
      <c r="E662" s="4" t="s">
        <v>2786</v>
      </c>
      <c r="I662" s="6">
        <v>794.5</v>
      </c>
      <c r="J662" s="6">
        <v>143.01</v>
      </c>
      <c r="K662" s="4">
        <v>0.18</v>
      </c>
      <c r="L662" s="6"/>
      <c r="M662" s="6"/>
    </row>
    <row r="663" spans="1:15" x14ac:dyDescent="0.25">
      <c r="A663" s="5" t="s">
        <v>15</v>
      </c>
      <c r="B663" s="4" t="s">
        <v>1302</v>
      </c>
      <c r="C663" s="5"/>
      <c r="D663" s="7">
        <v>741</v>
      </c>
      <c r="E663" s="4" t="s">
        <v>2715</v>
      </c>
      <c r="I663" s="6">
        <v>784.5</v>
      </c>
      <c r="J663" s="6">
        <v>141.21</v>
      </c>
      <c r="K663" s="4">
        <v>0.18</v>
      </c>
      <c r="L663" s="6"/>
      <c r="M663" s="6"/>
    </row>
    <row r="664" spans="1:15" x14ac:dyDescent="0.25">
      <c r="A664" s="4" t="s">
        <v>15</v>
      </c>
      <c r="B664" s="4" t="s">
        <v>25</v>
      </c>
      <c r="C664" s="5"/>
      <c r="E664" s="4" t="s">
        <v>2217</v>
      </c>
      <c r="I664" s="6">
        <v>760.14</v>
      </c>
      <c r="J664" s="6"/>
      <c r="L664" s="6"/>
      <c r="M664" s="6"/>
    </row>
    <row r="665" spans="1:15" x14ac:dyDescent="0.25">
      <c r="A665" s="5" t="s">
        <v>15</v>
      </c>
      <c r="B665" s="4" t="s">
        <v>19</v>
      </c>
      <c r="C665" s="5"/>
      <c r="D665" s="7">
        <v>341</v>
      </c>
      <c r="E665" s="4" t="s">
        <v>2814</v>
      </c>
      <c r="I665" s="6">
        <v>741</v>
      </c>
      <c r="J665" s="6">
        <v>133.38</v>
      </c>
      <c r="K665" s="4">
        <v>0.18</v>
      </c>
      <c r="L665" s="6"/>
      <c r="M665" s="6"/>
    </row>
    <row r="666" spans="1:15" x14ac:dyDescent="0.25">
      <c r="A666" s="4" t="s">
        <v>15</v>
      </c>
      <c r="B666" s="4" t="s">
        <v>22</v>
      </c>
      <c r="C666" s="5"/>
      <c r="E666" s="4" t="s">
        <v>2205</v>
      </c>
      <c r="I666" s="6">
        <v>693.37</v>
      </c>
      <c r="J666" s="6"/>
      <c r="L666" s="6"/>
      <c r="M666" s="6"/>
      <c r="N666" s="4"/>
      <c r="O666" s="4" t="s">
        <v>2206</v>
      </c>
    </row>
    <row r="667" spans="1:15" x14ac:dyDescent="0.25">
      <c r="A667" s="4" t="s">
        <v>15</v>
      </c>
      <c r="B667" s="4" t="s">
        <v>1302</v>
      </c>
      <c r="C667" s="5"/>
      <c r="E667" s="4" t="s">
        <v>2785</v>
      </c>
      <c r="I667" s="6">
        <v>613.5</v>
      </c>
      <c r="J667" s="6">
        <v>110.43</v>
      </c>
      <c r="K667" s="4">
        <v>0.18</v>
      </c>
      <c r="L667" s="6"/>
      <c r="M667" s="6"/>
    </row>
    <row r="668" spans="1:15" x14ac:dyDescent="0.25">
      <c r="A668" s="4" t="s">
        <v>15</v>
      </c>
      <c r="B668" s="4" t="s">
        <v>19</v>
      </c>
      <c r="C668" s="5"/>
      <c r="E668" s="4" t="s">
        <v>2204</v>
      </c>
      <c r="I668" s="6">
        <v>590.09</v>
      </c>
      <c r="J668" s="6"/>
      <c r="L668" s="6"/>
      <c r="M668" s="6"/>
    </row>
    <row r="669" spans="1:15" x14ac:dyDescent="0.25">
      <c r="A669" s="5" t="s">
        <v>15</v>
      </c>
      <c r="B669" s="4" t="s">
        <v>80</v>
      </c>
      <c r="C669" s="5"/>
      <c r="D669" s="7">
        <v>741</v>
      </c>
      <c r="E669" s="4" t="s">
        <v>2726</v>
      </c>
      <c r="I669" s="6">
        <v>556</v>
      </c>
      <c r="J669" s="6">
        <v>100.08</v>
      </c>
      <c r="K669" s="4">
        <v>0.18</v>
      </c>
      <c r="L669" s="6"/>
      <c r="M669" s="6"/>
      <c r="N669" s="4">
        <v>4.8</v>
      </c>
    </row>
    <row r="670" spans="1:15" x14ac:dyDescent="0.25">
      <c r="A670" s="4" t="s">
        <v>15</v>
      </c>
      <c r="B670" s="4" t="s">
        <v>16</v>
      </c>
      <c r="C670" s="5"/>
      <c r="E670" s="4" t="s">
        <v>2201</v>
      </c>
      <c r="I670" s="6">
        <v>535.66999999999996</v>
      </c>
      <c r="J670" s="6"/>
      <c r="L670" s="6"/>
      <c r="M670" s="6"/>
      <c r="N670" s="4"/>
      <c r="O670" s="4" t="s">
        <v>2202</v>
      </c>
    </row>
    <row r="671" spans="1:15" x14ac:dyDescent="0.25">
      <c r="A671" s="4" t="s">
        <v>15</v>
      </c>
      <c r="B671" s="4" t="s">
        <v>22</v>
      </c>
      <c r="C671" s="5"/>
      <c r="E671" s="4" t="s">
        <v>2216</v>
      </c>
      <c r="I671" s="6">
        <v>515</v>
      </c>
      <c r="J671" s="6"/>
      <c r="L671" s="6"/>
      <c r="M671" s="6"/>
    </row>
    <row r="672" spans="1:15" x14ac:dyDescent="0.25">
      <c r="A672" s="2" t="s">
        <v>15</v>
      </c>
      <c r="B672" s="4" t="s">
        <v>80</v>
      </c>
      <c r="C672" s="5"/>
      <c r="D672" s="7">
        <v>741</v>
      </c>
      <c r="E672" s="4" t="s">
        <v>2710</v>
      </c>
      <c r="I672" s="6">
        <v>442.5</v>
      </c>
      <c r="J672" s="6">
        <v>79.650000000000006</v>
      </c>
      <c r="K672" s="4">
        <v>0.18</v>
      </c>
      <c r="L672" s="6"/>
      <c r="M672" s="6"/>
      <c r="N672" s="4">
        <v>4.8</v>
      </c>
    </row>
    <row r="673" spans="1:14" x14ac:dyDescent="0.25">
      <c r="A673" s="4" t="s">
        <v>15</v>
      </c>
      <c r="B673" s="4" t="s">
        <v>19</v>
      </c>
      <c r="C673" s="5"/>
      <c r="E673" s="4" t="s">
        <v>2801</v>
      </c>
      <c r="I673" s="6">
        <v>292.5</v>
      </c>
      <c r="J673" s="6">
        <v>52.65</v>
      </c>
      <c r="K673" s="4">
        <v>0.18</v>
      </c>
      <c r="L673" s="6"/>
      <c r="M673" s="6"/>
    </row>
    <row r="674" spans="1:14" x14ac:dyDescent="0.25">
      <c r="A674" s="5" t="s">
        <v>15</v>
      </c>
      <c r="B674" s="4" t="s">
        <v>80</v>
      </c>
      <c r="C674" s="5"/>
      <c r="D674" s="27" t="s">
        <v>2578</v>
      </c>
      <c r="E674" s="4" t="s">
        <v>2624</v>
      </c>
      <c r="I674" s="6">
        <v>273</v>
      </c>
      <c r="J674" s="6">
        <v>49.14</v>
      </c>
      <c r="K674" s="4">
        <v>0.18</v>
      </c>
      <c r="L674" s="6"/>
      <c r="M674" s="6"/>
      <c r="N674" s="4">
        <v>2.6</v>
      </c>
    </row>
    <row r="675" spans="1:14" x14ac:dyDescent="0.25">
      <c r="A675" s="4" t="s">
        <v>15</v>
      </c>
      <c r="B675" s="4" t="s">
        <v>80</v>
      </c>
      <c r="C675" s="5"/>
      <c r="E675" s="4" t="s">
        <v>2800</v>
      </c>
      <c r="I675" s="6">
        <v>215.5</v>
      </c>
      <c r="J675" s="6">
        <v>38.79</v>
      </c>
      <c r="K675" s="4">
        <v>0.18</v>
      </c>
      <c r="L675" s="6"/>
      <c r="M675" s="6"/>
    </row>
    <row r="676" spans="1:14" x14ac:dyDescent="0.25">
      <c r="A676" s="4" t="s">
        <v>15</v>
      </c>
      <c r="B676" s="4" t="s">
        <v>19</v>
      </c>
      <c r="C676" s="5"/>
      <c r="E676" s="4" t="s">
        <v>2782</v>
      </c>
      <c r="I676" s="6">
        <v>211</v>
      </c>
      <c r="J676" s="6">
        <v>37.979999999999997</v>
      </c>
      <c r="K676" s="4">
        <v>0.18</v>
      </c>
      <c r="L676" s="6"/>
      <c r="M676" s="6"/>
    </row>
    <row r="677" spans="1:14" x14ac:dyDescent="0.25">
      <c r="A677" s="4" t="s">
        <v>15</v>
      </c>
      <c r="B677" s="4" t="s">
        <v>75</v>
      </c>
      <c r="C677" s="5"/>
      <c r="E677" s="4" t="s">
        <v>2798</v>
      </c>
      <c r="I677" s="6">
        <v>207.5</v>
      </c>
      <c r="J677" s="6">
        <v>37.35</v>
      </c>
      <c r="K677" s="4">
        <v>0.18</v>
      </c>
      <c r="L677" s="6"/>
      <c r="M677" s="6"/>
    </row>
    <row r="678" spans="1:14" x14ac:dyDescent="0.25">
      <c r="A678" s="4" t="s">
        <v>15</v>
      </c>
      <c r="B678" s="4" t="s">
        <v>16</v>
      </c>
      <c r="C678" s="5"/>
      <c r="E678" s="4" t="s">
        <v>2799</v>
      </c>
      <c r="I678" s="6">
        <v>207.5</v>
      </c>
      <c r="J678" s="6">
        <v>37.35</v>
      </c>
      <c r="K678" s="4">
        <v>0.18</v>
      </c>
      <c r="L678" s="6"/>
      <c r="M678" s="6"/>
    </row>
    <row r="679" spans="1:14" x14ac:dyDescent="0.25">
      <c r="A679" s="5" t="s">
        <v>15</v>
      </c>
      <c r="B679" s="4" t="s">
        <v>80</v>
      </c>
      <c r="C679" s="5"/>
      <c r="D679" s="27" t="s">
        <v>2578</v>
      </c>
      <c r="E679" s="4" t="s">
        <v>2590</v>
      </c>
      <c r="I679" s="6">
        <v>194.5</v>
      </c>
      <c r="J679" s="6">
        <v>35.01</v>
      </c>
      <c r="K679" s="4">
        <v>0.18</v>
      </c>
      <c r="L679" s="6"/>
      <c r="M679" s="6"/>
      <c r="N679" s="4">
        <v>2.6</v>
      </c>
    </row>
    <row r="680" spans="1:14" x14ac:dyDescent="0.25">
      <c r="A680" s="4" t="s">
        <v>15</v>
      </c>
      <c r="B680" s="4" t="s">
        <v>75</v>
      </c>
      <c r="C680" s="5"/>
      <c r="E680" s="4" t="s">
        <v>2779</v>
      </c>
      <c r="I680" s="6">
        <v>160</v>
      </c>
      <c r="J680" s="6">
        <v>28.8</v>
      </c>
      <c r="K680" s="4">
        <v>0.18</v>
      </c>
      <c r="L680" s="6"/>
      <c r="M680" s="6"/>
    </row>
    <row r="681" spans="1:14" x14ac:dyDescent="0.25">
      <c r="A681" s="4" t="s">
        <v>15</v>
      </c>
      <c r="B681" s="4" t="s">
        <v>16</v>
      </c>
      <c r="C681" s="5"/>
      <c r="E681" s="4" t="s">
        <v>2780</v>
      </c>
      <c r="I681" s="6">
        <v>160</v>
      </c>
      <c r="J681" s="6">
        <v>28.8</v>
      </c>
      <c r="K681" s="4">
        <v>0.18</v>
      </c>
      <c r="L681" s="6"/>
      <c r="M681" s="6"/>
    </row>
    <row r="682" spans="1:14" x14ac:dyDescent="0.25">
      <c r="A682" s="4" t="s">
        <v>15</v>
      </c>
      <c r="B682" s="4" t="s">
        <v>80</v>
      </c>
      <c r="C682" s="5"/>
      <c r="E682" s="4" t="s">
        <v>2781</v>
      </c>
      <c r="I682" s="6">
        <v>160</v>
      </c>
      <c r="J682" s="6">
        <v>28.8</v>
      </c>
      <c r="K682" s="4">
        <v>0.18</v>
      </c>
      <c r="L682" s="6"/>
      <c r="M682" s="6"/>
    </row>
    <row r="683" spans="1:14" x14ac:dyDescent="0.25">
      <c r="A683" s="4" t="s">
        <v>15</v>
      </c>
      <c r="B683" s="4" t="s">
        <v>69</v>
      </c>
      <c r="C683" s="5"/>
      <c r="E683" s="4" t="s">
        <v>2461</v>
      </c>
      <c r="F683" s="4" t="s">
        <v>2462</v>
      </c>
      <c r="I683" s="6">
        <v>0.6</v>
      </c>
      <c r="J683" s="6"/>
      <c r="L683" s="6"/>
      <c r="M683" s="6"/>
    </row>
    <row r="684" spans="1:14" x14ac:dyDescent="0.25">
      <c r="A684" s="4" t="s">
        <v>15</v>
      </c>
      <c r="B684" s="4" t="s">
        <v>80</v>
      </c>
      <c r="C684" s="5"/>
      <c r="E684" s="4" t="s">
        <v>2203</v>
      </c>
      <c r="I684" s="6"/>
      <c r="J684" s="6"/>
      <c r="L684" s="6"/>
      <c r="M684" s="6"/>
    </row>
    <row r="685" spans="1:14" x14ac:dyDescent="0.25">
      <c r="A685" s="4" t="s">
        <v>15</v>
      </c>
      <c r="B685" s="4" t="s">
        <v>58</v>
      </c>
      <c r="C685" s="5"/>
      <c r="E685" s="4" t="s">
        <v>2810</v>
      </c>
      <c r="I685" s="6"/>
      <c r="J685" s="6"/>
      <c r="K685" s="4">
        <v>0.18</v>
      </c>
      <c r="L685" s="6"/>
      <c r="M685" s="6"/>
    </row>
    <row r="686" spans="1:14" x14ac:dyDescent="0.25">
      <c r="A686" s="4" t="s">
        <v>15</v>
      </c>
      <c r="B686" s="4" t="s">
        <v>61</v>
      </c>
      <c r="C686" s="5"/>
      <c r="E686" s="4" t="s">
        <v>2812</v>
      </c>
      <c r="I686" s="6"/>
      <c r="J686" s="6"/>
      <c r="K686" s="4">
        <v>0.18</v>
      </c>
      <c r="L686" s="6"/>
      <c r="M686" s="6"/>
    </row>
    <row r="687" spans="1:14" x14ac:dyDescent="0.25">
      <c r="A687" s="5" t="s">
        <v>889</v>
      </c>
      <c r="B687" s="4" t="s">
        <v>16</v>
      </c>
      <c r="C687" s="5"/>
      <c r="E687" s="4" t="s">
        <v>890</v>
      </c>
      <c r="F687" s="4" t="s">
        <v>891</v>
      </c>
      <c r="G687" s="4">
        <v>2</v>
      </c>
      <c r="I687" s="6"/>
      <c r="J687" s="6"/>
      <c r="L687" s="6"/>
      <c r="M687" s="6"/>
    </row>
    <row r="688" spans="1:14" x14ac:dyDescent="0.25">
      <c r="A688" s="5" t="s">
        <v>871</v>
      </c>
      <c r="B688" s="4" t="s">
        <v>16</v>
      </c>
      <c r="C688" s="5"/>
      <c r="E688" s="4" t="s">
        <v>872</v>
      </c>
      <c r="F688" s="4" t="s">
        <v>873</v>
      </c>
      <c r="G688" s="4">
        <v>2</v>
      </c>
      <c r="I688" s="6"/>
      <c r="J688" s="6"/>
      <c r="L688" s="6"/>
      <c r="M688" s="6"/>
    </row>
    <row r="689" spans="1:14" x14ac:dyDescent="0.25">
      <c r="A689" s="5" t="s">
        <v>2617</v>
      </c>
      <c r="B689" s="4" t="s">
        <v>39</v>
      </c>
      <c r="C689" s="5"/>
      <c r="D689" s="27" t="s">
        <v>2578</v>
      </c>
      <c r="E689" s="4" t="s">
        <v>2618</v>
      </c>
      <c r="F689" s="4" t="s">
        <v>2619</v>
      </c>
      <c r="I689" s="6"/>
      <c r="J689" s="6"/>
      <c r="K689" s="4"/>
      <c r="L689" s="6"/>
      <c r="M689" s="6"/>
    </row>
    <row r="690" spans="1:14" x14ac:dyDescent="0.25">
      <c r="A690" s="5" t="s">
        <v>2617</v>
      </c>
      <c r="B690" s="4" t="s">
        <v>39</v>
      </c>
      <c r="C690" s="5"/>
      <c r="D690" s="27" t="s">
        <v>2578</v>
      </c>
      <c r="E690" s="4" t="s">
        <v>2634</v>
      </c>
      <c r="F690" s="4" t="s">
        <v>2619</v>
      </c>
      <c r="I690" s="6"/>
      <c r="J690" s="6"/>
      <c r="K690" s="4"/>
      <c r="L690" s="6"/>
      <c r="M690" s="6"/>
    </row>
    <row r="691" spans="1:14" x14ac:dyDescent="0.25">
      <c r="A691" s="5" t="s">
        <v>2599</v>
      </c>
      <c r="B691" s="4" t="s">
        <v>22</v>
      </c>
      <c r="C691" s="5"/>
      <c r="D691" s="27" t="s">
        <v>2578</v>
      </c>
      <c r="E691" s="4" t="s">
        <v>2595</v>
      </c>
      <c r="F691" s="4" t="s">
        <v>2600</v>
      </c>
      <c r="I691" s="6"/>
      <c r="J691" s="6"/>
      <c r="K691" s="4"/>
      <c r="L691" s="6"/>
      <c r="M691" s="6"/>
    </row>
    <row r="692" spans="1:14" x14ac:dyDescent="0.25">
      <c r="A692" s="5" t="s">
        <v>2599</v>
      </c>
      <c r="B692" s="4" t="s">
        <v>22</v>
      </c>
      <c r="C692" s="5"/>
      <c r="D692" s="27" t="s">
        <v>2578</v>
      </c>
      <c r="E692" s="4" t="s">
        <v>2626</v>
      </c>
      <c r="F692" s="4" t="s">
        <v>2600</v>
      </c>
      <c r="I692" s="6"/>
      <c r="J692" s="6"/>
      <c r="K692" s="4"/>
      <c r="L692" s="6"/>
      <c r="M692" s="6"/>
    </row>
    <row r="693" spans="1:14" x14ac:dyDescent="0.25">
      <c r="A693" s="5" t="s">
        <v>2614</v>
      </c>
      <c r="B693" s="4" t="s">
        <v>58</v>
      </c>
      <c r="C693" s="5"/>
      <c r="D693" s="27" t="s">
        <v>2578</v>
      </c>
      <c r="E693" s="4" t="s">
        <v>2615</v>
      </c>
      <c r="F693" s="4" t="s">
        <v>2616</v>
      </c>
      <c r="I693" s="6"/>
      <c r="J693" s="6"/>
      <c r="K693" s="4"/>
      <c r="L693" s="6"/>
      <c r="M693" s="6"/>
    </row>
    <row r="694" spans="1:14" x14ac:dyDescent="0.25">
      <c r="A694" s="5" t="s">
        <v>2614</v>
      </c>
      <c r="B694" s="4" t="s">
        <v>58</v>
      </c>
      <c r="C694" s="5"/>
      <c r="D694" s="27" t="s">
        <v>2578</v>
      </c>
      <c r="E694" s="4" t="s">
        <v>2633</v>
      </c>
      <c r="F694" s="4" t="s">
        <v>2616</v>
      </c>
      <c r="I694" s="6"/>
      <c r="J694" s="6"/>
      <c r="K694" s="4"/>
      <c r="L694" s="6"/>
      <c r="M694" s="6"/>
    </row>
    <row r="695" spans="1:14" x14ac:dyDescent="0.25">
      <c r="A695" s="5" t="s">
        <v>2597</v>
      </c>
      <c r="B695" s="4" t="s">
        <v>22</v>
      </c>
      <c r="C695" s="5"/>
      <c r="D695" s="27" t="s">
        <v>2578</v>
      </c>
      <c r="E695" s="4" t="s">
        <v>2595</v>
      </c>
      <c r="F695" s="4" t="s">
        <v>2598</v>
      </c>
      <c r="I695" s="6"/>
      <c r="J695" s="6"/>
      <c r="K695" s="4"/>
      <c r="L695" s="6"/>
      <c r="M695" s="6"/>
    </row>
    <row r="696" spans="1:14" x14ac:dyDescent="0.25">
      <c r="A696" s="5" t="s">
        <v>2597</v>
      </c>
      <c r="B696" s="4" t="s">
        <v>22</v>
      </c>
      <c r="C696" s="5"/>
      <c r="D696" s="27" t="s">
        <v>2578</v>
      </c>
      <c r="E696" s="4" t="s">
        <v>2626</v>
      </c>
      <c r="F696" s="4" t="s">
        <v>2598</v>
      </c>
      <c r="I696" s="6"/>
      <c r="J696" s="6"/>
      <c r="K696" s="4"/>
      <c r="L696" s="6"/>
      <c r="M696" s="6"/>
    </row>
    <row r="697" spans="1:14" x14ac:dyDescent="0.25">
      <c r="A697" s="5" t="s">
        <v>2698</v>
      </c>
      <c r="B697" s="4" t="s">
        <v>28</v>
      </c>
      <c r="C697" s="5"/>
      <c r="D697" s="7">
        <v>89</v>
      </c>
      <c r="E697" s="4" t="s">
        <v>2696</v>
      </c>
      <c r="F697" s="4" t="s">
        <v>2699</v>
      </c>
      <c r="I697" s="6"/>
      <c r="J697" s="6"/>
      <c r="K697" s="4"/>
      <c r="L697" s="6"/>
      <c r="M697" s="6"/>
    </row>
    <row r="698" spans="1:14" x14ac:dyDescent="0.25">
      <c r="A698" s="5" t="s">
        <v>2686</v>
      </c>
      <c r="B698" s="4" t="s">
        <v>22</v>
      </c>
      <c r="C698" s="5"/>
      <c r="D698" s="7">
        <v>89</v>
      </c>
      <c r="E698" s="4" t="s">
        <v>2682</v>
      </c>
      <c r="F698" s="4" t="s">
        <v>2687</v>
      </c>
      <c r="I698" s="6"/>
      <c r="J698" s="6"/>
      <c r="K698" s="4"/>
      <c r="L698" s="6"/>
      <c r="M698" s="6"/>
    </row>
    <row r="699" spans="1:14" x14ac:dyDescent="0.25">
      <c r="A699" s="5" t="s">
        <v>2693</v>
      </c>
      <c r="B699" s="4" t="s">
        <v>25</v>
      </c>
      <c r="C699" s="5"/>
      <c r="D699" s="7">
        <v>89</v>
      </c>
      <c r="E699" s="4" t="s">
        <v>2689</v>
      </c>
      <c r="F699" s="4" t="s">
        <v>2694</v>
      </c>
      <c r="I699" s="6"/>
      <c r="J699" s="6"/>
      <c r="K699" s="4"/>
      <c r="L699" s="6"/>
      <c r="M699" s="6"/>
    </row>
    <row r="700" spans="1:14" x14ac:dyDescent="0.25">
      <c r="A700" s="5" t="s">
        <v>1796</v>
      </c>
      <c r="B700" s="4" t="s">
        <v>19</v>
      </c>
      <c r="C700" s="5"/>
      <c r="D700" s="7">
        <v>741</v>
      </c>
      <c r="E700" s="4" t="s">
        <v>2727</v>
      </c>
      <c r="F700" s="4" t="s">
        <v>2712</v>
      </c>
      <c r="I700" s="6">
        <v>601</v>
      </c>
      <c r="J700" s="6">
        <v>108.18</v>
      </c>
      <c r="K700" s="4">
        <v>0.18</v>
      </c>
      <c r="L700" s="6"/>
      <c r="M700" s="6"/>
      <c r="N700" s="4">
        <v>5.3</v>
      </c>
    </row>
    <row r="701" spans="1:14" x14ac:dyDescent="0.25">
      <c r="A701" s="5" t="s">
        <v>1796</v>
      </c>
      <c r="B701" s="4" t="s">
        <v>19</v>
      </c>
      <c r="C701" s="5"/>
      <c r="D701" s="7">
        <v>741</v>
      </c>
      <c r="E701" s="4" t="s">
        <v>2711</v>
      </c>
      <c r="F701" s="4" t="s">
        <v>2712</v>
      </c>
      <c r="I701" s="6">
        <v>477.5</v>
      </c>
      <c r="J701" s="6">
        <v>85.95</v>
      </c>
      <c r="K701" s="4">
        <v>0.18</v>
      </c>
      <c r="L701" s="6"/>
      <c r="M701" s="6"/>
      <c r="N701" s="4">
        <v>5.3</v>
      </c>
    </row>
    <row r="702" spans="1:14" x14ac:dyDescent="0.25">
      <c r="A702" s="5" t="s">
        <v>1796</v>
      </c>
      <c r="B702" s="4" t="s">
        <v>19</v>
      </c>
      <c r="C702" s="5"/>
      <c r="E702" s="4" t="s">
        <v>1797</v>
      </c>
      <c r="F702" s="4" t="s">
        <v>1798</v>
      </c>
      <c r="I702" s="6">
        <v>86.31</v>
      </c>
      <c r="J702" s="6"/>
      <c r="L702" s="6"/>
      <c r="M702" s="6"/>
    </row>
    <row r="703" spans="1:14" x14ac:dyDescent="0.25">
      <c r="A703" s="5" t="s">
        <v>1802</v>
      </c>
      <c r="B703" s="4" t="s">
        <v>22</v>
      </c>
      <c r="C703" s="5"/>
      <c r="E703" s="4" t="s">
        <v>1803</v>
      </c>
      <c r="F703" s="4" t="s">
        <v>1804</v>
      </c>
      <c r="I703" s="6"/>
      <c r="J703" s="6"/>
      <c r="L703" s="6"/>
      <c r="M703" s="6"/>
    </row>
    <row r="704" spans="1:14" x14ac:dyDescent="0.25">
      <c r="A704" s="5" t="s">
        <v>1802</v>
      </c>
      <c r="B704" s="4" t="s">
        <v>22</v>
      </c>
      <c r="C704" s="5"/>
      <c r="D704" s="7">
        <v>741</v>
      </c>
      <c r="E704" s="4" t="s">
        <v>2713</v>
      </c>
      <c r="F704" s="4" t="s">
        <v>1804</v>
      </c>
      <c r="I704" s="6"/>
      <c r="J704" s="6"/>
      <c r="K704" s="4"/>
      <c r="L704" s="6"/>
      <c r="M704" s="6"/>
    </row>
    <row r="705" spans="1:14" x14ac:dyDescent="0.25">
      <c r="A705" s="5" t="s">
        <v>1802</v>
      </c>
      <c r="B705" s="4" t="s">
        <v>22</v>
      </c>
      <c r="C705" s="5"/>
      <c r="D705" s="7">
        <v>741</v>
      </c>
      <c r="E705" s="4" t="s">
        <v>2728</v>
      </c>
      <c r="F705" s="4" t="s">
        <v>1804</v>
      </c>
      <c r="I705" s="6"/>
      <c r="J705" s="6"/>
      <c r="K705" s="4"/>
      <c r="L705" s="6"/>
      <c r="M705" s="6"/>
    </row>
    <row r="706" spans="1:14" x14ac:dyDescent="0.25">
      <c r="A706" s="5" t="s">
        <v>1799</v>
      </c>
      <c r="B706" s="4" t="s">
        <v>22</v>
      </c>
      <c r="C706" s="5"/>
      <c r="D706" s="7">
        <v>741</v>
      </c>
      <c r="E706" s="4" t="s">
        <v>2728</v>
      </c>
      <c r="F706" s="4" t="s">
        <v>2714</v>
      </c>
      <c r="I706" s="6">
        <v>845</v>
      </c>
      <c r="J706" s="6">
        <v>152.1</v>
      </c>
      <c r="K706" s="4">
        <v>0.18</v>
      </c>
      <c r="L706" s="6"/>
      <c r="M706" s="6"/>
      <c r="N706" s="4">
        <v>7.4</v>
      </c>
    </row>
    <row r="707" spans="1:14" x14ac:dyDescent="0.25">
      <c r="A707" s="5" t="s">
        <v>1799</v>
      </c>
      <c r="B707" s="4" t="s">
        <v>22</v>
      </c>
      <c r="C707" s="5"/>
      <c r="D707" s="7">
        <v>741</v>
      </c>
      <c r="E707" s="4" t="s">
        <v>2713</v>
      </c>
      <c r="F707" s="4" t="s">
        <v>2714</v>
      </c>
      <c r="I707" s="6">
        <v>668.5</v>
      </c>
      <c r="J707" s="6">
        <v>120.33</v>
      </c>
      <c r="K707" s="4">
        <v>0.18</v>
      </c>
      <c r="L707" s="6"/>
      <c r="M707" s="6"/>
      <c r="N707" s="4">
        <v>7.4</v>
      </c>
    </row>
    <row r="708" spans="1:14" x14ac:dyDescent="0.25">
      <c r="A708" s="5" t="s">
        <v>1799</v>
      </c>
      <c r="B708" s="4" t="s">
        <v>22</v>
      </c>
      <c r="C708" s="5"/>
      <c r="E708" s="4" t="s">
        <v>1800</v>
      </c>
      <c r="F708" s="4" t="s">
        <v>1801</v>
      </c>
      <c r="I708" s="6">
        <v>141.86000000000001</v>
      </c>
      <c r="J708" s="6"/>
      <c r="L708" s="6"/>
      <c r="M708" s="6"/>
    </row>
    <row r="709" spans="1:14" x14ac:dyDescent="0.25">
      <c r="A709" s="5" t="s">
        <v>1805</v>
      </c>
      <c r="B709" s="4" t="s">
        <v>25</v>
      </c>
      <c r="C709" s="5"/>
      <c r="D709" s="7">
        <v>741</v>
      </c>
      <c r="E709" s="4" t="s">
        <v>2730</v>
      </c>
      <c r="F709" s="4" t="s">
        <v>2717</v>
      </c>
      <c r="I709" s="6">
        <v>1186</v>
      </c>
      <c r="J709" s="6">
        <v>213.48</v>
      </c>
      <c r="K709" s="4">
        <v>0.18</v>
      </c>
      <c r="L709" s="6"/>
      <c r="M709" s="6"/>
      <c r="N709" s="4">
        <v>9.9</v>
      </c>
    </row>
    <row r="710" spans="1:14" x14ac:dyDescent="0.25">
      <c r="A710" s="5" t="s">
        <v>1805</v>
      </c>
      <c r="B710" s="4" t="s">
        <v>25</v>
      </c>
      <c r="C710" s="5"/>
      <c r="D710" s="7">
        <v>741</v>
      </c>
      <c r="E710" s="4" t="s">
        <v>2716</v>
      </c>
      <c r="F710" s="4" t="s">
        <v>2717</v>
      </c>
      <c r="I710" s="6">
        <v>936.5</v>
      </c>
      <c r="J710" s="6">
        <v>168.57</v>
      </c>
      <c r="K710" s="4">
        <v>0.18</v>
      </c>
      <c r="L710" s="6"/>
      <c r="M710" s="6"/>
      <c r="N710" s="4">
        <v>9.9</v>
      </c>
    </row>
    <row r="711" spans="1:14" x14ac:dyDescent="0.25">
      <c r="A711" s="5" t="s">
        <v>1805</v>
      </c>
      <c r="B711" s="4" t="s">
        <v>25</v>
      </c>
      <c r="C711" s="5"/>
      <c r="E711" s="4" t="s">
        <v>1806</v>
      </c>
      <c r="F711" s="4" t="s">
        <v>1807</v>
      </c>
      <c r="I711" s="6">
        <v>169.26</v>
      </c>
      <c r="J711" s="6"/>
      <c r="L711" s="6"/>
      <c r="M711" s="6"/>
    </row>
    <row r="712" spans="1:14" x14ac:dyDescent="0.25">
      <c r="A712" s="5" t="s">
        <v>1808</v>
      </c>
      <c r="B712" s="4" t="s">
        <v>28</v>
      </c>
      <c r="C712" s="5"/>
      <c r="D712" s="7">
        <v>741</v>
      </c>
      <c r="E712" s="4" t="s">
        <v>2731</v>
      </c>
      <c r="F712" s="4" t="s">
        <v>2719</v>
      </c>
      <c r="I712" s="6">
        <v>1408</v>
      </c>
      <c r="J712" s="6">
        <v>253.44</v>
      </c>
      <c r="K712" s="4">
        <v>0.18</v>
      </c>
      <c r="L712" s="6"/>
      <c r="M712" s="6"/>
      <c r="N712" s="4">
        <v>16.600000000000001</v>
      </c>
    </row>
    <row r="713" spans="1:14" x14ac:dyDescent="0.25">
      <c r="A713" s="5" t="s">
        <v>1808</v>
      </c>
      <c r="B713" s="4" t="s">
        <v>28</v>
      </c>
      <c r="C713" s="5"/>
      <c r="D713" s="7">
        <v>741</v>
      </c>
      <c r="E713" s="4" t="s">
        <v>2718</v>
      </c>
      <c r="F713" s="4" t="s">
        <v>2719</v>
      </c>
      <c r="I713" s="6">
        <v>1075</v>
      </c>
      <c r="J713" s="6">
        <v>193.5</v>
      </c>
      <c r="K713" s="4">
        <v>0.18</v>
      </c>
      <c r="L713" s="6"/>
      <c r="M713" s="6"/>
      <c r="N713" s="4">
        <v>16.600000000000001</v>
      </c>
    </row>
    <row r="714" spans="1:14" x14ac:dyDescent="0.25">
      <c r="A714" s="5" t="s">
        <v>1808</v>
      </c>
      <c r="B714" s="4" t="s">
        <v>28</v>
      </c>
      <c r="C714" s="5"/>
      <c r="E714" s="4" t="s">
        <v>1809</v>
      </c>
      <c r="F714" s="4" t="s">
        <v>1810</v>
      </c>
      <c r="I714" s="6">
        <v>194.36</v>
      </c>
      <c r="J714" s="6"/>
      <c r="L714" s="6"/>
      <c r="M714" s="6"/>
    </row>
    <row r="715" spans="1:14" x14ac:dyDescent="0.25">
      <c r="A715" s="5" t="s">
        <v>1811</v>
      </c>
      <c r="B715" s="4" t="s">
        <v>31</v>
      </c>
      <c r="C715" s="5"/>
      <c r="D715" s="7">
        <v>741</v>
      </c>
      <c r="E715" s="4" t="s">
        <v>2732</v>
      </c>
      <c r="F715" s="4" t="s">
        <v>2721</v>
      </c>
      <c r="I715" s="6">
        <v>2077</v>
      </c>
      <c r="J715" s="6">
        <v>373.86</v>
      </c>
      <c r="K715" s="4">
        <v>0.18</v>
      </c>
      <c r="L715" s="6"/>
      <c r="M715" s="6"/>
      <c r="N715" s="4">
        <v>24.2</v>
      </c>
    </row>
    <row r="716" spans="1:14" x14ac:dyDescent="0.25">
      <c r="A716" s="5" t="s">
        <v>1811</v>
      </c>
      <c r="B716" s="4" t="s">
        <v>31</v>
      </c>
      <c r="C716" s="5"/>
      <c r="D716" s="7">
        <v>741</v>
      </c>
      <c r="E716" s="4" t="s">
        <v>2720</v>
      </c>
      <c r="F716" s="4" t="s">
        <v>2721</v>
      </c>
      <c r="I716" s="6">
        <v>1593.5</v>
      </c>
      <c r="J716" s="6">
        <v>286.83</v>
      </c>
      <c r="K716" s="4">
        <v>0.18</v>
      </c>
      <c r="L716" s="6"/>
      <c r="M716" s="6"/>
      <c r="N716" s="4">
        <v>24.2</v>
      </c>
    </row>
    <row r="717" spans="1:14" x14ac:dyDescent="0.25">
      <c r="A717" s="5" t="s">
        <v>1811</v>
      </c>
      <c r="B717" s="4" t="s">
        <v>31</v>
      </c>
      <c r="C717" s="5"/>
      <c r="E717" s="4" t="s">
        <v>1812</v>
      </c>
      <c r="F717" s="4" t="s">
        <v>1813</v>
      </c>
      <c r="I717" s="6">
        <v>288.12</v>
      </c>
      <c r="J717" s="6"/>
      <c r="L717" s="6"/>
      <c r="M717" s="6"/>
    </row>
    <row r="718" spans="1:14" x14ac:dyDescent="0.25">
      <c r="A718" s="5" t="s">
        <v>1816</v>
      </c>
      <c r="B718" s="4" t="s">
        <v>58</v>
      </c>
      <c r="C718" s="5"/>
      <c r="E718" s="4" t="s">
        <v>1817</v>
      </c>
      <c r="F718" s="4" t="s">
        <v>1818</v>
      </c>
      <c r="I718" s="6"/>
      <c r="J718" s="6"/>
      <c r="L718" s="6"/>
      <c r="M718" s="6"/>
    </row>
    <row r="719" spans="1:14" x14ac:dyDescent="0.25">
      <c r="A719" s="5" t="s">
        <v>1816</v>
      </c>
      <c r="B719" s="4" t="s">
        <v>58</v>
      </c>
      <c r="C719" s="5"/>
      <c r="D719" s="7">
        <v>741</v>
      </c>
      <c r="E719" s="4" t="s">
        <v>2723</v>
      </c>
      <c r="F719" s="4" t="s">
        <v>2724</v>
      </c>
      <c r="I719" s="6"/>
      <c r="J719" s="6"/>
      <c r="K719" s="4"/>
      <c r="L719" s="6"/>
      <c r="M719" s="6"/>
    </row>
    <row r="720" spans="1:14" x14ac:dyDescent="0.25">
      <c r="A720" s="5" t="s">
        <v>1816</v>
      </c>
      <c r="B720" s="4" t="s">
        <v>58</v>
      </c>
      <c r="C720" s="5"/>
      <c r="D720" s="7">
        <v>741</v>
      </c>
      <c r="E720" s="4" t="s">
        <v>2734</v>
      </c>
      <c r="F720" s="4" t="s">
        <v>2724</v>
      </c>
      <c r="I720" s="6"/>
      <c r="J720" s="6"/>
      <c r="K720" s="4"/>
      <c r="L720" s="6"/>
      <c r="M720" s="6"/>
    </row>
    <row r="721" spans="1:14" x14ac:dyDescent="0.25">
      <c r="A721" s="5" t="s">
        <v>2608</v>
      </c>
      <c r="B721" s="4" t="s">
        <v>31</v>
      </c>
      <c r="C721" s="5"/>
      <c r="D721" s="27" t="s">
        <v>2578</v>
      </c>
      <c r="E721" s="4" t="s">
        <v>2631</v>
      </c>
      <c r="F721" s="4" t="s">
        <v>2610</v>
      </c>
      <c r="I721" s="6">
        <v>1706.5</v>
      </c>
      <c r="J721" s="6">
        <v>307.17</v>
      </c>
      <c r="K721" s="4">
        <v>0.18</v>
      </c>
      <c r="L721" s="6"/>
      <c r="M721" s="6"/>
      <c r="N721" s="4">
        <v>23.5</v>
      </c>
    </row>
    <row r="722" spans="1:14" x14ac:dyDescent="0.25">
      <c r="A722" s="5" t="s">
        <v>2608</v>
      </c>
      <c r="B722" s="4" t="s">
        <v>31</v>
      </c>
      <c r="C722" s="5"/>
      <c r="D722" s="27" t="s">
        <v>2578</v>
      </c>
      <c r="E722" s="4" t="s">
        <v>2609</v>
      </c>
      <c r="F722" s="4" t="s">
        <v>2610</v>
      </c>
      <c r="I722" s="6">
        <v>1089.5</v>
      </c>
      <c r="J722" s="6">
        <v>196.11</v>
      </c>
      <c r="K722" s="4">
        <v>0.18</v>
      </c>
      <c r="L722" s="6"/>
      <c r="M722" s="6"/>
      <c r="N722" s="4">
        <v>23.5</v>
      </c>
    </row>
    <row r="723" spans="1:14" x14ac:dyDescent="0.25">
      <c r="A723" s="5" t="s">
        <v>2831</v>
      </c>
      <c r="B723" s="4" t="s">
        <v>34</v>
      </c>
      <c r="C723" s="5"/>
      <c r="D723" s="7">
        <v>341</v>
      </c>
      <c r="E723" s="4" t="s">
        <v>2844</v>
      </c>
      <c r="F723" s="4" t="s">
        <v>2833</v>
      </c>
      <c r="I723" s="6">
        <v>3290</v>
      </c>
      <c r="J723" s="6">
        <v>592.20000000000005</v>
      </c>
      <c r="K723" s="4">
        <v>0.18</v>
      </c>
      <c r="L723" s="6"/>
      <c r="M723" s="6"/>
    </row>
    <row r="724" spans="1:14" x14ac:dyDescent="0.25">
      <c r="A724" s="5" t="s">
        <v>2831</v>
      </c>
      <c r="B724" s="4" t="s">
        <v>34</v>
      </c>
      <c r="C724" s="5"/>
      <c r="D724" s="7">
        <v>341</v>
      </c>
      <c r="E724" s="4" t="s">
        <v>2832</v>
      </c>
      <c r="F724" s="4" t="s">
        <v>2833</v>
      </c>
      <c r="I724" s="6">
        <v>2520</v>
      </c>
      <c r="J724" s="6">
        <v>453.6</v>
      </c>
      <c r="K724" s="4">
        <v>0.18</v>
      </c>
      <c r="L724" s="6"/>
      <c r="M724" s="6"/>
    </row>
    <row r="725" spans="1:14" x14ac:dyDescent="0.25">
      <c r="A725" s="5" t="s">
        <v>2815</v>
      </c>
      <c r="B725" s="4" t="s">
        <v>22</v>
      </c>
      <c r="C725" s="5"/>
      <c r="D725" s="7">
        <v>341</v>
      </c>
      <c r="E725" s="4" t="s">
        <v>2840</v>
      </c>
      <c r="F725" s="4" t="s">
        <v>2817</v>
      </c>
      <c r="I725" s="6">
        <v>1114</v>
      </c>
      <c r="J725" s="6">
        <v>200.52</v>
      </c>
      <c r="K725" s="4">
        <v>0.18</v>
      </c>
      <c r="L725" s="6"/>
      <c r="M725" s="6"/>
    </row>
    <row r="726" spans="1:14" x14ac:dyDescent="0.25">
      <c r="A726" s="5" t="s">
        <v>2815</v>
      </c>
      <c r="B726" s="4" t="s">
        <v>22</v>
      </c>
      <c r="C726" s="5"/>
      <c r="D726" s="7">
        <v>341</v>
      </c>
      <c r="E726" s="4" t="s">
        <v>2816</v>
      </c>
      <c r="F726" s="4" t="s">
        <v>2817</v>
      </c>
      <c r="I726" s="6">
        <v>896.5</v>
      </c>
      <c r="J726" s="6">
        <v>161.37</v>
      </c>
      <c r="K726" s="4">
        <v>0.18</v>
      </c>
      <c r="L726" s="6"/>
      <c r="M726" s="6"/>
    </row>
    <row r="727" spans="1:14" x14ac:dyDescent="0.25">
      <c r="A727" s="5" t="s">
        <v>2818</v>
      </c>
      <c r="B727" s="4" t="s">
        <v>25</v>
      </c>
      <c r="C727" s="5"/>
      <c r="D727" s="7">
        <v>341</v>
      </c>
      <c r="E727" s="4" t="s">
        <v>2841</v>
      </c>
      <c r="F727" s="4" t="s">
        <v>2820</v>
      </c>
      <c r="I727" s="6">
        <v>1370.5</v>
      </c>
      <c r="J727" s="6">
        <v>246.69</v>
      </c>
      <c r="K727" s="4">
        <v>0.18</v>
      </c>
      <c r="L727" s="6"/>
      <c r="M727" s="6"/>
    </row>
    <row r="728" spans="1:14" x14ac:dyDescent="0.25">
      <c r="A728" s="5" t="s">
        <v>2818</v>
      </c>
      <c r="B728" s="4" t="s">
        <v>25</v>
      </c>
      <c r="C728" s="5"/>
      <c r="D728" s="7">
        <v>341</v>
      </c>
      <c r="E728" s="4" t="s">
        <v>2819</v>
      </c>
      <c r="F728" s="4" t="s">
        <v>2820</v>
      </c>
      <c r="I728" s="6">
        <v>1076.5</v>
      </c>
      <c r="J728" s="6">
        <v>193.77</v>
      </c>
      <c r="K728" s="4">
        <v>0.18</v>
      </c>
      <c r="L728" s="6"/>
      <c r="M728" s="6"/>
    </row>
    <row r="729" spans="1:14" x14ac:dyDescent="0.25">
      <c r="A729" s="5" t="s">
        <v>2821</v>
      </c>
      <c r="B729" s="4" t="s">
        <v>28</v>
      </c>
      <c r="C729" s="5"/>
      <c r="D729" s="7">
        <v>341</v>
      </c>
      <c r="E729" s="4" t="s">
        <v>2842</v>
      </c>
      <c r="F729" s="4" t="s">
        <v>2823</v>
      </c>
      <c r="I729" s="6">
        <v>1859</v>
      </c>
      <c r="J729" s="6">
        <v>334.62</v>
      </c>
      <c r="K729" s="4">
        <v>0.18</v>
      </c>
      <c r="L729" s="6"/>
      <c r="M729" s="6"/>
    </row>
    <row r="730" spans="1:14" x14ac:dyDescent="0.25">
      <c r="A730" s="5" t="s">
        <v>2821</v>
      </c>
      <c r="B730" s="4" t="s">
        <v>28</v>
      </c>
      <c r="C730" s="5"/>
      <c r="D730" s="7">
        <v>341</v>
      </c>
      <c r="E730" s="4" t="s">
        <v>2822</v>
      </c>
      <c r="F730" s="4" t="s">
        <v>2823</v>
      </c>
      <c r="I730" s="6">
        <v>1331</v>
      </c>
      <c r="J730" s="6">
        <v>239.58</v>
      </c>
      <c r="K730" s="4">
        <v>0.18</v>
      </c>
      <c r="L730" s="6"/>
      <c r="M730" s="6"/>
    </row>
    <row r="731" spans="1:14" x14ac:dyDescent="0.25">
      <c r="A731" s="5" t="s">
        <v>2829</v>
      </c>
      <c r="B731" s="4" t="s">
        <v>31</v>
      </c>
      <c r="C731" s="5"/>
      <c r="D731" s="7">
        <v>341</v>
      </c>
      <c r="E731" s="4" t="s">
        <v>2827</v>
      </c>
      <c r="F731" s="4" t="s">
        <v>2830</v>
      </c>
      <c r="I731" s="6"/>
      <c r="J731" s="6"/>
      <c r="K731" s="4"/>
      <c r="L731" s="6"/>
      <c r="M731" s="6"/>
    </row>
    <row r="732" spans="1:14" x14ac:dyDescent="0.25">
      <c r="A732" s="5" t="s">
        <v>2829</v>
      </c>
      <c r="B732" s="4" t="s">
        <v>31</v>
      </c>
      <c r="C732" s="5"/>
      <c r="D732" s="7">
        <v>341</v>
      </c>
      <c r="E732" s="4" t="s">
        <v>2843</v>
      </c>
      <c r="F732" s="4" t="s">
        <v>2830</v>
      </c>
      <c r="I732" s="6"/>
      <c r="J732" s="6"/>
      <c r="K732" s="4"/>
      <c r="L732" s="6"/>
      <c r="M732" s="6"/>
    </row>
    <row r="733" spans="1:14" x14ac:dyDescent="0.25">
      <c r="A733" s="5" t="s">
        <v>1791</v>
      </c>
      <c r="B733" s="4" t="s">
        <v>16</v>
      </c>
      <c r="C733" s="5"/>
      <c r="D733" s="7">
        <v>741</v>
      </c>
      <c r="E733" s="4" t="s">
        <v>2725</v>
      </c>
      <c r="F733" s="4" t="s">
        <v>2709</v>
      </c>
      <c r="I733" s="6">
        <v>457.5</v>
      </c>
      <c r="J733" s="6">
        <v>82.35</v>
      </c>
      <c r="K733" s="4">
        <v>0.18</v>
      </c>
      <c r="L733" s="6"/>
      <c r="M733" s="6"/>
      <c r="N733" s="4">
        <v>3.1</v>
      </c>
    </row>
    <row r="734" spans="1:14" x14ac:dyDescent="0.25">
      <c r="A734" s="5" t="s">
        <v>1791</v>
      </c>
      <c r="B734" s="4" t="s">
        <v>16</v>
      </c>
      <c r="C734" s="5"/>
      <c r="D734" s="7">
        <v>741</v>
      </c>
      <c r="E734" s="4" t="s">
        <v>2708</v>
      </c>
      <c r="F734" s="4" t="s">
        <v>2709</v>
      </c>
      <c r="I734" s="6">
        <v>374.5</v>
      </c>
      <c r="J734" s="6">
        <v>67.41</v>
      </c>
      <c r="K734" s="4">
        <v>0.18</v>
      </c>
      <c r="L734" s="6"/>
      <c r="M734" s="6"/>
      <c r="N734" s="4">
        <v>3.1</v>
      </c>
    </row>
    <row r="735" spans="1:14" x14ac:dyDescent="0.25">
      <c r="A735" s="5" t="s">
        <v>1791</v>
      </c>
      <c r="B735" s="4" t="s">
        <v>16</v>
      </c>
      <c r="C735" s="5"/>
      <c r="E735" s="4" t="s">
        <v>1792</v>
      </c>
      <c r="F735" s="4" t="s">
        <v>1793</v>
      </c>
      <c r="I735" s="6">
        <v>67.73</v>
      </c>
      <c r="J735" s="6"/>
      <c r="L735" s="6"/>
      <c r="M735" s="6"/>
    </row>
    <row r="736" spans="1:14" x14ac:dyDescent="0.25">
      <c r="A736" s="5" t="s">
        <v>2587</v>
      </c>
      <c r="B736" s="4" t="s">
        <v>16</v>
      </c>
      <c r="C736" s="5"/>
      <c r="D736" s="27" t="s">
        <v>2578</v>
      </c>
      <c r="E736" s="4" t="s">
        <v>2623</v>
      </c>
      <c r="F736" s="4" t="s">
        <v>2589</v>
      </c>
      <c r="I736" s="6">
        <v>203</v>
      </c>
      <c r="J736" s="6">
        <v>36.54</v>
      </c>
      <c r="K736" s="4">
        <v>0.18</v>
      </c>
      <c r="L736" s="6"/>
      <c r="M736" s="6"/>
      <c r="N736" s="4">
        <v>2.2999999999999998</v>
      </c>
    </row>
    <row r="737" spans="1:14" x14ac:dyDescent="0.25">
      <c r="A737" s="5" t="s">
        <v>2587</v>
      </c>
      <c r="B737" s="4" t="s">
        <v>16</v>
      </c>
      <c r="C737" s="5"/>
      <c r="D737" s="27" t="s">
        <v>2578</v>
      </c>
      <c r="E737" s="4" t="s">
        <v>2588</v>
      </c>
      <c r="F737" s="4" t="s">
        <v>2589</v>
      </c>
      <c r="I737" s="6">
        <v>137.5</v>
      </c>
      <c r="J737" s="6">
        <v>24.75</v>
      </c>
      <c r="K737" s="4">
        <v>0.18</v>
      </c>
      <c r="L737" s="6"/>
      <c r="M737" s="6"/>
      <c r="N737" s="4">
        <v>2.2999999999999998</v>
      </c>
    </row>
    <row r="738" spans="1:14" x14ac:dyDescent="0.25">
      <c r="A738" s="5" t="s">
        <v>2591</v>
      </c>
      <c r="B738" s="4" t="s">
        <v>19</v>
      </c>
      <c r="C738" s="5"/>
      <c r="D738" s="27" t="s">
        <v>2578</v>
      </c>
      <c r="E738" s="4" t="s">
        <v>2625</v>
      </c>
      <c r="F738" s="4" t="s">
        <v>2593</v>
      </c>
      <c r="I738" s="6">
        <v>291.5</v>
      </c>
      <c r="J738" s="6">
        <v>52.47</v>
      </c>
      <c r="K738" s="4">
        <v>0.18</v>
      </c>
      <c r="L738" s="6"/>
      <c r="M738" s="6"/>
      <c r="N738" s="4">
        <v>3</v>
      </c>
    </row>
    <row r="739" spans="1:14" x14ac:dyDescent="0.25">
      <c r="A739" s="5" t="s">
        <v>2591</v>
      </c>
      <c r="B739" s="4" t="s">
        <v>19</v>
      </c>
      <c r="C739" s="5"/>
      <c r="D739" s="27" t="s">
        <v>2578</v>
      </c>
      <c r="E739" s="4" t="s">
        <v>2592</v>
      </c>
      <c r="F739" s="4" t="s">
        <v>2593</v>
      </c>
      <c r="I739" s="6">
        <v>203</v>
      </c>
      <c r="J739" s="6">
        <v>36.54</v>
      </c>
      <c r="K739" s="4">
        <v>0.18</v>
      </c>
      <c r="L739" s="6"/>
      <c r="M739" s="6"/>
      <c r="N739" s="4">
        <v>3</v>
      </c>
    </row>
    <row r="740" spans="1:14" x14ac:dyDescent="0.25">
      <c r="A740" s="5" t="s">
        <v>2594</v>
      </c>
      <c r="B740" s="4" t="s">
        <v>22</v>
      </c>
      <c r="C740" s="5"/>
      <c r="D740" s="27" t="s">
        <v>2578</v>
      </c>
      <c r="E740" s="4" t="s">
        <v>2626</v>
      </c>
      <c r="F740" s="4" t="s">
        <v>2596</v>
      </c>
      <c r="I740" s="6">
        <v>384</v>
      </c>
      <c r="J740" s="6">
        <v>69.12</v>
      </c>
      <c r="K740" s="4">
        <v>0.18</v>
      </c>
      <c r="L740" s="6"/>
      <c r="M740" s="6"/>
      <c r="N740" s="4">
        <v>5.3</v>
      </c>
    </row>
    <row r="741" spans="1:14" x14ac:dyDescent="0.25">
      <c r="A741" s="5" t="s">
        <v>2594</v>
      </c>
      <c r="B741" s="4" t="s">
        <v>22</v>
      </c>
      <c r="C741" s="5"/>
      <c r="D741" s="27" t="s">
        <v>2578</v>
      </c>
      <c r="E741" s="4" t="s">
        <v>2595</v>
      </c>
      <c r="F741" s="4" t="s">
        <v>2596</v>
      </c>
      <c r="I741" s="6">
        <v>263.5</v>
      </c>
      <c r="J741" s="6">
        <v>47.43</v>
      </c>
      <c r="K741" s="4">
        <v>0.18</v>
      </c>
      <c r="L741" s="6"/>
      <c r="M741" s="6"/>
      <c r="N741" s="4">
        <v>5.3</v>
      </c>
    </row>
    <row r="742" spans="1:14" x14ac:dyDescent="0.25">
      <c r="A742" s="5" t="s">
        <v>2602</v>
      </c>
      <c r="B742" s="4" t="s">
        <v>25</v>
      </c>
      <c r="C742" s="5"/>
      <c r="D742" s="27" t="s">
        <v>2578</v>
      </c>
      <c r="E742" s="4" t="s">
        <v>2603</v>
      </c>
      <c r="F742" s="4" t="s">
        <v>2604</v>
      </c>
      <c r="I742" s="6">
        <v>445.5</v>
      </c>
      <c r="J742" s="6">
        <v>80.19</v>
      </c>
      <c r="K742" s="4">
        <v>0.18</v>
      </c>
      <c r="L742" s="6"/>
      <c r="M742" s="6"/>
      <c r="N742" s="4">
        <v>8.3000000000000007</v>
      </c>
    </row>
    <row r="743" spans="1:14" x14ac:dyDescent="0.25">
      <c r="A743" s="5" t="s">
        <v>2628</v>
      </c>
      <c r="B743" s="4" t="s">
        <v>25</v>
      </c>
      <c r="C743" s="5"/>
      <c r="D743" s="27" t="s">
        <v>2578</v>
      </c>
      <c r="E743" s="4" t="s">
        <v>2629</v>
      </c>
      <c r="F743" s="4" t="s">
        <v>2604</v>
      </c>
      <c r="I743" s="6">
        <v>660</v>
      </c>
      <c r="J743" s="6">
        <v>118.8</v>
      </c>
      <c r="K743" s="4">
        <v>0.18</v>
      </c>
      <c r="L743" s="6"/>
      <c r="M743" s="6"/>
      <c r="N743" s="4">
        <v>8.3000000000000007</v>
      </c>
    </row>
    <row r="744" spans="1:14" x14ac:dyDescent="0.25">
      <c r="A744" s="5" t="s">
        <v>2605</v>
      </c>
      <c r="B744" s="4" t="s">
        <v>28</v>
      </c>
      <c r="C744" s="5"/>
      <c r="D744" s="27" t="s">
        <v>2578</v>
      </c>
      <c r="E744" s="4" t="s">
        <v>2630</v>
      </c>
      <c r="F744" s="4" t="s">
        <v>2607</v>
      </c>
      <c r="I744" s="6">
        <v>951.5</v>
      </c>
      <c r="J744" s="6">
        <v>171.27</v>
      </c>
      <c r="K744" s="4">
        <v>0.18</v>
      </c>
      <c r="L744" s="6"/>
      <c r="M744" s="6"/>
      <c r="N744" s="4">
        <v>15.1</v>
      </c>
    </row>
    <row r="745" spans="1:14" x14ac:dyDescent="0.25">
      <c r="A745" s="5" t="s">
        <v>2605</v>
      </c>
      <c r="B745" s="4" t="s">
        <v>28</v>
      </c>
      <c r="C745" s="5"/>
      <c r="D745" s="27" t="s">
        <v>2578</v>
      </c>
      <c r="E745" s="4" t="s">
        <v>2606</v>
      </c>
      <c r="F745" s="4" t="s">
        <v>2607</v>
      </c>
      <c r="I745" s="6">
        <v>671</v>
      </c>
      <c r="J745" s="6">
        <v>120.78</v>
      </c>
      <c r="K745" s="4">
        <v>0.18</v>
      </c>
      <c r="L745" s="6"/>
      <c r="M745" s="6"/>
      <c r="N745" s="4">
        <v>15.1</v>
      </c>
    </row>
    <row r="746" spans="1:14" x14ac:dyDescent="0.25">
      <c r="A746" s="5" t="s">
        <v>2581</v>
      </c>
      <c r="B746" s="4" t="s">
        <v>69</v>
      </c>
      <c r="C746" s="5"/>
      <c r="D746" s="27" t="s">
        <v>2578</v>
      </c>
      <c r="E746" s="4" t="s">
        <v>2579</v>
      </c>
      <c r="F746" s="4" t="s">
        <v>2582</v>
      </c>
      <c r="I746" s="6"/>
      <c r="J746" s="6"/>
      <c r="K746" s="4"/>
      <c r="L746" s="6"/>
      <c r="M746" s="6"/>
    </row>
    <row r="747" spans="1:14" x14ac:dyDescent="0.25">
      <c r="A747" s="5" t="s">
        <v>2581</v>
      </c>
      <c r="B747" s="4" t="s">
        <v>69</v>
      </c>
      <c r="C747" s="5"/>
      <c r="D747" s="27" t="s">
        <v>2578</v>
      </c>
      <c r="E747" s="4" t="s">
        <v>2620</v>
      </c>
      <c r="F747" s="4" t="s">
        <v>2582</v>
      </c>
      <c r="I747" s="6"/>
      <c r="J747" s="6"/>
      <c r="K747" s="4"/>
      <c r="L747" s="6"/>
      <c r="M747" s="6"/>
    </row>
    <row r="748" spans="1:14" x14ac:dyDescent="0.25">
      <c r="A748" s="5" t="s">
        <v>2577</v>
      </c>
      <c r="B748" s="4" t="s">
        <v>69</v>
      </c>
      <c r="C748" s="5"/>
      <c r="D748" s="27" t="s">
        <v>2578</v>
      </c>
      <c r="E748" s="4" t="s">
        <v>2620</v>
      </c>
      <c r="F748" s="4" t="s">
        <v>2580</v>
      </c>
      <c r="I748" s="6">
        <v>140.5</v>
      </c>
      <c r="J748" s="6">
        <v>25.29</v>
      </c>
      <c r="K748" s="4">
        <v>0.18</v>
      </c>
      <c r="L748" s="6"/>
      <c r="M748" s="6"/>
    </row>
    <row r="749" spans="1:14" x14ac:dyDescent="0.25">
      <c r="A749" s="5" t="s">
        <v>2577</v>
      </c>
      <c r="B749" s="4" t="s">
        <v>69</v>
      </c>
      <c r="C749" s="5"/>
      <c r="D749" s="27" t="s">
        <v>2578</v>
      </c>
      <c r="E749" s="4" t="s">
        <v>2579</v>
      </c>
      <c r="F749" s="4" t="s">
        <v>2580</v>
      </c>
      <c r="I749" s="6">
        <v>104</v>
      </c>
      <c r="J749" s="6">
        <v>18.72</v>
      </c>
      <c r="K749" s="4">
        <v>0.18</v>
      </c>
      <c r="L749" s="6"/>
      <c r="M749" s="6"/>
    </row>
    <row r="750" spans="1:14" x14ac:dyDescent="0.25">
      <c r="A750" s="5" t="s">
        <v>2584</v>
      </c>
      <c r="B750" s="4" t="s">
        <v>75</v>
      </c>
      <c r="C750" s="5"/>
      <c r="D750" s="27" t="s">
        <v>2578</v>
      </c>
      <c r="E750" s="4" t="s">
        <v>2622</v>
      </c>
      <c r="F750" s="4" t="s">
        <v>2586</v>
      </c>
      <c r="I750" s="6">
        <v>146</v>
      </c>
      <c r="J750" s="6">
        <v>26.28</v>
      </c>
      <c r="K750" s="4">
        <v>0.18</v>
      </c>
      <c r="L750" s="6"/>
      <c r="M750" s="6"/>
      <c r="N750" s="4">
        <v>1.6</v>
      </c>
    </row>
    <row r="751" spans="1:14" x14ac:dyDescent="0.25">
      <c r="A751" s="5" t="s">
        <v>2584</v>
      </c>
      <c r="B751" s="4" t="s">
        <v>75</v>
      </c>
      <c r="C751" s="5"/>
      <c r="D751" s="27" t="s">
        <v>2578</v>
      </c>
      <c r="E751" s="4" t="s">
        <v>2585</v>
      </c>
      <c r="F751" s="4" t="s">
        <v>2586</v>
      </c>
      <c r="I751" s="6">
        <v>110.5</v>
      </c>
      <c r="J751" s="6">
        <v>19.89</v>
      </c>
      <c r="K751" s="4">
        <v>0.18</v>
      </c>
      <c r="L751" s="6"/>
      <c r="M751" s="6"/>
      <c r="N751" s="4">
        <v>1.6</v>
      </c>
    </row>
    <row r="752" spans="1:14" x14ac:dyDescent="0.25">
      <c r="A752" s="5" t="s">
        <v>2611</v>
      </c>
      <c r="B752" s="4" t="s">
        <v>34</v>
      </c>
      <c r="C752" s="5"/>
      <c r="D752" s="27" t="s">
        <v>2578</v>
      </c>
      <c r="E752" s="4" t="s">
        <v>2632</v>
      </c>
      <c r="F752" s="4" t="s">
        <v>2613</v>
      </c>
      <c r="I752" s="6">
        <v>2240</v>
      </c>
      <c r="J752" s="6">
        <v>403.2</v>
      </c>
      <c r="K752" s="4">
        <v>0.18</v>
      </c>
      <c r="L752" s="6"/>
      <c r="M752" s="6"/>
      <c r="N752" s="4">
        <v>28.2</v>
      </c>
    </row>
    <row r="753" spans="1:14" x14ac:dyDescent="0.25">
      <c r="A753" s="5" t="s">
        <v>2611</v>
      </c>
      <c r="B753" s="4" t="s">
        <v>34</v>
      </c>
      <c r="C753" s="5"/>
      <c r="D753" s="27" t="s">
        <v>2578</v>
      </c>
      <c r="E753" s="4" t="s">
        <v>2612</v>
      </c>
      <c r="F753" s="4" t="s">
        <v>2613</v>
      </c>
      <c r="I753" s="6">
        <v>1502</v>
      </c>
      <c r="J753" s="6">
        <v>270.36</v>
      </c>
      <c r="K753" s="4">
        <v>0.18</v>
      </c>
      <c r="L753" s="6"/>
      <c r="M753" s="6"/>
      <c r="N753" s="4">
        <v>28.2</v>
      </c>
    </row>
    <row r="754" spans="1:14" x14ac:dyDescent="0.25">
      <c r="A754" s="5" t="s">
        <v>2824</v>
      </c>
      <c r="B754" s="4" t="s">
        <v>28</v>
      </c>
      <c r="C754" s="5"/>
      <c r="D754" s="7">
        <v>341</v>
      </c>
      <c r="E754" s="4" t="s">
        <v>2822</v>
      </c>
      <c r="F754" s="4" t="s">
        <v>2825</v>
      </c>
      <c r="I754" s="6"/>
      <c r="J754" s="6"/>
      <c r="K754" s="4"/>
      <c r="L754" s="6"/>
      <c r="M754" s="6"/>
    </row>
    <row r="755" spans="1:14" x14ac:dyDescent="0.25">
      <c r="A755" s="5" t="s">
        <v>2824</v>
      </c>
      <c r="B755" s="4" t="s">
        <v>28</v>
      </c>
      <c r="C755" s="5"/>
      <c r="D755" s="7">
        <v>341</v>
      </c>
      <c r="E755" s="4" t="s">
        <v>2842</v>
      </c>
      <c r="F755" s="4" t="s">
        <v>2825</v>
      </c>
      <c r="I755" s="6"/>
      <c r="J755" s="6"/>
      <c r="K755" s="4"/>
      <c r="L755" s="6"/>
      <c r="M755" s="6"/>
    </row>
    <row r="756" spans="1:14" x14ac:dyDescent="0.25">
      <c r="A756" s="5" t="s">
        <v>2826</v>
      </c>
      <c r="B756" s="4" t="s">
        <v>31</v>
      </c>
      <c r="C756" s="5"/>
      <c r="D756" s="7">
        <v>341</v>
      </c>
      <c r="E756" s="4" t="s">
        <v>2843</v>
      </c>
      <c r="F756" s="4" t="s">
        <v>2828</v>
      </c>
      <c r="I756" s="6">
        <v>2448</v>
      </c>
      <c r="J756" s="6">
        <v>440.64</v>
      </c>
      <c r="K756" s="4">
        <v>0.18</v>
      </c>
      <c r="L756" s="6"/>
      <c r="M756" s="6"/>
    </row>
    <row r="757" spans="1:14" x14ac:dyDescent="0.25">
      <c r="A757" s="5" t="s">
        <v>2826</v>
      </c>
      <c r="B757" s="4" t="s">
        <v>31</v>
      </c>
      <c r="C757" s="5"/>
      <c r="D757" s="7">
        <v>341</v>
      </c>
      <c r="E757" s="4" t="s">
        <v>2827</v>
      </c>
      <c r="F757" s="4" t="s">
        <v>2828</v>
      </c>
      <c r="I757" s="6">
        <v>1892</v>
      </c>
      <c r="J757" s="6">
        <v>340.56</v>
      </c>
      <c r="K757" s="4">
        <v>0.18</v>
      </c>
      <c r="L757" s="6"/>
      <c r="M757" s="6"/>
    </row>
    <row r="758" spans="1:14" x14ac:dyDescent="0.25">
      <c r="A758" s="5" t="s">
        <v>2657</v>
      </c>
      <c r="B758" s="4" t="s">
        <v>986</v>
      </c>
      <c r="C758" s="5"/>
      <c r="D758" s="4" t="s">
        <v>2636</v>
      </c>
      <c r="E758" s="4" t="s">
        <v>2658</v>
      </c>
      <c r="F758" s="4" t="s">
        <v>2659</v>
      </c>
      <c r="I758" s="6"/>
      <c r="J758" s="6"/>
      <c r="K758" s="4"/>
      <c r="L758" s="6"/>
      <c r="M758" s="6"/>
    </row>
    <row r="759" spans="1:14" x14ac:dyDescent="0.25">
      <c r="A759" s="5" t="s">
        <v>2657</v>
      </c>
      <c r="B759" s="4" t="s">
        <v>986</v>
      </c>
      <c r="C759" s="5"/>
      <c r="D759" s="4" t="s">
        <v>2636</v>
      </c>
      <c r="E759" s="4" t="s">
        <v>2665</v>
      </c>
      <c r="F759" s="4" t="s">
        <v>2659</v>
      </c>
      <c r="I759" s="6"/>
      <c r="J759" s="6"/>
      <c r="K759" s="4"/>
      <c r="L759" s="6"/>
      <c r="M759" s="6"/>
    </row>
    <row r="760" spans="1:14" x14ac:dyDescent="0.25">
      <c r="A760" s="5" t="s">
        <v>2655</v>
      </c>
      <c r="B760" s="4" t="s">
        <v>42</v>
      </c>
      <c r="C760" s="5"/>
      <c r="D760" s="4" t="s">
        <v>2636</v>
      </c>
      <c r="E760" s="4" t="s">
        <v>2653</v>
      </c>
      <c r="F760" s="4" t="s">
        <v>2656</v>
      </c>
      <c r="I760" s="6"/>
      <c r="J760" s="6"/>
      <c r="K760" s="4"/>
      <c r="L760" s="6"/>
      <c r="M760" s="6"/>
    </row>
    <row r="761" spans="1:14" x14ac:dyDescent="0.25">
      <c r="A761" s="5" t="s">
        <v>2655</v>
      </c>
      <c r="B761" s="4" t="s">
        <v>42</v>
      </c>
      <c r="C761" s="5"/>
      <c r="D761" s="4" t="s">
        <v>2636</v>
      </c>
      <c r="E761" s="4" t="s">
        <v>2664</v>
      </c>
      <c r="F761" s="4" t="s">
        <v>2656</v>
      </c>
      <c r="I761" s="6"/>
      <c r="J761" s="6"/>
      <c r="K761" s="4"/>
      <c r="L761" s="6"/>
      <c r="M761" s="6"/>
    </row>
    <row r="762" spans="1:14" x14ac:dyDescent="0.25">
      <c r="A762" s="5" t="s">
        <v>2642</v>
      </c>
      <c r="B762" s="4" t="s">
        <v>58</v>
      </c>
      <c r="C762" s="5"/>
      <c r="D762" s="4" t="s">
        <v>2636</v>
      </c>
      <c r="E762" s="4" t="s">
        <v>2640</v>
      </c>
      <c r="F762" s="4" t="s">
        <v>2643</v>
      </c>
      <c r="I762" s="6"/>
      <c r="J762" s="6"/>
      <c r="K762" s="4"/>
      <c r="L762" s="6"/>
      <c r="M762" s="6"/>
    </row>
    <row r="763" spans="1:14" x14ac:dyDescent="0.25">
      <c r="A763" s="5" t="s">
        <v>2642</v>
      </c>
      <c r="B763" s="4" t="s">
        <v>58</v>
      </c>
      <c r="C763" s="5"/>
      <c r="D763" s="4" t="s">
        <v>2636</v>
      </c>
      <c r="E763" s="4" t="s">
        <v>2661</v>
      </c>
      <c r="F763" s="4" t="s">
        <v>2643</v>
      </c>
      <c r="I763" s="6"/>
      <c r="J763" s="6"/>
      <c r="K763" s="4"/>
      <c r="L763" s="6"/>
      <c r="M763" s="6"/>
    </row>
    <row r="764" spans="1:14" x14ac:dyDescent="0.25">
      <c r="A764" s="5" t="s">
        <v>2650</v>
      </c>
      <c r="B764" s="4" t="s">
        <v>61</v>
      </c>
      <c r="C764" s="5"/>
      <c r="D764" s="4" t="s">
        <v>2636</v>
      </c>
      <c r="E764" s="4" t="s">
        <v>2648</v>
      </c>
      <c r="F764" s="4" t="s">
        <v>2651</v>
      </c>
      <c r="I764" s="6"/>
      <c r="J764" s="6"/>
      <c r="K764" s="4"/>
      <c r="L764" s="6"/>
      <c r="M764" s="6"/>
    </row>
    <row r="765" spans="1:14" x14ac:dyDescent="0.25">
      <c r="A765" s="5" t="s">
        <v>2650</v>
      </c>
      <c r="B765" s="4" t="s">
        <v>61</v>
      </c>
      <c r="C765" s="5"/>
      <c r="D765" s="4" t="s">
        <v>2636</v>
      </c>
      <c r="E765" s="4" t="s">
        <v>2663</v>
      </c>
      <c r="F765" s="4" t="s">
        <v>2651</v>
      </c>
      <c r="I765" s="6"/>
      <c r="J765" s="6"/>
      <c r="K765" s="4"/>
      <c r="L765" s="6"/>
      <c r="M765" s="6"/>
    </row>
    <row r="766" spans="1:14" x14ac:dyDescent="0.25">
      <c r="A766" s="5" t="s">
        <v>2666</v>
      </c>
      <c r="B766" s="4" t="s">
        <v>16</v>
      </c>
      <c r="C766" s="5"/>
      <c r="D766" s="7">
        <v>89</v>
      </c>
      <c r="E766" s="4" t="s">
        <v>2667</v>
      </c>
      <c r="F766" s="4" t="s">
        <v>2668</v>
      </c>
      <c r="I766" s="6">
        <v>166</v>
      </c>
      <c r="J766" s="6">
        <v>29.88</v>
      </c>
      <c r="K766" s="4">
        <v>0.18</v>
      </c>
      <c r="L766" s="6"/>
      <c r="M766" s="6"/>
      <c r="N766" s="4">
        <v>3.1</v>
      </c>
    </row>
    <row r="767" spans="1:14" x14ac:dyDescent="0.25">
      <c r="A767" s="5" t="s">
        <v>2671</v>
      </c>
      <c r="B767" s="4" t="s">
        <v>80</v>
      </c>
      <c r="C767" s="5"/>
      <c r="D767" s="7">
        <v>89</v>
      </c>
      <c r="E767" s="4" t="s">
        <v>2672</v>
      </c>
      <c r="F767" s="4" t="s">
        <v>2673</v>
      </c>
      <c r="I767" s="6">
        <v>209.5</v>
      </c>
      <c r="J767" s="6">
        <v>37.71</v>
      </c>
      <c r="K767" s="4">
        <v>0.18</v>
      </c>
      <c r="L767" s="6"/>
      <c r="M767" s="6"/>
      <c r="N767" s="4">
        <v>4</v>
      </c>
    </row>
    <row r="768" spans="1:14" x14ac:dyDescent="0.25">
      <c r="A768" s="5" t="s">
        <v>2676</v>
      </c>
      <c r="B768" s="4" t="s">
        <v>19</v>
      </c>
      <c r="C768" s="5"/>
      <c r="D768" s="7">
        <v>89</v>
      </c>
      <c r="E768" s="4" t="s">
        <v>2677</v>
      </c>
      <c r="F768" s="4" t="s">
        <v>2678</v>
      </c>
      <c r="I768" s="6">
        <v>228.5</v>
      </c>
      <c r="J768" s="6">
        <v>41.13</v>
      </c>
      <c r="K768" s="4">
        <v>0.18</v>
      </c>
      <c r="L768" s="6"/>
      <c r="M768" s="6"/>
      <c r="N768" s="4">
        <v>4.3</v>
      </c>
    </row>
    <row r="769" spans="1:14" x14ac:dyDescent="0.25">
      <c r="A769" s="5" t="s">
        <v>2681</v>
      </c>
      <c r="B769" s="4" t="s">
        <v>22</v>
      </c>
      <c r="C769" s="5"/>
      <c r="D769" s="7">
        <v>89</v>
      </c>
      <c r="E769" s="4" t="s">
        <v>2682</v>
      </c>
      <c r="F769" s="4" t="s">
        <v>2683</v>
      </c>
      <c r="I769" s="6">
        <v>386</v>
      </c>
      <c r="J769" s="6">
        <v>69.48</v>
      </c>
      <c r="K769" s="4">
        <v>0.18</v>
      </c>
      <c r="L769" s="6"/>
      <c r="M769" s="6"/>
      <c r="N769" s="4">
        <v>7.5</v>
      </c>
    </row>
    <row r="770" spans="1:14" x14ac:dyDescent="0.25">
      <c r="A770" s="5" t="s">
        <v>2688</v>
      </c>
      <c r="B770" s="4" t="s">
        <v>25</v>
      </c>
      <c r="C770" s="5"/>
      <c r="D770" s="7">
        <v>89</v>
      </c>
      <c r="E770" s="4" t="s">
        <v>2689</v>
      </c>
      <c r="F770" s="4" t="s">
        <v>2690</v>
      </c>
      <c r="I770" s="6">
        <v>564.5</v>
      </c>
      <c r="J770" s="6">
        <v>101.61</v>
      </c>
      <c r="K770" s="4">
        <v>0.18</v>
      </c>
      <c r="L770" s="6"/>
      <c r="M770" s="6"/>
      <c r="N770" s="4">
        <v>16</v>
      </c>
    </row>
    <row r="771" spans="1:14" x14ac:dyDescent="0.25">
      <c r="A771" s="5" t="s">
        <v>2695</v>
      </c>
      <c r="B771" s="4" t="s">
        <v>28</v>
      </c>
      <c r="C771" s="5"/>
      <c r="D771" s="7">
        <v>89</v>
      </c>
      <c r="E771" s="4" t="s">
        <v>2696</v>
      </c>
      <c r="F771" s="4" t="s">
        <v>2697</v>
      </c>
      <c r="I771" s="6">
        <v>913</v>
      </c>
      <c r="J771" s="6">
        <v>164.34</v>
      </c>
      <c r="K771" s="4">
        <v>0.18</v>
      </c>
      <c r="L771" s="6"/>
      <c r="M771" s="6"/>
      <c r="N771" s="4">
        <v>26.1</v>
      </c>
    </row>
    <row r="772" spans="1:14" x14ac:dyDescent="0.25">
      <c r="A772" s="5" t="s">
        <v>2702</v>
      </c>
      <c r="B772" s="4" t="s">
        <v>31</v>
      </c>
      <c r="C772" s="5"/>
      <c r="D772" s="7">
        <v>89</v>
      </c>
      <c r="E772" s="4" t="s">
        <v>2703</v>
      </c>
      <c r="F772" s="4" t="s">
        <v>2704</v>
      </c>
      <c r="I772" s="6">
        <v>1449.5</v>
      </c>
      <c r="J772" s="6">
        <v>260.91000000000003</v>
      </c>
      <c r="K772" s="4">
        <v>0.18</v>
      </c>
      <c r="L772" s="6"/>
      <c r="M772" s="6"/>
      <c r="N772" s="4">
        <v>32.799999999999997</v>
      </c>
    </row>
    <row r="773" spans="1:14" x14ac:dyDescent="0.25">
      <c r="A773" s="5" t="s">
        <v>2705</v>
      </c>
      <c r="B773" s="4" t="s">
        <v>34</v>
      </c>
      <c r="C773" s="5"/>
      <c r="D773" s="7">
        <v>89</v>
      </c>
      <c r="E773" s="4" t="s">
        <v>2706</v>
      </c>
      <c r="F773" s="4" t="s">
        <v>2707</v>
      </c>
      <c r="I773" s="6">
        <v>1730</v>
      </c>
      <c r="J773" s="6">
        <v>311.39999999999998</v>
      </c>
      <c r="K773" s="4">
        <v>0.18</v>
      </c>
      <c r="L773" s="6"/>
      <c r="M773" s="6"/>
      <c r="N773" s="4">
        <v>46</v>
      </c>
    </row>
    <row r="774" spans="1:14" x14ac:dyDescent="0.25">
      <c r="A774" s="5" t="s">
        <v>2669</v>
      </c>
      <c r="B774" s="4" t="s">
        <v>16</v>
      </c>
      <c r="C774" s="5"/>
      <c r="D774" s="7">
        <v>89</v>
      </c>
      <c r="E774" s="4" t="s">
        <v>2667</v>
      </c>
      <c r="F774" s="4" t="s">
        <v>2670</v>
      </c>
      <c r="I774" s="6"/>
      <c r="J774" s="6"/>
      <c r="K774" s="4"/>
      <c r="L774" s="6"/>
      <c r="M774" s="6"/>
    </row>
    <row r="775" spans="1:14" x14ac:dyDescent="0.25">
      <c r="A775" s="5" t="s">
        <v>2674</v>
      </c>
      <c r="B775" s="4" t="s">
        <v>80</v>
      </c>
      <c r="C775" s="5"/>
      <c r="D775" s="7">
        <v>89</v>
      </c>
      <c r="E775" s="4" t="s">
        <v>2672</v>
      </c>
      <c r="F775" s="4" t="s">
        <v>2675</v>
      </c>
      <c r="I775" s="6"/>
      <c r="J775" s="6"/>
      <c r="K775" s="4"/>
      <c r="L775" s="6"/>
      <c r="M775" s="6"/>
    </row>
    <row r="776" spans="1:14" x14ac:dyDescent="0.25">
      <c r="A776" s="5" t="s">
        <v>2679</v>
      </c>
      <c r="B776" s="4" t="s">
        <v>19</v>
      </c>
      <c r="C776" s="5"/>
      <c r="D776" s="7">
        <v>89</v>
      </c>
      <c r="E776" s="4" t="s">
        <v>2677</v>
      </c>
      <c r="F776" s="4" t="s">
        <v>2680</v>
      </c>
      <c r="I776" s="6"/>
      <c r="J776" s="6"/>
      <c r="K776" s="4"/>
      <c r="L776" s="6"/>
      <c r="M776" s="6"/>
    </row>
    <row r="777" spans="1:14" x14ac:dyDescent="0.25">
      <c r="A777" s="5" t="s">
        <v>2684</v>
      </c>
      <c r="B777" s="4" t="s">
        <v>22</v>
      </c>
      <c r="C777" s="5"/>
      <c r="D777" s="7">
        <v>89</v>
      </c>
      <c r="E777" s="4" t="s">
        <v>2682</v>
      </c>
      <c r="F777" s="4" t="s">
        <v>2685</v>
      </c>
      <c r="I777" s="6"/>
      <c r="J777" s="6"/>
      <c r="K777" s="4"/>
      <c r="L777" s="6"/>
      <c r="M777" s="6"/>
    </row>
    <row r="778" spans="1:14" x14ac:dyDescent="0.25">
      <c r="A778" s="5" t="s">
        <v>2691</v>
      </c>
      <c r="B778" s="4" t="s">
        <v>25</v>
      </c>
      <c r="C778" s="5"/>
      <c r="D778" s="7">
        <v>89</v>
      </c>
      <c r="E778" s="4" t="s">
        <v>2689</v>
      </c>
      <c r="F778" s="4" t="s">
        <v>2692</v>
      </c>
      <c r="I778" s="6"/>
      <c r="J778" s="6"/>
      <c r="K778" s="4"/>
      <c r="L778" s="6"/>
      <c r="M778" s="6"/>
    </row>
    <row r="779" spans="1:14" x14ac:dyDescent="0.25">
      <c r="A779" s="5" t="s">
        <v>2700</v>
      </c>
      <c r="B779" s="4" t="s">
        <v>28</v>
      </c>
      <c r="C779" s="5"/>
      <c r="D779" s="7">
        <v>89</v>
      </c>
      <c r="E779" s="4" t="s">
        <v>2696</v>
      </c>
      <c r="F779" s="4" t="s">
        <v>2701</v>
      </c>
      <c r="I779" s="6"/>
      <c r="J779" s="6"/>
      <c r="K779" s="4"/>
      <c r="L779" s="6"/>
      <c r="M779" s="6"/>
    </row>
    <row r="780" spans="1:14" x14ac:dyDescent="0.25">
      <c r="A780" s="5" t="s">
        <v>2635</v>
      </c>
      <c r="B780" s="4" t="s">
        <v>37</v>
      </c>
      <c r="C780" s="5"/>
      <c r="D780" s="4" t="s">
        <v>2636</v>
      </c>
      <c r="E780" s="4" t="s">
        <v>2660</v>
      </c>
      <c r="F780" s="4" t="s">
        <v>2638</v>
      </c>
      <c r="I780" s="6">
        <v>1631.5</v>
      </c>
      <c r="J780" s="6">
        <v>293.67</v>
      </c>
      <c r="K780" s="4">
        <v>0.18</v>
      </c>
      <c r="L780" s="6"/>
      <c r="M780" s="6"/>
    </row>
    <row r="781" spans="1:14" x14ac:dyDescent="0.25">
      <c r="A781" s="5" t="s">
        <v>2635</v>
      </c>
      <c r="B781" s="4" t="s">
        <v>37</v>
      </c>
      <c r="C781" s="5"/>
      <c r="D781" s="4" t="s">
        <v>2636</v>
      </c>
      <c r="E781" s="4" t="s">
        <v>2637</v>
      </c>
      <c r="F781" s="4" t="s">
        <v>2638</v>
      </c>
      <c r="I781" s="6">
        <v>1130</v>
      </c>
      <c r="J781" s="6">
        <v>203.4</v>
      </c>
      <c r="K781" s="4">
        <v>0.18</v>
      </c>
      <c r="L781" s="6"/>
      <c r="M781" s="6"/>
    </row>
    <row r="782" spans="1:14" x14ac:dyDescent="0.25">
      <c r="A782" s="5" t="s">
        <v>2639</v>
      </c>
      <c r="B782" s="4" t="s">
        <v>58</v>
      </c>
      <c r="C782" s="5"/>
      <c r="D782" s="4" t="s">
        <v>2636</v>
      </c>
      <c r="E782" s="4" t="s">
        <v>2661</v>
      </c>
      <c r="F782" s="4" t="s">
        <v>2641</v>
      </c>
      <c r="I782" s="6">
        <v>2282</v>
      </c>
      <c r="J782" s="6">
        <v>410.76</v>
      </c>
      <c r="K782" s="4">
        <v>0.18</v>
      </c>
      <c r="L782" s="6"/>
      <c r="M782" s="6"/>
    </row>
    <row r="783" spans="1:14" x14ac:dyDescent="0.25">
      <c r="A783" s="5" t="s">
        <v>2639</v>
      </c>
      <c r="B783" s="4" t="s">
        <v>58</v>
      </c>
      <c r="C783" s="5"/>
      <c r="D783" s="4" t="s">
        <v>2636</v>
      </c>
      <c r="E783" s="4" t="s">
        <v>2640</v>
      </c>
      <c r="F783" s="4" t="s">
        <v>2641</v>
      </c>
      <c r="I783" s="6">
        <v>1552.5</v>
      </c>
      <c r="J783" s="6">
        <v>279.45</v>
      </c>
      <c r="K783" s="4">
        <v>0.18</v>
      </c>
      <c r="L783" s="6"/>
      <c r="M783" s="6"/>
    </row>
    <row r="784" spans="1:14" x14ac:dyDescent="0.25">
      <c r="A784" s="5" t="s">
        <v>2644</v>
      </c>
      <c r="B784" s="4" t="s">
        <v>39</v>
      </c>
      <c r="C784" s="5"/>
      <c r="D784" s="4" t="s">
        <v>2636</v>
      </c>
      <c r="E784" s="4" t="s">
        <v>2662</v>
      </c>
      <c r="F784" s="4" t="s">
        <v>2646</v>
      </c>
      <c r="I784" s="6">
        <v>2577</v>
      </c>
      <c r="J784" s="6">
        <v>463.86</v>
      </c>
      <c r="K784" s="4">
        <v>0.18</v>
      </c>
      <c r="L784" s="6"/>
      <c r="M784" s="6"/>
    </row>
    <row r="785" spans="1:15" x14ac:dyDescent="0.25">
      <c r="A785" s="5" t="s">
        <v>2644</v>
      </c>
      <c r="B785" s="4" t="s">
        <v>39</v>
      </c>
      <c r="C785" s="5"/>
      <c r="D785" s="4" t="s">
        <v>2636</v>
      </c>
      <c r="E785" s="4" t="s">
        <v>2645</v>
      </c>
      <c r="F785" s="4" t="s">
        <v>2646</v>
      </c>
      <c r="I785" s="6">
        <v>1730.5</v>
      </c>
      <c r="J785" s="6">
        <v>311.49</v>
      </c>
      <c r="K785" s="4">
        <v>0.18</v>
      </c>
      <c r="L785" s="6"/>
      <c r="M785" s="6"/>
    </row>
    <row r="786" spans="1:15" x14ac:dyDescent="0.25">
      <c r="A786" s="5" t="s">
        <v>2647</v>
      </c>
      <c r="B786" s="4" t="s">
        <v>61</v>
      </c>
      <c r="C786" s="5"/>
      <c r="D786" s="4" t="s">
        <v>2636</v>
      </c>
      <c r="E786" s="4" t="s">
        <v>2663</v>
      </c>
      <c r="F786" s="4" t="s">
        <v>2649</v>
      </c>
      <c r="I786" s="6">
        <v>3426.5</v>
      </c>
      <c r="J786" s="6">
        <v>616.77</v>
      </c>
      <c r="K786" s="4">
        <v>0.18</v>
      </c>
      <c r="L786" s="6"/>
      <c r="M786" s="6"/>
    </row>
    <row r="787" spans="1:15" x14ac:dyDescent="0.25">
      <c r="A787" s="5" t="s">
        <v>2647</v>
      </c>
      <c r="B787" s="4" t="s">
        <v>61</v>
      </c>
      <c r="C787" s="5"/>
      <c r="D787" s="4" t="s">
        <v>2636</v>
      </c>
      <c r="E787" s="4" t="s">
        <v>2648</v>
      </c>
      <c r="F787" s="4" t="s">
        <v>2649</v>
      </c>
      <c r="I787" s="6">
        <v>2416.5</v>
      </c>
      <c r="J787" s="6">
        <v>434.97</v>
      </c>
      <c r="K787" s="4">
        <v>0.18</v>
      </c>
      <c r="L787" s="6"/>
      <c r="M787" s="6"/>
    </row>
    <row r="788" spans="1:15" x14ac:dyDescent="0.25">
      <c r="A788" s="5" t="s">
        <v>2652</v>
      </c>
      <c r="B788" s="4" t="s">
        <v>42</v>
      </c>
      <c r="C788" s="5"/>
      <c r="D788" s="4" t="s">
        <v>2636</v>
      </c>
      <c r="E788" s="4" t="s">
        <v>2664</v>
      </c>
      <c r="F788" s="4" t="s">
        <v>2654</v>
      </c>
      <c r="I788" s="6">
        <v>4000</v>
      </c>
      <c r="J788" s="6">
        <v>720</v>
      </c>
      <c r="K788" s="4">
        <v>0.18</v>
      </c>
      <c r="L788" s="6"/>
      <c r="M788" s="6"/>
    </row>
    <row r="789" spans="1:15" x14ac:dyDescent="0.25">
      <c r="A789" s="5" t="s">
        <v>2652</v>
      </c>
      <c r="B789" s="4" t="s">
        <v>42</v>
      </c>
      <c r="C789" s="5"/>
      <c r="D789" s="4" t="s">
        <v>2636</v>
      </c>
      <c r="E789" s="4" t="s">
        <v>2653</v>
      </c>
      <c r="F789" s="4" t="s">
        <v>2654</v>
      </c>
      <c r="I789" s="6">
        <v>2642</v>
      </c>
      <c r="J789" s="6">
        <v>475.56</v>
      </c>
      <c r="K789" s="4">
        <v>0.18</v>
      </c>
      <c r="L789" s="6"/>
      <c r="M789" s="6"/>
    </row>
    <row r="790" spans="1:15" x14ac:dyDescent="0.25">
      <c r="A790" s="5" t="s">
        <v>2553</v>
      </c>
      <c r="C790" s="5"/>
      <c r="E790" s="4" t="s">
        <v>2554</v>
      </c>
      <c r="F790" s="4" t="s">
        <v>2555</v>
      </c>
      <c r="I790" s="6">
        <v>7.65</v>
      </c>
      <c r="J790" s="6"/>
      <c r="L790" s="6"/>
      <c r="M790" s="6"/>
    </row>
    <row r="791" spans="1:15" x14ac:dyDescent="0.25">
      <c r="A791" s="5" t="s">
        <v>2556</v>
      </c>
      <c r="C791" s="5"/>
      <c r="E791" s="4" t="s">
        <v>2557</v>
      </c>
      <c r="F791" s="4" t="s">
        <v>2558</v>
      </c>
      <c r="I791" s="6">
        <v>0.34</v>
      </c>
      <c r="J791" s="6"/>
      <c r="L791" s="6"/>
      <c r="M791" s="6"/>
    </row>
    <row r="792" spans="1:15" x14ac:dyDescent="0.25">
      <c r="A792" s="5" t="s">
        <v>2559</v>
      </c>
      <c r="C792" s="5"/>
      <c r="E792" s="4" t="s">
        <v>2560</v>
      </c>
      <c r="F792" s="4" t="s">
        <v>2561</v>
      </c>
      <c r="I792" s="6">
        <v>0.54</v>
      </c>
      <c r="J792" s="6"/>
      <c r="L792" s="6"/>
      <c r="M792" s="6"/>
    </row>
    <row r="793" spans="1:15" x14ac:dyDescent="0.25">
      <c r="A793" s="5" t="s">
        <v>886</v>
      </c>
      <c r="B793" s="4" t="s">
        <v>16</v>
      </c>
      <c r="C793" s="5"/>
      <c r="E793" s="4" t="s">
        <v>887</v>
      </c>
      <c r="F793" s="4" t="s">
        <v>888</v>
      </c>
      <c r="G793" s="4">
        <v>1</v>
      </c>
      <c r="I793" s="6"/>
      <c r="J793" s="6"/>
      <c r="L793" s="6"/>
      <c r="M793" s="6"/>
    </row>
    <row r="794" spans="1:15" x14ac:dyDescent="0.25">
      <c r="A794" s="5" t="s">
        <v>880</v>
      </c>
      <c r="B794" s="4" t="s">
        <v>764</v>
      </c>
      <c r="C794" s="5"/>
      <c r="E794" s="4" t="s">
        <v>881</v>
      </c>
      <c r="F794" s="4" t="s">
        <v>882</v>
      </c>
      <c r="G794" s="4">
        <v>1</v>
      </c>
      <c r="I794" s="6"/>
      <c r="J794" s="6"/>
      <c r="L794" s="6"/>
      <c r="M794" s="6"/>
    </row>
    <row r="795" spans="1:15" x14ac:dyDescent="0.25">
      <c r="A795" s="5" t="s">
        <v>883</v>
      </c>
      <c r="B795" s="4" t="s">
        <v>773</v>
      </c>
      <c r="C795" s="5"/>
      <c r="E795" s="4" t="s">
        <v>884</v>
      </c>
      <c r="F795" s="4" t="s">
        <v>885</v>
      </c>
      <c r="G795" s="4">
        <v>2</v>
      </c>
      <c r="I795" s="6"/>
      <c r="J795" s="6"/>
      <c r="L795" s="6"/>
      <c r="M795" s="6"/>
    </row>
    <row r="796" spans="1:15" x14ac:dyDescent="0.25">
      <c r="A796" s="5" t="s">
        <v>2547</v>
      </c>
      <c r="C796" s="5"/>
      <c r="E796" s="4" t="s">
        <v>2548</v>
      </c>
      <c r="F796" s="4" t="s">
        <v>2549</v>
      </c>
      <c r="I796" s="6">
        <v>160.44</v>
      </c>
      <c r="J796" s="6"/>
      <c r="L796" s="6"/>
      <c r="M796" s="6"/>
    </row>
    <row r="797" spans="1:15" x14ac:dyDescent="0.25">
      <c r="A797" s="5" t="s">
        <v>2550</v>
      </c>
      <c r="C797" s="5"/>
      <c r="E797" s="4" t="s">
        <v>2551</v>
      </c>
      <c r="F797" s="4" t="s">
        <v>2552</v>
      </c>
      <c r="I797" s="6">
        <v>20.16</v>
      </c>
      <c r="J797" s="6"/>
      <c r="L797" s="6"/>
      <c r="M797" s="6"/>
    </row>
    <row r="798" spans="1:15" x14ac:dyDescent="0.25">
      <c r="A798" s="5" t="s">
        <v>2570</v>
      </c>
      <c r="C798" s="5"/>
      <c r="E798" s="4" t="s">
        <v>2571</v>
      </c>
      <c r="F798" s="4" t="s">
        <v>2572</v>
      </c>
      <c r="I798" s="6">
        <v>123.2</v>
      </c>
      <c r="J798" s="6"/>
      <c r="L798" s="6"/>
      <c r="M798" s="6"/>
    </row>
    <row r="799" spans="1:15" x14ac:dyDescent="0.25">
      <c r="A799" s="5" t="s">
        <v>2573</v>
      </c>
      <c r="C799" s="5"/>
      <c r="E799" s="4" t="s">
        <v>2574</v>
      </c>
      <c r="F799" s="4" t="s">
        <v>2575</v>
      </c>
      <c r="I799" s="6">
        <v>646</v>
      </c>
      <c r="J799" s="6"/>
      <c r="L799" s="6"/>
      <c r="M799" s="6"/>
      <c r="N799" s="4"/>
      <c r="O799" s="4" t="s">
        <v>2576</v>
      </c>
    </row>
    <row r="800" spans="1:15" x14ac:dyDescent="0.25">
      <c r="A800" s="5" t="s">
        <v>2567</v>
      </c>
      <c r="C800" s="5"/>
      <c r="E800" s="4" t="s">
        <v>2568</v>
      </c>
      <c r="F800" s="4" t="s">
        <v>2569</v>
      </c>
      <c r="I800" s="6">
        <v>589</v>
      </c>
      <c r="J800" s="6"/>
      <c r="L800" s="6"/>
      <c r="M800" s="6"/>
    </row>
    <row r="801" spans="1:15" x14ac:dyDescent="0.25">
      <c r="A801" s="5" t="s">
        <v>2564</v>
      </c>
      <c r="C801" s="5"/>
      <c r="E801" s="4" t="s">
        <v>2565</v>
      </c>
      <c r="F801" s="4" t="s">
        <v>2566</v>
      </c>
      <c r="I801" s="6">
        <v>414</v>
      </c>
      <c r="J801" s="6"/>
      <c r="L801" s="6"/>
      <c r="M801" s="6"/>
    </row>
    <row r="802" spans="1:15" x14ac:dyDescent="0.25">
      <c r="A802" s="5" t="s">
        <v>874</v>
      </c>
      <c r="B802" s="4" t="s">
        <v>16</v>
      </c>
      <c r="C802" s="5"/>
      <c r="E802" s="4" t="s">
        <v>875</v>
      </c>
      <c r="F802" s="4" t="s">
        <v>876</v>
      </c>
      <c r="G802" s="4">
        <v>1</v>
      </c>
      <c r="I802" s="6"/>
      <c r="J802" s="6"/>
      <c r="L802" s="6"/>
      <c r="M802" s="6"/>
    </row>
    <row r="803" spans="1:15" x14ac:dyDescent="0.25">
      <c r="A803" s="5" t="s">
        <v>877</v>
      </c>
      <c r="B803" s="4" t="s">
        <v>16</v>
      </c>
      <c r="C803" s="5"/>
      <c r="E803" s="4" t="s">
        <v>878</v>
      </c>
      <c r="F803" s="4" t="s">
        <v>879</v>
      </c>
      <c r="G803" s="4">
        <v>2</v>
      </c>
      <c r="I803" s="6"/>
      <c r="J803" s="6"/>
      <c r="L803" s="6"/>
      <c r="M803" s="6"/>
    </row>
    <row r="804" spans="1:15" x14ac:dyDescent="0.25">
      <c r="A804" s="5" t="s">
        <v>892</v>
      </c>
      <c r="C804" s="5"/>
      <c r="E804" s="4" t="s">
        <v>893</v>
      </c>
      <c r="F804" s="4" t="s">
        <v>894</v>
      </c>
      <c r="G804" s="4">
        <v>1</v>
      </c>
      <c r="I804" s="6">
        <v>150</v>
      </c>
      <c r="J804" s="6"/>
      <c r="L804" s="6"/>
      <c r="M804" s="6"/>
    </row>
    <row r="805" spans="1:15" x14ac:dyDescent="0.25">
      <c r="A805" s="5" t="s">
        <v>2467</v>
      </c>
      <c r="B805" s="4" t="s">
        <v>22</v>
      </c>
      <c r="C805" s="5"/>
      <c r="D805" s="4" t="s">
        <v>1707</v>
      </c>
      <c r="E805" s="4" t="s">
        <v>1710</v>
      </c>
      <c r="F805" s="4" t="s">
        <v>1711</v>
      </c>
      <c r="I805" s="6"/>
      <c r="J805" s="6">
        <v>571.16</v>
      </c>
      <c r="K805" s="4">
        <v>0.61</v>
      </c>
      <c r="L805" s="6">
        <v>668.81</v>
      </c>
      <c r="M805" s="6">
        <v>407.97</v>
      </c>
      <c r="N805" s="4">
        <v>36</v>
      </c>
    </row>
    <row r="806" spans="1:15" x14ac:dyDescent="0.25">
      <c r="A806" s="5" t="s">
        <v>2468</v>
      </c>
      <c r="B806" s="4" t="s">
        <v>25</v>
      </c>
      <c r="C806" s="5"/>
      <c r="D806" s="4" t="s">
        <v>1707</v>
      </c>
      <c r="E806" s="4" t="s">
        <v>1712</v>
      </c>
      <c r="F806" s="4" t="s">
        <v>1713</v>
      </c>
      <c r="I806" s="6"/>
      <c r="J806" s="6">
        <v>713.96</v>
      </c>
      <c r="K806" s="4">
        <v>0.61</v>
      </c>
      <c r="L806" s="6">
        <v>836.02</v>
      </c>
      <c r="M806" s="6">
        <v>509.97</v>
      </c>
      <c r="N806" s="4">
        <v>55</v>
      </c>
    </row>
    <row r="807" spans="1:15" x14ac:dyDescent="0.25">
      <c r="A807" s="5" t="s">
        <v>2469</v>
      </c>
      <c r="B807" s="4" t="s">
        <v>28</v>
      </c>
      <c r="C807" s="5"/>
      <c r="D807" s="4" t="s">
        <v>1707</v>
      </c>
      <c r="E807" s="4" t="s">
        <v>1714</v>
      </c>
      <c r="F807" s="4" t="s">
        <v>1715</v>
      </c>
      <c r="I807" s="6"/>
      <c r="J807" s="6">
        <v>856.77</v>
      </c>
      <c r="K807" s="4">
        <v>0.61</v>
      </c>
      <c r="L807" s="6">
        <v>1003.24</v>
      </c>
      <c r="M807" s="6">
        <v>611.98</v>
      </c>
      <c r="N807" s="4">
        <v>72</v>
      </c>
    </row>
    <row r="808" spans="1:15" x14ac:dyDescent="0.25">
      <c r="A808" s="4" t="s">
        <v>907</v>
      </c>
      <c r="C808" s="5"/>
      <c r="E808" s="4" t="s">
        <v>908</v>
      </c>
      <c r="F808" s="4" t="s">
        <v>909</v>
      </c>
      <c r="I808" s="6">
        <v>321</v>
      </c>
      <c r="J808" s="6"/>
      <c r="L808" s="6"/>
      <c r="M808" s="6"/>
      <c r="N808" s="4"/>
      <c r="O808" s="4" t="s">
        <v>910</v>
      </c>
    </row>
    <row r="809" spans="1:15" x14ac:dyDescent="0.25">
      <c r="A809" s="4" t="s">
        <v>907</v>
      </c>
      <c r="B809" s="4" t="s">
        <v>1012</v>
      </c>
      <c r="C809" s="5"/>
      <c r="E809" s="4" t="s">
        <v>1013</v>
      </c>
      <c r="F809" s="4" t="s">
        <v>1014</v>
      </c>
      <c r="I809" s="6">
        <v>210.06</v>
      </c>
      <c r="J809" s="6"/>
      <c r="L809" s="6"/>
      <c r="M809" s="6"/>
    </row>
    <row r="810" spans="1:15" x14ac:dyDescent="0.25">
      <c r="A810" s="4" t="s">
        <v>907</v>
      </c>
      <c r="B810" s="4" t="s">
        <v>1015</v>
      </c>
      <c r="C810" s="5"/>
      <c r="E810" s="4" t="s">
        <v>1016</v>
      </c>
      <c r="F810" s="4" t="s">
        <v>1017</v>
      </c>
      <c r="I810" s="6">
        <v>210.06</v>
      </c>
      <c r="J810" s="6"/>
      <c r="L810" s="6"/>
      <c r="M810" s="6"/>
    </row>
    <row r="811" spans="1:15" x14ac:dyDescent="0.25">
      <c r="A811" s="5" t="s">
        <v>907</v>
      </c>
      <c r="C811" s="5"/>
      <c r="E811" s="4" t="s">
        <v>2545</v>
      </c>
      <c r="F811" s="4" t="s">
        <v>2546</v>
      </c>
      <c r="I811" s="6">
        <v>185</v>
      </c>
      <c r="J811" s="6"/>
      <c r="L811" s="6"/>
      <c r="M811" s="6"/>
    </row>
    <row r="812" spans="1:15" x14ac:dyDescent="0.25">
      <c r="A812" s="4" t="s">
        <v>907</v>
      </c>
      <c r="B812" s="4" t="s">
        <v>58</v>
      </c>
      <c r="C812" s="5"/>
      <c r="E812" s="4" t="s">
        <v>1084</v>
      </c>
      <c r="F812" s="4" t="s">
        <v>1085</v>
      </c>
      <c r="I812" s="6">
        <v>123.09</v>
      </c>
      <c r="J812" s="6"/>
      <c r="L812" s="6"/>
      <c r="M812" s="6"/>
    </row>
    <row r="813" spans="1:15" x14ac:dyDescent="0.25">
      <c r="A813" s="4" t="s">
        <v>907</v>
      </c>
      <c r="B813" s="4" t="s">
        <v>1009</v>
      </c>
      <c r="C813" s="5"/>
      <c r="E813" s="4" t="s">
        <v>1010</v>
      </c>
      <c r="F813" s="4" t="s">
        <v>1011</v>
      </c>
      <c r="I813" s="6">
        <v>106.64</v>
      </c>
      <c r="J813" s="6"/>
      <c r="L813" s="6"/>
      <c r="M813" s="6"/>
    </row>
    <row r="814" spans="1:15" x14ac:dyDescent="0.25">
      <c r="A814" s="4" t="s">
        <v>907</v>
      </c>
      <c r="B814" s="4" t="s">
        <v>1018</v>
      </c>
      <c r="C814" s="5"/>
      <c r="E814" s="4" t="s">
        <v>1036</v>
      </c>
      <c r="F814" s="4" t="s">
        <v>1037</v>
      </c>
      <c r="I814" s="6">
        <v>95</v>
      </c>
      <c r="J814" s="6"/>
      <c r="L814" s="6"/>
      <c r="M814" s="6"/>
    </row>
    <row r="815" spans="1:15" x14ac:dyDescent="0.25">
      <c r="A815" s="4" t="s">
        <v>907</v>
      </c>
      <c r="B815" s="4" t="s">
        <v>37</v>
      </c>
      <c r="C815" s="5"/>
      <c r="E815" s="4" t="s">
        <v>1082</v>
      </c>
      <c r="F815" s="4" t="s">
        <v>1083</v>
      </c>
      <c r="I815" s="6">
        <v>90.51</v>
      </c>
      <c r="J815" s="6"/>
      <c r="L815" s="6"/>
      <c r="M815" s="6"/>
    </row>
    <row r="816" spans="1:15" x14ac:dyDescent="0.25">
      <c r="A816" s="4" t="s">
        <v>907</v>
      </c>
      <c r="B816" s="4" t="s">
        <v>31</v>
      </c>
      <c r="C816" s="5"/>
      <c r="E816" s="4" t="s">
        <v>1028</v>
      </c>
      <c r="F816" s="4" t="s">
        <v>1029</v>
      </c>
      <c r="I816" s="6">
        <v>75</v>
      </c>
      <c r="J816" s="6"/>
      <c r="L816" s="6"/>
      <c r="M816" s="6"/>
    </row>
    <row r="817" spans="1:15" x14ac:dyDescent="0.25">
      <c r="A817" s="4" t="s">
        <v>907</v>
      </c>
      <c r="B817" s="4" t="s">
        <v>31</v>
      </c>
      <c r="C817" s="5"/>
      <c r="E817" s="4" t="s">
        <v>1038</v>
      </c>
      <c r="F817" s="4" t="s">
        <v>1039</v>
      </c>
      <c r="I817" s="6">
        <v>75</v>
      </c>
      <c r="J817" s="6"/>
      <c r="L817" s="6"/>
      <c r="M817" s="6"/>
    </row>
    <row r="818" spans="1:15" x14ac:dyDescent="0.25">
      <c r="A818" s="4" t="s">
        <v>907</v>
      </c>
      <c r="B818" s="4" t="s">
        <v>1018</v>
      </c>
      <c r="C818" s="5"/>
      <c r="E818" s="4" t="s">
        <v>1026</v>
      </c>
      <c r="F818" s="4" t="s">
        <v>1027</v>
      </c>
      <c r="I818" s="6">
        <v>70</v>
      </c>
      <c r="J818" s="6"/>
      <c r="L818" s="6"/>
      <c r="M818" s="6"/>
    </row>
    <row r="819" spans="1:15" x14ac:dyDescent="0.25">
      <c r="A819" s="4" t="s">
        <v>907</v>
      </c>
      <c r="B819" s="4" t="s">
        <v>34</v>
      </c>
      <c r="C819" s="5"/>
      <c r="E819" s="4" t="s">
        <v>1080</v>
      </c>
      <c r="F819" s="4" t="s">
        <v>1081</v>
      </c>
      <c r="I819" s="6">
        <v>63.68</v>
      </c>
      <c r="J819" s="6"/>
      <c r="L819" s="6"/>
      <c r="M819" s="6"/>
    </row>
    <row r="820" spans="1:15" x14ac:dyDescent="0.25">
      <c r="A820" s="4" t="s">
        <v>907</v>
      </c>
      <c r="B820" s="4" t="s">
        <v>31</v>
      </c>
      <c r="C820" s="5"/>
      <c r="E820" s="4" t="s">
        <v>1078</v>
      </c>
      <c r="F820" s="4" t="s">
        <v>1079</v>
      </c>
      <c r="I820" s="6">
        <v>60.99</v>
      </c>
      <c r="J820" s="6"/>
      <c r="L820" s="6"/>
      <c r="M820" s="6"/>
    </row>
    <row r="821" spans="1:15" x14ac:dyDescent="0.25">
      <c r="A821" s="4" t="s">
        <v>907</v>
      </c>
      <c r="C821" s="5"/>
      <c r="E821" s="4" t="s">
        <v>2193</v>
      </c>
      <c r="F821" s="4" t="s">
        <v>2193</v>
      </c>
      <c r="I821" s="6">
        <v>59.33</v>
      </c>
      <c r="J821" s="6"/>
      <c r="L821" s="6"/>
      <c r="M821" s="6"/>
    </row>
    <row r="822" spans="1:15" x14ac:dyDescent="0.25">
      <c r="A822" s="4" t="s">
        <v>907</v>
      </c>
      <c r="B822" s="4" t="s">
        <v>34</v>
      </c>
      <c r="C822" s="5"/>
      <c r="E822" s="4" t="s">
        <v>1034</v>
      </c>
      <c r="F822" s="4" t="s">
        <v>1035</v>
      </c>
      <c r="I822" s="6">
        <v>50</v>
      </c>
      <c r="J822" s="6"/>
      <c r="L822" s="6"/>
      <c r="M822" s="6"/>
    </row>
    <row r="823" spans="1:15" x14ac:dyDescent="0.25">
      <c r="A823" s="4" t="s">
        <v>907</v>
      </c>
      <c r="B823" s="4" t="s">
        <v>31</v>
      </c>
      <c r="C823" s="5"/>
      <c r="E823" s="4" t="s">
        <v>1032</v>
      </c>
      <c r="F823" s="4" t="s">
        <v>1033</v>
      </c>
      <c r="I823" s="6">
        <v>48</v>
      </c>
      <c r="J823" s="6"/>
      <c r="L823" s="6"/>
      <c r="M823" s="6"/>
    </row>
    <row r="824" spans="1:15" x14ac:dyDescent="0.25">
      <c r="A824" s="4" t="s">
        <v>907</v>
      </c>
      <c r="B824" s="4" t="s">
        <v>1018</v>
      </c>
      <c r="C824" s="5"/>
      <c r="E824" s="4" t="s">
        <v>1030</v>
      </c>
      <c r="F824" s="4" t="s">
        <v>1031</v>
      </c>
      <c r="I824" s="6">
        <v>46</v>
      </c>
      <c r="J824" s="6"/>
      <c r="L824" s="6"/>
      <c r="M824" s="6"/>
    </row>
    <row r="825" spans="1:15" x14ac:dyDescent="0.25">
      <c r="A825" s="4" t="s">
        <v>907</v>
      </c>
      <c r="B825" s="4" t="s">
        <v>34</v>
      </c>
      <c r="C825" s="5"/>
      <c r="E825" s="4" t="s">
        <v>1024</v>
      </c>
      <c r="F825" s="4" t="s">
        <v>1025</v>
      </c>
      <c r="I825" s="6">
        <v>40</v>
      </c>
      <c r="J825" s="6"/>
      <c r="L825" s="6"/>
      <c r="M825" s="6"/>
    </row>
    <row r="826" spans="1:15" x14ac:dyDescent="0.25">
      <c r="A826" s="4" t="s">
        <v>907</v>
      </c>
      <c r="B826" s="4" t="s">
        <v>31</v>
      </c>
      <c r="C826" s="5"/>
      <c r="E826" s="4" t="s">
        <v>1021</v>
      </c>
      <c r="F826" s="4" t="s">
        <v>1022</v>
      </c>
      <c r="I826" s="6">
        <v>38</v>
      </c>
      <c r="J826" s="6"/>
      <c r="L826" s="6"/>
      <c r="M826" s="6"/>
      <c r="N826" s="4"/>
      <c r="O826" s="4" t="s">
        <v>1023</v>
      </c>
    </row>
    <row r="827" spans="1:15" x14ac:dyDescent="0.25">
      <c r="A827" s="4" t="s">
        <v>907</v>
      </c>
      <c r="B827" s="4" t="s">
        <v>1018</v>
      </c>
      <c r="C827" s="5"/>
      <c r="E827" s="4" t="s">
        <v>1019</v>
      </c>
      <c r="F827" s="4" t="s">
        <v>1020</v>
      </c>
      <c r="I827" s="6">
        <v>36</v>
      </c>
      <c r="J827" s="6"/>
      <c r="L827" s="6"/>
      <c r="M827" s="6"/>
    </row>
    <row r="828" spans="1:15" x14ac:dyDescent="0.25">
      <c r="A828" s="8" t="s">
        <v>907</v>
      </c>
      <c r="B828" s="8" t="s">
        <v>34</v>
      </c>
      <c r="C828" s="11"/>
      <c r="D828" s="8"/>
      <c r="E828" s="8" t="s">
        <v>1066</v>
      </c>
      <c r="F828" s="8" t="s">
        <v>1067</v>
      </c>
      <c r="G828" s="8"/>
      <c r="H828" s="8"/>
      <c r="I828" s="10">
        <v>31.68</v>
      </c>
      <c r="J828" s="6"/>
      <c r="L828" s="6"/>
      <c r="M828" s="6"/>
    </row>
    <row r="829" spans="1:15" x14ac:dyDescent="0.25">
      <c r="A829" s="4" t="s">
        <v>907</v>
      </c>
      <c r="B829" s="4" t="s">
        <v>28</v>
      </c>
      <c r="C829" s="5"/>
      <c r="E829" s="4" t="s">
        <v>1076</v>
      </c>
      <c r="F829" s="4" t="s">
        <v>1077</v>
      </c>
      <c r="I829" s="6">
        <v>29.24</v>
      </c>
      <c r="J829" s="6"/>
      <c r="L829" s="6"/>
      <c r="M829" s="6"/>
    </row>
    <row r="830" spans="1:15" x14ac:dyDescent="0.25">
      <c r="A830" s="8" t="s">
        <v>907</v>
      </c>
      <c r="B830" s="8" t="s">
        <v>31</v>
      </c>
      <c r="C830" s="11"/>
      <c r="D830" s="8"/>
      <c r="E830" s="8" t="s">
        <v>1064</v>
      </c>
      <c r="F830" s="8" t="s">
        <v>1065</v>
      </c>
      <c r="G830" s="8"/>
      <c r="H830" s="8"/>
      <c r="I830" s="10">
        <v>28.3</v>
      </c>
      <c r="J830" s="6"/>
      <c r="L830" s="6"/>
      <c r="M830" s="6"/>
    </row>
    <row r="831" spans="1:15" x14ac:dyDescent="0.25">
      <c r="A831" s="4" t="s">
        <v>907</v>
      </c>
      <c r="B831" s="4" t="s">
        <v>25</v>
      </c>
      <c r="C831" s="5"/>
      <c r="E831" s="4" t="s">
        <v>1074</v>
      </c>
      <c r="F831" s="4" t="s">
        <v>1075</v>
      </c>
      <c r="I831" s="6">
        <v>25.86</v>
      </c>
      <c r="J831" s="6"/>
      <c r="L831" s="6"/>
      <c r="M831" s="6"/>
    </row>
    <row r="832" spans="1:15" x14ac:dyDescent="0.25">
      <c r="A832" s="8" t="s">
        <v>907</v>
      </c>
      <c r="B832" s="8" t="s">
        <v>28</v>
      </c>
      <c r="C832" s="11"/>
      <c r="D832" s="8"/>
      <c r="E832" s="8" t="s">
        <v>1062</v>
      </c>
      <c r="F832" s="8" t="s">
        <v>1063</v>
      </c>
      <c r="G832" s="8"/>
      <c r="H832" s="8"/>
      <c r="I832" s="10">
        <v>21.49</v>
      </c>
      <c r="J832" s="6"/>
      <c r="L832" s="6"/>
      <c r="M832" s="6"/>
    </row>
    <row r="833" spans="1:14" x14ac:dyDescent="0.25">
      <c r="A833" s="8" t="s">
        <v>907</v>
      </c>
      <c r="B833" s="8" t="s">
        <v>25</v>
      </c>
      <c r="C833" s="11"/>
      <c r="D833" s="8"/>
      <c r="E833" s="8" t="s">
        <v>1060</v>
      </c>
      <c r="F833" s="8" t="s">
        <v>1061</v>
      </c>
      <c r="G833" s="8"/>
      <c r="H833" s="8"/>
      <c r="I833" s="10">
        <v>20.14</v>
      </c>
      <c r="J833" s="6"/>
      <c r="L833" s="6"/>
      <c r="M833" s="6"/>
    </row>
    <row r="834" spans="1:14" x14ac:dyDescent="0.25">
      <c r="A834" s="4" t="s">
        <v>907</v>
      </c>
      <c r="B834" s="4" t="s">
        <v>22</v>
      </c>
      <c r="C834" s="5"/>
      <c r="E834" s="4" t="s">
        <v>1072</v>
      </c>
      <c r="F834" s="4" t="s">
        <v>1073</v>
      </c>
      <c r="I834" s="6">
        <v>17.52</v>
      </c>
      <c r="J834" s="6"/>
      <c r="L834" s="6"/>
      <c r="M834" s="6"/>
    </row>
    <row r="835" spans="1:14" x14ac:dyDescent="0.25">
      <c r="A835" s="4" t="s">
        <v>907</v>
      </c>
      <c r="B835" s="4" t="s">
        <v>19</v>
      </c>
      <c r="C835" s="5"/>
      <c r="E835" s="4" t="s">
        <v>1070</v>
      </c>
      <c r="F835" s="4" t="s">
        <v>1071</v>
      </c>
      <c r="I835" s="6">
        <v>9.4600000000000009</v>
      </c>
      <c r="J835" s="6"/>
      <c r="L835" s="6"/>
      <c r="M835" s="6"/>
    </row>
    <row r="836" spans="1:14" x14ac:dyDescent="0.25">
      <c r="A836" s="8" t="s">
        <v>907</v>
      </c>
      <c r="B836" s="8" t="s">
        <v>22</v>
      </c>
      <c r="C836" s="11"/>
      <c r="D836" s="8"/>
      <c r="E836" s="8" t="s">
        <v>1058</v>
      </c>
      <c r="F836" s="8" t="s">
        <v>1059</v>
      </c>
      <c r="G836" s="8"/>
      <c r="H836" s="8"/>
      <c r="I836" s="10">
        <v>8.7899999999999991</v>
      </c>
      <c r="J836" s="6"/>
      <c r="L836" s="6"/>
      <c r="M836" s="6"/>
    </row>
    <row r="837" spans="1:14" x14ac:dyDescent="0.25">
      <c r="A837" s="4" t="s">
        <v>907</v>
      </c>
      <c r="B837" s="4" t="s">
        <v>16</v>
      </c>
      <c r="C837" s="5"/>
      <c r="E837" s="4" t="s">
        <v>1068</v>
      </c>
      <c r="F837" s="4" t="s">
        <v>1069</v>
      </c>
      <c r="I837" s="6">
        <v>7.91</v>
      </c>
      <c r="J837" s="6"/>
      <c r="L837" s="6"/>
      <c r="M837" s="6"/>
    </row>
    <row r="838" spans="1:14" x14ac:dyDescent="0.25">
      <c r="A838" s="8" t="s">
        <v>907</v>
      </c>
      <c r="B838" s="8" t="s">
        <v>19</v>
      </c>
      <c r="C838" s="11"/>
      <c r="D838" s="8"/>
      <c r="E838" s="8" t="s">
        <v>1056</v>
      </c>
      <c r="F838" s="8" t="s">
        <v>1057</v>
      </c>
      <c r="G838" s="8"/>
      <c r="H838" s="8"/>
      <c r="I838" s="10">
        <v>4.71</v>
      </c>
      <c r="J838" s="6"/>
      <c r="L838" s="6"/>
      <c r="M838" s="6"/>
    </row>
    <row r="839" spans="1:14" x14ac:dyDescent="0.25">
      <c r="A839" s="8" t="s">
        <v>907</v>
      </c>
      <c r="B839" s="8" t="s">
        <v>16</v>
      </c>
      <c r="C839" s="11"/>
      <c r="D839" s="8"/>
      <c r="E839" s="8" t="s">
        <v>1054</v>
      </c>
      <c r="F839" s="8" t="s">
        <v>1055</v>
      </c>
      <c r="G839" s="8"/>
      <c r="H839" s="8"/>
      <c r="I839" s="10">
        <v>3.62</v>
      </c>
      <c r="J839" s="6"/>
      <c r="L839" s="6"/>
      <c r="M839" s="6"/>
    </row>
    <row r="840" spans="1:14" x14ac:dyDescent="0.25">
      <c r="A840" t="s">
        <v>1086</v>
      </c>
      <c r="C840" s="16"/>
      <c r="D840" s="19"/>
      <c r="E840" t="s">
        <v>1587</v>
      </c>
      <c r="I840" s="17" t="s">
        <v>15</v>
      </c>
      <c r="J840" s="17"/>
      <c r="L840" s="17"/>
      <c r="M840" s="17"/>
      <c r="N840">
        <v>510</v>
      </c>
    </row>
    <row r="841" spans="1:14" x14ac:dyDescent="0.25">
      <c r="A841" s="4" t="s">
        <v>1086</v>
      </c>
      <c r="B841" s="4" t="s">
        <v>42</v>
      </c>
      <c r="C841" s="5"/>
      <c r="E841" s="4" t="s">
        <v>2755</v>
      </c>
      <c r="I841" s="6">
        <v>22789</v>
      </c>
      <c r="J841" s="6">
        <v>4102.0200000000004</v>
      </c>
      <c r="K841" s="4">
        <v>0.18</v>
      </c>
      <c r="L841" s="6"/>
      <c r="M841" s="6"/>
    </row>
    <row r="842" spans="1:14" x14ac:dyDescent="0.25">
      <c r="A842" s="4" t="s">
        <v>1086</v>
      </c>
      <c r="B842" s="4" t="s">
        <v>61</v>
      </c>
      <c r="C842" s="5"/>
      <c r="E842" s="4" t="s">
        <v>2754</v>
      </c>
      <c r="I842" s="6">
        <v>18952</v>
      </c>
      <c r="J842" s="6">
        <v>3411.36</v>
      </c>
      <c r="K842" s="4">
        <v>0.18</v>
      </c>
      <c r="L842" s="6"/>
      <c r="M842" s="6"/>
    </row>
    <row r="843" spans="1:14" x14ac:dyDescent="0.25">
      <c r="A843" s="4" t="s">
        <v>1086</v>
      </c>
      <c r="B843" s="4" t="s">
        <v>39</v>
      </c>
      <c r="C843" s="5"/>
      <c r="E843" s="4" t="s">
        <v>2753</v>
      </c>
      <c r="I843" s="6">
        <v>18560.5</v>
      </c>
      <c r="J843" s="6">
        <v>3340.89</v>
      </c>
      <c r="K843" s="4">
        <v>0.18</v>
      </c>
      <c r="L843" s="6"/>
      <c r="M843" s="6"/>
    </row>
    <row r="844" spans="1:14" x14ac:dyDescent="0.25">
      <c r="A844" s="4" t="s">
        <v>1086</v>
      </c>
      <c r="B844" s="4" t="s">
        <v>58</v>
      </c>
      <c r="C844" s="5"/>
      <c r="E844" s="4" t="s">
        <v>2752</v>
      </c>
      <c r="I844" s="6">
        <v>16055.5</v>
      </c>
      <c r="J844" s="6">
        <v>2889.99</v>
      </c>
      <c r="K844" s="4">
        <v>0.18</v>
      </c>
      <c r="L844" s="6"/>
      <c r="M844" s="6"/>
    </row>
    <row r="845" spans="1:14" x14ac:dyDescent="0.25">
      <c r="A845" s="4" t="s">
        <v>1086</v>
      </c>
      <c r="B845" s="4" t="s">
        <v>37</v>
      </c>
      <c r="C845" s="5"/>
      <c r="E845" s="4" t="s">
        <v>2751</v>
      </c>
      <c r="I845" s="6">
        <v>14314</v>
      </c>
      <c r="J845" s="6">
        <v>2576.52</v>
      </c>
      <c r="K845" s="4">
        <v>0.18</v>
      </c>
      <c r="L845" s="6"/>
      <c r="M845" s="6"/>
    </row>
    <row r="846" spans="1:14" x14ac:dyDescent="0.25">
      <c r="A846" s="4" t="s">
        <v>1086</v>
      </c>
      <c r="B846" s="4" t="s">
        <v>31</v>
      </c>
      <c r="C846" s="5" t="s">
        <v>2963</v>
      </c>
      <c r="D846" s="4" t="s">
        <v>2959</v>
      </c>
      <c r="I846" s="6">
        <v>13355.74</v>
      </c>
      <c r="J846" s="6"/>
      <c r="L846" s="6"/>
      <c r="M846" s="6"/>
    </row>
    <row r="847" spans="1:14" x14ac:dyDescent="0.25">
      <c r="A847" s="4" t="s">
        <v>1086</v>
      </c>
      <c r="B847" s="4" t="s">
        <v>31</v>
      </c>
      <c r="C847" s="5" t="s">
        <v>2943</v>
      </c>
      <c r="D847" s="4" t="s">
        <v>2937</v>
      </c>
      <c r="I847" s="6">
        <v>10162.66</v>
      </c>
      <c r="J847" s="6"/>
      <c r="L847" s="6"/>
      <c r="M847" s="6"/>
    </row>
    <row r="848" spans="1:14" x14ac:dyDescent="0.25">
      <c r="A848" s="4" t="s">
        <v>1086</v>
      </c>
      <c r="B848" s="4" t="s">
        <v>28</v>
      </c>
      <c r="C848" s="5" t="s">
        <v>2962</v>
      </c>
      <c r="D848" s="4" t="s">
        <v>2959</v>
      </c>
      <c r="I848" s="6">
        <v>9737.2199999999993</v>
      </c>
      <c r="J848" s="6"/>
      <c r="L848" s="6"/>
      <c r="M848" s="6"/>
    </row>
    <row r="849" spans="1:14" x14ac:dyDescent="0.25">
      <c r="A849" s="4" t="s">
        <v>1086</v>
      </c>
      <c r="B849" s="4" t="s">
        <v>31</v>
      </c>
      <c r="C849" s="5" t="s">
        <v>2933</v>
      </c>
      <c r="D849" s="4" t="s">
        <v>2927</v>
      </c>
      <c r="I849" s="6">
        <v>9438.9500000000007</v>
      </c>
      <c r="J849" s="6"/>
      <c r="L849" s="6"/>
      <c r="M849" s="6"/>
    </row>
    <row r="850" spans="1:14" x14ac:dyDescent="0.25">
      <c r="A850" s="4" t="s">
        <v>1086</v>
      </c>
      <c r="B850" s="4" t="s">
        <v>31</v>
      </c>
      <c r="C850" s="5" t="s">
        <v>2972</v>
      </c>
      <c r="D850" s="4" t="s">
        <v>2965</v>
      </c>
      <c r="I850" s="6">
        <v>7994.03</v>
      </c>
      <c r="J850" s="6"/>
      <c r="L850" s="6"/>
      <c r="M850" s="6"/>
    </row>
    <row r="851" spans="1:14" x14ac:dyDescent="0.25">
      <c r="A851" s="4" t="s">
        <v>1086</v>
      </c>
      <c r="B851" s="4" t="s">
        <v>28</v>
      </c>
      <c r="C851" s="5" t="s">
        <v>2942</v>
      </c>
      <c r="D851" s="4" t="s">
        <v>2937</v>
      </c>
      <c r="I851" s="6">
        <v>6579.79</v>
      </c>
      <c r="J851" s="6"/>
      <c r="L851" s="6"/>
      <c r="M851" s="6"/>
    </row>
    <row r="852" spans="1:14" x14ac:dyDescent="0.25">
      <c r="A852" t="s">
        <v>1086</v>
      </c>
      <c r="C852" s="16"/>
      <c r="D852" s="19"/>
      <c r="E852" t="s">
        <v>1640</v>
      </c>
      <c r="I852" s="17">
        <v>6556</v>
      </c>
      <c r="J852" s="17"/>
      <c r="L852" s="17"/>
      <c r="M852" s="17"/>
      <c r="N852">
        <v>22500</v>
      </c>
    </row>
    <row r="853" spans="1:14" x14ac:dyDescent="0.25">
      <c r="A853" s="4" t="s">
        <v>1086</v>
      </c>
      <c r="B853" s="4" t="s">
        <v>28</v>
      </c>
      <c r="C853" s="5" t="s">
        <v>2932</v>
      </c>
      <c r="D853" s="4" t="s">
        <v>2927</v>
      </c>
      <c r="I853" s="6">
        <v>6147.06</v>
      </c>
      <c r="J853" s="6"/>
      <c r="L853" s="6"/>
      <c r="M853" s="6"/>
    </row>
    <row r="854" spans="1:14" x14ac:dyDescent="0.25">
      <c r="A854" t="s">
        <v>1086</v>
      </c>
      <c r="C854" s="16"/>
      <c r="D854" s="19"/>
      <c r="E854" t="s">
        <v>1641</v>
      </c>
      <c r="I854" s="17">
        <v>6116</v>
      </c>
      <c r="J854" s="17"/>
      <c r="L854" s="17"/>
      <c r="M854" s="17"/>
      <c r="N854">
        <v>21000</v>
      </c>
    </row>
    <row r="855" spans="1:14" x14ac:dyDescent="0.25">
      <c r="A855" s="4" t="s">
        <v>1086</v>
      </c>
      <c r="B855" s="4" t="s">
        <v>31</v>
      </c>
      <c r="C855" s="5" t="s">
        <v>3024</v>
      </c>
      <c r="D855" s="4" t="s">
        <v>3019</v>
      </c>
      <c r="I855" s="6">
        <v>6089.44</v>
      </c>
      <c r="J855" s="6"/>
      <c r="L855" s="6"/>
      <c r="M855" s="6"/>
    </row>
    <row r="856" spans="1:14" x14ac:dyDescent="0.25">
      <c r="A856" s="4" t="s">
        <v>1086</v>
      </c>
      <c r="B856" s="4" t="s">
        <v>31</v>
      </c>
      <c r="C856" s="5" t="s">
        <v>3032</v>
      </c>
      <c r="D856" s="4" t="s">
        <v>3026</v>
      </c>
      <c r="I856" s="6">
        <v>6089.44</v>
      </c>
      <c r="J856" s="6"/>
      <c r="L856" s="6"/>
      <c r="M856" s="6"/>
    </row>
    <row r="857" spans="1:14" x14ac:dyDescent="0.25">
      <c r="A857" t="s">
        <v>1086</v>
      </c>
      <c r="C857" s="16"/>
      <c r="D857" s="19"/>
      <c r="E857" t="s">
        <v>1652</v>
      </c>
      <c r="I857" s="17">
        <v>6028</v>
      </c>
      <c r="J857" s="17"/>
      <c r="L857" s="17"/>
      <c r="M857" s="17"/>
      <c r="N857">
        <v>20300</v>
      </c>
    </row>
    <row r="858" spans="1:14" x14ac:dyDescent="0.25">
      <c r="A858" t="s">
        <v>1086</v>
      </c>
      <c r="C858" s="16"/>
      <c r="D858" s="19"/>
      <c r="E858" t="s">
        <v>1655</v>
      </c>
      <c r="I858" s="17">
        <v>5704</v>
      </c>
      <c r="J858" s="17"/>
      <c r="L858" s="17"/>
      <c r="M858" s="17"/>
      <c r="N858">
        <v>17300</v>
      </c>
    </row>
    <row r="859" spans="1:14" x14ac:dyDescent="0.25">
      <c r="A859" t="s">
        <v>1086</v>
      </c>
      <c r="C859" s="16"/>
      <c r="D859" s="19">
        <v>16791</v>
      </c>
      <c r="E859" t="s">
        <v>1579</v>
      </c>
      <c r="I859" s="17">
        <v>5633.6</v>
      </c>
      <c r="J859" s="17"/>
      <c r="L859" s="17"/>
      <c r="M859" s="17"/>
      <c r="N859" s="18">
        <v>22310</v>
      </c>
    </row>
    <row r="860" spans="1:14" x14ac:dyDescent="0.25">
      <c r="A860" t="s">
        <v>1086</v>
      </c>
      <c r="C860" s="16"/>
      <c r="D860" s="19"/>
      <c r="E860" t="s">
        <v>1643</v>
      </c>
      <c r="I860" s="17">
        <v>5512</v>
      </c>
      <c r="J860" s="17"/>
      <c r="L860" s="17"/>
      <c r="M860" s="17"/>
      <c r="N860">
        <v>17500</v>
      </c>
    </row>
    <row r="861" spans="1:14" x14ac:dyDescent="0.25">
      <c r="A861" t="s">
        <v>1086</v>
      </c>
      <c r="C861" s="16"/>
      <c r="D861" s="19"/>
      <c r="E861" t="s">
        <v>1646</v>
      </c>
      <c r="I861" s="17">
        <v>5460</v>
      </c>
      <c r="J861" s="17"/>
      <c r="L861" s="17"/>
      <c r="M861" s="17"/>
      <c r="N861">
        <v>18400</v>
      </c>
    </row>
    <row r="862" spans="1:14" x14ac:dyDescent="0.25">
      <c r="A862" t="s">
        <v>1086</v>
      </c>
      <c r="C862" s="16"/>
      <c r="D862" s="19"/>
      <c r="E862" t="s">
        <v>1644</v>
      </c>
      <c r="I862" s="17">
        <v>5356</v>
      </c>
      <c r="J862" s="17"/>
      <c r="L862" s="17"/>
      <c r="M862" s="17"/>
      <c r="N862">
        <v>17000</v>
      </c>
    </row>
    <row r="863" spans="1:14" x14ac:dyDescent="0.25">
      <c r="A863" s="4" t="s">
        <v>1086</v>
      </c>
      <c r="B863" s="4" t="s">
        <v>28</v>
      </c>
      <c r="C863" s="5" t="s">
        <v>3023</v>
      </c>
      <c r="D863" s="4" t="s">
        <v>3019</v>
      </c>
      <c r="I863" s="6">
        <v>5313.5</v>
      </c>
      <c r="J863" s="6"/>
      <c r="L863" s="6"/>
      <c r="M863" s="6"/>
    </row>
    <row r="864" spans="1:14" x14ac:dyDescent="0.25">
      <c r="A864" s="4" t="s">
        <v>1086</v>
      </c>
      <c r="B864" s="4" t="s">
        <v>28</v>
      </c>
      <c r="C864" s="5" t="s">
        <v>3031</v>
      </c>
      <c r="D864" s="4" t="s">
        <v>3026</v>
      </c>
      <c r="I864" s="6">
        <v>5313.5</v>
      </c>
      <c r="J864" s="6"/>
      <c r="L864" s="6"/>
      <c r="M864" s="6"/>
    </row>
    <row r="865" spans="1:15" x14ac:dyDescent="0.25">
      <c r="A865" s="4" t="s">
        <v>1086</v>
      </c>
      <c r="B865" s="4" t="s">
        <v>34</v>
      </c>
      <c r="C865" s="5"/>
      <c r="E865" s="4" t="s">
        <v>2770</v>
      </c>
      <c r="I865" s="6">
        <v>5205.5</v>
      </c>
      <c r="J865" s="6">
        <v>936.99</v>
      </c>
      <c r="K865" s="4">
        <v>0.18</v>
      </c>
      <c r="L865" s="6"/>
      <c r="M865" s="6"/>
    </row>
    <row r="866" spans="1:15" x14ac:dyDescent="0.25">
      <c r="A866" t="s">
        <v>1086</v>
      </c>
      <c r="C866" s="16"/>
      <c r="D866" s="19"/>
      <c r="E866" t="s">
        <v>1653</v>
      </c>
      <c r="I866" s="17">
        <v>5204</v>
      </c>
      <c r="J866" s="17"/>
      <c r="L866" s="17"/>
      <c r="M866" s="17"/>
      <c r="N866">
        <v>17225</v>
      </c>
    </row>
    <row r="867" spans="1:15" x14ac:dyDescent="0.25">
      <c r="A867" s="4" t="s">
        <v>1086</v>
      </c>
      <c r="B867" s="4" t="s">
        <v>31</v>
      </c>
      <c r="C867" s="5" t="s">
        <v>2950</v>
      </c>
      <c r="D867" s="4" t="s">
        <v>2945</v>
      </c>
      <c r="I867" s="6">
        <v>4959.2700000000004</v>
      </c>
      <c r="J867" s="6"/>
      <c r="L867" s="6"/>
      <c r="M867" s="6"/>
      <c r="N867" s="4">
        <v>721</v>
      </c>
    </row>
    <row r="868" spans="1:15" x14ac:dyDescent="0.25">
      <c r="A868" s="4" t="s">
        <v>1086</v>
      </c>
      <c r="B868" s="4" t="s">
        <v>31</v>
      </c>
      <c r="C868" s="5" t="s">
        <v>2958</v>
      </c>
      <c r="D868" s="4" t="s">
        <v>2952</v>
      </c>
      <c r="I868" s="6">
        <v>4959.2700000000004</v>
      </c>
      <c r="J868" s="6"/>
      <c r="L868" s="6"/>
      <c r="M868" s="6"/>
      <c r="N868" s="4">
        <v>781</v>
      </c>
    </row>
    <row r="869" spans="1:15" x14ac:dyDescent="0.25">
      <c r="A869" t="s">
        <v>1086</v>
      </c>
      <c r="C869" s="16"/>
      <c r="D869" s="19"/>
      <c r="E869" t="s">
        <v>1656</v>
      </c>
      <c r="I869" s="17">
        <v>4696</v>
      </c>
      <c r="J869" s="17"/>
      <c r="L869" s="17"/>
      <c r="M869" s="17"/>
      <c r="N869">
        <v>14250</v>
      </c>
    </row>
    <row r="870" spans="1:15" x14ac:dyDescent="0.25">
      <c r="A870" t="s">
        <v>1086</v>
      </c>
      <c r="C870" s="16"/>
      <c r="D870" s="19">
        <v>16790</v>
      </c>
      <c r="E870" t="s">
        <v>1578</v>
      </c>
      <c r="I870" s="17">
        <v>4686</v>
      </c>
      <c r="J870" s="17"/>
      <c r="L870" s="17"/>
      <c r="M870" s="17"/>
      <c r="N870" s="18">
        <v>23720</v>
      </c>
    </row>
    <row r="871" spans="1:15" x14ac:dyDescent="0.25">
      <c r="A871" t="s">
        <v>1086</v>
      </c>
      <c r="C871" s="16"/>
      <c r="D871" s="19"/>
      <c r="E871" t="s">
        <v>1647</v>
      </c>
      <c r="I871" s="17">
        <v>4648</v>
      </c>
      <c r="J871" s="17"/>
      <c r="L871" s="17"/>
      <c r="M871" s="17"/>
      <c r="N871">
        <v>15675</v>
      </c>
    </row>
    <row r="872" spans="1:15" x14ac:dyDescent="0.25">
      <c r="A872" t="s">
        <v>1086</v>
      </c>
      <c r="C872" s="16"/>
      <c r="D872" s="19"/>
      <c r="E872" t="s">
        <v>1642</v>
      </c>
      <c r="I872" s="17">
        <v>4532</v>
      </c>
      <c r="J872" s="17"/>
      <c r="L872" s="17"/>
      <c r="M872" s="17"/>
      <c r="N872">
        <v>10025</v>
      </c>
    </row>
    <row r="873" spans="1:15" x14ac:dyDescent="0.25">
      <c r="A873" t="s">
        <v>1086</v>
      </c>
      <c r="C873" s="16"/>
      <c r="D873" s="19"/>
      <c r="E873" t="s">
        <v>1645</v>
      </c>
      <c r="I873" s="17">
        <v>4532</v>
      </c>
      <c r="J873" s="17"/>
      <c r="L873" s="17"/>
      <c r="M873" s="17"/>
      <c r="N873">
        <v>10025</v>
      </c>
    </row>
    <row r="874" spans="1:15" x14ac:dyDescent="0.25">
      <c r="A874" t="s">
        <v>1086</v>
      </c>
      <c r="C874" s="16"/>
      <c r="D874" t="s">
        <v>1111</v>
      </c>
      <c r="E874" t="s">
        <v>1112</v>
      </c>
      <c r="I874" s="17">
        <v>4364.7</v>
      </c>
      <c r="J874" s="17"/>
      <c r="L874" s="17"/>
      <c r="M874" s="17"/>
      <c r="N874" s="18">
        <v>28400</v>
      </c>
    </row>
    <row r="875" spans="1:15" x14ac:dyDescent="0.25">
      <c r="A875" t="s">
        <v>1086</v>
      </c>
      <c r="C875" s="16"/>
      <c r="D875" s="19"/>
      <c r="E875" t="s">
        <v>1649</v>
      </c>
      <c r="I875" s="17">
        <v>4320</v>
      </c>
      <c r="J875" s="17"/>
      <c r="L875" s="17"/>
      <c r="M875" s="17"/>
      <c r="N875">
        <v>14570</v>
      </c>
    </row>
    <row r="876" spans="1:15" x14ac:dyDescent="0.25">
      <c r="A876" s="21" t="s">
        <v>1086</v>
      </c>
      <c r="C876" s="16"/>
      <c r="D876" s="19"/>
      <c r="E876" t="s">
        <v>1665</v>
      </c>
      <c r="I876" s="17">
        <v>4264</v>
      </c>
      <c r="J876" s="17"/>
      <c r="L876" s="17"/>
      <c r="M876" s="17"/>
      <c r="N876">
        <v>2555</v>
      </c>
    </row>
    <row r="877" spans="1:15" x14ac:dyDescent="0.25">
      <c r="A877" t="s">
        <v>1086</v>
      </c>
      <c r="C877" s="16"/>
      <c r="D877" t="s">
        <v>1158</v>
      </c>
      <c r="E877" t="s">
        <v>1159</v>
      </c>
      <c r="I877" s="17">
        <v>4251.1000000000004</v>
      </c>
      <c r="J877" s="17"/>
      <c r="L877" s="17"/>
      <c r="M877" s="17"/>
      <c r="N877" s="18">
        <v>6600</v>
      </c>
    </row>
    <row r="878" spans="1:15" x14ac:dyDescent="0.25">
      <c r="A878" t="s">
        <v>1086</v>
      </c>
      <c r="C878" s="16"/>
      <c r="D878" s="19">
        <v>16785</v>
      </c>
      <c r="E878" t="s">
        <v>1577</v>
      </c>
      <c r="I878" s="17">
        <v>4237.2</v>
      </c>
      <c r="J878" s="17"/>
      <c r="L878" s="17"/>
      <c r="M878" s="17"/>
      <c r="N878" s="18">
        <v>4930</v>
      </c>
    </row>
    <row r="879" spans="1:15" x14ac:dyDescent="0.25">
      <c r="A879" t="s">
        <v>1086</v>
      </c>
      <c r="C879" s="16"/>
      <c r="D879" t="s">
        <v>1209</v>
      </c>
      <c r="E879" t="s">
        <v>1210</v>
      </c>
      <c r="I879" s="17">
        <v>4207.5</v>
      </c>
      <c r="J879" s="17"/>
      <c r="L879" s="17"/>
      <c r="M879" s="17"/>
      <c r="N879" s="18">
        <v>3400</v>
      </c>
    </row>
    <row r="880" spans="1:15" x14ac:dyDescent="0.25">
      <c r="A880" s="4" t="s">
        <v>1086</v>
      </c>
      <c r="B880" s="4" t="s">
        <v>28</v>
      </c>
      <c r="C880" s="5" t="s">
        <v>2912</v>
      </c>
      <c r="D880" s="4" t="s">
        <v>2899</v>
      </c>
      <c r="E880" s="4" t="s">
        <v>15</v>
      </c>
      <c r="I880" s="6">
        <v>4164.5200000000004</v>
      </c>
      <c r="J880" s="6"/>
      <c r="L880" s="6"/>
      <c r="M880" s="6"/>
      <c r="N880" s="4"/>
      <c r="O880" s="4" t="s">
        <v>2913</v>
      </c>
    </row>
    <row r="881" spans="1:14" x14ac:dyDescent="0.25">
      <c r="A881" t="s">
        <v>1086</v>
      </c>
      <c r="C881" s="16"/>
      <c r="D881" s="19">
        <v>16784</v>
      </c>
      <c r="E881" t="s">
        <v>1576</v>
      </c>
      <c r="I881" s="17">
        <v>3972.4</v>
      </c>
      <c r="J881" s="17"/>
      <c r="L881" s="17"/>
      <c r="M881" s="17"/>
      <c r="N881" s="18">
        <v>4930</v>
      </c>
    </row>
    <row r="882" spans="1:14" x14ac:dyDescent="0.25">
      <c r="A882" t="s">
        <v>1086</v>
      </c>
      <c r="C882" s="16"/>
      <c r="D882" t="s">
        <v>1113</v>
      </c>
      <c r="E882" t="s">
        <v>1114</v>
      </c>
      <c r="I882" s="17">
        <v>3913.1</v>
      </c>
      <c r="J882" s="17"/>
      <c r="L882" s="17"/>
      <c r="M882" s="17"/>
      <c r="N882" s="18">
        <v>23700</v>
      </c>
    </row>
    <row r="883" spans="1:14" x14ac:dyDescent="0.25">
      <c r="A883" s="4" t="s">
        <v>1086</v>
      </c>
      <c r="B883" s="4" t="s">
        <v>28</v>
      </c>
      <c r="C883" s="5" t="s">
        <v>2971</v>
      </c>
      <c r="D883" s="4" t="s">
        <v>2965</v>
      </c>
      <c r="I883" s="6">
        <v>3911.33</v>
      </c>
      <c r="J883" s="6"/>
      <c r="L883" s="6"/>
      <c r="M883" s="6"/>
    </row>
    <row r="884" spans="1:14" x14ac:dyDescent="0.25">
      <c r="A884" s="4" t="s">
        <v>1086</v>
      </c>
      <c r="B884" s="4" t="s">
        <v>28</v>
      </c>
      <c r="C884" s="5" t="s">
        <v>2949</v>
      </c>
      <c r="D884" s="4" t="s">
        <v>2945</v>
      </c>
      <c r="I884" s="6">
        <v>3911.22</v>
      </c>
      <c r="J884" s="6"/>
      <c r="L884" s="6"/>
      <c r="M884" s="6"/>
      <c r="N884" s="4">
        <v>438</v>
      </c>
    </row>
    <row r="885" spans="1:14" x14ac:dyDescent="0.25">
      <c r="A885" t="s">
        <v>1086</v>
      </c>
      <c r="C885" s="16"/>
      <c r="E885" t="s">
        <v>1132</v>
      </c>
      <c r="I885" s="17">
        <v>3900.4</v>
      </c>
      <c r="J885" s="17"/>
      <c r="L885" s="17"/>
      <c r="M885" s="17"/>
    </row>
    <row r="886" spans="1:14" x14ac:dyDescent="0.25">
      <c r="A886" s="21" t="s">
        <v>1086</v>
      </c>
      <c r="C886" s="16"/>
      <c r="D886" s="19"/>
      <c r="E886" t="s">
        <v>1661</v>
      </c>
      <c r="I886" s="17">
        <v>3892</v>
      </c>
      <c r="J886" s="17"/>
      <c r="L886" s="17"/>
      <c r="M886" s="17"/>
      <c r="N886">
        <v>10725</v>
      </c>
    </row>
    <row r="887" spans="1:14" x14ac:dyDescent="0.25">
      <c r="A887" t="s">
        <v>1086</v>
      </c>
      <c r="C887" s="16"/>
      <c r="D887" t="s">
        <v>1199</v>
      </c>
      <c r="E887" s="19" t="s">
        <v>1200</v>
      </c>
      <c r="I887" s="17">
        <v>3868</v>
      </c>
      <c r="J887" s="17"/>
      <c r="L887" s="17"/>
      <c r="M887" s="17"/>
      <c r="N887" s="18">
        <v>23000</v>
      </c>
    </row>
    <row r="888" spans="1:14" x14ac:dyDescent="0.25">
      <c r="A888" t="s">
        <v>1086</v>
      </c>
      <c r="C888" s="16"/>
      <c r="E888" t="s">
        <v>1131</v>
      </c>
      <c r="I888" s="17">
        <v>3856.8</v>
      </c>
      <c r="J888" s="17"/>
      <c r="L888" s="17"/>
      <c r="M888" s="17"/>
    </row>
    <row r="889" spans="1:14" x14ac:dyDescent="0.25">
      <c r="A889" t="s">
        <v>1086</v>
      </c>
      <c r="C889" s="16"/>
      <c r="D889" s="19"/>
      <c r="E889" t="s">
        <v>1648</v>
      </c>
      <c r="I889" s="17">
        <v>3844</v>
      </c>
      <c r="J889" s="17"/>
      <c r="L889" s="17"/>
      <c r="M889" s="17"/>
      <c r="N889">
        <v>9370</v>
      </c>
    </row>
    <row r="890" spans="1:14" x14ac:dyDescent="0.25">
      <c r="A890" t="s">
        <v>1086</v>
      </c>
      <c r="C890" s="16"/>
      <c r="D890" s="19"/>
      <c r="E890" t="s">
        <v>1651</v>
      </c>
      <c r="I890" s="17">
        <v>3844</v>
      </c>
      <c r="J890" s="17"/>
      <c r="L890" s="17"/>
      <c r="M890" s="17"/>
      <c r="N890">
        <v>9370</v>
      </c>
    </row>
    <row r="891" spans="1:14" x14ac:dyDescent="0.25">
      <c r="A891" t="s">
        <v>1086</v>
      </c>
      <c r="C891" s="16"/>
      <c r="D891" s="19"/>
      <c r="E891" t="s">
        <v>1650</v>
      </c>
      <c r="I891" s="17">
        <v>3708</v>
      </c>
      <c r="J891" s="17"/>
      <c r="L891" s="17"/>
      <c r="M891" s="17"/>
      <c r="N891">
        <v>12500</v>
      </c>
    </row>
    <row r="892" spans="1:14" x14ac:dyDescent="0.25">
      <c r="A892" t="s">
        <v>1086</v>
      </c>
      <c r="C892" s="16"/>
      <c r="D892" t="s">
        <v>1207</v>
      </c>
      <c r="E892" t="s">
        <v>1208</v>
      </c>
      <c r="I892" s="17">
        <v>3700</v>
      </c>
      <c r="J892" s="17"/>
      <c r="L892" s="17"/>
      <c r="M892" s="17"/>
      <c r="N892" s="18">
        <v>3400</v>
      </c>
    </row>
    <row r="893" spans="1:14" x14ac:dyDescent="0.25">
      <c r="A893" t="s">
        <v>1086</v>
      </c>
      <c r="C893" s="16"/>
      <c r="D893" s="19">
        <v>16783</v>
      </c>
      <c r="E893" t="s">
        <v>1575</v>
      </c>
      <c r="I893" s="17">
        <v>3654.6</v>
      </c>
      <c r="J893" s="17"/>
      <c r="L893" s="17"/>
      <c r="M893" s="17"/>
      <c r="N893" s="18">
        <v>4930</v>
      </c>
    </row>
    <row r="894" spans="1:14" x14ac:dyDescent="0.25">
      <c r="A894" s="4" t="s">
        <v>1086</v>
      </c>
      <c r="B894" s="4" t="s">
        <v>31</v>
      </c>
      <c r="C894" s="5"/>
      <c r="E894" s="4" t="s">
        <v>2769</v>
      </c>
      <c r="I894" s="6">
        <v>3642</v>
      </c>
      <c r="J894" s="6">
        <v>655.56</v>
      </c>
      <c r="K894" s="4">
        <v>0.18</v>
      </c>
      <c r="L894" s="6"/>
      <c r="M894" s="6"/>
    </row>
    <row r="895" spans="1:14" x14ac:dyDescent="0.25">
      <c r="A895" s="4" t="s">
        <v>1086</v>
      </c>
      <c r="B895" s="4" t="s">
        <v>25</v>
      </c>
      <c r="C895" s="5" t="s">
        <v>2941</v>
      </c>
      <c r="D895" s="4" t="s">
        <v>2937</v>
      </c>
      <c r="I895" s="6">
        <v>3615.07</v>
      </c>
      <c r="J895" s="6"/>
      <c r="L895" s="6"/>
      <c r="M895" s="6"/>
    </row>
    <row r="896" spans="1:14" x14ac:dyDescent="0.25">
      <c r="A896" t="s">
        <v>1086</v>
      </c>
      <c r="C896" s="16"/>
      <c r="D896" t="s">
        <v>1156</v>
      </c>
      <c r="E896" t="s">
        <v>1157</v>
      </c>
      <c r="I896" s="17">
        <v>3610</v>
      </c>
      <c r="J896" s="17"/>
      <c r="L896" s="17"/>
      <c r="M896" s="17"/>
      <c r="N896" s="18">
        <v>6600</v>
      </c>
    </row>
    <row r="897" spans="1:15" x14ac:dyDescent="0.25">
      <c r="A897" t="s">
        <v>1086</v>
      </c>
      <c r="C897" s="16"/>
      <c r="D897" t="s">
        <v>1255</v>
      </c>
      <c r="E897" t="s">
        <v>1256</v>
      </c>
      <c r="I897" s="17">
        <v>3386.5</v>
      </c>
      <c r="J897" s="17"/>
      <c r="L897" s="17"/>
      <c r="M897" s="17"/>
      <c r="N897" s="18">
        <v>1720</v>
      </c>
    </row>
    <row r="898" spans="1:15" x14ac:dyDescent="0.25">
      <c r="A898" t="s">
        <v>1086</v>
      </c>
      <c r="C898" s="16"/>
      <c r="D898" s="19"/>
      <c r="E898" t="s">
        <v>1654</v>
      </c>
      <c r="I898" s="17">
        <v>3376</v>
      </c>
      <c r="J898" s="17"/>
      <c r="L898" s="17"/>
      <c r="M898" s="17"/>
      <c r="N898">
        <v>8220</v>
      </c>
    </row>
    <row r="899" spans="1:15" x14ac:dyDescent="0.25">
      <c r="A899" t="s">
        <v>1086</v>
      </c>
      <c r="C899" s="16"/>
      <c r="D899" s="19"/>
      <c r="E899" t="s">
        <v>1657</v>
      </c>
      <c r="I899" s="17">
        <v>3376</v>
      </c>
      <c r="J899" s="17"/>
      <c r="L899" s="17"/>
      <c r="M899" s="17"/>
      <c r="N899">
        <v>8220</v>
      </c>
    </row>
    <row r="900" spans="1:15" x14ac:dyDescent="0.25">
      <c r="A900" t="s">
        <v>1086</v>
      </c>
      <c r="C900" s="16"/>
      <c r="D900" s="19"/>
      <c r="E900" t="s">
        <v>1660</v>
      </c>
      <c r="I900" s="17">
        <v>3376</v>
      </c>
      <c r="J900" s="17"/>
      <c r="L900" s="17"/>
      <c r="M900" s="17"/>
      <c r="N900">
        <v>8220</v>
      </c>
    </row>
    <row r="901" spans="1:15" x14ac:dyDescent="0.25">
      <c r="A901" s="4" t="s">
        <v>1086</v>
      </c>
      <c r="B901" s="4" t="s">
        <v>22</v>
      </c>
      <c r="C901" s="5" t="s">
        <v>2961</v>
      </c>
      <c r="D901" s="4" t="s">
        <v>2959</v>
      </c>
      <c r="I901" s="6">
        <v>3355</v>
      </c>
      <c r="J901" s="6"/>
      <c r="L901" s="6"/>
      <c r="M901" s="6"/>
    </row>
    <row r="902" spans="1:15" x14ac:dyDescent="0.25">
      <c r="A902" t="s">
        <v>1086</v>
      </c>
      <c r="C902" s="16"/>
      <c r="D902" s="19"/>
      <c r="E902" t="s">
        <v>1627</v>
      </c>
      <c r="I902" s="17">
        <v>3318.2</v>
      </c>
      <c r="J902" s="17"/>
      <c r="L902" s="17"/>
      <c r="M902" s="17"/>
      <c r="N902">
        <v>20900</v>
      </c>
      <c r="O902" s="8" t="s">
        <v>1628</v>
      </c>
    </row>
    <row r="903" spans="1:15" x14ac:dyDescent="0.25">
      <c r="A903" t="s">
        <v>1086</v>
      </c>
      <c r="C903" s="16"/>
      <c r="D903" t="s">
        <v>1154</v>
      </c>
      <c r="E903" t="s">
        <v>1155</v>
      </c>
      <c r="I903" s="17">
        <v>3302.4</v>
      </c>
      <c r="J903" s="17"/>
      <c r="L903" s="17"/>
      <c r="M903" s="17"/>
      <c r="N903" s="18">
        <v>6600</v>
      </c>
    </row>
    <row r="904" spans="1:15" x14ac:dyDescent="0.25">
      <c r="A904" s="4" t="s">
        <v>1086</v>
      </c>
      <c r="B904" s="4" t="s">
        <v>25</v>
      </c>
      <c r="C904" s="5" t="s">
        <v>2931</v>
      </c>
      <c r="D904" s="4" t="s">
        <v>2927</v>
      </c>
      <c r="I904" s="6">
        <v>3262.18</v>
      </c>
      <c r="J904" s="6"/>
      <c r="L904" s="6"/>
      <c r="M904" s="6"/>
    </row>
    <row r="905" spans="1:15" x14ac:dyDescent="0.25">
      <c r="A905" t="s">
        <v>1086</v>
      </c>
      <c r="C905" s="16"/>
      <c r="D905" s="19">
        <v>16700</v>
      </c>
      <c r="E905" t="s">
        <v>1561</v>
      </c>
      <c r="I905" s="17">
        <v>3180.8</v>
      </c>
      <c r="J905" s="17"/>
      <c r="L905" s="17"/>
      <c r="M905" s="17"/>
      <c r="N905" s="18">
        <v>11200</v>
      </c>
    </row>
    <row r="906" spans="1:15" x14ac:dyDescent="0.25">
      <c r="A906" s="4" t="s">
        <v>1086</v>
      </c>
      <c r="B906" s="4" t="s">
        <v>25</v>
      </c>
      <c r="C906" s="5" t="s">
        <v>2910</v>
      </c>
      <c r="D906" s="4" t="s">
        <v>2899</v>
      </c>
      <c r="E906" s="4" t="s">
        <v>15</v>
      </c>
      <c r="I906" s="6">
        <v>3180.2</v>
      </c>
      <c r="J906" s="6"/>
      <c r="L906" s="6"/>
      <c r="M906" s="6"/>
      <c r="N906" s="4"/>
      <c r="O906" s="4" t="s">
        <v>2911</v>
      </c>
    </row>
    <row r="907" spans="1:15" x14ac:dyDescent="0.25">
      <c r="A907" t="s">
        <v>1086</v>
      </c>
      <c r="C907" s="16"/>
      <c r="D907" s="19">
        <v>16728</v>
      </c>
      <c r="E907" t="s">
        <v>1560</v>
      </c>
      <c r="I907" s="17">
        <v>3124.9</v>
      </c>
      <c r="J907" s="17"/>
      <c r="L907" s="17"/>
      <c r="M907" s="17"/>
      <c r="N907" s="18">
        <v>12900</v>
      </c>
    </row>
    <row r="908" spans="1:15" x14ac:dyDescent="0.25">
      <c r="A908" s="4" t="s">
        <v>1086</v>
      </c>
      <c r="B908" s="4" t="s">
        <v>28</v>
      </c>
      <c r="C908" s="5"/>
      <c r="E908" s="4" t="s">
        <v>2768</v>
      </c>
      <c r="I908" s="6">
        <v>3078</v>
      </c>
      <c r="J908" s="6">
        <v>554.04</v>
      </c>
      <c r="K908" s="4">
        <v>0.18</v>
      </c>
      <c r="L908" s="6"/>
      <c r="M908" s="6"/>
    </row>
    <row r="909" spans="1:15" x14ac:dyDescent="0.25">
      <c r="A909" s="4" t="s">
        <v>1086</v>
      </c>
      <c r="B909" s="4" t="s">
        <v>34</v>
      </c>
      <c r="C909" s="5"/>
      <c r="E909" s="4" t="s">
        <v>2750</v>
      </c>
      <c r="I909" s="6">
        <v>3058</v>
      </c>
      <c r="J909" s="6">
        <v>550.44000000000005</v>
      </c>
      <c r="K909" s="4">
        <v>0.18</v>
      </c>
      <c r="L909" s="6"/>
      <c r="M909" s="6"/>
    </row>
    <row r="910" spans="1:15" x14ac:dyDescent="0.25">
      <c r="A910" s="21" t="s">
        <v>1086</v>
      </c>
      <c r="C910" s="16"/>
      <c r="D910" s="19"/>
      <c r="E910" t="s">
        <v>1662</v>
      </c>
      <c r="I910" s="17">
        <v>3008</v>
      </c>
      <c r="J910" s="17"/>
      <c r="L910" s="17"/>
      <c r="M910" s="17"/>
      <c r="N910">
        <v>8250</v>
      </c>
    </row>
    <row r="911" spans="1:15" x14ac:dyDescent="0.25">
      <c r="A911" t="s">
        <v>1086</v>
      </c>
      <c r="C911" s="16"/>
      <c r="D911" t="s">
        <v>1166</v>
      </c>
      <c r="E911" t="s">
        <v>1167</v>
      </c>
      <c r="I911" s="17">
        <v>2894.6</v>
      </c>
      <c r="J911" s="17"/>
      <c r="L911" s="17"/>
      <c r="M911" s="17"/>
      <c r="N911" s="18">
        <v>8000</v>
      </c>
    </row>
    <row r="912" spans="1:15" x14ac:dyDescent="0.25">
      <c r="A912" s="4" t="s">
        <v>1086</v>
      </c>
      <c r="B912" s="4" t="s">
        <v>25</v>
      </c>
      <c r="C912" s="5" t="s">
        <v>3022</v>
      </c>
      <c r="D912" s="4" t="s">
        <v>3019</v>
      </c>
      <c r="I912" s="6">
        <v>2845.11</v>
      </c>
      <c r="J912" s="6"/>
      <c r="L912" s="6"/>
      <c r="M912" s="6"/>
    </row>
    <row r="913" spans="1:15" x14ac:dyDescent="0.25">
      <c r="A913" s="4" t="s">
        <v>1086</v>
      </c>
      <c r="B913" s="4" t="s">
        <v>19</v>
      </c>
      <c r="C913" s="5" t="s">
        <v>2960</v>
      </c>
      <c r="D913" s="4" t="s">
        <v>2959</v>
      </c>
      <c r="I913" s="6">
        <v>2741.56</v>
      </c>
      <c r="J913" s="6"/>
      <c r="L913" s="6"/>
      <c r="M913" s="6"/>
    </row>
    <row r="914" spans="1:15" x14ac:dyDescent="0.25">
      <c r="A914" s="13" t="s">
        <v>1086</v>
      </c>
      <c r="B914" s="12">
        <v>473030</v>
      </c>
      <c r="C914" s="14"/>
      <c r="D914" s="13"/>
      <c r="E914" s="13" t="s">
        <v>1110</v>
      </c>
      <c r="F914" s="13"/>
      <c r="G914" s="13"/>
      <c r="H914" s="13"/>
      <c r="I914" s="15">
        <v>2700</v>
      </c>
      <c r="J914" s="15"/>
      <c r="K914" s="13"/>
      <c r="L914" s="15"/>
      <c r="M914" s="15"/>
      <c r="N914" s="13"/>
      <c r="O914" s="13"/>
    </row>
    <row r="915" spans="1:15" x14ac:dyDescent="0.25">
      <c r="A915" t="s">
        <v>1086</v>
      </c>
      <c r="C915" s="16"/>
      <c r="D915" t="s">
        <v>1248</v>
      </c>
      <c r="E915" t="s">
        <v>1249</v>
      </c>
      <c r="I915" s="17">
        <v>2465.3000000000002</v>
      </c>
      <c r="J915" s="17"/>
      <c r="L915" s="17"/>
      <c r="M915" s="17"/>
      <c r="N915" s="18">
        <v>1720</v>
      </c>
    </row>
    <row r="916" spans="1:15" x14ac:dyDescent="0.25">
      <c r="A916" t="s">
        <v>1086</v>
      </c>
      <c r="C916" s="16"/>
      <c r="D916" t="s">
        <v>1184</v>
      </c>
      <c r="E916" t="s">
        <v>1185</v>
      </c>
      <c r="I916" s="17">
        <v>2423.1</v>
      </c>
      <c r="J916" s="17"/>
      <c r="L916" s="17"/>
      <c r="M916" s="17"/>
      <c r="N916" s="18">
        <v>2400</v>
      </c>
    </row>
    <row r="917" spans="1:15" x14ac:dyDescent="0.25">
      <c r="A917" s="13" t="s">
        <v>1086</v>
      </c>
      <c r="B917" s="12">
        <v>4712</v>
      </c>
      <c r="C917" s="14"/>
      <c r="D917" s="13"/>
      <c r="E917" s="13" t="s">
        <v>1108</v>
      </c>
      <c r="F917" s="13"/>
      <c r="G917" s="13"/>
      <c r="H917" s="13"/>
      <c r="I917" s="15">
        <v>2400</v>
      </c>
      <c r="J917" s="15"/>
      <c r="K917" s="13"/>
      <c r="L917" s="15"/>
      <c r="M917" s="15"/>
      <c r="N917" s="13"/>
      <c r="O917" s="13"/>
    </row>
    <row r="918" spans="1:15" x14ac:dyDescent="0.25">
      <c r="A918" t="s">
        <v>1086</v>
      </c>
      <c r="C918" s="16"/>
      <c r="D918" s="19">
        <v>16781</v>
      </c>
      <c r="E918" t="s">
        <v>1573</v>
      </c>
      <c r="I918" s="17">
        <v>2330.5</v>
      </c>
      <c r="J918" s="17"/>
      <c r="L918" s="17"/>
      <c r="M918" s="17"/>
      <c r="N918" s="18">
        <v>11526</v>
      </c>
    </row>
    <row r="919" spans="1:15" x14ac:dyDescent="0.25">
      <c r="A919" s="4" t="s">
        <v>1086</v>
      </c>
      <c r="B919" s="4" t="s">
        <v>22</v>
      </c>
      <c r="C919" s="5" t="s">
        <v>2940</v>
      </c>
      <c r="D919" s="4" t="s">
        <v>2937</v>
      </c>
      <c r="I919" s="6">
        <v>2258.9299999999998</v>
      </c>
      <c r="J919" s="6"/>
      <c r="L919" s="6"/>
      <c r="M919" s="6"/>
    </row>
    <row r="920" spans="1:15" x14ac:dyDescent="0.25">
      <c r="A920" s="4" t="s">
        <v>1086</v>
      </c>
      <c r="B920" s="4" t="s">
        <v>28</v>
      </c>
      <c r="C920" s="5"/>
      <c r="E920" s="4" t="s">
        <v>2748</v>
      </c>
      <c r="I920" s="6">
        <v>2251.5</v>
      </c>
      <c r="J920" s="6">
        <v>405.27</v>
      </c>
      <c r="K920" s="4">
        <v>0.18</v>
      </c>
      <c r="L920" s="6"/>
      <c r="M920" s="6"/>
    </row>
    <row r="921" spans="1:15" x14ac:dyDescent="0.25">
      <c r="A921" s="4" t="s">
        <v>1086</v>
      </c>
      <c r="B921" s="4" t="s">
        <v>31</v>
      </c>
      <c r="C921" s="5"/>
      <c r="E921" s="4" t="s">
        <v>2749</v>
      </c>
      <c r="I921" s="6">
        <v>2250</v>
      </c>
      <c r="J921" s="6">
        <v>405</v>
      </c>
      <c r="K921" s="4">
        <v>0.18</v>
      </c>
      <c r="L921" s="6"/>
      <c r="M921" s="6"/>
    </row>
    <row r="922" spans="1:15" x14ac:dyDescent="0.25">
      <c r="A922" t="s">
        <v>1086</v>
      </c>
      <c r="C922" s="16"/>
      <c r="D922" t="s">
        <v>1237</v>
      </c>
      <c r="E922" t="s">
        <v>1238</v>
      </c>
      <c r="I922" s="17">
        <v>2221.3000000000002</v>
      </c>
      <c r="J922" s="17"/>
      <c r="L922" s="17"/>
      <c r="M922" s="17"/>
      <c r="N922" s="18">
        <v>2500</v>
      </c>
    </row>
    <row r="923" spans="1:15" x14ac:dyDescent="0.25">
      <c r="A923" t="s">
        <v>1086</v>
      </c>
      <c r="C923" s="16"/>
      <c r="D923" t="s">
        <v>1144</v>
      </c>
      <c r="E923" t="s">
        <v>1151</v>
      </c>
      <c r="I923" s="17">
        <v>2218.1999999999998</v>
      </c>
      <c r="J923" s="17"/>
      <c r="L923" s="17"/>
      <c r="M923" s="17"/>
      <c r="N923" s="18">
        <v>12500</v>
      </c>
    </row>
    <row r="924" spans="1:15" x14ac:dyDescent="0.25">
      <c r="A924" s="13" t="s">
        <v>1086</v>
      </c>
      <c r="B924" s="12">
        <v>4212</v>
      </c>
      <c r="C924" s="14"/>
      <c r="D924" s="13"/>
      <c r="E924" s="13" t="s">
        <v>1106</v>
      </c>
      <c r="F924" s="13"/>
      <c r="G924" s="13"/>
      <c r="H924" s="13"/>
      <c r="I924" s="15">
        <v>2200</v>
      </c>
      <c r="J924" s="15"/>
      <c r="K924" s="13"/>
      <c r="L924" s="15"/>
      <c r="M924" s="15"/>
      <c r="N924" s="13"/>
      <c r="O924" s="13"/>
    </row>
    <row r="925" spans="1:15" x14ac:dyDescent="0.25">
      <c r="A925" t="s">
        <v>1086</v>
      </c>
      <c r="C925" s="16"/>
      <c r="D925" s="19">
        <v>16711</v>
      </c>
      <c r="E925" t="s">
        <v>1555</v>
      </c>
      <c r="I925" s="17">
        <v>2168.6999999999998</v>
      </c>
      <c r="J925" s="17"/>
      <c r="L925" s="17"/>
      <c r="M925" s="17"/>
      <c r="N925" s="18">
        <v>3000</v>
      </c>
    </row>
    <row r="926" spans="1:15" x14ac:dyDescent="0.25">
      <c r="A926" t="s">
        <v>1086</v>
      </c>
      <c r="B926" t="s">
        <v>1329</v>
      </c>
      <c r="C926" s="16"/>
      <c r="D926" t="s">
        <v>1330</v>
      </c>
      <c r="E926" t="s">
        <v>1362</v>
      </c>
      <c r="I926" s="17">
        <v>2091.6</v>
      </c>
      <c r="J926" s="17"/>
      <c r="L926" s="17"/>
      <c r="M926" s="17"/>
    </row>
    <row r="927" spans="1:15" x14ac:dyDescent="0.25">
      <c r="A927" t="s">
        <v>1086</v>
      </c>
      <c r="C927" s="16"/>
      <c r="D927" s="19"/>
      <c r="E927" t="s">
        <v>1620</v>
      </c>
      <c r="I927" s="17">
        <v>2069.12</v>
      </c>
      <c r="J927" s="17"/>
      <c r="L927" s="17"/>
      <c r="M927" s="17"/>
      <c r="N927">
        <v>12625</v>
      </c>
      <c r="O927" s="8" t="s">
        <v>1621</v>
      </c>
    </row>
    <row r="928" spans="1:15" x14ac:dyDescent="0.25">
      <c r="A928" s="21" t="s">
        <v>1086</v>
      </c>
      <c r="C928" s="16"/>
      <c r="D928" s="19"/>
      <c r="E928" t="s">
        <v>1666</v>
      </c>
      <c r="I928" s="17">
        <v>2056</v>
      </c>
      <c r="J928" s="17"/>
      <c r="L928" s="17"/>
      <c r="M928" s="17"/>
      <c r="N928">
        <v>6085</v>
      </c>
    </row>
    <row r="929" spans="1:15" x14ac:dyDescent="0.25">
      <c r="A929" s="21" t="s">
        <v>1086</v>
      </c>
      <c r="C929" s="16"/>
      <c r="D929" s="19"/>
      <c r="E929" t="s">
        <v>1666</v>
      </c>
      <c r="I929" s="17">
        <v>2052</v>
      </c>
      <c r="J929" s="17"/>
      <c r="L929" s="17"/>
      <c r="M929" s="17"/>
      <c r="N929">
        <v>6085</v>
      </c>
    </row>
    <row r="930" spans="1:15" x14ac:dyDescent="0.25">
      <c r="A930" t="s">
        <v>1086</v>
      </c>
      <c r="C930" s="16"/>
      <c r="D930" t="s">
        <v>1133</v>
      </c>
      <c r="E930" t="s">
        <v>1134</v>
      </c>
      <c r="I930" s="17">
        <v>2051.8000000000002</v>
      </c>
      <c r="J930" s="17"/>
      <c r="L930" s="17"/>
      <c r="M930" s="17"/>
      <c r="N930" s="18">
        <v>10700</v>
      </c>
    </row>
    <row r="931" spans="1:15" x14ac:dyDescent="0.25">
      <c r="A931" t="s">
        <v>1086</v>
      </c>
      <c r="C931" s="16"/>
      <c r="D931" t="s">
        <v>1160</v>
      </c>
      <c r="E931" t="s">
        <v>1161</v>
      </c>
      <c r="I931" s="17">
        <v>2013.1</v>
      </c>
      <c r="J931" s="17"/>
      <c r="L931" s="17"/>
      <c r="M931" s="17"/>
      <c r="N931" s="18">
        <v>6900</v>
      </c>
    </row>
    <row r="932" spans="1:15" x14ac:dyDescent="0.25">
      <c r="A932" t="s">
        <v>1086</v>
      </c>
      <c r="C932" s="16"/>
      <c r="D932" t="s">
        <v>1246</v>
      </c>
      <c r="E932" t="s">
        <v>1247</v>
      </c>
      <c r="I932" s="17">
        <v>2003.8</v>
      </c>
      <c r="J932" s="17"/>
      <c r="L932" s="17"/>
      <c r="M932" s="17"/>
      <c r="N932" s="18">
        <v>3100</v>
      </c>
    </row>
    <row r="933" spans="1:15" x14ac:dyDescent="0.25">
      <c r="A933" t="s">
        <v>1086</v>
      </c>
      <c r="C933" s="16"/>
      <c r="D933" s="19"/>
      <c r="E933" t="s">
        <v>1632</v>
      </c>
      <c r="I933" s="17">
        <v>1980.16</v>
      </c>
      <c r="J933" s="17"/>
      <c r="L933" s="17"/>
      <c r="M933" s="17"/>
      <c r="N933">
        <v>9265</v>
      </c>
    </row>
    <row r="934" spans="1:15" x14ac:dyDescent="0.25">
      <c r="A934" t="s">
        <v>1086</v>
      </c>
      <c r="C934" s="16"/>
      <c r="D934" t="s">
        <v>1135</v>
      </c>
      <c r="E934" t="s">
        <v>1136</v>
      </c>
      <c r="I934" s="17">
        <v>1973.6</v>
      </c>
      <c r="J934" s="17"/>
      <c r="L934" s="17"/>
      <c r="M934" s="17"/>
      <c r="N934" s="18">
        <v>12360</v>
      </c>
    </row>
    <row r="935" spans="1:15" x14ac:dyDescent="0.25">
      <c r="A935" t="s">
        <v>1086</v>
      </c>
      <c r="C935" s="16"/>
      <c r="D935" t="s">
        <v>1191</v>
      </c>
      <c r="E935" t="s">
        <v>1192</v>
      </c>
      <c r="I935" s="17">
        <v>1970.1</v>
      </c>
      <c r="J935" s="17"/>
      <c r="L935" s="17"/>
      <c r="M935" s="17"/>
      <c r="N935" s="18">
        <v>3500</v>
      </c>
    </row>
    <row r="936" spans="1:15" x14ac:dyDescent="0.25">
      <c r="A936" s="4" t="s">
        <v>1086</v>
      </c>
      <c r="B936" s="4" t="s">
        <v>22</v>
      </c>
      <c r="C936" s="5" t="s">
        <v>2930</v>
      </c>
      <c r="D936" s="4" t="s">
        <v>2927</v>
      </c>
      <c r="I936" s="6">
        <v>1954.85</v>
      </c>
      <c r="J936" s="6"/>
      <c r="L936" s="6"/>
      <c r="M936" s="6"/>
    </row>
    <row r="937" spans="1:15" x14ac:dyDescent="0.25">
      <c r="A937" t="s">
        <v>1086</v>
      </c>
      <c r="C937" s="16"/>
      <c r="D937" s="19">
        <v>16717</v>
      </c>
      <c r="E937" t="s">
        <v>1554</v>
      </c>
      <c r="I937" s="17">
        <v>1950.1</v>
      </c>
      <c r="J937" s="17"/>
      <c r="L937" s="17"/>
      <c r="M937" s="17"/>
      <c r="N937" s="18">
        <v>3000</v>
      </c>
    </row>
    <row r="938" spans="1:15" x14ac:dyDescent="0.25">
      <c r="A938" s="21" t="s">
        <v>1086</v>
      </c>
      <c r="C938" s="16"/>
      <c r="D938" s="19"/>
      <c r="E938" t="s">
        <v>1677</v>
      </c>
      <c r="I938" s="17">
        <v>1924</v>
      </c>
      <c r="J938" s="17"/>
      <c r="L938" s="17"/>
      <c r="M938" s="17"/>
      <c r="N938">
        <v>950</v>
      </c>
    </row>
    <row r="939" spans="1:15" x14ac:dyDescent="0.25">
      <c r="A939" s="21" t="s">
        <v>1086</v>
      </c>
      <c r="C939" s="16"/>
      <c r="D939" s="19"/>
      <c r="E939" t="s">
        <v>1667</v>
      </c>
      <c r="I939" s="17">
        <v>1916</v>
      </c>
      <c r="J939" s="17"/>
      <c r="L939" s="17"/>
      <c r="M939" s="17"/>
      <c r="N939">
        <v>4595</v>
      </c>
    </row>
    <row r="940" spans="1:15" x14ac:dyDescent="0.25">
      <c r="A940" s="21" t="s">
        <v>1086</v>
      </c>
      <c r="C940" s="16"/>
      <c r="D940" s="19"/>
      <c r="E940" t="s">
        <v>1668</v>
      </c>
      <c r="I940" s="17">
        <v>1908</v>
      </c>
      <c r="J940" s="17"/>
      <c r="L940" s="17"/>
      <c r="M940" s="17"/>
      <c r="N940">
        <v>4595</v>
      </c>
    </row>
    <row r="941" spans="1:15" x14ac:dyDescent="0.25">
      <c r="A941" t="s">
        <v>1086</v>
      </c>
      <c r="C941" s="16"/>
      <c r="D941" t="s">
        <v>1231</v>
      </c>
      <c r="E941" t="s">
        <v>1232</v>
      </c>
      <c r="I941" s="17">
        <v>1907</v>
      </c>
      <c r="J941" s="17"/>
      <c r="L941" s="17"/>
      <c r="M941" s="17"/>
      <c r="N941" s="18">
        <v>1000</v>
      </c>
    </row>
    <row r="942" spans="1:15" x14ac:dyDescent="0.25">
      <c r="A942" s="21" t="s">
        <v>1086</v>
      </c>
      <c r="C942" s="16"/>
      <c r="D942" s="19"/>
      <c r="E942" t="s">
        <v>1665</v>
      </c>
      <c r="I942" s="17">
        <v>1904</v>
      </c>
      <c r="J942" s="17"/>
      <c r="L942" s="17"/>
      <c r="M942" s="17"/>
      <c r="N942">
        <v>2555</v>
      </c>
    </row>
    <row r="943" spans="1:15" x14ac:dyDescent="0.25">
      <c r="A943" s="13" t="s">
        <v>1086</v>
      </c>
      <c r="B943" s="12">
        <v>4712</v>
      </c>
      <c r="C943" s="14"/>
      <c r="D943" s="13"/>
      <c r="E943" s="13" t="s">
        <v>1107</v>
      </c>
      <c r="F943" s="13"/>
      <c r="G943" s="13"/>
      <c r="H943" s="13"/>
      <c r="I943" s="15">
        <v>1900</v>
      </c>
      <c r="J943" s="15"/>
      <c r="K943" s="13"/>
      <c r="L943" s="15"/>
      <c r="M943" s="15"/>
      <c r="N943" s="13"/>
      <c r="O943" s="13"/>
    </row>
    <row r="944" spans="1:15" x14ac:dyDescent="0.25">
      <c r="A944" t="s">
        <v>1086</v>
      </c>
      <c r="C944" s="16"/>
      <c r="D944" t="s">
        <v>1179</v>
      </c>
      <c r="E944" t="s">
        <v>1180</v>
      </c>
      <c r="I944" s="17">
        <v>1899.2</v>
      </c>
      <c r="J944" s="17"/>
      <c r="L944" s="17"/>
      <c r="M944" s="17"/>
      <c r="N944" s="18">
        <v>2400</v>
      </c>
    </row>
    <row r="945" spans="1:14" x14ac:dyDescent="0.25">
      <c r="A945" t="s">
        <v>1086</v>
      </c>
      <c r="C945" s="16"/>
      <c r="D945" s="19">
        <v>16598</v>
      </c>
      <c r="E945" t="s">
        <v>1539</v>
      </c>
      <c r="I945" s="17">
        <v>1892.3</v>
      </c>
      <c r="J945" s="17"/>
      <c r="L945" s="17"/>
      <c r="M945" s="17"/>
      <c r="N945" s="18">
        <v>1000</v>
      </c>
    </row>
    <row r="946" spans="1:14" x14ac:dyDescent="0.25">
      <c r="A946" t="s">
        <v>1086</v>
      </c>
      <c r="C946" s="16"/>
      <c r="D946" s="19">
        <v>16769</v>
      </c>
      <c r="E946" t="s">
        <v>1513</v>
      </c>
      <c r="I946" s="17">
        <v>1882.7</v>
      </c>
      <c r="J946" s="17"/>
      <c r="L946" s="17"/>
      <c r="M946" s="17"/>
      <c r="N946" s="18">
        <v>4100</v>
      </c>
    </row>
    <row r="947" spans="1:14" x14ac:dyDescent="0.25">
      <c r="A947" s="4" t="s">
        <v>1086</v>
      </c>
      <c r="B947" s="4" t="s">
        <v>25</v>
      </c>
      <c r="C947" s="5" t="s">
        <v>15</v>
      </c>
      <c r="D947" s="4" t="s">
        <v>2959</v>
      </c>
      <c r="I947" s="6">
        <v>1865.81</v>
      </c>
      <c r="J947" s="6"/>
      <c r="L947" s="6"/>
      <c r="M947" s="6"/>
    </row>
    <row r="948" spans="1:14" x14ac:dyDescent="0.25">
      <c r="A948" t="s">
        <v>1086</v>
      </c>
      <c r="C948" s="16"/>
      <c r="D948" s="19"/>
      <c r="E948" t="s">
        <v>1629</v>
      </c>
      <c r="I948" s="17">
        <v>1860</v>
      </c>
      <c r="J948" s="17"/>
      <c r="L948" s="17"/>
      <c r="M948" s="17"/>
      <c r="N948">
        <v>8400</v>
      </c>
    </row>
    <row r="949" spans="1:14" x14ac:dyDescent="0.25">
      <c r="A949" s="4" t="s">
        <v>1086</v>
      </c>
      <c r="B949" s="4" t="s">
        <v>25</v>
      </c>
      <c r="C949" s="5"/>
      <c r="E949" s="4" t="s">
        <v>2767</v>
      </c>
      <c r="I949" s="6">
        <v>1827.5</v>
      </c>
      <c r="J949" s="6">
        <v>328.95</v>
      </c>
      <c r="K949" s="4">
        <v>0.18</v>
      </c>
      <c r="L949" s="6"/>
      <c r="M949" s="6"/>
    </row>
    <row r="950" spans="1:14" x14ac:dyDescent="0.25">
      <c r="A950" t="s">
        <v>1086</v>
      </c>
      <c r="C950" s="16"/>
      <c r="D950" s="19">
        <v>16595</v>
      </c>
      <c r="E950" t="s">
        <v>1538</v>
      </c>
      <c r="I950" s="17">
        <v>1818.1</v>
      </c>
      <c r="J950" s="17"/>
      <c r="L950" s="17"/>
      <c r="M950" s="17"/>
      <c r="N950" s="18">
        <v>1000</v>
      </c>
    </row>
    <row r="951" spans="1:14" x14ac:dyDescent="0.25">
      <c r="A951" s="4" t="s">
        <v>1086</v>
      </c>
      <c r="B951" s="4" t="s">
        <v>19</v>
      </c>
      <c r="C951" s="5" t="s">
        <v>2939</v>
      </c>
      <c r="D951" s="4" t="s">
        <v>2937</v>
      </c>
      <c r="I951" s="6">
        <v>1809.27</v>
      </c>
      <c r="J951" s="6"/>
      <c r="L951" s="6"/>
      <c r="M951" s="6"/>
    </row>
    <row r="952" spans="1:14" x14ac:dyDescent="0.25">
      <c r="A952" t="s">
        <v>1086</v>
      </c>
      <c r="C952" s="16"/>
      <c r="D952" s="19">
        <v>16782</v>
      </c>
      <c r="E952" t="s">
        <v>1574</v>
      </c>
      <c r="I952" s="17">
        <v>1800.8</v>
      </c>
      <c r="J952" s="17"/>
      <c r="L952" s="17"/>
      <c r="M952" s="17"/>
      <c r="N952" s="18">
        <v>6305</v>
      </c>
    </row>
    <row r="953" spans="1:14" x14ac:dyDescent="0.25">
      <c r="A953" t="s">
        <v>1086</v>
      </c>
      <c r="C953" s="16"/>
      <c r="D953" t="s">
        <v>1235</v>
      </c>
      <c r="E953" t="s">
        <v>1236</v>
      </c>
      <c r="I953" s="17">
        <v>1799.6</v>
      </c>
      <c r="J953" s="17"/>
      <c r="L953" s="17"/>
      <c r="M953" s="17"/>
      <c r="N953" s="18">
        <v>2400</v>
      </c>
    </row>
    <row r="954" spans="1:14" x14ac:dyDescent="0.25">
      <c r="A954" t="s">
        <v>1086</v>
      </c>
      <c r="C954" s="16"/>
      <c r="D954" s="19">
        <v>16705</v>
      </c>
      <c r="E954" t="s">
        <v>1553</v>
      </c>
      <c r="I954" s="17">
        <v>1782.5</v>
      </c>
      <c r="J954" s="17"/>
      <c r="L954" s="17"/>
      <c r="M954" s="17"/>
      <c r="N954" s="18">
        <v>6700</v>
      </c>
    </row>
    <row r="955" spans="1:14" x14ac:dyDescent="0.25">
      <c r="A955" s="4" t="s">
        <v>1086</v>
      </c>
      <c r="B955" s="4" t="s">
        <v>22</v>
      </c>
      <c r="C955" s="5" t="s">
        <v>3021</v>
      </c>
      <c r="D955" s="4" t="s">
        <v>3019</v>
      </c>
      <c r="I955" s="6">
        <v>1771.11</v>
      </c>
      <c r="J955" s="6"/>
      <c r="L955" s="6"/>
      <c r="M955" s="6"/>
    </row>
    <row r="956" spans="1:14" x14ac:dyDescent="0.25">
      <c r="A956" s="4" t="s">
        <v>1086</v>
      </c>
      <c r="B956" s="4" t="s">
        <v>22</v>
      </c>
      <c r="C956" s="5" t="s">
        <v>3028</v>
      </c>
      <c r="D956" s="4" t="s">
        <v>3026</v>
      </c>
      <c r="I956" s="6">
        <v>1771.11</v>
      </c>
      <c r="J956" s="6"/>
      <c r="L956" s="6"/>
      <c r="M956" s="6"/>
    </row>
    <row r="957" spans="1:14" x14ac:dyDescent="0.25">
      <c r="A957" s="4" t="s">
        <v>1086</v>
      </c>
      <c r="B957" s="4" t="s">
        <v>25</v>
      </c>
      <c r="C957" s="5" t="s">
        <v>2948</v>
      </c>
      <c r="D957" s="4" t="s">
        <v>2945</v>
      </c>
      <c r="I957" s="6">
        <v>1752.27</v>
      </c>
      <c r="J957" s="6"/>
      <c r="L957" s="6"/>
      <c r="M957" s="6"/>
      <c r="N957" s="4">
        <v>273</v>
      </c>
    </row>
    <row r="958" spans="1:14" x14ac:dyDescent="0.25">
      <c r="A958" s="4" t="s">
        <v>1086</v>
      </c>
      <c r="B958" s="4" t="s">
        <v>25</v>
      </c>
      <c r="C958" s="5" t="s">
        <v>2955</v>
      </c>
      <c r="D958" s="4" t="s">
        <v>2952</v>
      </c>
      <c r="I958" s="6">
        <v>1752.27</v>
      </c>
      <c r="J958" s="6"/>
      <c r="L958" s="6"/>
      <c r="M958" s="6"/>
      <c r="N958" s="4">
        <v>295</v>
      </c>
    </row>
    <row r="959" spans="1:14" x14ac:dyDescent="0.25">
      <c r="A959" t="s">
        <v>1086</v>
      </c>
      <c r="C959" s="16"/>
      <c r="D959" t="s">
        <v>1273</v>
      </c>
      <c r="E959" t="s">
        <v>1274</v>
      </c>
      <c r="G959" s="18">
        <v>1</v>
      </c>
      <c r="I959" s="17">
        <v>1745.8</v>
      </c>
      <c r="J959" s="17"/>
      <c r="L959" s="17"/>
      <c r="M959" s="17"/>
    </row>
    <row r="960" spans="1:14" x14ac:dyDescent="0.25">
      <c r="A960" t="s">
        <v>1086</v>
      </c>
      <c r="C960" s="16"/>
      <c r="D960" s="19">
        <v>16768</v>
      </c>
      <c r="E960" t="s">
        <v>1512</v>
      </c>
      <c r="I960" s="17">
        <v>1745</v>
      </c>
      <c r="J960" s="17"/>
      <c r="L960" s="17"/>
      <c r="M960" s="17"/>
      <c r="N960" s="18">
        <v>4100</v>
      </c>
    </row>
    <row r="961" spans="1:15" x14ac:dyDescent="0.25">
      <c r="A961" t="s">
        <v>1086</v>
      </c>
      <c r="C961" s="16"/>
      <c r="D961" s="19">
        <v>16526</v>
      </c>
      <c r="E961" t="s">
        <v>1522</v>
      </c>
      <c r="I961" s="17">
        <v>1728.6</v>
      </c>
      <c r="J961" s="17"/>
      <c r="L961" s="17"/>
      <c r="M961" s="17"/>
      <c r="N961" s="18">
        <v>700</v>
      </c>
    </row>
    <row r="962" spans="1:15" x14ac:dyDescent="0.25">
      <c r="A962" s="13" t="s">
        <v>1086</v>
      </c>
      <c r="B962" s="12">
        <v>4212</v>
      </c>
      <c r="C962" s="14"/>
      <c r="D962" s="13"/>
      <c r="E962" s="13" t="s">
        <v>1105</v>
      </c>
      <c r="F962" s="13"/>
      <c r="G962" s="13"/>
      <c r="H962" s="13"/>
      <c r="I962" s="15">
        <v>1700</v>
      </c>
      <c r="J962" s="15"/>
      <c r="K962" s="13"/>
      <c r="L962" s="15"/>
      <c r="M962" s="15"/>
      <c r="N962" s="13"/>
      <c r="O962" s="13"/>
    </row>
    <row r="963" spans="1:15" x14ac:dyDescent="0.25">
      <c r="A963" s="13" t="s">
        <v>1086</v>
      </c>
      <c r="B963" s="12">
        <v>302625</v>
      </c>
      <c r="C963" s="14"/>
      <c r="D963" s="13"/>
      <c r="E963" s="13" t="s">
        <v>1109</v>
      </c>
      <c r="F963" s="13"/>
      <c r="G963" s="13"/>
      <c r="H963" s="13"/>
      <c r="I963" s="15">
        <v>1700</v>
      </c>
      <c r="J963" s="15"/>
      <c r="K963" s="13"/>
      <c r="L963" s="15"/>
      <c r="M963" s="15"/>
      <c r="N963" s="13"/>
      <c r="O963" s="13"/>
    </row>
    <row r="964" spans="1:15" x14ac:dyDescent="0.25">
      <c r="A964" s="4" t="s">
        <v>1086</v>
      </c>
      <c r="B964" s="4" t="s">
        <v>80</v>
      </c>
      <c r="C964" s="5" t="s">
        <v>2936</v>
      </c>
      <c r="D964" s="4" t="s">
        <v>2937</v>
      </c>
      <c r="I964" s="6">
        <v>1660.1</v>
      </c>
      <c r="J964" s="6"/>
      <c r="L964" s="6"/>
      <c r="M964" s="6"/>
    </row>
    <row r="965" spans="1:15" x14ac:dyDescent="0.25">
      <c r="A965" t="s">
        <v>1086</v>
      </c>
      <c r="C965" s="16"/>
      <c r="D965" t="s">
        <v>1201</v>
      </c>
      <c r="E965" t="s">
        <v>1202</v>
      </c>
      <c r="I965" s="17">
        <v>1647.8</v>
      </c>
      <c r="J965" s="17"/>
      <c r="L965" s="17"/>
      <c r="M965" s="17"/>
      <c r="N965" s="18">
        <v>7600</v>
      </c>
    </row>
    <row r="966" spans="1:15" x14ac:dyDescent="0.25">
      <c r="A966" t="s">
        <v>1086</v>
      </c>
      <c r="C966" s="16"/>
      <c r="D966" t="s">
        <v>1162</v>
      </c>
      <c r="E966" t="s">
        <v>1163</v>
      </c>
      <c r="I966" s="17">
        <v>1643.1</v>
      </c>
      <c r="J966" s="17"/>
      <c r="L966" s="17"/>
      <c r="M966" s="17"/>
      <c r="N966" s="18">
        <v>5500</v>
      </c>
    </row>
    <row r="967" spans="1:15" x14ac:dyDescent="0.25">
      <c r="A967" t="s">
        <v>1086</v>
      </c>
      <c r="C967" s="16"/>
      <c r="D967" t="s">
        <v>1164</v>
      </c>
      <c r="E967" t="s">
        <v>1165</v>
      </c>
      <c r="I967" s="17">
        <v>1643.1</v>
      </c>
      <c r="J967" s="17"/>
      <c r="L967" s="17"/>
      <c r="M967" s="17"/>
      <c r="N967" s="18">
        <v>5500</v>
      </c>
    </row>
    <row r="968" spans="1:15" x14ac:dyDescent="0.25">
      <c r="A968" t="s">
        <v>1086</v>
      </c>
      <c r="C968" s="16"/>
      <c r="D968" s="19">
        <v>16710</v>
      </c>
      <c r="E968" t="s">
        <v>1558</v>
      </c>
      <c r="I968" s="17">
        <v>1641</v>
      </c>
      <c r="J968" s="17"/>
      <c r="L968" s="17"/>
      <c r="M968" s="17"/>
      <c r="N968" s="18">
        <v>3200</v>
      </c>
    </row>
    <row r="969" spans="1:15" x14ac:dyDescent="0.25">
      <c r="A969" t="s">
        <v>1086</v>
      </c>
      <c r="C969" s="16"/>
      <c r="D969" s="19">
        <v>16523</v>
      </c>
      <c r="E969" t="s">
        <v>1521</v>
      </c>
      <c r="I969" s="17">
        <v>1632.3</v>
      </c>
      <c r="J969" s="17"/>
      <c r="L969" s="17"/>
      <c r="M969" s="17"/>
      <c r="N969" s="18">
        <v>700</v>
      </c>
    </row>
    <row r="970" spans="1:15" x14ac:dyDescent="0.25">
      <c r="A970" t="s">
        <v>1086</v>
      </c>
      <c r="C970" s="16"/>
      <c r="D970" t="s">
        <v>1197</v>
      </c>
      <c r="E970" t="s">
        <v>1198</v>
      </c>
      <c r="I970" s="17">
        <v>1618.5</v>
      </c>
      <c r="J970" s="17"/>
      <c r="L970" s="17"/>
      <c r="M970" s="17"/>
      <c r="N970" s="18">
        <v>4000</v>
      </c>
    </row>
    <row r="971" spans="1:15" x14ac:dyDescent="0.25">
      <c r="A971" t="s">
        <v>1086</v>
      </c>
      <c r="C971" s="16"/>
      <c r="D971" s="19"/>
      <c r="E971" t="s">
        <v>1613</v>
      </c>
      <c r="I971" s="17">
        <v>1601.36</v>
      </c>
      <c r="J971" s="17"/>
      <c r="L971" s="17"/>
      <c r="M971" s="17"/>
      <c r="N971">
        <v>8815</v>
      </c>
      <c r="O971" s="8" t="s">
        <v>1614</v>
      </c>
    </row>
    <row r="972" spans="1:15" x14ac:dyDescent="0.25">
      <c r="A972" s="4" t="s">
        <v>1086</v>
      </c>
      <c r="B972" s="4" t="s">
        <v>22</v>
      </c>
      <c r="C972" s="5" t="s">
        <v>2908</v>
      </c>
      <c r="D972" s="4" t="s">
        <v>2899</v>
      </c>
      <c r="E972" s="4" t="s">
        <v>15</v>
      </c>
      <c r="I972" s="6">
        <v>1571.72</v>
      </c>
      <c r="J972" s="6"/>
      <c r="L972" s="6"/>
      <c r="M972" s="6"/>
      <c r="N972" s="4"/>
      <c r="O972" s="4" t="s">
        <v>2909</v>
      </c>
    </row>
    <row r="973" spans="1:15" x14ac:dyDescent="0.25">
      <c r="A973" t="s">
        <v>1086</v>
      </c>
      <c r="C973" s="16"/>
      <c r="D973" s="19">
        <v>16601</v>
      </c>
      <c r="E973" t="s">
        <v>1537</v>
      </c>
      <c r="I973" s="17">
        <v>1564.9</v>
      </c>
      <c r="J973" s="17"/>
      <c r="L973" s="17"/>
      <c r="M973" s="17"/>
      <c r="N973" s="18">
        <v>1000</v>
      </c>
    </row>
    <row r="974" spans="1:15" x14ac:dyDescent="0.25">
      <c r="A974" s="4" t="s">
        <v>1086</v>
      </c>
      <c r="B974" s="4" t="s">
        <v>19</v>
      </c>
      <c r="C974" s="5" t="s">
        <v>3020</v>
      </c>
      <c r="D974" s="4" t="s">
        <v>3019</v>
      </c>
      <c r="I974" s="6">
        <v>1518.14</v>
      </c>
      <c r="J974" s="6"/>
      <c r="L974" s="6"/>
      <c r="M974" s="6"/>
    </row>
    <row r="975" spans="1:15" x14ac:dyDescent="0.25">
      <c r="A975" s="4" t="s">
        <v>1086</v>
      </c>
      <c r="B975" s="4" t="s">
        <v>19</v>
      </c>
      <c r="C975" s="5" t="s">
        <v>3027</v>
      </c>
      <c r="D975" s="4" t="s">
        <v>3026</v>
      </c>
      <c r="I975" s="6">
        <v>1518.14</v>
      </c>
      <c r="J975" s="6"/>
      <c r="L975" s="6"/>
      <c r="M975" s="6"/>
    </row>
    <row r="976" spans="1:15" x14ac:dyDescent="0.25">
      <c r="A976" t="s">
        <v>1086</v>
      </c>
      <c r="C976" s="16"/>
      <c r="D976" s="19">
        <v>16283</v>
      </c>
      <c r="E976" t="s">
        <v>1509</v>
      </c>
      <c r="I976" s="17">
        <v>1516.7</v>
      </c>
      <c r="J976" s="17"/>
      <c r="L976" s="17"/>
      <c r="M976" s="17"/>
      <c r="N976" s="18">
        <v>480</v>
      </c>
    </row>
    <row r="977" spans="1:14" x14ac:dyDescent="0.25">
      <c r="A977" s="4" t="s">
        <v>1086</v>
      </c>
      <c r="B977" s="4" t="s">
        <v>19</v>
      </c>
      <c r="C977" s="5" t="s">
        <v>2929</v>
      </c>
      <c r="D977" s="4" t="s">
        <v>2927</v>
      </c>
      <c r="I977" s="6">
        <v>1497.43</v>
      </c>
      <c r="J977" s="6"/>
      <c r="L977" s="6"/>
      <c r="M977" s="6"/>
    </row>
    <row r="978" spans="1:14" x14ac:dyDescent="0.25">
      <c r="A978" t="s">
        <v>1086</v>
      </c>
      <c r="C978" s="16"/>
      <c r="D978" t="s">
        <v>1229</v>
      </c>
      <c r="E978" t="s">
        <v>1230</v>
      </c>
      <c r="I978" s="17">
        <v>1429.1</v>
      </c>
      <c r="J978" s="17"/>
      <c r="L978" s="17"/>
      <c r="M978" s="17"/>
      <c r="N978" s="18">
        <v>1000</v>
      </c>
    </row>
    <row r="979" spans="1:14" x14ac:dyDescent="0.25">
      <c r="A979" s="4" t="s">
        <v>1086</v>
      </c>
      <c r="B979" s="4" t="s">
        <v>80</v>
      </c>
      <c r="C979" s="5" t="s">
        <v>3018</v>
      </c>
      <c r="D979" s="4" t="s">
        <v>3019</v>
      </c>
      <c r="I979" s="6">
        <v>1422.56</v>
      </c>
      <c r="J979" s="6"/>
      <c r="L979" s="6"/>
      <c r="M979" s="6"/>
    </row>
    <row r="980" spans="1:14" x14ac:dyDescent="0.25">
      <c r="A980" s="4" t="s">
        <v>1086</v>
      </c>
      <c r="B980" s="4" t="s">
        <v>80</v>
      </c>
      <c r="C980" s="5" t="s">
        <v>3025</v>
      </c>
      <c r="D980" s="4" t="s">
        <v>3026</v>
      </c>
      <c r="I980" s="6">
        <v>1422.56</v>
      </c>
      <c r="J980" s="6"/>
      <c r="L980" s="6"/>
      <c r="M980" s="6"/>
    </row>
    <row r="981" spans="1:14" x14ac:dyDescent="0.25">
      <c r="A981" t="s">
        <v>1086</v>
      </c>
      <c r="C981" s="16"/>
      <c r="D981" s="19">
        <v>16723</v>
      </c>
      <c r="E981" t="s">
        <v>1552</v>
      </c>
      <c r="I981" s="17">
        <v>1419.5</v>
      </c>
      <c r="J981" s="17"/>
      <c r="L981" s="17"/>
      <c r="M981" s="17"/>
      <c r="N981" s="18">
        <v>6700</v>
      </c>
    </row>
    <row r="982" spans="1:14" x14ac:dyDescent="0.25">
      <c r="A982" s="4" t="s">
        <v>1086</v>
      </c>
      <c r="B982" s="4" t="s">
        <v>80</v>
      </c>
      <c r="C982" s="5" t="s">
        <v>2926</v>
      </c>
      <c r="D982" s="4" t="s">
        <v>2927</v>
      </c>
      <c r="E982" s="4" t="s">
        <v>15</v>
      </c>
      <c r="I982" s="6">
        <v>1418.48</v>
      </c>
      <c r="J982" s="6"/>
      <c r="L982" s="6"/>
      <c r="M982" s="6"/>
    </row>
    <row r="983" spans="1:14" x14ac:dyDescent="0.25">
      <c r="A983" s="4" t="s">
        <v>1086</v>
      </c>
      <c r="B983" s="4" t="s">
        <v>19</v>
      </c>
      <c r="C983" s="5" t="s">
        <v>2946</v>
      </c>
      <c r="D983" s="4" t="s">
        <v>2945</v>
      </c>
      <c r="I983" s="6">
        <v>1407.86</v>
      </c>
      <c r="J983" s="6"/>
      <c r="L983" s="6"/>
      <c r="M983" s="6"/>
      <c r="N983" s="4">
        <v>131</v>
      </c>
    </row>
    <row r="984" spans="1:14" x14ac:dyDescent="0.25">
      <c r="A984" t="s">
        <v>1086</v>
      </c>
      <c r="B984" t="s">
        <v>42</v>
      </c>
      <c r="C984" s="16"/>
      <c r="D984" t="s">
        <v>1327</v>
      </c>
      <c r="E984" t="s">
        <v>1361</v>
      </c>
      <c r="I984" s="17">
        <v>1395.6</v>
      </c>
      <c r="J984" s="17"/>
      <c r="L984" s="17"/>
      <c r="M984" s="17"/>
    </row>
    <row r="985" spans="1:14" x14ac:dyDescent="0.25">
      <c r="A985" t="s">
        <v>1086</v>
      </c>
      <c r="C985" s="16"/>
      <c r="D985" s="19">
        <v>16532</v>
      </c>
      <c r="E985" t="s">
        <v>1520</v>
      </c>
      <c r="I985" s="17">
        <v>1372.3</v>
      </c>
      <c r="J985" s="17"/>
      <c r="L985" s="17"/>
      <c r="M985" s="17"/>
      <c r="N985" s="18">
        <v>700</v>
      </c>
    </row>
    <row r="986" spans="1:14" x14ac:dyDescent="0.25">
      <c r="A986" t="s">
        <v>1086</v>
      </c>
      <c r="C986" s="16"/>
      <c r="D986" t="s">
        <v>1189</v>
      </c>
      <c r="E986" t="s">
        <v>1190</v>
      </c>
      <c r="I986" s="17">
        <v>1367.5</v>
      </c>
      <c r="J986" s="17"/>
      <c r="L986" s="17"/>
      <c r="M986" s="17"/>
      <c r="N986" s="18">
        <v>2400</v>
      </c>
    </row>
    <row r="987" spans="1:14" x14ac:dyDescent="0.25">
      <c r="A987" t="s">
        <v>1086</v>
      </c>
      <c r="C987" s="16"/>
      <c r="D987" t="s">
        <v>1271</v>
      </c>
      <c r="E987" t="s">
        <v>1272</v>
      </c>
      <c r="G987" s="18">
        <v>1</v>
      </c>
      <c r="I987" s="17">
        <v>1357.5</v>
      </c>
      <c r="J987" s="17"/>
      <c r="L987" s="17"/>
      <c r="M987" s="17"/>
    </row>
    <row r="988" spans="1:14" x14ac:dyDescent="0.25">
      <c r="A988" s="4" t="s">
        <v>1086</v>
      </c>
      <c r="B988" s="4" t="s">
        <v>25</v>
      </c>
      <c r="C988" s="5"/>
      <c r="E988" s="4" t="s">
        <v>2747</v>
      </c>
      <c r="I988" s="6">
        <v>1344.5</v>
      </c>
      <c r="J988" s="6">
        <v>242.01</v>
      </c>
      <c r="K988" s="4">
        <v>0.18</v>
      </c>
      <c r="L988" s="6"/>
      <c r="M988" s="6"/>
    </row>
    <row r="989" spans="1:14" x14ac:dyDescent="0.25">
      <c r="A989" t="s">
        <v>1086</v>
      </c>
      <c r="C989" s="16"/>
      <c r="D989" s="19"/>
      <c r="E989" t="s">
        <v>1631</v>
      </c>
      <c r="I989" s="17">
        <v>1327.36</v>
      </c>
      <c r="J989" s="17"/>
      <c r="L989" s="17"/>
      <c r="M989" s="17"/>
      <c r="N989">
        <v>6210</v>
      </c>
    </row>
    <row r="990" spans="1:14" x14ac:dyDescent="0.25">
      <c r="A990" s="4" t="s">
        <v>1086</v>
      </c>
      <c r="B990" s="4" t="s">
        <v>28</v>
      </c>
      <c r="C990" s="5" t="s">
        <v>3200</v>
      </c>
      <c r="D990" s="4" t="s">
        <v>3195</v>
      </c>
      <c r="I990" s="6">
        <v>1326.6</v>
      </c>
      <c r="J990" s="6"/>
      <c r="L990" s="6"/>
      <c r="M990" s="6"/>
    </row>
    <row r="991" spans="1:14" x14ac:dyDescent="0.25">
      <c r="A991" t="s">
        <v>1086</v>
      </c>
      <c r="C991" s="16"/>
      <c r="D991" s="19">
        <v>16589</v>
      </c>
      <c r="E991" t="s">
        <v>1535</v>
      </c>
      <c r="I991" s="17">
        <v>1304.9000000000001</v>
      </c>
      <c r="J991" s="17"/>
      <c r="L991" s="17"/>
      <c r="M991" s="17"/>
      <c r="N991" s="18">
        <v>5310</v>
      </c>
    </row>
    <row r="992" spans="1:14" x14ac:dyDescent="0.25">
      <c r="A992" s="4" t="s">
        <v>1086</v>
      </c>
      <c r="C992" s="5" t="s">
        <v>3149</v>
      </c>
      <c r="D992" s="4" t="s">
        <v>3150</v>
      </c>
      <c r="I992" s="6">
        <v>1303.0999999999999</v>
      </c>
      <c r="J992" s="6"/>
      <c r="L992" s="6"/>
      <c r="M992" s="6"/>
    </row>
    <row r="993" spans="1:15" x14ac:dyDescent="0.25">
      <c r="A993" s="13" t="s">
        <v>1086</v>
      </c>
      <c r="B993" s="12" t="s">
        <v>15</v>
      </c>
      <c r="C993" s="14"/>
      <c r="D993" s="13"/>
      <c r="E993" s="13" t="s">
        <v>1091</v>
      </c>
      <c r="F993" s="13"/>
      <c r="G993" s="13"/>
      <c r="H993" s="13"/>
      <c r="I993" s="15">
        <v>1300</v>
      </c>
      <c r="J993" s="15"/>
      <c r="K993" s="13"/>
      <c r="L993" s="15"/>
      <c r="M993" s="15"/>
      <c r="N993" s="13"/>
      <c r="O993" s="13"/>
    </row>
    <row r="994" spans="1:15" x14ac:dyDescent="0.25">
      <c r="A994" s="13" t="s">
        <v>1086</v>
      </c>
      <c r="B994" s="12">
        <v>3152</v>
      </c>
      <c r="C994" s="14"/>
      <c r="D994" s="13"/>
      <c r="E994" s="13" t="s">
        <v>1103</v>
      </c>
      <c r="F994" s="13"/>
      <c r="G994" s="13"/>
      <c r="H994" s="13"/>
      <c r="I994" s="15">
        <v>1300</v>
      </c>
      <c r="J994" s="15"/>
      <c r="K994" s="13"/>
      <c r="L994" s="15"/>
      <c r="M994" s="15"/>
      <c r="N994" s="13"/>
      <c r="O994" s="13"/>
    </row>
    <row r="995" spans="1:15" x14ac:dyDescent="0.25">
      <c r="A995" s="4" t="s">
        <v>1086</v>
      </c>
      <c r="B995" s="4" t="s">
        <v>1302</v>
      </c>
      <c r="C995" s="5"/>
      <c r="E995" s="4" t="s">
        <v>2766</v>
      </c>
      <c r="I995" s="6">
        <v>1300</v>
      </c>
      <c r="J995" s="6">
        <v>234</v>
      </c>
      <c r="K995" s="4">
        <v>0.18</v>
      </c>
      <c r="L995" s="6"/>
      <c r="M995" s="6"/>
    </row>
    <row r="996" spans="1:15" x14ac:dyDescent="0.25">
      <c r="A996" s="4" t="s">
        <v>1086</v>
      </c>
      <c r="B996" s="4" t="s">
        <v>22</v>
      </c>
      <c r="C996" s="5" t="s">
        <v>2947</v>
      </c>
      <c r="D996" s="4" t="s">
        <v>2945</v>
      </c>
      <c r="I996" s="6">
        <v>1295.31</v>
      </c>
      <c r="J996" s="6"/>
      <c r="L996" s="6"/>
      <c r="M996" s="6"/>
      <c r="N996" s="4">
        <v>161</v>
      </c>
    </row>
    <row r="997" spans="1:15" x14ac:dyDescent="0.25">
      <c r="A997" s="4" t="s">
        <v>1086</v>
      </c>
      <c r="B997" s="4" t="s">
        <v>22</v>
      </c>
      <c r="C997" s="5" t="s">
        <v>2954</v>
      </c>
      <c r="D997" s="4" t="s">
        <v>2952</v>
      </c>
      <c r="I997" s="6">
        <v>1295.31</v>
      </c>
      <c r="J997" s="6"/>
      <c r="L997" s="6"/>
      <c r="M997" s="6"/>
      <c r="N997" s="4">
        <v>161</v>
      </c>
    </row>
    <row r="998" spans="1:15" x14ac:dyDescent="0.25">
      <c r="A998" t="s">
        <v>1086</v>
      </c>
      <c r="C998" s="16"/>
      <c r="D998" s="19">
        <v>16517</v>
      </c>
      <c r="E998" t="s">
        <v>1518</v>
      </c>
      <c r="I998" s="17">
        <v>1286.57</v>
      </c>
      <c r="J998" s="17"/>
      <c r="L998" s="17"/>
      <c r="M998" s="17"/>
      <c r="N998" s="18">
        <v>3470</v>
      </c>
    </row>
    <row r="999" spans="1:15" x14ac:dyDescent="0.25">
      <c r="A999" t="s">
        <v>1086</v>
      </c>
      <c r="C999" s="16"/>
      <c r="D999" s="19">
        <v>16282</v>
      </c>
      <c r="E999" t="s">
        <v>1508</v>
      </c>
      <c r="I999" s="17">
        <v>1269.2</v>
      </c>
      <c r="J999" s="17"/>
      <c r="L999" s="17"/>
      <c r="M999" s="17"/>
      <c r="N999" s="18">
        <v>480</v>
      </c>
    </row>
    <row r="1000" spans="1:15" x14ac:dyDescent="0.25">
      <c r="A1000" t="s">
        <v>1086</v>
      </c>
      <c r="C1000" s="16"/>
      <c r="D1000" t="s">
        <v>1227</v>
      </c>
      <c r="E1000" t="s">
        <v>1228</v>
      </c>
      <c r="I1000" s="17">
        <v>1254.2</v>
      </c>
      <c r="J1000" s="17"/>
      <c r="L1000" s="17"/>
      <c r="M1000" s="17"/>
      <c r="N1000" s="18">
        <v>1000</v>
      </c>
    </row>
    <row r="1001" spans="1:15" x14ac:dyDescent="0.25">
      <c r="A1001" t="s">
        <v>1086</v>
      </c>
      <c r="B1001" t="s">
        <v>1380</v>
      </c>
      <c r="C1001" s="16"/>
      <c r="D1001" s="19">
        <v>12652</v>
      </c>
      <c r="E1001" t="s">
        <v>1421</v>
      </c>
      <c r="I1001" s="17">
        <v>1246.0999999999999</v>
      </c>
      <c r="J1001" s="17"/>
      <c r="L1001" s="17"/>
      <c r="M1001" s="17"/>
      <c r="N1001" s="18">
        <v>4608</v>
      </c>
    </row>
    <row r="1002" spans="1:15" x14ac:dyDescent="0.25">
      <c r="A1002" t="s">
        <v>1086</v>
      </c>
      <c r="B1002" t="s">
        <v>1382</v>
      </c>
      <c r="C1002" s="16"/>
      <c r="D1002" s="19">
        <v>12604</v>
      </c>
      <c r="E1002" t="s">
        <v>1414</v>
      </c>
      <c r="I1002" s="17">
        <v>1242.3</v>
      </c>
      <c r="J1002" s="17"/>
      <c r="L1002" s="17"/>
      <c r="M1002" s="17"/>
      <c r="N1002" s="18">
        <v>5400</v>
      </c>
    </row>
    <row r="1003" spans="1:15" x14ac:dyDescent="0.25">
      <c r="A1003" s="4" t="s">
        <v>1086</v>
      </c>
      <c r="B1003" s="4" t="s">
        <v>80</v>
      </c>
      <c r="C1003" s="5" t="s">
        <v>15</v>
      </c>
      <c r="D1003" s="4" t="s">
        <v>2959</v>
      </c>
      <c r="I1003" s="6">
        <v>1203.3499999999999</v>
      </c>
      <c r="J1003" s="6"/>
      <c r="L1003" s="6"/>
      <c r="M1003" s="6"/>
    </row>
    <row r="1004" spans="1:15" x14ac:dyDescent="0.25">
      <c r="A1004" s="4" t="s">
        <v>1086</v>
      </c>
      <c r="C1004" s="5"/>
      <c r="D1004" s="4" t="s">
        <v>2158</v>
      </c>
      <c r="E1004" s="4" t="s">
        <v>2161</v>
      </c>
      <c r="I1004" s="6">
        <v>1197.2</v>
      </c>
      <c r="J1004" s="6"/>
      <c r="L1004" s="6"/>
      <c r="M1004" s="6"/>
      <c r="N1004" s="4"/>
      <c r="O1004" s="4" t="s">
        <v>2160</v>
      </c>
    </row>
    <row r="1005" spans="1:15" x14ac:dyDescent="0.25">
      <c r="A1005" t="s">
        <v>1086</v>
      </c>
      <c r="C1005" s="16"/>
      <c r="D1005" s="19"/>
      <c r="E1005" t="s">
        <v>1606</v>
      </c>
      <c r="I1005" s="17">
        <v>1190.8</v>
      </c>
      <c r="J1005" s="17"/>
      <c r="L1005" s="17"/>
      <c r="M1005" s="17"/>
      <c r="N1005">
        <v>6545</v>
      </c>
      <c r="O1005" s="8" t="s">
        <v>1607</v>
      </c>
    </row>
    <row r="1006" spans="1:15" x14ac:dyDescent="0.25">
      <c r="A1006" t="s">
        <v>1086</v>
      </c>
      <c r="C1006" s="16"/>
      <c r="D1006" s="19"/>
      <c r="E1006" t="s">
        <v>1625</v>
      </c>
      <c r="I1006" s="17">
        <v>1179.3599999999999</v>
      </c>
      <c r="J1006" s="17"/>
      <c r="L1006" s="17"/>
      <c r="M1006" s="17"/>
      <c r="N1006">
        <v>5540</v>
      </c>
    </row>
    <row r="1007" spans="1:15" x14ac:dyDescent="0.25">
      <c r="A1007" s="4" t="s">
        <v>1086</v>
      </c>
      <c r="B1007" s="4" t="s">
        <v>31</v>
      </c>
      <c r="C1007" s="5" t="s">
        <v>3166</v>
      </c>
      <c r="D1007" s="4" t="s">
        <v>3161</v>
      </c>
      <c r="I1007" s="6">
        <v>1169.44</v>
      </c>
      <c r="J1007" s="6"/>
      <c r="L1007" s="6"/>
      <c r="M1007" s="6"/>
    </row>
    <row r="1008" spans="1:15" x14ac:dyDescent="0.25">
      <c r="A1008" s="4" t="s">
        <v>1086</v>
      </c>
      <c r="B1008" s="4" t="s">
        <v>16</v>
      </c>
      <c r="C1008" s="5" t="s">
        <v>3017</v>
      </c>
      <c r="D1008" s="4" t="s">
        <v>3015</v>
      </c>
      <c r="I1008" s="6">
        <v>1162.83</v>
      </c>
      <c r="J1008" s="6"/>
      <c r="L1008" s="6"/>
      <c r="M1008" s="6"/>
    </row>
    <row r="1009" spans="1:15" x14ac:dyDescent="0.25">
      <c r="A1009" s="4" t="s">
        <v>1086</v>
      </c>
      <c r="B1009" s="4" t="s">
        <v>19</v>
      </c>
      <c r="C1009" s="5" t="s">
        <v>2953</v>
      </c>
      <c r="D1009" s="4" t="s">
        <v>2952</v>
      </c>
      <c r="I1009" s="6">
        <v>1145.3599999999999</v>
      </c>
      <c r="J1009" s="6"/>
      <c r="L1009" s="6"/>
      <c r="M1009" s="6"/>
      <c r="N1009" s="4">
        <v>145</v>
      </c>
    </row>
    <row r="1010" spans="1:15" x14ac:dyDescent="0.25">
      <c r="A1010" s="4" t="s">
        <v>1086</v>
      </c>
      <c r="B1010" s="4" t="s">
        <v>19</v>
      </c>
      <c r="C1010" s="5" t="s">
        <v>2966</v>
      </c>
      <c r="D1010" s="4" t="s">
        <v>2965</v>
      </c>
      <c r="I1010" s="6">
        <v>1145.3599999999999</v>
      </c>
      <c r="J1010" s="6"/>
      <c r="L1010" s="6"/>
      <c r="M1010" s="6"/>
    </row>
    <row r="1011" spans="1:15" x14ac:dyDescent="0.25">
      <c r="A1011" s="4" t="s">
        <v>1086</v>
      </c>
      <c r="B1011" s="4" t="s">
        <v>75</v>
      </c>
      <c r="C1011" s="5" t="s">
        <v>3016</v>
      </c>
      <c r="D1011" s="4" t="s">
        <v>3015</v>
      </c>
      <c r="I1011" s="6">
        <v>1116.32</v>
      </c>
      <c r="J1011" s="6"/>
      <c r="L1011" s="6"/>
      <c r="M1011" s="6"/>
    </row>
    <row r="1012" spans="1:15" x14ac:dyDescent="0.25">
      <c r="A1012" s="4" t="s">
        <v>1086</v>
      </c>
      <c r="B1012" s="4" t="s">
        <v>80</v>
      </c>
      <c r="C1012" s="5" t="s">
        <v>2944</v>
      </c>
      <c r="D1012" s="4" t="s">
        <v>2945</v>
      </c>
      <c r="I1012" s="6">
        <v>1114.06</v>
      </c>
      <c r="J1012" s="6"/>
      <c r="L1012" s="6"/>
      <c r="M1012" s="6"/>
      <c r="N1012" s="4">
        <v>115</v>
      </c>
    </row>
    <row r="1013" spans="1:15" x14ac:dyDescent="0.25">
      <c r="A1013" s="4" t="s">
        <v>1086</v>
      </c>
      <c r="B1013" s="4" t="s">
        <v>80</v>
      </c>
      <c r="C1013" s="5" t="s">
        <v>2951</v>
      </c>
      <c r="D1013" s="4" t="s">
        <v>2952</v>
      </c>
      <c r="I1013" s="6">
        <v>1114.06</v>
      </c>
      <c r="J1013" s="6"/>
      <c r="L1013" s="6"/>
      <c r="M1013" s="6"/>
      <c r="N1013" s="4">
        <v>125</v>
      </c>
    </row>
    <row r="1014" spans="1:15" x14ac:dyDescent="0.25">
      <c r="A1014" s="4" t="s">
        <v>1086</v>
      </c>
      <c r="B1014" s="4" t="s">
        <v>80</v>
      </c>
      <c r="C1014" s="5" t="s">
        <v>2964</v>
      </c>
      <c r="D1014" s="4" t="s">
        <v>2965</v>
      </c>
      <c r="I1014" s="6">
        <v>1114.06</v>
      </c>
      <c r="J1014" s="6"/>
      <c r="L1014" s="6"/>
      <c r="M1014" s="6"/>
    </row>
    <row r="1015" spans="1:15" x14ac:dyDescent="0.25">
      <c r="A1015" s="4" t="s">
        <v>1086</v>
      </c>
      <c r="B1015" s="4" t="s">
        <v>75</v>
      </c>
      <c r="C1015" s="5" t="s">
        <v>2898</v>
      </c>
      <c r="D1015" s="4" t="s">
        <v>2899</v>
      </c>
      <c r="E1015" s="4" t="s">
        <v>15</v>
      </c>
      <c r="I1015" s="6">
        <v>1111.8499999999999</v>
      </c>
      <c r="J1015" s="6"/>
      <c r="L1015" s="6"/>
      <c r="M1015" s="6"/>
      <c r="N1015" s="4"/>
      <c r="O1015" s="4" t="s">
        <v>2900</v>
      </c>
    </row>
    <row r="1016" spans="1:15" x14ac:dyDescent="0.25">
      <c r="A1016" s="4" t="s">
        <v>1086</v>
      </c>
      <c r="B1016" s="4" t="s">
        <v>16</v>
      </c>
      <c r="C1016" s="5" t="s">
        <v>2902</v>
      </c>
      <c r="D1016" s="4" t="s">
        <v>2899</v>
      </c>
      <c r="E1016" s="4" t="s">
        <v>15</v>
      </c>
      <c r="I1016" s="6">
        <v>1111.8499999999999</v>
      </c>
      <c r="J1016" s="6"/>
      <c r="L1016" s="6"/>
      <c r="M1016" s="6"/>
      <c r="N1016" s="4"/>
      <c r="O1016" s="4" t="s">
        <v>2903</v>
      </c>
    </row>
    <row r="1017" spans="1:15" x14ac:dyDescent="0.25">
      <c r="A1017" s="4" t="s">
        <v>1086</v>
      </c>
      <c r="B1017" s="4" t="s">
        <v>80</v>
      </c>
      <c r="C1017" s="5" t="s">
        <v>2904</v>
      </c>
      <c r="D1017" s="4" t="s">
        <v>2899</v>
      </c>
      <c r="E1017" s="4" t="s">
        <v>15</v>
      </c>
      <c r="I1017" s="6">
        <v>1105.6500000000001</v>
      </c>
      <c r="J1017" s="6"/>
      <c r="L1017" s="6"/>
      <c r="M1017" s="6"/>
      <c r="N1017" s="4"/>
      <c r="O1017" s="4" t="s">
        <v>2905</v>
      </c>
    </row>
    <row r="1018" spans="1:15" x14ac:dyDescent="0.25">
      <c r="A1018" s="4" t="s">
        <v>1086</v>
      </c>
      <c r="B1018" s="4" t="s">
        <v>19</v>
      </c>
      <c r="C1018" s="5" t="s">
        <v>2906</v>
      </c>
      <c r="D1018" s="4" t="s">
        <v>2899</v>
      </c>
      <c r="E1018" s="4" t="s">
        <v>15</v>
      </c>
      <c r="I1018" s="6">
        <v>1105.6500000000001</v>
      </c>
      <c r="J1018" s="6"/>
      <c r="L1018" s="6"/>
      <c r="M1018" s="6"/>
      <c r="N1018" s="4"/>
      <c r="O1018" s="4" t="s">
        <v>2907</v>
      </c>
    </row>
    <row r="1019" spans="1:15" x14ac:dyDescent="0.25">
      <c r="A1019" s="4" t="s">
        <v>1086</v>
      </c>
      <c r="C1019" s="5"/>
      <c r="D1019" s="4" t="s">
        <v>2195</v>
      </c>
      <c r="E1019" s="4" t="s">
        <v>2196</v>
      </c>
      <c r="F1019" s="4" t="s">
        <v>2197</v>
      </c>
      <c r="I1019" s="6">
        <v>1105.5</v>
      </c>
      <c r="J1019" s="6"/>
      <c r="L1019" s="6"/>
      <c r="M1019" s="6"/>
      <c r="N1019" s="4"/>
      <c r="O1019" s="4" t="s">
        <v>2198</v>
      </c>
    </row>
    <row r="1020" spans="1:15" x14ac:dyDescent="0.25">
      <c r="A1020" s="13" t="s">
        <v>1086</v>
      </c>
      <c r="B1020" s="12">
        <v>3152</v>
      </c>
      <c r="C1020" s="14"/>
      <c r="D1020" s="13"/>
      <c r="E1020" s="13" t="s">
        <v>1102</v>
      </c>
      <c r="F1020" s="13"/>
      <c r="G1020" s="13"/>
      <c r="H1020" s="13"/>
      <c r="I1020" s="15">
        <v>1100</v>
      </c>
      <c r="J1020" s="15"/>
      <c r="K1020" s="13"/>
      <c r="L1020" s="15"/>
      <c r="M1020" s="15"/>
      <c r="N1020" s="13"/>
      <c r="O1020" s="13"/>
    </row>
    <row r="1021" spans="1:15" x14ac:dyDescent="0.25">
      <c r="A1021" s="4" t="s">
        <v>1086</v>
      </c>
      <c r="B1021" s="4" t="s">
        <v>72</v>
      </c>
      <c r="C1021" s="5" t="s">
        <v>3014</v>
      </c>
      <c r="D1021" s="4" t="s">
        <v>3015</v>
      </c>
      <c r="I1021" s="6">
        <v>1097.71</v>
      </c>
      <c r="J1021" s="6"/>
      <c r="L1021" s="6"/>
      <c r="M1021" s="6"/>
    </row>
    <row r="1022" spans="1:15" x14ac:dyDescent="0.25">
      <c r="A1022" s="4" t="s">
        <v>1086</v>
      </c>
      <c r="B1022" s="4" t="s">
        <v>28</v>
      </c>
      <c r="C1022" s="5" t="s">
        <v>3193</v>
      </c>
      <c r="D1022" s="4" t="s">
        <v>3187</v>
      </c>
      <c r="I1022" s="6">
        <v>1091.1400000000001</v>
      </c>
      <c r="J1022" s="6"/>
      <c r="L1022" s="6"/>
      <c r="M1022" s="6"/>
    </row>
    <row r="1023" spans="1:15" x14ac:dyDescent="0.25">
      <c r="A1023" s="4" t="s">
        <v>1086</v>
      </c>
      <c r="B1023" s="4" t="s">
        <v>16</v>
      </c>
      <c r="C1023" s="5" t="s">
        <v>2891</v>
      </c>
      <c r="D1023" s="4" t="s">
        <v>2873</v>
      </c>
      <c r="E1023" s="4" t="s">
        <v>15</v>
      </c>
      <c r="I1023" s="6">
        <v>1048.45</v>
      </c>
      <c r="J1023" s="6"/>
      <c r="L1023" s="6"/>
      <c r="M1023" s="6"/>
    </row>
    <row r="1024" spans="1:15" x14ac:dyDescent="0.25">
      <c r="A1024" s="4" t="s">
        <v>1086</v>
      </c>
      <c r="B1024" s="4" t="s">
        <v>16</v>
      </c>
      <c r="C1024" s="5" t="s">
        <v>2901</v>
      </c>
      <c r="D1024" s="4" t="s">
        <v>2893</v>
      </c>
      <c r="E1024" s="4" t="s">
        <v>15</v>
      </c>
      <c r="I1024" s="6">
        <v>1048.45</v>
      </c>
      <c r="J1024" s="6"/>
      <c r="L1024" s="6"/>
      <c r="M1024" s="6"/>
    </row>
    <row r="1025" spans="1:15" x14ac:dyDescent="0.25">
      <c r="A1025" t="s">
        <v>1086</v>
      </c>
      <c r="B1025" t="s">
        <v>1329</v>
      </c>
      <c r="C1025" s="16"/>
      <c r="D1025" t="s">
        <v>1330</v>
      </c>
      <c r="E1025" t="s">
        <v>1331</v>
      </c>
      <c r="I1025" s="17">
        <v>1045.8</v>
      </c>
      <c r="J1025" s="17"/>
      <c r="L1025" s="17"/>
      <c r="M1025" s="17"/>
    </row>
    <row r="1026" spans="1:15" x14ac:dyDescent="0.25">
      <c r="A1026" t="s">
        <v>1086</v>
      </c>
      <c r="C1026" s="16"/>
      <c r="D1026" s="19">
        <v>16583</v>
      </c>
      <c r="E1026" t="s">
        <v>1533</v>
      </c>
      <c r="I1026" s="17">
        <v>1024.5999999999999</v>
      </c>
      <c r="J1026" s="17"/>
      <c r="L1026" s="17"/>
      <c r="M1026" s="17"/>
      <c r="N1026" s="18">
        <v>5310</v>
      </c>
    </row>
    <row r="1027" spans="1:15" x14ac:dyDescent="0.25">
      <c r="A1027" s="21" t="s">
        <v>1086</v>
      </c>
      <c r="C1027" s="16"/>
      <c r="D1027" s="19"/>
      <c r="E1027" t="s">
        <v>1671</v>
      </c>
      <c r="I1027" s="17">
        <v>1000</v>
      </c>
      <c r="J1027" s="17"/>
      <c r="L1027" s="17"/>
      <c r="M1027" s="17"/>
      <c r="N1027">
        <v>2745</v>
      </c>
    </row>
    <row r="1028" spans="1:15" x14ac:dyDescent="0.25">
      <c r="A1028" s="21" t="s">
        <v>1086</v>
      </c>
      <c r="C1028" s="16"/>
      <c r="D1028" s="19"/>
      <c r="E1028" t="s">
        <v>1676</v>
      </c>
      <c r="I1028" s="17">
        <v>1000</v>
      </c>
      <c r="J1028" s="17"/>
      <c r="L1028" s="17"/>
      <c r="M1028" s="17"/>
      <c r="N1028">
        <v>2745</v>
      </c>
    </row>
    <row r="1029" spans="1:15" x14ac:dyDescent="0.25">
      <c r="A1029" s="21" t="s">
        <v>1086</v>
      </c>
      <c r="C1029" s="16"/>
      <c r="D1029" s="19"/>
      <c r="E1029" t="s">
        <v>1681</v>
      </c>
      <c r="I1029" s="17">
        <v>1000</v>
      </c>
      <c r="J1029" s="17"/>
      <c r="L1029" s="17"/>
      <c r="M1029" s="17"/>
      <c r="N1029">
        <v>2745</v>
      </c>
    </row>
    <row r="1030" spans="1:15" x14ac:dyDescent="0.25">
      <c r="A1030" s="21" t="s">
        <v>1086</v>
      </c>
      <c r="C1030" s="16"/>
      <c r="D1030" s="19"/>
      <c r="E1030" t="s">
        <v>1681</v>
      </c>
      <c r="I1030" s="17">
        <v>1000</v>
      </c>
      <c r="J1030" s="17"/>
      <c r="L1030" s="17"/>
      <c r="M1030" s="17"/>
      <c r="N1030">
        <v>2745</v>
      </c>
    </row>
    <row r="1031" spans="1:15" x14ac:dyDescent="0.25">
      <c r="A1031" s="4" t="s">
        <v>1086</v>
      </c>
      <c r="B1031" s="4" t="s">
        <v>19</v>
      </c>
      <c r="C1031" s="5" t="s">
        <v>2928</v>
      </c>
      <c r="D1031" s="4" t="s">
        <v>2925</v>
      </c>
      <c r="E1031" s="4" t="s">
        <v>15</v>
      </c>
      <c r="I1031" s="6">
        <v>999.98</v>
      </c>
      <c r="J1031" s="6"/>
      <c r="L1031" s="6"/>
      <c r="M1031" s="6"/>
    </row>
    <row r="1032" spans="1:15" x14ac:dyDescent="0.25">
      <c r="A1032" s="4" t="s">
        <v>1086</v>
      </c>
      <c r="B1032" s="4" t="s">
        <v>19</v>
      </c>
      <c r="C1032" s="5" t="s">
        <v>2938</v>
      </c>
      <c r="D1032" s="4" t="s">
        <v>2935</v>
      </c>
      <c r="I1032" s="6">
        <v>999.98</v>
      </c>
      <c r="J1032" s="6"/>
      <c r="L1032" s="6"/>
      <c r="M1032" s="6"/>
    </row>
    <row r="1033" spans="1:15" x14ac:dyDescent="0.25">
      <c r="A1033" s="4" t="s">
        <v>1086</v>
      </c>
      <c r="C1033" s="5"/>
      <c r="D1033" s="4" t="s">
        <v>2158</v>
      </c>
      <c r="E1033" s="4" t="s">
        <v>2159</v>
      </c>
      <c r="I1033" s="6">
        <v>995.35</v>
      </c>
      <c r="J1033" s="6"/>
      <c r="L1033" s="6"/>
      <c r="M1033" s="6"/>
      <c r="N1033" s="4"/>
      <c r="O1033" s="4" t="s">
        <v>2160</v>
      </c>
    </row>
    <row r="1034" spans="1:15" x14ac:dyDescent="0.25">
      <c r="A1034" t="s">
        <v>1086</v>
      </c>
      <c r="C1034" s="16"/>
      <c r="D1034" t="s">
        <v>1277</v>
      </c>
      <c r="E1034" t="s">
        <v>1278</v>
      </c>
      <c r="I1034" s="17">
        <v>990.1</v>
      </c>
      <c r="J1034" s="17"/>
      <c r="L1034" s="17"/>
      <c r="M1034" s="17"/>
      <c r="O1034" t="s">
        <v>1269</v>
      </c>
    </row>
    <row r="1035" spans="1:15" x14ac:dyDescent="0.25">
      <c r="A1035" s="4" t="s">
        <v>1086</v>
      </c>
      <c r="B1035" s="4" t="s">
        <v>16</v>
      </c>
      <c r="C1035" s="5" t="s">
        <v>3010</v>
      </c>
      <c r="D1035" s="4" t="s">
        <v>3008</v>
      </c>
      <c r="I1035" s="6">
        <v>990.08</v>
      </c>
      <c r="J1035" s="6"/>
      <c r="L1035" s="6"/>
      <c r="M1035" s="6"/>
    </row>
    <row r="1036" spans="1:15" x14ac:dyDescent="0.25">
      <c r="A1036" s="4" t="s">
        <v>1086</v>
      </c>
      <c r="C1036" s="5" t="s">
        <v>3147</v>
      </c>
      <c r="D1036" s="4" t="s">
        <v>3148</v>
      </c>
      <c r="I1036" s="6">
        <v>984.92</v>
      </c>
      <c r="J1036" s="6"/>
      <c r="L1036" s="6"/>
      <c r="M1036" s="6"/>
    </row>
    <row r="1037" spans="1:15" x14ac:dyDescent="0.25">
      <c r="A1037" s="4" t="s">
        <v>1086</v>
      </c>
      <c r="B1037" s="4" t="s">
        <v>1302</v>
      </c>
      <c r="C1037" s="5"/>
      <c r="E1037" s="4" t="s">
        <v>2746</v>
      </c>
      <c r="I1037" s="6">
        <v>975.5</v>
      </c>
      <c r="J1037" s="6">
        <v>175.59</v>
      </c>
      <c r="K1037" s="4">
        <v>0.18</v>
      </c>
      <c r="L1037" s="6"/>
      <c r="M1037" s="6"/>
    </row>
    <row r="1038" spans="1:15" x14ac:dyDescent="0.25">
      <c r="A1038" s="4" t="s">
        <v>1086</v>
      </c>
      <c r="B1038" s="4" t="s">
        <v>80</v>
      </c>
      <c r="C1038" s="5" t="s">
        <v>2924</v>
      </c>
      <c r="D1038" s="4" t="s">
        <v>2925</v>
      </c>
      <c r="E1038" s="4" t="s">
        <v>15</v>
      </c>
      <c r="I1038" s="6">
        <v>974.77</v>
      </c>
      <c r="J1038" s="6"/>
      <c r="L1038" s="6"/>
      <c r="M1038" s="6"/>
    </row>
    <row r="1039" spans="1:15" x14ac:dyDescent="0.25">
      <c r="A1039" s="4" t="s">
        <v>1086</v>
      </c>
      <c r="B1039" s="4" t="s">
        <v>80</v>
      </c>
      <c r="C1039" s="5" t="s">
        <v>2934</v>
      </c>
      <c r="D1039" s="4" t="s">
        <v>2935</v>
      </c>
      <c r="I1039" s="6">
        <v>974.77</v>
      </c>
      <c r="J1039" s="6"/>
      <c r="L1039" s="6"/>
      <c r="M1039" s="6"/>
    </row>
    <row r="1040" spans="1:15" x14ac:dyDescent="0.25">
      <c r="A1040" t="s">
        <v>1086</v>
      </c>
      <c r="C1040" s="16"/>
      <c r="D1040" t="s">
        <v>1218</v>
      </c>
      <c r="E1040" t="s">
        <v>1219</v>
      </c>
      <c r="I1040" s="17">
        <v>973.7</v>
      </c>
      <c r="J1040" s="17"/>
      <c r="L1040" s="17"/>
      <c r="M1040" s="17"/>
      <c r="N1040" s="18">
        <v>5100</v>
      </c>
    </row>
    <row r="1041" spans="1:15" x14ac:dyDescent="0.25">
      <c r="A1041" t="s">
        <v>1086</v>
      </c>
      <c r="C1041" s="16"/>
      <c r="D1041" s="19">
        <v>16586</v>
      </c>
      <c r="E1041" t="s">
        <v>1534</v>
      </c>
      <c r="I1041" s="17">
        <v>967.8</v>
      </c>
      <c r="J1041" s="17"/>
      <c r="L1041" s="17"/>
      <c r="M1041" s="17"/>
      <c r="N1041" s="18">
        <v>5310</v>
      </c>
    </row>
    <row r="1042" spans="1:15" x14ac:dyDescent="0.25">
      <c r="A1042" t="s">
        <v>1086</v>
      </c>
      <c r="C1042" s="16"/>
      <c r="D1042" s="19">
        <v>16592</v>
      </c>
      <c r="E1042" t="s">
        <v>1536</v>
      </c>
      <c r="I1042" s="17">
        <v>964</v>
      </c>
      <c r="J1042" s="17"/>
      <c r="L1042" s="17"/>
      <c r="M1042" s="17"/>
      <c r="N1042" s="18">
        <v>5310</v>
      </c>
    </row>
    <row r="1043" spans="1:15" x14ac:dyDescent="0.25">
      <c r="A1043" t="s">
        <v>1086</v>
      </c>
      <c r="C1043" s="16"/>
      <c r="D1043" s="19">
        <v>16792</v>
      </c>
      <c r="E1043" t="s">
        <v>1580</v>
      </c>
      <c r="I1043" s="17">
        <v>963</v>
      </c>
      <c r="J1043" s="17"/>
      <c r="L1043" s="17"/>
      <c r="M1043" s="17"/>
      <c r="N1043" s="18">
        <v>50</v>
      </c>
    </row>
    <row r="1044" spans="1:15" x14ac:dyDescent="0.25">
      <c r="A1044" t="s">
        <v>1086</v>
      </c>
      <c r="B1044" t="s">
        <v>61</v>
      </c>
      <c r="C1044" s="16"/>
      <c r="D1044" t="s">
        <v>1322</v>
      </c>
      <c r="E1044" t="s">
        <v>1359</v>
      </c>
      <c r="I1044" s="17">
        <v>955.2</v>
      </c>
      <c r="J1044" s="17"/>
      <c r="L1044" s="17"/>
      <c r="M1044" s="17"/>
    </row>
    <row r="1045" spans="1:15" x14ac:dyDescent="0.25">
      <c r="A1045" t="s">
        <v>1086</v>
      </c>
      <c r="C1045" s="16"/>
      <c r="D1045" s="19">
        <v>16511</v>
      </c>
      <c r="E1045" t="s">
        <v>1516</v>
      </c>
      <c r="I1045" s="17">
        <v>951.4</v>
      </c>
      <c r="J1045" s="17"/>
      <c r="L1045" s="17"/>
      <c r="M1045" s="17"/>
      <c r="N1045" s="18">
        <v>3470</v>
      </c>
    </row>
    <row r="1046" spans="1:15" x14ac:dyDescent="0.25">
      <c r="A1046" s="13" t="s">
        <v>1086</v>
      </c>
      <c r="B1046" s="12">
        <v>1818</v>
      </c>
      <c r="C1046" s="14"/>
      <c r="D1046" s="13"/>
      <c r="E1046" s="13" t="s">
        <v>1097</v>
      </c>
      <c r="F1046" s="13"/>
      <c r="G1046" s="13"/>
      <c r="H1046" s="13"/>
      <c r="I1046" s="15">
        <v>950</v>
      </c>
      <c r="J1046" s="15"/>
      <c r="K1046" s="13"/>
      <c r="L1046" s="15"/>
      <c r="M1046" s="15"/>
      <c r="N1046" s="13"/>
      <c r="O1046" s="13"/>
    </row>
    <row r="1047" spans="1:15" x14ac:dyDescent="0.25">
      <c r="A1047" t="s">
        <v>1086</v>
      </c>
      <c r="B1047" t="s">
        <v>1382</v>
      </c>
      <c r="C1047" s="16"/>
      <c r="D1047" s="19">
        <v>12556</v>
      </c>
      <c r="E1047" t="s">
        <v>1406</v>
      </c>
      <c r="I1047" s="17">
        <v>943.7</v>
      </c>
      <c r="J1047" s="17"/>
      <c r="L1047" s="17"/>
      <c r="M1047" s="17"/>
      <c r="N1047" s="18">
        <v>4200</v>
      </c>
    </row>
    <row r="1048" spans="1:15" x14ac:dyDescent="0.25">
      <c r="A1048" t="s">
        <v>1086</v>
      </c>
      <c r="B1048" t="s">
        <v>1380</v>
      </c>
      <c r="C1048" s="16"/>
      <c r="D1048" s="19">
        <v>12601</v>
      </c>
      <c r="E1048" t="s">
        <v>1413</v>
      </c>
      <c r="I1048" s="17">
        <v>931.2</v>
      </c>
      <c r="J1048" s="17"/>
      <c r="L1048" s="17"/>
      <c r="M1048" s="17"/>
      <c r="N1048" s="18">
        <v>4050</v>
      </c>
    </row>
    <row r="1049" spans="1:15" x14ac:dyDescent="0.25">
      <c r="A1049" t="s">
        <v>1086</v>
      </c>
      <c r="C1049" s="16"/>
      <c r="D1049" t="s">
        <v>1187</v>
      </c>
      <c r="E1049" t="s">
        <v>1188</v>
      </c>
      <c r="I1049" s="17">
        <v>922.9</v>
      </c>
      <c r="J1049" s="17"/>
      <c r="L1049" s="17"/>
      <c r="M1049" s="17"/>
      <c r="N1049" s="18">
        <v>3610</v>
      </c>
    </row>
    <row r="1050" spans="1:15" x14ac:dyDescent="0.25">
      <c r="A1050" t="s">
        <v>1086</v>
      </c>
      <c r="C1050" s="16"/>
      <c r="D1050" s="19">
        <v>16514</v>
      </c>
      <c r="E1050" t="s">
        <v>1517</v>
      </c>
      <c r="I1050" s="17">
        <v>917.7</v>
      </c>
      <c r="J1050" s="17"/>
      <c r="L1050" s="17"/>
      <c r="M1050" s="17"/>
      <c r="N1050" s="18">
        <v>3470</v>
      </c>
    </row>
    <row r="1051" spans="1:15" x14ac:dyDescent="0.25">
      <c r="A1051" t="s">
        <v>1086</v>
      </c>
      <c r="C1051" s="16"/>
      <c r="D1051" s="19">
        <v>16520</v>
      </c>
      <c r="E1051" t="s">
        <v>1519</v>
      </c>
      <c r="I1051" s="17">
        <v>913.9</v>
      </c>
      <c r="J1051" s="17"/>
      <c r="L1051" s="17"/>
      <c r="M1051" s="17"/>
      <c r="N1051" s="18">
        <v>3470</v>
      </c>
    </row>
    <row r="1052" spans="1:15" x14ac:dyDescent="0.25">
      <c r="A1052" t="s">
        <v>1086</v>
      </c>
      <c r="C1052" s="16"/>
      <c r="D1052" s="19"/>
      <c r="E1052" t="s">
        <v>1618</v>
      </c>
      <c r="I1052" s="17">
        <v>899.08</v>
      </c>
      <c r="J1052" s="17"/>
      <c r="L1052" s="17"/>
      <c r="M1052" s="17"/>
      <c r="N1052">
        <v>4115</v>
      </c>
    </row>
    <row r="1053" spans="1:15" x14ac:dyDescent="0.25">
      <c r="A1053" t="s">
        <v>1086</v>
      </c>
      <c r="C1053" s="16"/>
      <c r="D1053" s="19">
        <v>16297</v>
      </c>
      <c r="E1053" t="s">
        <v>1507</v>
      </c>
      <c r="I1053" s="17">
        <v>895.6</v>
      </c>
      <c r="J1053" s="17"/>
      <c r="L1053" s="17"/>
      <c r="M1053" s="17"/>
      <c r="N1053" s="18">
        <v>2290</v>
      </c>
    </row>
    <row r="1054" spans="1:15" x14ac:dyDescent="0.25">
      <c r="A1054" t="s">
        <v>1086</v>
      </c>
      <c r="C1054" s="16"/>
      <c r="D1054" t="s">
        <v>1244</v>
      </c>
      <c r="E1054" t="s">
        <v>1245</v>
      </c>
      <c r="I1054" s="17">
        <v>879.7</v>
      </c>
      <c r="J1054" s="17"/>
      <c r="L1054" s="17"/>
      <c r="M1054" s="17"/>
      <c r="N1054" s="18">
        <v>1500</v>
      </c>
    </row>
    <row r="1055" spans="1:15" x14ac:dyDescent="0.25">
      <c r="A1055" s="21" t="s">
        <v>1086</v>
      </c>
      <c r="C1055" s="16"/>
      <c r="D1055" s="19"/>
      <c r="E1055" t="s">
        <v>1677</v>
      </c>
      <c r="I1055" s="17">
        <v>860</v>
      </c>
      <c r="J1055" s="17"/>
      <c r="L1055" s="17"/>
      <c r="M1055" s="17"/>
      <c r="N1055">
        <v>1015</v>
      </c>
    </row>
    <row r="1056" spans="1:15" x14ac:dyDescent="0.25">
      <c r="A1056" t="s">
        <v>1086</v>
      </c>
      <c r="C1056" s="16"/>
      <c r="D1056" s="19">
        <v>12661</v>
      </c>
      <c r="E1056" t="s">
        <v>1423</v>
      </c>
      <c r="I1056" s="17">
        <v>853.2</v>
      </c>
      <c r="J1056" s="17"/>
      <c r="L1056" s="17"/>
      <c r="M1056" s="17"/>
      <c r="N1056" s="18">
        <v>5165</v>
      </c>
    </row>
    <row r="1057" spans="1:15" x14ac:dyDescent="0.25">
      <c r="A1057" s="13" t="s">
        <v>1086</v>
      </c>
      <c r="B1057" s="12">
        <v>2122</v>
      </c>
      <c r="C1057" s="14"/>
      <c r="D1057" s="13"/>
      <c r="E1057" s="13" t="s">
        <v>1099</v>
      </c>
      <c r="F1057" s="13"/>
      <c r="G1057" s="13"/>
      <c r="H1057" s="13"/>
      <c r="I1057" s="15">
        <v>850</v>
      </c>
      <c r="J1057" s="15"/>
      <c r="K1057" s="13"/>
      <c r="L1057" s="15"/>
      <c r="M1057" s="15"/>
      <c r="N1057" s="13"/>
      <c r="O1057" s="13"/>
    </row>
    <row r="1058" spans="1:15" x14ac:dyDescent="0.25">
      <c r="A1058" s="13" t="s">
        <v>1086</v>
      </c>
      <c r="B1058" s="12">
        <v>3152</v>
      </c>
      <c r="C1058" s="14"/>
      <c r="D1058" s="13"/>
      <c r="E1058" s="13" t="s">
        <v>1104</v>
      </c>
      <c r="F1058" s="13"/>
      <c r="G1058" s="13"/>
      <c r="H1058" s="13"/>
      <c r="I1058" s="15">
        <v>850</v>
      </c>
      <c r="J1058" s="15"/>
      <c r="K1058" s="13"/>
      <c r="L1058" s="15"/>
      <c r="M1058" s="15"/>
      <c r="N1058" s="13"/>
      <c r="O1058" s="13"/>
    </row>
    <row r="1059" spans="1:15" x14ac:dyDescent="0.25">
      <c r="A1059" s="4" t="s">
        <v>1086</v>
      </c>
      <c r="B1059" s="4" t="s">
        <v>16</v>
      </c>
      <c r="C1059" s="5" t="s">
        <v>2890</v>
      </c>
      <c r="D1059" s="4" t="s">
        <v>2871</v>
      </c>
      <c r="E1059" s="4" t="s">
        <v>15</v>
      </c>
      <c r="I1059" s="6">
        <v>838.76</v>
      </c>
      <c r="J1059" s="6"/>
      <c r="L1059" s="6"/>
      <c r="M1059" s="6"/>
    </row>
    <row r="1060" spans="1:15" x14ac:dyDescent="0.25">
      <c r="A1060" s="21" t="s">
        <v>1086</v>
      </c>
      <c r="C1060" s="16"/>
      <c r="D1060" s="19"/>
      <c r="E1060" t="s">
        <v>1670</v>
      </c>
      <c r="I1060" s="17">
        <v>832</v>
      </c>
      <c r="J1060" s="17"/>
      <c r="L1060" s="17"/>
      <c r="M1060" s="17"/>
      <c r="N1060">
        <v>2290</v>
      </c>
    </row>
    <row r="1061" spans="1:15" x14ac:dyDescent="0.25">
      <c r="A1061" s="21" t="s">
        <v>1086</v>
      </c>
      <c r="C1061" s="16"/>
      <c r="D1061" s="19"/>
      <c r="E1061" t="s">
        <v>1675</v>
      </c>
      <c r="I1061" s="17">
        <v>832</v>
      </c>
      <c r="J1061" s="17"/>
      <c r="L1061" s="17"/>
      <c r="M1061" s="17"/>
      <c r="N1061">
        <v>2290</v>
      </c>
    </row>
    <row r="1062" spans="1:15" x14ac:dyDescent="0.25">
      <c r="A1062" s="21" t="s">
        <v>1086</v>
      </c>
      <c r="C1062" s="16"/>
      <c r="D1062" s="19"/>
      <c r="E1062" t="s">
        <v>1680</v>
      </c>
      <c r="I1062" s="17">
        <v>832</v>
      </c>
      <c r="J1062" s="17"/>
      <c r="L1062" s="17"/>
      <c r="M1062" s="17"/>
      <c r="N1062">
        <v>2290</v>
      </c>
    </row>
    <row r="1063" spans="1:15" x14ac:dyDescent="0.25">
      <c r="A1063" s="21" t="s">
        <v>1086</v>
      </c>
      <c r="C1063" s="16"/>
      <c r="D1063" s="19"/>
      <c r="E1063" t="s">
        <v>1680</v>
      </c>
      <c r="I1063" s="17">
        <v>832</v>
      </c>
      <c r="J1063" s="17"/>
      <c r="L1063" s="17"/>
      <c r="M1063" s="17"/>
      <c r="N1063">
        <v>2290</v>
      </c>
    </row>
    <row r="1064" spans="1:15" x14ac:dyDescent="0.25">
      <c r="A1064" t="s">
        <v>1086</v>
      </c>
      <c r="B1064" t="s">
        <v>1378</v>
      </c>
      <c r="C1064" s="16"/>
      <c r="D1064" s="19">
        <v>12649</v>
      </c>
      <c r="E1064" t="s">
        <v>1420</v>
      </c>
      <c r="I1064" s="17">
        <v>831.1</v>
      </c>
      <c r="J1064" s="17"/>
      <c r="L1064" s="17"/>
      <c r="M1064" s="17"/>
      <c r="N1064" s="18">
        <v>3072</v>
      </c>
    </row>
    <row r="1065" spans="1:15" x14ac:dyDescent="0.25">
      <c r="A1065" t="s">
        <v>1086</v>
      </c>
      <c r="C1065" s="16"/>
      <c r="D1065" s="19">
        <v>12658</v>
      </c>
      <c r="E1065" t="s">
        <v>1422</v>
      </c>
      <c r="I1065" s="17">
        <v>831.1</v>
      </c>
      <c r="J1065" s="17"/>
      <c r="L1065" s="17"/>
      <c r="M1065" s="17"/>
      <c r="N1065" s="18">
        <v>5165</v>
      </c>
    </row>
    <row r="1066" spans="1:15" x14ac:dyDescent="0.25">
      <c r="A1066" t="s">
        <v>1086</v>
      </c>
      <c r="C1066" s="16"/>
      <c r="E1066" t="s">
        <v>1186</v>
      </c>
      <c r="I1066" s="17">
        <v>830.5</v>
      </c>
      <c r="J1066" s="17"/>
      <c r="L1066" s="17"/>
      <c r="M1066" s="17"/>
      <c r="N1066" s="18">
        <v>1698</v>
      </c>
    </row>
    <row r="1067" spans="1:15" x14ac:dyDescent="0.25">
      <c r="A1067" t="s">
        <v>1086</v>
      </c>
      <c r="C1067" s="16"/>
      <c r="D1067" t="s">
        <v>1195</v>
      </c>
      <c r="E1067" t="s">
        <v>1196</v>
      </c>
      <c r="I1067" s="17">
        <v>830.5</v>
      </c>
      <c r="J1067" s="17"/>
      <c r="L1067" s="17"/>
      <c r="M1067" s="17"/>
      <c r="N1067" s="18">
        <v>1500</v>
      </c>
    </row>
    <row r="1068" spans="1:15" x14ac:dyDescent="0.25">
      <c r="A1068" t="s">
        <v>1086</v>
      </c>
      <c r="C1068" s="16"/>
      <c r="D1068" t="s">
        <v>1283</v>
      </c>
      <c r="E1068" t="s">
        <v>1284</v>
      </c>
      <c r="I1068" s="17">
        <v>824.9</v>
      </c>
      <c r="J1068" s="17"/>
      <c r="L1068" s="17"/>
      <c r="M1068" s="17"/>
      <c r="O1068" t="s">
        <v>1269</v>
      </c>
    </row>
    <row r="1069" spans="1:15" x14ac:dyDescent="0.25">
      <c r="A1069" s="4" t="s">
        <v>1086</v>
      </c>
      <c r="B1069" s="4" t="s">
        <v>69</v>
      </c>
      <c r="C1069" s="5" t="s">
        <v>3013</v>
      </c>
      <c r="D1069" s="4" t="s">
        <v>3012</v>
      </c>
      <c r="I1069" s="6">
        <v>818.11</v>
      </c>
      <c r="J1069" s="6"/>
      <c r="L1069" s="6"/>
      <c r="M1069" s="6"/>
    </row>
    <row r="1070" spans="1:15" x14ac:dyDescent="0.25">
      <c r="A1070" t="s">
        <v>1086</v>
      </c>
      <c r="C1070" s="16"/>
      <c r="D1070" s="19"/>
      <c r="E1070" t="s">
        <v>1622</v>
      </c>
      <c r="I1070" s="17">
        <v>812</v>
      </c>
      <c r="J1070" s="17"/>
      <c r="L1070" s="17"/>
      <c r="M1070" s="17"/>
      <c r="N1070">
        <v>5200</v>
      </c>
    </row>
    <row r="1071" spans="1:15" x14ac:dyDescent="0.25">
      <c r="A1071" s="4" t="s">
        <v>1086</v>
      </c>
      <c r="B1071" s="4" t="s">
        <v>75</v>
      </c>
      <c r="C1071" s="5" t="s">
        <v>2888</v>
      </c>
      <c r="D1071" s="4" t="s">
        <v>2873</v>
      </c>
      <c r="E1071" s="4" t="s">
        <v>15</v>
      </c>
      <c r="I1071" s="6">
        <v>810.52</v>
      </c>
      <c r="J1071" s="6"/>
      <c r="L1071" s="6"/>
      <c r="M1071" s="6"/>
    </row>
    <row r="1072" spans="1:15" x14ac:dyDescent="0.25">
      <c r="A1072" s="4" t="s">
        <v>1086</v>
      </c>
      <c r="B1072" s="4" t="s">
        <v>75</v>
      </c>
      <c r="C1072" s="5" t="s">
        <v>2897</v>
      </c>
      <c r="D1072" s="4" t="s">
        <v>2893</v>
      </c>
      <c r="E1072" s="4" t="s">
        <v>15</v>
      </c>
      <c r="I1072" s="6">
        <v>810.52</v>
      </c>
      <c r="J1072" s="6"/>
      <c r="L1072" s="6"/>
      <c r="M1072" s="6"/>
    </row>
    <row r="1073" spans="1:15" x14ac:dyDescent="0.25">
      <c r="A1073" s="4" t="s">
        <v>1086</v>
      </c>
      <c r="B1073" s="4" t="s">
        <v>75</v>
      </c>
      <c r="C1073" s="5" t="s">
        <v>3009</v>
      </c>
      <c r="D1073" s="4" t="s">
        <v>3005</v>
      </c>
      <c r="I1073" s="6">
        <v>801.35</v>
      </c>
      <c r="J1073" s="6"/>
      <c r="L1073" s="6"/>
      <c r="M1073" s="6"/>
    </row>
    <row r="1074" spans="1:15" x14ac:dyDescent="0.25">
      <c r="A1074" t="s">
        <v>1086</v>
      </c>
      <c r="C1074" s="16"/>
      <c r="D1074" t="s">
        <v>1237</v>
      </c>
      <c r="E1074" t="s">
        <v>1239</v>
      </c>
      <c r="I1074" s="17">
        <v>798.7</v>
      </c>
      <c r="J1074" s="17"/>
      <c r="L1074" s="17"/>
      <c r="M1074" s="17"/>
      <c r="N1074" s="18">
        <v>2500</v>
      </c>
    </row>
    <row r="1075" spans="1:15" x14ac:dyDescent="0.25">
      <c r="A1075" t="s">
        <v>1086</v>
      </c>
      <c r="C1075" s="16"/>
      <c r="D1075" s="19">
        <v>20330</v>
      </c>
      <c r="E1075" t="s">
        <v>1529</v>
      </c>
      <c r="I1075" s="17">
        <v>793.9</v>
      </c>
      <c r="J1075" s="17"/>
      <c r="L1075" s="17"/>
      <c r="M1075" s="17"/>
      <c r="N1075" s="18">
        <v>565</v>
      </c>
    </row>
    <row r="1076" spans="1:15" x14ac:dyDescent="0.25">
      <c r="A1076" t="s">
        <v>1086</v>
      </c>
      <c r="C1076" s="16"/>
      <c r="D1076" s="19">
        <v>20330</v>
      </c>
      <c r="E1076" t="s">
        <v>1547</v>
      </c>
      <c r="I1076" s="17">
        <v>793.9</v>
      </c>
      <c r="J1076" s="17"/>
      <c r="L1076" s="17"/>
      <c r="M1076" s="17"/>
      <c r="N1076" s="18">
        <v>565</v>
      </c>
    </row>
    <row r="1077" spans="1:15" x14ac:dyDescent="0.25">
      <c r="A1077" t="s">
        <v>1086</v>
      </c>
      <c r="C1077" s="16"/>
      <c r="D1077" s="19">
        <v>20330</v>
      </c>
      <c r="E1077" t="s">
        <v>1569</v>
      </c>
      <c r="I1077" s="17">
        <v>793.9</v>
      </c>
      <c r="J1077" s="17"/>
      <c r="L1077" s="17"/>
      <c r="M1077" s="17"/>
      <c r="N1077" s="18">
        <v>565</v>
      </c>
    </row>
    <row r="1078" spans="1:15" x14ac:dyDescent="0.25">
      <c r="A1078" t="s">
        <v>1086</v>
      </c>
      <c r="C1078" s="16"/>
      <c r="D1078" s="19">
        <v>20330</v>
      </c>
      <c r="E1078" t="s">
        <v>1569</v>
      </c>
      <c r="I1078" s="17">
        <v>793.9</v>
      </c>
      <c r="J1078" s="17"/>
      <c r="L1078" s="17"/>
      <c r="M1078" s="17"/>
      <c r="N1078" s="18">
        <v>565</v>
      </c>
    </row>
    <row r="1079" spans="1:15" x14ac:dyDescent="0.25">
      <c r="A1079" t="s">
        <v>1086</v>
      </c>
      <c r="B1079" t="s">
        <v>39</v>
      </c>
      <c r="C1079" s="16"/>
      <c r="D1079" t="s">
        <v>1320</v>
      </c>
      <c r="E1079" t="s">
        <v>1358</v>
      </c>
      <c r="I1079" s="17">
        <v>793.2</v>
      </c>
      <c r="J1079" s="17"/>
      <c r="L1079" s="17"/>
      <c r="M1079" s="17"/>
    </row>
    <row r="1080" spans="1:15" x14ac:dyDescent="0.25">
      <c r="A1080" t="s">
        <v>1086</v>
      </c>
      <c r="C1080" s="16"/>
      <c r="D1080" s="19"/>
      <c r="E1080" t="s">
        <v>1624</v>
      </c>
      <c r="I1080" s="17">
        <v>790.56</v>
      </c>
      <c r="J1080" s="17"/>
      <c r="L1080" s="17"/>
      <c r="M1080" s="17"/>
      <c r="N1080">
        <v>3612</v>
      </c>
    </row>
    <row r="1081" spans="1:15" x14ac:dyDescent="0.25">
      <c r="A1081" t="s">
        <v>1086</v>
      </c>
      <c r="C1081" s="16"/>
      <c r="D1081" t="s">
        <v>1281</v>
      </c>
      <c r="E1081" t="s">
        <v>1282</v>
      </c>
      <c r="I1081" s="17">
        <v>781.9</v>
      </c>
      <c r="J1081" s="17"/>
      <c r="L1081" s="17"/>
      <c r="M1081" s="17"/>
      <c r="O1081" t="s">
        <v>1269</v>
      </c>
    </row>
    <row r="1082" spans="1:15" x14ac:dyDescent="0.25">
      <c r="A1082" t="s">
        <v>1086</v>
      </c>
      <c r="C1082" s="16"/>
      <c r="D1082" s="19"/>
      <c r="E1082" t="s">
        <v>1599</v>
      </c>
      <c r="I1082" s="17">
        <v>780.24</v>
      </c>
      <c r="J1082" s="17"/>
      <c r="L1082" s="17"/>
      <c r="M1082" s="17"/>
      <c r="N1082">
        <v>4810</v>
      </c>
      <c r="O1082" s="8" t="s">
        <v>1600</v>
      </c>
    </row>
    <row r="1083" spans="1:15" x14ac:dyDescent="0.25">
      <c r="A1083" t="s">
        <v>1086</v>
      </c>
      <c r="C1083" s="16"/>
      <c r="D1083" t="s">
        <v>1275</v>
      </c>
      <c r="E1083" t="s">
        <v>1276</v>
      </c>
      <c r="I1083" s="17">
        <v>764.6</v>
      </c>
      <c r="J1083" s="17"/>
      <c r="L1083" s="17"/>
      <c r="M1083" s="17"/>
      <c r="O1083" t="s">
        <v>1269</v>
      </c>
    </row>
    <row r="1084" spans="1:15" x14ac:dyDescent="0.25">
      <c r="A1084" s="13" t="s">
        <v>1086</v>
      </c>
      <c r="B1084" s="12">
        <v>1515</v>
      </c>
      <c r="C1084" s="14"/>
      <c r="D1084" s="13"/>
      <c r="E1084" s="13" t="s">
        <v>1096</v>
      </c>
      <c r="F1084" s="13"/>
      <c r="G1084" s="13"/>
      <c r="H1084" s="13"/>
      <c r="I1084" s="15">
        <v>750</v>
      </c>
      <c r="J1084" s="15"/>
      <c r="K1084" s="13"/>
      <c r="L1084" s="15"/>
      <c r="M1084" s="15"/>
      <c r="N1084" s="13"/>
      <c r="O1084" s="13"/>
    </row>
    <row r="1085" spans="1:15" x14ac:dyDescent="0.25">
      <c r="A1085" s="13" t="s">
        <v>1086</v>
      </c>
      <c r="B1085" s="12">
        <v>3151</v>
      </c>
      <c r="C1085" s="14"/>
      <c r="D1085" s="13"/>
      <c r="E1085" s="13" t="s">
        <v>1101</v>
      </c>
      <c r="F1085" s="13"/>
      <c r="G1085" s="13"/>
      <c r="H1085" s="13"/>
      <c r="I1085" s="15">
        <v>750</v>
      </c>
      <c r="J1085" s="15"/>
      <c r="K1085" s="13"/>
      <c r="L1085" s="15"/>
      <c r="M1085" s="15"/>
      <c r="N1085" s="13"/>
      <c r="O1085" s="13"/>
    </row>
    <row r="1086" spans="1:15" x14ac:dyDescent="0.25">
      <c r="A1086" s="4" t="s">
        <v>1086</v>
      </c>
      <c r="B1086" s="4" t="s">
        <v>72</v>
      </c>
      <c r="C1086" s="5" t="s">
        <v>2885</v>
      </c>
      <c r="D1086" s="4" t="s">
        <v>2873</v>
      </c>
      <c r="E1086" s="4" t="s">
        <v>15</v>
      </c>
      <c r="I1086" s="6">
        <v>742.82</v>
      </c>
      <c r="J1086" s="6"/>
      <c r="L1086" s="6"/>
      <c r="M1086" s="6"/>
    </row>
    <row r="1087" spans="1:15" x14ac:dyDescent="0.25">
      <c r="A1087" s="4" t="s">
        <v>1086</v>
      </c>
      <c r="B1087" s="4" t="s">
        <v>72</v>
      </c>
      <c r="C1087" s="5" t="s">
        <v>2896</v>
      </c>
      <c r="D1087" s="4" t="s">
        <v>2893</v>
      </c>
      <c r="E1087" s="4" t="s">
        <v>15</v>
      </c>
      <c r="I1087" s="6">
        <v>742.82</v>
      </c>
      <c r="J1087" s="6"/>
      <c r="L1087" s="6"/>
      <c r="M1087" s="6"/>
    </row>
    <row r="1088" spans="1:15" x14ac:dyDescent="0.25">
      <c r="A1088" s="4" t="s">
        <v>1086</v>
      </c>
      <c r="B1088" s="4" t="s">
        <v>72</v>
      </c>
      <c r="C1088" s="5" t="s">
        <v>3007</v>
      </c>
      <c r="D1088" s="4" t="s">
        <v>3008</v>
      </c>
      <c r="I1088" s="6">
        <v>737.56</v>
      </c>
      <c r="J1088" s="6"/>
      <c r="L1088" s="6"/>
      <c r="M1088" s="6"/>
    </row>
    <row r="1089" spans="1:14" x14ac:dyDescent="0.25">
      <c r="A1089" s="4" t="s">
        <v>1086</v>
      </c>
      <c r="B1089" s="4" t="s">
        <v>66</v>
      </c>
      <c r="C1089" s="5" t="s">
        <v>3011</v>
      </c>
      <c r="D1089" s="4" t="s">
        <v>3012</v>
      </c>
      <c r="I1089" s="6">
        <v>724.28</v>
      </c>
      <c r="J1089" s="6"/>
      <c r="L1089" s="6"/>
      <c r="M1089" s="6"/>
    </row>
    <row r="1090" spans="1:14" x14ac:dyDescent="0.25">
      <c r="A1090" s="21" t="s">
        <v>1086</v>
      </c>
      <c r="C1090" s="16"/>
      <c r="D1090" s="19"/>
      <c r="E1090" t="s">
        <v>1669</v>
      </c>
      <c r="I1090" s="17">
        <v>720</v>
      </c>
      <c r="J1090" s="17"/>
      <c r="L1090" s="17"/>
      <c r="M1090" s="17"/>
      <c r="N1090">
        <v>1375</v>
      </c>
    </row>
    <row r="1091" spans="1:14" x14ac:dyDescent="0.25">
      <c r="A1091" s="21" t="s">
        <v>1086</v>
      </c>
      <c r="C1091" s="16"/>
      <c r="D1091" s="19"/>
      <c r="E1091" t="s">
        <v>1674</v>
      </c>
      <c r="I1091" s="17">
        <v>720</v>
      </c>
      <c r="J1091" s="17"/>
      <c r="L1091" s="17"/>
      <c r="M1091" s="17"/>
      <c r="N1091">
        <v>1375</v>
      </c>
    </row>
    <row r="1092" spans="1:14" x14ac:dyDescent="0.25">
      <c r="A1092" s="21" t="s">
        <v>1086</v>
      </c>
      <c r="C1092" s="16"/>
      <c r="D1092" s="19"/>
      <c r="E1092" t="s">
        <v>1679</v>
      </c>
      <c r="I1092" s="17">
        <v>720</v>
      </c>
      <c r="J1092" s="17"/>
      <c r="L1092" s="17"/>
      <c r="M1092" s="17"/>
      <c r="N1092">
        <v>1375</v>
      </c>
    </row>
    <row r="1093" spans="1:14" x14ac:dyDescent="0.25">
      <c r="A1093" s="21" t="s">
        <v>1086</v>
      </c>
      <c r="C1093" s="16"/>
      <c r="D1093" s="19"/>
      <c r="E1093" t="s">
        <v>1679</v>
      </c>
      <c r="I1093" s="17">
        <v>720</v>
      </c>
      <c r="J1093" s="17"/>
      <c r="L1093" s="17"/>
      <c r="M1093" s="17"/>
      <c r="N1093">
        <v>1375</v>
      </c>
    </row>
    <row r="1094" spans="1:14" x14ac:dyDescent="0.25">
      <c r="A1094" s="4" t="s">
        <v>1086</v>
      </c>
      <c r="B1094" s="4" t="s">
        <v>22</v>
      </c>
      <c r="C1094" s="5"/>
      <c r="E1094" s="4" t="s">
        <v>2764</v>
      </c>
      <c r="I1094" s="6">
        <v>718</v>
      </c>
      <c r="J1094" s="6">
        <v>129.24</v>
      </c>
      <c r="K1094" s="4">
        <v>0.18</v>
      </c>
      <c r="L1094" s="6"/>
      <c r="M1094" s="6"/>
    </row>
    <row r="1095" spans="1:14" x14ac:dyDescent="0.25">
      <c r="A1095" s="4" t="s">
        <v>1086</v>
      </c>
      <c r="B1095" s="4" t="s">
        <v>16</v>
      </c>
      <c r="C1095" s="5" t="s">
        <v>2889</v>
      </c>
      <c r="D1095" s="4" t="s">
        <v>2867</v>
      </c>
      <c r="E1095" s="4" t="s">
        <v>15</v>
      </c>
      <c r="I1095" s="6">
        <v>716.04</v>
      </c>
      <c r="J1095" s="6"/>
      <c r="L1095" s="6"/>
      <c r="M1095" s="6"/>
    </row>
    <row r="1096" spans="1:14" x14ac:dyDescent="0.25">
      <c r="A1096" t="s">
        <v>1086</v>
      </c>
      <c r="B1096" t="s">
        <v>1380</v>
      </c>
      <c r="C1096" s="16"/>
      <c r="D1096" s="19">
        <v>12553</v>
      </c>
      <c r="E1096" t="s">
        <v>1405</v>
      </c>
      <c r="I1096" s="17">
        <v>707.8</v>
      </c>
      <c r="J1096" s="17"/>
      <c r="L1096" s="17"/>
      <c r="M1096" s="17"/>
      <c r="N1096" s="18">
        <v>3150</v>
      </c>
    </row>
    <row r="1097" spans="1:14" x14ac:dyDescent="0.25">
      <c r="A1097" s="4" t="s">
        <v>1086</v>
      </c>
      <c r="B1097" s="4" t="s">
        <v>28</v>
      </c>
      <c r="C1097" s="5" t="s">
        <v>3165</v>
      </c>
      <c r="D1097" s="4" t="s">
        <v>3161</v>
      </c>
      <c r="I1097" s="6">
        <v>700.02</v>
      </c>
      <c r="J1097" s="6"/>
      <c r="L1097" s="6"/>
      <c r="M1097" s="6"/>
    </row>
    <row r="1098" spans="1:14" x14ac:dyDescent="0.25">
      <c r="A1098" t="s">
        <v>1086</v>
      </c>
      <c r="B1098" t="s">
        <v>42</v>
      </c>
      <c r="C1098" s="16"/>
      <c r="D1098" t="s">
        <v>1327</v>
      </c>
      <c r="E1098" t="s">
        <v>1328</v>
      </c>
      <c r="I1098" s="17">
        <v>697.8</v>
      </c>
      <c r="J1098" s="17"/>
      <c r="L1098" s="17"/>
      <c r="M1098" s="17"/>
    </row>
    <row r="1099" spans="1:14" x14ac:dyDescent="0.25">
      <c r="A1099" t="s">
        <v>1086</v>
      </c>
      <c r="C1099" s="16"/>
      <c r="D1099" t="s">
        <v>1117</v>
      </c>
      <c r="E1099" t="s">
        <v>1118</v>
      </c>
      <c r="I1099" s="17">
        <v>689.4</v>
      </c>
      <c r="J1099" s="17"/>
      <c r="L1099" s="17"/>
      <c r="M1099" s="17"/>
    </row>
    <row r="1100" spans="1:14" x14ac:dyDescent="0.25">
      <c r="A1100" s="4" t="s">
        <v>1086</v>
      </c>
      <c r="B1100" s="4" t="s">
        <v>25</v>
      </c>
      <c r="C1100" s="5" t="s">
        <v>3199</v>
      </c>
      <c r="D1100" s="4" t="s">
        <v>3195</v>
      </c>
      <c r="I1100" s="6">
        <v>685.48</v>
      </c>
      <c r="J1100" s="6"/>
      <c r="L1100" s="6"/>
      <c r="M1100" s="6"/>
    </row>
    <row r="1101" spans="1:14" x14ac:dyDescent="0.25">
      <c r="A1101" t="s">
        <v>1086</v>
      </c>
      <c r="C1101" s="16"/>
      <c r="D1101" s="19">
        <v>16770</v>
      </c>
      <c r="E1101" t="s">
        <v>1514</v>
      </c>
      <c r="I1101" s="17">
        <v>676</v>
      </c>
      <c r="J1101" s="17"/>
      <c r="L1101" s="17"/>
      <c r="M1101" s="17"/>
      <c r="N1101" s="18">
        <v>680</v>
      </c>
    </row>
    <row r="1102" spans="1:14" x14ac:dyDescent="0.25">
      <c r="A1102" t="s">
        <v>1086</v>
      </c>
      <c r="C1102" s="16"/>
      <c r="D1102" s="19"/>
      <c r="E1102" t="s">
        <v>1611</v>
      </c>
      <c r="I1102" s="17">
        <v>673.4</v>
      </c>
      <c r="J1102" s="17"/>
      <c r="L1102" s="17"/>
      <c r="M1102" s="17"/>
      <c r="N1102">
        <v>3200</v>
      </c>
    </row>
    <row r="1103" spans="1:14" x14ac:dyDescent="0.25">
      <c r="A1103" t="s">
        <v>1086</v>
      </c>
      <c r="B1103" t="s">
        <v>1382</v>
      </c>
      <c r="C1103" s="16"/>
      <c r="D1103" s="19">
        <v>12505</v>
      </c>
      <c r="E1103" t="s">
        <v>1398</v>
      </c>
      <c r="I1103" s="17">
        <v>657.7</v>
      </c>
      <c r="J1103" s="17"/>
      <c r="L1103" s="17"/>
      <c r="M1103" s="17"/>
      <c r="N1103" s="18">
        <v>3104</v>
      </c>
    </row>
    <row r="1104" spans="1:14" x14ac:dyDescent="0.25">
      <c r="A1104" t="s">
        <v>1086</v>
      </c>
      <c r="C1104" s="16"/>
      <c r="D1104" s="19"/>
      <c r="E1104" t="s">
        <v>1630</v>
      </c>
      <c r="I1104" s="17">
        <v>652.79999999999995</v>
      </c>
      <c r="J1104" s="17"/>
      <c r="L1104" s="17"/>
      <c r="M1104" s="17"/>
      <c r="N1104">
        <v>3055</v>
      </c>
    </row>
    <row r="1105" spans="1:15" x14ac:dyDescent="0.25">
      <c r="A1105" t="s">
        <v>1086</v>
      </c>
      <c r="C1105" s="16"/>
      <c r="D1105" t="s">
        <v>1279</v>
      </c>
      <c r="E1105" t="s">
        <v>1280</v>
      </c>
      <c r="I1105" s="17">
        <v>651.6</v>
      </c>
      <c r="J1105" s="17"/>
      <c r="L1105" s="17"/>
      <c r="M1105" s="17"/>
      <c r="O1105" t="s">
        <v>1269</v>
      </c>
    </row>
    <row r="1106" spans="1:15" x14ac:dyDescent="0.25">
      <c r="A1106" s="13" t="s">
        <v>1086</v>
      </c>
      <c r="B1106" s="12">
        <v>2121</v>
      </c>
      <c r="C1106" s="14"/>
      <c r="D1106" s="13"/>
      <c r="E1106" s="13" t="s">
        <v>1098</v>
      </c>
      <c r="F1106" s="13"/>
      <c r="G1106" s="13"/>
      <c r="H1106" s="13" t="s">
        <v>15</v>
      </c>
      <c r="I1106" s="15">
        <v>650</v>
      </c>
      <c r="J1106" s="15"/>
      <c r="K1106" s="13"/>
      <c r="L1106" s="15"/>
      <c r="M1106" s="15"/>
      <c r="N1106" s="13"/>
      <c r="O1106" s="13"/>
    </row>
    <row r="1107" spans="1:15" x14ac:dyDescent="0.25">
      <c r="A1107" t="s">
        <v>1086</v>
      </c>
      <c r="C1107" s="16"/>
      <c r="D1107" t="s">
        <v>1233</v>
      </c>
      <c r="E1107" t="s">
        <v>1234</v>
      </c>
      <c r="I1107" s="17">
        <v>648.70000000000005</v>
      </c>
      <c r="J1107" s="17"/>
      <c r="L1107" s="17"/>
      <c r="M1107" s="17"/>
      <c r="N1107" s="18">
        <v>1500</v>
      </c>
    </row>
    <row r="1108" spans="1:15" x14ac:dyDescent="0.25">
      <c r="A1108" s="4" t="s">
        <v>1086</v>
      </c>
      <c r="B1108" s="4" t="s">
        <v>75</v>
      </c>
      <c r="C1108" s="5" t="s">
        <v>2887</v>
      </c>
      <c r="D1108" s="4" t="s">
        <v>2871</v>
      </c>
      <c r="E1108" s="4" t="s">
        <v>15</v>
      </c>
      <c r="I1108" s="6">
        <v>648.42999999999995</v>
      </c>
      <c r="J1108" s="6"/>
      <c r="L1108" s="6"/>
      <c r="M1108" s="6"/>
    </row>
    <row r="1109" spans="1:15" x14ac:dyDescent="0.25">
      <c r="A1109" t="s">
        <v>1086</v>
      </c>
      <c r="B1109" t="s">
        <v>58</v>
      </c>
      <c r="C1109" s="16"/>
      <c r="D1109" t="s">
        <v>1318</v>
      </c>
      <c r="E1109" t="s">
        <v>1357</v>
      </c>
      <c r="I1109" s="17">
        <v>644.4</v>
      </c>
      <c r="J1109" s="17"/>
      <c r="L1109" s="17"/>
      <c r="M1109" s="17"/>
    </row>
    <row r="1110" spans="1:15" x14ac:dyDescent="0.25">
      <c r="A1110" t="s">
        <v>1086</v>
      </c>
      <c r="C1110" s="16"/>
      <c r="D1110" s="19">
        <v>12616</v>
      </c>
      <c r="E1110" t="s">
        <v>1416</v>
      </c>
      <c r="I1110" s="17">
        <v>631.70000000000005</v>
      </c>
      <c r="J1110" s="17"/>
      <c r="L1110" s="17"/>
      <c r="M1110" s="17"/>
      <c r="N1110" s="18">
        <v>3275</v>
      </c>
    </row>
    <row r="1111" spans="1:15" x14ac:dyDescent="0.25">
      <c r="A1111" t="s">
        <v>1086</v>
      </c>
      <c r="B1111" t="s">
        <v>1378</v>
      </c>
      <c r="C1111" s="16"/>
      <c r="D1111" s="19">
        <v>12598</v>
      </c>
      <c r="E1111" t="s">
        <v>1412</v>
      </c>
      <c r="I1111" s="17">
        <v>621.1</v>
      </c>
      <c r="J1111" s="17"/>
      <c r="L1111" s="17"/>
      <c r="M1111" s="17"/>
      <c r="N1111" s="18">
        <v>2700</v>
      </c>
    </row>
    <row r="1112" spans="1:15" x14ac:dyDescent="0.25">
      <c r="A1112" s="4" t="s">
        <v>1086</v>
      </c>
      <c r="B1112" s="4" t="s">
        <v>25</v>
      </c>
      <c r="C1112" s="5" t="s">
        <v>3192</v>
      </c>
      <c r="D1112" s="4" t="s">
        <v>3187</v>
      </c>
      <c r="I1112" s="6">
        <v>619.57000000000005</v>
      </c>
      <c r="J1112" s="6"/>
      <c r="L1112" s="6"/>
      <c r="M1112" s="6"/>
    </row>
    <row r="1113" spans="1:15" x14ac:dyDescent="0.25">
      <c r="A1113" t="s">
        <v>1086</v>
      </c>
      <c r="C1113" s="16"/>
      <c r="E1113" t="s">
        <v>1178</v>
      </c>
      <c r="I1113" s="17">
        <v>613.4</v>
      </c>
      <c r="J1113" s="17"/>
      <c r="L1113" s="17"/>
      <c r="M1113" s="17"/>
      <c r="N1113" s="18">
        <v>1477</v>
      </c>
    </row>
    <row r="1114" spans="1:15" x14ac:dyDescent="0.25">
      <c r="A1114" t="s">
        <v>1086</v>
      </c>
      <c r="C1114" s="16"/>
      <c r="D1114" t="s">
        <v>1193</v>
      </c>
      <c r="E1114" t="s">
        <v>1194</v>
      </c>
      <c r="I1114" s="17">
        <v>613.4</v>
      </c>
      <c r="J1114" s="17"/>
      <c r="L1114" s="17"/>
      <c r="M1114" s="17"/>
      <c r="N1114" s="18">
        <v>1500</v>
      </c>
    </row>
    <row r="1115" spans="1:15" x14ac:dyDescent="0.25">
      <c r="A1115" t="s">
        <v>1086</v>
      </c>
      <c r="C1115" s="16"/>
      <c r="D1115" s="19">
        <v>12613</v>
      </c>
      <c r="E1115" t="s">
        <v>1415</v>
      </c>
      <c r="I1115" s="17">
        <v>609.6</v>
      </c>
      <c r="J1115" s="17"/>
      <c r="L1115" s="17"/>
      <c r="M1115" s="17"/>
      <c r="N1115" s="18">
        <v>3275</v>
      </c>
    </row>
    <row r="1116" spans="1:15" x14ac:dyDescent="0.25">
      <c r="A1116" t="s">
        <v>1086</v>
      </c>
      <c r="C1116" s="16"/>
      <c r="D1116" s="19"/>
      <c r="E1116" t="s">
        <v>1617</v>
      </c>
      <c r="I1116" s="17">
        <v>602.67999999999995</v>
      </c>
      <c r="J1116" s="17"/>
      <c r="L1116" s="17"/>
      <c r="M1116" s="17"/>
      <c r="N1116">
        <v>2758</v>
      </c>
    </row>
    <row r="1117" spans="1:15" x14ac:dyDescent="0.25">
      <c r="A1117" s="4" t="s">
        <v>1086</v>
      </c>
      <c r="B1117" s="4" t="s">
        <v>25</v>
      </c>
      <c r="C1117" s="5" t="s">
        <v>3164</v>
      </c>
      <c r="D1117" s="4" t="s">
        <v>3161</v>
      </c>
      <c r="I1117" s="6">
        <v>598.41999999999996</v>
      </c>
      <c r="J1117" s="6"/>
      <c r="L1117" s="6"/>
      <c r="M1117" s="6"/>
    </row>
    <row r="1118" spans="1:15" x14ac:dyDescent="0.25">
      <c r="A1118" t="s">
        <v>1086</v>
      </c>
      <c r="C1118" s="16"/>
      <c r="D1118" t="s">
        <v>1129</v>
      </c>
      <c r="E1118" t="s">
        <v>1130</v>
      </c>
      <c r="I1118" s="17">
        <v>598.20000000000005</v>
      </c>
      <c r="J1118" s="17"/>
      <c r="L1118" s="17"/>
      <c r="M1118" s="17"/>
    </row>
    <row r="1119" spans="1:15" x14ac:dyDescent="0.25">
      <c r="A1119" s="4" t="s">
        <v>1086</v>
      </c>
      <c r="B1119" s="4" t="s">
        <v>72</v>
      </c>
      <c r="C1119" s="5" t="s">
        <v>2884</v>
      </c>
      <c r="D1119" s="4" t="s">
        <v>2871</v>
      </c>
      <c r="E1119" s="4" t="s">
        <v>15</v>
      </c>
      <c r="I1119" s="6">
        <v>594.26</v>
      </c>
      <c r="J1119" s="6"/>
      <c r="L1119" s="6"/>
      <c r="M1119" s="6"/>
    </row>
    <row r="1120" spans="1:15" x14ac:dyDescent="0.25">
      <c r="A1120" t="s">
        <v>1086</v>
      </c>
      <c r="C1120" s="16"/>
      <c r="D1120" s="19">
        <v>16363</v>
      </c>
      <c r="E1120" t="s">
        <v>1504</v>
      </c>
      <c r="G1120" s="18">
        <v>2</v>
      </c>
      <c r="I1120" s="17">
        <v>588.4</v>
      </c>
      <c r="J1120" s="17"/>
      <c r="L1120" s="17"/>
      <c r="M1120" s="17"/>
      <c r="N1120" s="18">
        <v>795</v>
      </c>
    </row>
    <row r="1121" spans="1:15" x14ac:dyDescent="0.25">
      <c r="A1121" t="s">
        <v>1086</v>
      </c>
      <c r="C1121" s="16"/>
      <c r="D1121" s="19">
        <v>16365</v>
      </c>
      <c r="E1121" t="s">
        <v>1505</v>
      </c>
      <c r="G1121" s="18">
        <v>2</v>
      </c>
      <c r="I1121" s="17">
        <v>588.4</v>
      </c>
      <c r="J1121" s="17"/>
      <c r="L1121" s="17"/>
      <c r="M1121" s="17"/>
      <c r="N1121" s="18">
        <v>795</v>
      </c>
    </row>
    <row r="1122" spans="1:15" x14ac:dyDescent="0.25">
      <c r="A1122" t="s">
        <v>1086</v>
      </c>
      <c r="C1122" s="16"/>
      <c r="D1122" s="19">
        <v>16366</v>
      </c>
      <c r="E1122" t="s">
        <v>1506</v>
      </c>
      <c r="G1122" s="18">
        <v>2</v>
      </c>
      <c r="I1122" s="17">
        <v>576.79999999999995</v>
      </c>
      <c r="J1122" s="17"/>
      <c r="L1122" s="17"/>
      <c r="M1122" s="17"/>
      <c r="N1122" s="18">
        <v>795</v>
      </c>
    </row>
    <row r="1123" spans="1:15" x14ac:dyDescent="0.25">
      <c r="A1123" t="s">
        <v>1086</v>
      </c>
      <c r="B1123" t="s">
        <v>37</v>
      </c>
      <c r="C1123" s="16"/>
      <c r="D1123" s="19"/>
      <c r="E1123" t="s">
        <v>1639</v>
      </c>
      <c r="I1123" s="17">
        <v>569.6</v>
      </c>
      <c r="J1123" s="17"/>
      <c r="L1123" s="17"/>
      <c r="M1123" s="17"/>
    </row>
    <row r="1124" spans="1:15" x14ac:dyDescent="0.25">
      <c r="A1124" t="s">
        <v>1086</v>
      </c>
      <c r="C1124" s="16"/>
      <c r="D1124" s="19"/>
      <c r="E1124" t="s">
        <v>1592</v>
      </c>
      <c r="I1124" s="17">
        <v>569.04</v>
      </c>
      <c r="J1124" s="17"/>
      <c r="L1124" s="17"/>
      <c r="M1124" s="17"/>
      <c r="N1124">
        <v>4000</v>
      </c>
      <c r="O1124" s="8" t="s">
        <v>1593</v>
      </c>
    </row>
    <row r="1125" spans="1:15" x14ac:dyDescent="0.25">
      <c r="A1125" t="s">
        <v>1086</v>
      </c>
      <c r="C1125" s="16"/>
      <c r="D1125" s="19"/>
      <c r="E1125" t="s">
        <v>1615</v>
      </c>
      <c r="I1125" s="17">
        <v>568</v>
      </c>
      <c r="J1125" s="17"/>
      <c r="L1125" s="17"/>
      <c r="M1125" s="17"/>
      <c r="N1125">
        <v>3300</v>
      </c>
    </row>
    <row r="1126" spans="1:15" x14ac:dyDescent="0.25">
      <c r="A1126" t="s">
        <v>1086</v>
      </c>
      <c r="C1126" s="16"/>
      <c r="D1126" s="19">
        <v>12655</v>
      </c>
      <c r="E1126" t="s">
        <v>1425</v>
      </c>
      <c r="I1126" s="17">
        <v>565.29999999999995</v>
      </c>
      <c r="J1126" s="17"/>
      <c r="L1126" s="17"/>
      <c r="M1126" s="17"/>
      <c r="N1126" s="18">
        <v>3200</v>
      </c>
    </row>
    <row r="1127" spans="1:15" x14ac:dyDescent="0.25">
      <c r="A1127" t="s">
        <v>1086</v>
      </c>
      <c r="C1127" s="16"/>
      <c r="D1127" t="s">
        <v>1242</v>
      </c>
      <c r="E1127" t="s">
        <v>1243</v>
      </c>
      <c r="I1127" s="17">
        <v>540.5</v>
      </c>
      <c r="J1127" s="17"/>
      <c r="L1127" s="17"/>
      <c r="M1127" s="17"/>
      <c r="N1127" s="18">
        <v>1960</v>
      </c>
    </row>
    <row r="1128" spans="1:15" x14ac:dyDescent="0.25">
      <c r="A1128" t="s">
        <v>1086</v>
      </c>
      <c r="C1128" s="16"/>
      <c r="D1128" s="19">
        <v>16361</v>
      </c>
      <c r="E1128" t="s">
        <v>1503</v>
      </c>
      <c r="G1128" s="18">
        <v>2</v>
      </c>
      <c r="I1128" s="17">
        <v>527.4</v>
      </c>
      <c r="J1128" s="17"/>
      <c r="L1128" s="17"/>
      <c r="M1128" s="17"/>
      <c r="N1128" s="18">
        <v>795</v>
      </c>
    </row>
    <row r="1129" spans="1:15" x14ac:dyDescent="0.25">
      <c r="A1129" t="s">
        <v>1086</v>
      </c>
      <c r="C1129" s="16"/>
      <c r="D1129" t="s">
        <v>1250</v>
      </c>
      <c r="E1129" t="s">
        <v>1251</v>
      </c>
      <c r="I1129" s="17">
        <v>524.4</v>
      </c>
      <c r="J1129" s="17"/>
      <c r="L1129" s="17"/>
      <c r="M1129" s="17"/>
      <c r="N1129" s="18">
        <v>700</v>
      </c>
    </row>
    <row r="1130" spans="1:15" x14ac:dyDescent="0.25">
      <c r="A1130" s="4" t="s">
        <v>1086</v>
      </c>
      <c r="B1130" s="4" t="s">
        <v>16</v>
      </c>
      <c r="C1130" s="5" t="s">
        <v>2862</v>
      </c>
      <c r="D1130" s="4" t="s">
        <v>2863</v>
      </c>
      <c r="E1130" s="4" t="s">
        <v>15</v>
      </c>
      <c r="I1130" s="6">
        <v>512.73</v>
      </c>
      <c r="J1130" s="6"/>
      <c r="L1130" s="6"/>
      <c r="M1130" s="6"/>
    </row>
    <row r="1131" spans="1:15" x14ac:dyDescent="0.25">
      <c r="A1131" s="4" t="s">
        <v>1086</v>
      </c>
      <c r="B1131" s="4" t="s">
        <v>22</v>
      </c>
      <c r="C1131" s="5"/>
      <c r="E1131" s="4" t="s">
        <v>2743</v>
      </c>
      <c r="I1131" s="6">
        <v>508</v>
      </c>
      <c r="J1131" s="6">
        <v>91.44</v>
      </c>
      <c r="K1131" s="4">
        <v>0.18</v>
      </c>
      <c r="L1131" s="6"/>
      <c r="M1131" s="6"/>
    </row>
    <row r="1132" spans="1:15" x14ac:dyDescent="0.25">
      <c r="A1132" t="s">
        <v>1086</v>
      </c>
      <c r="C1132" s="16"/>
      <c r="D1132" s="19"/>
      <c r="E1132" t="s">
        <v>1586</v>
      </c>
      <c r="I1132" s="17">
        <v>502.88</v>
      </c>
      <c r="J1132" s="17"/>
      <c r="L1132" s="17"/>
      <c r="M1132" s="17"/>
      <c r="N1132">
        <v>2430</v>
      </c>
      <c r="O1132" s="8" t="s">
        <v>15</v>
      </c>
    </row>
    <row r="1133" spans="1:15" x14ac:dyDescent="0.25">
      <c r="A1133" t="s">
        <v>1086</v>
      </c>
      <c r="C1133" s="16"/>
      <c r="D1133" s="19">
        <v>12654</v>
      </c>
      <c r="E1133" t="s">
        <v>1424</v>
      </c>
      <c r="I1133" s="17">
        <v>498.8</v>
      </c>
      <c r="J1133" s="17"/>
      <c r="L1133" s="17"/>
      <c r="M1133" s="17"/>
      <c r="N1133" s="18">
        <v>2650</v>
      </c>
    </row>
    <row r="1134" spans="1:15" x14ac:dyDescent="0.25">
      <c r="A1134" t="s">
        <v>1086</v>
      </c>
      <c r="C1134" s="16"/>
      <c r="D1134" s="19">
        <v>16173</v>
      </c>
      <c r="E1134" t="s">
        <v>1480</v>
      </c>
      <c r="G1134" s="18">
        <v>2</v>
      </c>
      <c r="I1134" s="17">
        <v>493.8</v>
      </c>
      <c r="J1134" s="17"/>
      <c r="L1134" s="17"/>
      <c r="M1134" s="17"/>
      <c r="N1134" s="18">
        <v>611</v>
      </c>
    </row>
    <row r="1135" spans="1:15" x14ac:dyDescent="0.25">
      <c r="A1135" t="s">
        <v>1086</v>
      </c>
      <c r="C1135" s="16"/>
      <c r="D1135" s="19">
        <v>16175</v>
      </c>
      <c r="E1135" t="s">
        <v>1481</v>
      </c>
      <c r="G1135" s="18">
        <v>2</v>
      </c>
      <c r="I1135" s="17">
        <v>493.8</v>
      </c>
      <c r="J1135" s="17"/>
      <c r="L1135" s="17"/>
      <c r="M1135" s="17"/>
      <c r="N1135" s="18">
        <v>611</v>
      </c>
    </row>
    <row r="1136" spans="1:15" x14ac:dyDescent="0.25">
      <c r="A1136" t="s">
        <v>1086</v>
      </c>
      <c r="B1136" t="s">
        <v>1380</v>
      </c>
      <c r="C1136" s="16"/>
      <c r="D1136" s="19">
        <v>12502</v>
      </c>
      <c r="E1136" t="s">
        <v>1397</v>
      </c>
      <c r="I1136" s="17">
        <v>493.1</v>
      </c>
      <c r="J1136" s="17"/>
      <c r="L1136" s="17"/>
      <c r="M1136" s="17"/>
      <c r="N1136" s="18">
        <v>2328</v>
      </c>
    </row>
    <row r="1137" spans="1:14" x14ac:dyDescent="0.25">
      <c r="A1137" s="4" t="s">
        <v>1086</v>
      </c>
      <c r="B1137" s="4" t="s">
        <v>16</v>
      </c>
      <c r="C1137" s="5" t="s">
        <v>2981</v>
      </c>
      <c r="D1137" s="4" t="s">
        <v>2978</v>
      </c>
      <c r="I1137" s="6">
        <v>490.64</v>
      </c>
      <c r="J1137" s="6"/>
      <c r="L1137" s="6"/>
      <c r="M1137" s="6"/>
    </row>
    <row r="1138" spans="1:14" x14ac:dyDescent="0.25">
      <c r="A1138" t="s">
        <v>1086</v>
      </c>
      <c r="C1138" s="16"/>
      <c r="D1138" s="19">
        <v>16176</v>
      </c>
      <c r="E1138" t="s">
        <v>1482</v>
      </c>
      <c r="G1138" s="18">
        <v>2</v>
      </c>
      <c r="I1138" s="17">
        <v>488.8</v>
      </c>
      <c r="J1138" s="17"/>
      <c r="L1138" s="17"/>
      <c r="M1138" s="17"/>
      <c r="N1138" s="18">
        <v>611</v>
      </c>
    </row>
    <row r="1139" spans="1:14" x14ac:dyDescent="0.25">
      <c r="A1139" t="s">
        <v>1086</v>
      </c>
      <c r="B1139" t="s">
        <v>34</v>
      </c>
      <c r="C1139" s="16"/>
      <c r="D1139" s="19"/>
      <c r="E1139" t="s">
        <v>1638</v>
      </c>
      <c r="I1139" s="17">
        <v>486.4</v>
      </c>
      <c r="J1139" s="17"/>
      <c r="L1139" s="17"/>
      <c r="M1139" s="17"/>
    </row>
    <row r="1140" spans="1:14" x14ac:dyDescent="0.25">
      <c r="A1140" t="s">
        <v>1086</v>
      </c>
      <c r="C1140" s="16"/>
      <c r="D1140" t="s">
        <v>1225</v>
      </c>
      <c r="E1140" t="s">
        <v>1226</v>
      </c>
      <c r="I1140" s="17">
        <v>485.8</v>
      </c>
      <c r="J1140" s="17"/>
      <c r="L1140" s="17"/>
      <c r="M1140" s="17"/>
      <c r="N1140" s="18">
        <v>1610</v>
      </c>
    </row>
    <row r="1141" spans="1:14" x14ac:dyDescent="0.25">
      <c r="A1141" t="s">
        <v>1086</v>
      </c>
      <c r="C1141" s="16"/>
      <c r="D1141" s="19">
        <v>16733</v>
      </c>
      <c r="E1141" t="s">
        <v>1563</v>
      </c>
      <c r="I1141" s="17">
        <v>481.5</v>
      </c>
      <c r="J1141" s="17"/>
      <c r="L1141" s="17"/>
      <c r="M1141" s="17"/>
      <c r="N1141" s="18">
        <v>50</v>
      </c>
    </row>
    <row r="1142" spans="1:14" x14ac:dyDescent="0.25">
      <c r="A1142" t="s">
        <v>1086</v>
      </c>
      <c r="C1142" s="16"/>
      <c r="D1142" s="19">
        <v>16701</v>
      </c>
      <c r="E1142" t="s">
        <v>1564</v>
      </c>
      <c r="I1142" s="17">
        <v>481.5</v>
      </c>
      <c r="J1142" s="17"/>
      <c r="L1142" s="17"/>
      <c r="M1142" s="17"/>
      <c r="N1142" s="18">
        <v>50</v>
      </c>
    </row>
    <row r="1143" spans="1:14" x14ac:dyDescent="0.25">
      <c r="A1143" t="s">
        <v>1086</v>
      </c>
      <c r="B1143" t="s">
        <v>37</v>
      </c>
      <c r="C1143" s="16"/>
      <c r="D1143" t="s">
        <v>1316</v>
      </c>
      <c r="E1143" t="s">
        <v>1356</v>
      </c>
      <c r="I1143" s="17">
        <v>481.2</v>
      </c>
      <c r="J1143" s="17"/>
      <c r="L1143" s="17"/>
      <c r="M1143" s="17"/>
    </row>
    <row r="1144" spans="1:14" x14ac:dyDescent="0.25">
      <c r="A1144" s="4" t="s">
        <v>1086</v>
      </c>
      <c r="B1144" s="4" t="s">
        <v>19</v>
      </c>
      <c r="C1144" s="5"/>
      <c r="E1144" s="4" t="s">
        <v>2762</v>
      </c>
      <c r="I1144" s="6">
        <v>481</v>
      </c>
      <c r="J1144" s="6">
        <v>86.58</v>
      </c>
      <c r="K1144" s="4">
        <v>0.18</v>
      </c>
      <c r="L1144" s="6"/>
      <c r="M1144" s="6"/>
    </row>
    <row r="1145" spans="1:14" x14ac:dyDescent="0.25">
      <c r="A1145" t="s">
        <v>1086</v>
      </c>
      <c r="B1145" t="s">
        <v>61</v>
      </c>
      <c r="C1145" s="16"/>
      <c r="D1145" t="s">
        <v>1322</v>
      </c>
      <c r="E1145" t="s">
        <v>1323</v>
      </c>
      <c r="I1145" s="17">
        <v>477.6</v>
      </c>
      <c r="J1145" s="17"/>
      <c r="L1145" s="17"/>
      <c r="M1145" s="17"/>
    </row>
    <row r="1146" spans="1:14" x14ac:dyDescent="0.25">
      <c r="A1146" s="21" t="s">
        <v>1086</v>
      </c>
      <c r="C1146" s="16"/>
      <c r="D1146" s="19"/>
      <c r="E1146" t="s">
        <v>1682</v>
      </c>
      <c r="I1146" s="17">
        <v>476</v>
      </c>
      <c r="J1146" s="17"/>
      <c r="L1146" s="17"/>
      <c r="M1146" s="17"/>
    </row>
    <row r="1147" spans="1:14" x14ac:dyDescent="0.25">
      <c r="A1147" t="s">
        <v>1086</v>
      </c>
      <c r="C1147" s="16"/>
      <c r="D1147" s="19">
        <v>16357</v>
      </c>
      <c r="E1147" t="s">
        <v>1501</v>
      </c>
      <c r="G1147" s="18">
        <v>2</v>
      </c>
      <c r="I1147" s="17">
        <v>471.8</v>
      </c>
      <c r="J1147" s="17"/>
      <c r="L1147" s="17"/>
      <c r="M1147" s="17"/>
      <c r="N1147" s="18">
        <v>795</v>
      </c>
    </row>
    <row r="1148" spans="1:14" x14ac:dyDescent="0.25">
      <c r="A1148" s="4" t="s">
        <v>1086</v>
      </c>
      <c r="B1148" s="4" t="s">
        <v>1302</v>
      </c>
      <c r="C1148" s="5" t="s">
        <v>3191</v>
      </c>
      <c r="D1148" s="4" t="s">
        <v>3187</v>
      </c>
      <c r="I1148" s="6">
        <v>465.8</v>
      </c>
      <c r="J1148" s="6"/>
      <c r="L1148" s="6"/>
      <c r="M1148" s="6"/>
    </row>
    <row r="1149" spans="1:14" x14ac:dyDescent="0.25">
      <c r="A1149" t="s">
        <v>1086</v>
      </c>
      <c r="B1149" t="s">
        <v>1378</v>
      </c>
      <c r="C1149" s="16"/>
      <c r="D1149" s="19">
        <v>12550</v>
      </c>
      <c r="E1149" t="s">
        <v>1404</v>
      </c>
      <c r="I1149" s="17">
        <v>460.3</v>
      </c>
      <c r="J1149" s="17"/>
      <c r="L1149" s="17"/>
      <c r="M1149" s="17"/>
      <c r="N1149" s="18">
        <v>2100</v>
      </c>
    </row>
    <row r="1150" spans="1:14" x14ac:dyDescent="0.25">
      <c r="A1150" t="s">
        <v>1086</v>
      </c>
      <c r="C1150" s="16"/>
      <c r="D1150" s="19">
        <v>12610</v>
      </c>
      <c r="E1150" t="s">
        <v>1418</v>
      </c>
      <c r="I1150" s="17">
        <v>459.4</v>
      </c>
      <c r="J1150" s="17"/>
      <c r="L1150" s="17"/>
      <c r="M1150" s="17"/>
      <c r="N1150" s="18">
        <v>2500</v>
      </c>
    </row>
    <row r="1151" spans="1:14" x14ac:dyDescent="0.25">
      <c r="A1151" t="s">
        <v>1086</v>
      </c>
      <c r="C1151" s="16"/>
      <c r="D1151" s="19">
        <v>16359</v>
      </c>
      <c r="E1151" t="s">
        <v>1502</v>
      </c>
      <c r="I1151" s="17">
        <v>452</v>
      </c>
      <c r="J1151" s="17"/>
      <c r="L1151" s="17"/>
      <c r="M1151" s="17"/>
      <c r="N1151" s="18">
        <v>795</v>
      </c>
    </row>
    <row r="1152" spans="1:14" x14ac:dyDescent="0.25">
      <c r="A1152" t="s">
        <v>1086</v>
      </c>
      <c r="C1152" s="16"/>
      <c r="D1152" s="19"/>
      <c r="E1152" t="s">
        <v>1610</v>
      </c>
      <c r="I1152" s="17">
        <v>451.4</v>
      </c>
      <c r="J1152" s="17"/>
      <c r="L1152" s="17"/>
      <c r="M1152" s="17"/>
      <c r="N1152">
        <v>2135</v>
      </c>
    </row>
    <row r="1153" spans="1:14" x14ac:dyDescent="0.25">
      <c r="A1153" t="s">
        <v>1086</v>
      </c>
      <c r="C1153" s="16"/>
      <c r="D1153" s="19">
        <v>16171</v>
      </c>
      <c r="E1153" t="s">
        <v>1479</v>
      </c>
      <c r="G1153" s="18">
        <v>2</v>
      </c>
      <c r="I1153" s="17">
        <v>448.3</v>
      </c>
      <c r="J1153" s="17"/>
      <c r="L1153" s="17"/>
      <c r="M1153" s="17"/>
      <c r="N1153" s="18">
        <v>611</v>
      </c>
    </row>
    <row r="1154" spans="1:14" x14ac:dyDescent="0.25">
      <c r="A1154" t="s">
        <v>1086</v>
      </c>
      <c r="C1154" s="16"/>
      <c r="D1154" s="19"/>
      <c r="E1154" t="s">
        <v>1604</v>
      </c>
      <c r="I1154" s="17">
        <v>447.72</v>
      </c>
      <c r="J1154" s="17"/>
      <c r="L1154" s="17"/>
      <c r="M1154" s="17"/>
      <c r="N1154">
        <v>2750</v>
      </c>
    </row>
    <row r="1155" spans="1:14" x14ac:dyDescent="0.25">
      <c r="A1155" s="4" t="s">
        <v>1086</v>
      </c>
      <c r="B1155" s="4" t="s">
        <v>69</v>
      </c>
      <c r="C1155" s="5" t="s">
        <v>3006</v>
      </c>
      <c r="D1155" s="4" t="s">
        <v>3005</v>
      </c>
      <c r="I1155" s="6">
        <v>446.52</v>
      </c>
      <c r="J1155" s="6"/>
      <c r="L1155" s="6"/>
      <c r="M1155" s="6"/>
    </row>
    <row r="1156" spans="1:14" x14ac:dyDescent="0.25">
      <c r="A1156" s="4" t="s">
        <v>1086</v>
      </c>
      <c r="B1156" s="4" t="s">
        <v>75</v>
      </c>
      <c r="C1156" s="5" t="s">
        <v>2980</v>
      </c>
      <c r="D1156" s="4" t="s">
        <v>2978</v>
      </c>
      <c r="I1156" s="6">
        <v>441.42</v>
      </c>
      <c r="J1156" s="6"/>
      <c r="L1156" s="6"/>
      <c r="M1156" s="6"/>
    </row>
    <row r="1157" spans="1:14" x14ac:dyDescent="0.25">
      <c r="A1157" s="4" t="s">
        <v>1086</v>
      </c>
      <c r="C1157" s="5"/>
      <c r="E1157" s="4" t="s">
        <v>1089</v>
      </c>
      <c r="G1157" s="4">
        <v>1</v>
      </c>
      <c r="I1157" s="6">
        <v>440</v>
      </c>
      <c r="J1157" s="6"/>
      <c r="L1157" s="6"/>
      <c r="M1157" s="6"/>
    </row>
    <row r="1158" spans="1:14" x14ac:dyDescent="0.25">
      <c r="A1158" s="21" t="s">
        <v>1086</v>
      </c>
      <c r="C1158" s="16"/>
      <c r="D1158" s="19"/>
      <c r="E1158" t="s">
        <v>1706</v>
      </c>
      <c r="I1158" s="17">
        <v>440</v>
      </c>
      <c r="J1158" s="17"/>
      <c r="L1158" s="17"/>
      <c r="M1158" s="17"/>
      <c r="N1158">
        <v>6</v>
      </c>
    </row>
    <row r="1159" spans="1:14" x14ac:dyDescent="0.25">
      <c r="A1159" t="s">
        <v>1086</v>
      </c>
      <c r="C1159" s="16"/>
      <c r="D1159" s="19">
        <v>12565</v>
      </c>
      <c r="E1159" t="s">
        <v>1408</v>
      </c>
      <c r="I1159" s="17">
        <v>437.2</v>
      </c>
      <c r="J1159" s="17"/>
      <c r="L1159" s="17"/>
      <c r="M1159" s="17"/>
      <c r="N1159" s="18">
        <v>2260</v>
      </c>
    </row>
    <row r="1160" spans="1:14" x14ac:dyDescent="0.25">
      <c r="A1160" s="4" t="s">
        <v>1086</v>
      </c>
      <c r="B1160" s="4" t="s">
        <v>75</v>
      </c>
      <c r="C1160" s="5" t="s">
        <v>2886</v>
      </c>
      <c r="D1160" s="4" t="s">
        <v>2867</v>
      </c>
      <c r="E1160" s="4" t="s">
        <v>15</v>
      </c>
      <c r="I1160" s="6">
        <v>436.32</v>
      </c>
      <c r="J1160" s="6"/>
      <c r="L1160" s="6"/>
      <c r="M1160" s="6"/>
    </row>
    <row r="1161" spans="1:14" x14ac:dyDescent="0.25">
      <c r="A1161" t="s">
        <v>1086</v>
      </c>
      <c r="B1161" t="s">
        <v>1382</v>
      </c>
      <c r="C1161" s="16"/>
      <c r="D1161" s="19">
        <v>12454</v>
      </c>
      <c r="E1161" t="s">
        <v>1390</v>
      </c>
      <c r="I1161" s="17">
        <v>436.2</v>
      </c>
      <c r="J1161" s="17"/>
      <c r="L1161" s="17"/>
      <c r="M1161" s="17"/>
      <c r="N1161" s="18">
        <v>2424</v>
      </c>
    </row>
    <row r="1162" spans="1:14" x14ac:dyDescent="0.25">
      <c r="A1162" s="21" t="s">
        <v>1086</v>
      </c>
      <c r="C1162" s="16"/>
      <c r="D1162" s="19"/>
      <c r="E1162" t="s">
        <v>1685</v>
      </c>
      <c r="I1162" s="17">
        <v>436</v>
      </c>
      <c r="J1162" s="17"/>
      <c r="L1162" s="17"/>
      <c r="M1162" s="17"/>
    </row>
    <row r="1163" spans="1:14" x14ac:dyDescent="0.25">
      <c r="A1163" t="s">
        <v>1086</v>
      </c>
      <c r="C1163" s="16"/>
      <c r="D1163" s="19">
        <v>16610</v>
      </c>
      <c r="E1163" t="s">
        <v>1542</v>
      </c>
      <c r="I1163" s="17">
        <v>419.9</v>
      </c>
      <c r="J1163" s="17"/>
      <c r="L1163" s="17"/>
      <c r="M1163" s="17"/>
      <c r="N1163" s="18">
        <v>1950</v>
      </c>
    </row>
    <row r="1164" spans="1:14" x14ac:dyDescent="0.25">
      <c r="A1164" t="s">
        <v>1086</v>
      </c>
      <c r="B1164" t="s">
        <v>34</v>
      </c>
      <c r="C1164" s="16"/>
      <c r="D1164" t="s">
        <v>1314</v>
      </c>
      <c r="E1164" t="s">
        <v>1355</v>
      </c>
      <c r="I1164" s="17">
        <v>418.8</v>
      </c>
      <c r="J1164" s="17"/>
      <c r="L1164" s="17"/>
      <c r="M1164" s="17"/>
    </row>
    <row r="1165" spans="1:14" x14ac:dyDescent="0.25">
      <c r="A1165" t="s">
        <v>1086</v>
      </c>
      <c r="C1165" s="16"/>
      <c r="D1165" t="s">
        <v>1149</v>
      </c>
      <c r="E1165" t="s">
        <v>1150</v>
      </c>
      <c r="I1165" s="17">
        <v>415.8</v>
      </c>
      <c r="J1165" s="17"/>
      <c r="L1165" s="17"/>
      <c r="M1165" s="17"/>
    </row>
    <row r="1166" spans="1:14" x14ac:dyDescent="0.25">
      <c r="A1166" t="s">
        <v>1086</v>
      </c>
      <c r="C1166" s="16"/>
      <c r="D1166" s="19">
        <v>12562</v>
      </c>
      <c r="E1166" t="s">
        <v>1407</v>
      </c>
      <c r="I1166" s="17">
        <v>415.1</v>
      </c>
      <c r="J1166" s="17"/>
      <c r="L1166" s="17"/>
      <c r="M1166" s="17"/>
      <c r="N1166" s="18">
        <v>2260</v>
      </c>
    </row>
    <row r="1167" spans="1:14" x14ac:dyDescent="0.25">
      <c r="A1167" t="s">
        <v>1086</v>
      </c>
      <c r="C1167" s="16"/>
      <c r="D1167" s="19">
        <v>12607</v>
      </c>
      <c r="E1167" t="s">
        <v>1417</v>
      </c>
      <c r="I1167" s="17">
        <v>415.1</v>
      </c>
      <c r="J1167" s="17"/>
      <c r="L1167" s="17"/>
      <c r="M1167" s="17"/>
      <c r="N1167" s="18">
        <v>1850</v>
      </c>
    </row>
    <row r="1168" spans="1:14" x14ac:dyDescent="0.25">
      <c r="A1168" t="s">
        <v>1086</v>
      </c>
      <c r="B1168" t="s">
        <v>901</v>
      </c>
      <c r="C1168" s="16"/>
      <c r="D1168" s="19">
        <v>12646</v>
      </c>
      <c r="E1168" t="s">
        <v>1419</v>
      </c>
      <c r="I1168" s="17">
        <v>415.1</v>
      </c>
      <c r="J1168" s="17"/>
      <c r="L1168" s="17"/>
      <c r="M1168" s="17"/>
      <c r="N1168" s="18">
        <v>1536</v>
      </c>
    </row>
    <row r="1169" spans="1:14" x14ac:dyDescent="0.25">
      <c r="A1169" s="4" t="s">
        <v>1086</v>
      </c>
      <c r="B1169" s="4" t="s">
        <v>69</v>
      </c>
      <c r="C1169" s="5" t="s">
        <v>2882</v>
      </c>
      <c r="D1169" s="4" t="s">
        <v>2873</v>
      </c>
      <c r="E1169" s="4" t="s">
        <v>15</v>
      </c>
      <c r="I1169" s="6">
        <v>411.32</v>
      </c>
      <c r="J1169" s="6"/>
      <c r="L1169" s="6"/>
      <c r="M1169" s="6"/>
    </row>
    <row r="1170" spans="1:14" x14ac:dyDescent="0.25">
      <c r="A1170" s="4" t="s">
        <v>1086</v>
      </c>
      <c r="B1170" s="4" t="s">
        <v>69</v>
      </c>
      <c r="C1170" s="5" t="s">
        <v>2895</v>
      </c>
      <c r="D1170" s="4" t="s">
        <v>2893</v>
      </c>
      <c r="E1170" s="4" t="s">
        <v>15</v>
      </c>
      <c r="I1170" s="6">
        <v>411.32</v>
      </c>
      <c r="J1170" s="6"/>
      <c r="L1170" s="6"/>
      <c r="M1170" s="6"/>
    </row>
    <row r="1171" spans="1:14" x14ac:dyDescent="0.25">
      <c r="A1171" t="s">
        <v>1086</v>
      </c>
      <c r="C1171" s="16"/>
      <c r="D1171" t="s">
        <v>1115</v>
      </c>
      <c r="E1171" t="s">
        <v>1116</v>
      </c>
      <c r="I1171" s="17">
        <v>410.8</v>
      </c>
      <c r="J1171" s="17"/>
      <c r="L1171" s="17"/>
      <c r="M1171" s="17"/>
    </row>
    <row r="1172" spans="1:14" x14ac:dyDescent="0.25">
      <c r="A1172" s="4" t="s">
        <v>1086</v>
      </c>
      <c r="B1172" s="4" t="s">
        <v>72</v>
      </c>
      <c r="C1172" s="5" t="s">
        <v>2979</v>
      </c>
      <c r="D1172" s="4" t="s">
        <v>2978</v>
      </c>
      <c r="I1172" s="6">
        <v>406.86</v>
      </c>
      <c r="J1172" s="6"/>
      <c r="L1172" s="6"/>
      <c r="M1172" s="6"/>
    </row>
    <row r="1173" spans="1:14" x14ac:dyDescent="0.25">
      <c r="A1173" t="s">
        <v>1086</v>
      </c>
      <c r="B1173" t="s">
        <v>31</v>
      </c>
      <c r="C1173" s="16"/>
      <c r="D1173" s="19"/>
      <c r="E1173" t="s">
        <v>1637</v>
      </c>
      <c r="I1173" s="17">
        <v>406.4</v>
      </c>
      <c r="J1173" s="17"/>
      <c r="L1173" s="17"/>
      <c r="M1173" s="17"/>
    </row>
    <row r="1174" spans="1:14" x14ac:dyDescent="0.25">
      <c r="A1174" t="s">
        <v>1086</v>
      </c>
      <c r="B1174" t="s">
        <v>1382</v>
      </c>
      <c r="C1174" s="16"/>
      <c r="D1174" s="19">
        <v>12409</v>
      </c>
      <c r="E1174" t="s">
        <v>1383</v>
      </c>
      <c r="I1174" s="17">
        <v>405.4</v>
      </c>
      <c r="J1174" s="17"/>
      <c r="L1174" s="17"/>
      <c r="M1174" s="17"/>
      <c r="N1174" s="18">
        <v>1816</v>
      </c>
    </row>
    <row r="1175" spans="1:14" x14ac:dyDescent="0.25">
      <c r="A1175" s="4" t="s">
        <v>1086</v>
      </c>
      <c r="B1175" s="4" t="s">
        <v>19</v>
      </c>
      <c r="C1175" s="5" t="s">
        <v>3175</v>
      </c>
      <c r="D1175" s="4" t="s">
        <v>3168</v>
      </c>
      <c r="H1175" s="4">
        <v>1</v>
      </c>
      <c r="I1175" s="6">
        <v>397.05</v>
      </c>
      <c r="J1175" s="6"/>
      <c r="L1175" s="6"/>
      <c r="M1175" s="6"/>
    </row>
    <row r="1176" spans="1:14" x14ac:dyDescent="0.25">
      <c r="A1176" t="s">
        <v>1086</v>
      </c>
      <c r="C1176" s="16"/>
      <c r="D1176" s="19">
        <v>16604</v>
      </c>
      <c r="E1176" t="s">
        <v>1540</v>
      </c>
      <c r="I1176" s="17">
        <v>396.8</v>
      </c>
      <c r="J1176" s="17"/>
      <c r="L1176" s="17"/>
      <c r="M1176" s="17"/>
      <c r="N1176" s="18">
        <v>1660</v>
      </c>
    </row>
    <row r="1177" spans="1:14" x14ac:dyDescent="0.25">
      <c r="A1177" t="s">
        <v>1086</v>
      </c>
      <c r="B1177" t="s">
        <v>39</v>
      </c>
      <c r="C1177" s="16"/>
      <c r="D1177" t="s">
        <v>1320</v>
      </c>
      <c r="E1177" t="s">
        <v>1321</v>
      </c>
      <c r="I1177" s="17">
        <v>396.6</v>
      </c>
      <c r="J1177" s="17"/>
      <c r="L1177" s="17"/>
      <c r="M1177" s="17"/>
    </row>
    <row r="1178" spans="1:14" x14ac:dyDescent="0.25">
      <c r="A1178" s="21" t="s">
        <v>1086</v>
      </c>
      <c r="C1178" s="16"/>
      <c r="D1178" s="19"/>
      <c r="E1178" t="s">
        <v>1683</v>
      </c>
      <c r="I1178" s="17">
        <v>396</v>
      </c>
      <c r="J1178" s="17"/>
      <c r="L1178" s="17"/>
      <c r="M1178" s="17"/>
    </row>
    <row r="1179" spans="1:14" x14ac:dyDescent="0.25">
      <c r="A1179" s="4" t="s">
        <v>1086</v>
      </c>
      <c r="B1179" s="4" t="s">
        <v>66</v>
      </c>
      <c r="C1179" s="5"/>
      <c r="E1179" s="4" t="s">
        <v>2756</v>
      </c>
      <c r="I1179" s="6">
        <v>394</v>
      </c>
      <c r="J1179" s="6">
        <v>70.92</v>
      </c>
      <c r="K1179" s="4">
        <v>0.18</v>
      </c>
      <c r="L1179" s="6"/>
      <c r="M1179" s="6"/>
    </row>
    <row r="1180" spans="1:14" x14ac:dyDescent="0.25">
      <c r="A1180" s="4" t="s">
        <v>1086</v>
      </c>
      <c r="B1180" s="4" t="s">
        <v>69</v>
      </c>
      <c r="C1180" s="5"/>
      <c r="E1180" s="4" t="s">
        <v>2757</v>
      </c>
      <c r="I1180" s="6">
        <v>394</v>
      </c>
      <c r="J1180" s="6">
        <v>70.92</v>
      </c>
      <c r="K1180" s="4">
        <v>0.18</v>
      </c>
      <c r="L1180" s="6"/>
      <c r="M1180" s="6"/>
    </row>
    <row r="1181" spans="1:14" x14ac:dyDescent="0.25">
      <c r="A1181" s="4" t="s">
        <v>1086</v>
      </c>
      <c r="B1181" s="4" t="s">
        <v>72</v>
      </c>
      <c r="C1181" s="5"/>
      <c r="E1181" s="4" t="s">
        <v>2758</v>
      </c>
      <c r="I1181" s="6">
        <v>394</v>
      </c>
      <c r="J1181" s="6">
        <v>70.92</v>
      </c>
      <c r="K1181" s="4">
        <v>0.18</v>
      </c>
      <c r="L1181" s="6"/>
      <c r="M1181" s="6"/>
    </row>
    <row r="1182" spans="1:14" x14ac:dyDescent="0.25">
      <c r="A1182" s="4" t="s">
        <v>1086</v>
      </c>
      <c r="B1182" s="4" t="s">
        <v>75</v>
      </c>
      <c r="C1182" s="5"/>
      <c r="E1182" s="4" t="s">
        <v>2759</v>
      </c>
      <c r="I1182" s="6">
        <v>394</v>
      </c>
      <c r="J1182" s="6">
        <v>70.92</v>
      </c>
      <c r="K1182" s="4">
        <v>0.18</v>
      </c>
      <c r="L1182" s="6"/>
      <c r="M1182" s="6"/>
    </row>
    <row r="1183" spans="1:14" x14ac:dyDescent="0.25">
      <c r="A1183" s="4" t="s">
        <v>1086</v>
      </c>
      <c r="B1183" s="4" t="s">
        <v>16</v>
      </c>
      <c r="C1183" s="5"/>
      <c r="E1183" s="4" t="s">
        <v>2760</v>
      </c>
      <c r="I1183" s="6">
        <v>394</v>
      </c>
      <c r="J1183" s="6">
        <v>70.92</v>
      </c>
      <c r="K1183" s="4">
        <v>0.18</v>
      </c>
      <c r="L1183" s="6"/>
      <c r="M1183" s="6"/>
    </row>
    <row r="1184" spans="1:14" x14ac:dyDescent="0.25">
      <c r="A1184" s="4" t="s">
        <v>1086</v>
      </c>
      <c r="B1184" s="4" t="s">
        <v>80</v>
      </c>
      <c r="C1184" s="5"/>
      <c r="E1184" s="4" t="s">
        <v>2761</v>
      </c>
      <c r="I1184" s="6">
        <v>394</v>
      </c>
      <c r="J1184" s="6">
        <v>70.92</v>
      </c>
      <c r="K1184" s="4">
        <v>0.18</v>
      </c>
      <c r="L1184" s="6"/>
      <c r="M1184" s="6"/>
    </row>
    <row r="1185" spans="1:15" x14ac:dyDescent="0.25">
      <c r="A1185" s="4" t="s">
        <v>1086</v>
      </c>
      <c r="B1185" s="4" t="s">
        <v>66</v>
      </c>
      <c r="C1185" s="5" t="s">
        <v>3004</v>
      </c>
      <c r="D1185" s="4" t="s">
        <v>3005</v>
      </c>
      <c r="I1185" s="6">
        <v>393.36</v>
      </c>
      <c r="J1185" s="6"/>
      <c r="L1185" s="6"/>
      <c r="M1185" s="6"/>
    </row>
    <row r="1186" spans="1:15" x14ac:dyDescent="0.25">
      <c r="A1186" t="s">
        <v>1086</v>
      </c>
      <c r="C1186" s="16"/>
      <c r="D1186" s="19">
        <v>16355</v>
      </c>
      <c r="E1186" t="s">
        <v>1500</v>
      </c>
      <c r="I1186" s="17">
        <v>393</v>
      </c>
      <c r="J1186" s="17"/>
      <c r="L1186" s="17"/>
      <c r="M1186" s="17"/>
      <c r="N1186" s="18">
        <v>795</v>
      </c>
    </row>
    <row r="1187" spans="1:15" x14ac:dyDescent="0.25">
      <c r="A1187" s="21" t="s">
        <v>1086</v>
      </c>
      <c r="C1187" s="16"/>
      <c r="D1187" s="19"/>
      <c r="E1187" t="s">
        <v>1688</v>
      </c>
      <c r="I1187" s="17">
        <v>392</v>
      </c>
      <c r="J1187" s="17"/>
      <c r="L1187" s="17"/>
      <c r="M1187" s="17"/>
    </row>
    <row r="1188" spans="1:15" x14ac:dyDescent="0.25">
      <c r="A1188" s="4" t="s">
        <v>1086</v>
      </c>
      <c r="B1188" s="4" t="s">
        <v>72</v>
      </c>
      <c r="C1188" s="5" t="s">
        <v>2883</v>
      </c>
      <c r="D1188" s="4" t="s">
        <v>2867</v>
      </c>
      <c r="E1188" s="4" t="s">
        <v>15</v>
      </c>
      <c r="I1188" s="6">
        <v>390.96</v>
      </c>
      <c r="J1188" s="6"/>
      <c r="L1188" s="6"/>
      <c r="M1188" s="6"/>
    </row>
    <row r="1189" spans="1:15" x14ac:dyDescent="0.25">
      <c r="A1189" t="s">
        <v>1086</v>
      </c>
      <c r="C1189" s="16"/>
      <c r="D1189" s="19">
        <v>16167</v>
      </c>
      <c r="E1189" t="s">
        <v>1477</v>
      </c>
      <c r="G1189" s="18">
        <v>2</v>
      </c>
      <c r="I1189" s="17">
        <v>390.1</v>
      </c>
      <c r="J1189" s="17"/>
      <c r="L1189" s="17"/>
      <c r="M1189" s="17"/>
      <c r="N1189" s="18">
        <v>609</v>
      </c>
    </row>
    <row r="1190" spans="1:15" x14ac:dyDescent="0.25">
      <c r="A1190" t="s">
        <v>1086</v>
      </c>
      <c r="C1190" s="16"/>
      <c r="D1190" s="19"/>
      <c r="E1190" t="s">
        <v>1623</v>
      </c>
      <c r="I1190" s="17">
        <v>388.8</v>
      </c>
      <c r="J1190" s="17"/>
      <c r="L1190" s="17"/>
      <c r="M1190" s="17"/>
      <c r="N1190">
        <v>1826</v>
      </c>
    </row>
    <row r="1191" spans="1:15" x14ac:dyDescent="0.25">
      <c r="A1191" t="s">
        <v>1086</v>
      </c>
      <c r="C1191" s="16"/>
      <c r="D1191" t="s">
        <v>1139</v>
      </c>
      <c r="E1191" t="s">
        <v>1140</v>
      </c>
      <c r="I1191" s="17">
        <v>381.6</v>
      </c>
      <c r="J1191" s="17"/>
      <c r="L1191" s="17"/>
      <c r="M1191" s="17"/>
    </row>
    <row r="1192" spans="1:15" x14ac:dyDescent="0.25">
      <c r="A1192" t="s">
        <v>1086</v>
      </c>
      <c r="C1192" s="16"/>
      <c r="D1192" s="19"/>
      <c r="E1192" t="s">
        <v>1608</v>
      </c>
      <c r="I1192" s="17">
        <v>376</v>
      </c>
      <c r="J1192" s="17"/>
      <c r="L1192" s="17"/>
      <c r="M1192" s="17"/>
      <c r="N1192">
        <v>2285</v>
      </c>
    </row>
    <row r="1193" spans="1:15" x14ac:dyDescent="0.25">
      <c r="A1193" t="s">
        <v>1086</v>
      </c>
      <c r="C1193" s="16"/>
      <c r="D1193" s="19">
        <v>16169</v>
      </c>
      <c r="E1193" t="s">
        <v>1478</v>
      </c>
      <c r="I1193" s="17">
        <v>374.1</v>
      </c>
      <c r="J1193" s="17"/>
      <c r="L1193" s="17"/>
      <c r="M1193" s="17"/>
      <c r="N1193" s="18">
        <v>609</v>
      </c>
    </row>
    <row r="1194" spans="1:15" x14ac:dyDescent="0.25">
      <c r="A1194" t="s">
        <v>1086</v>
      </c>
      <c r="C1194" s="16"/>
      <c r="D1194" t="s">
        <v>1267</v>
      </c>
      <c r="E1194" t="s">
        <v>1270</v>
      </c>
      <c r="I1194" s="17">
        <v>366.6</v>
      </c>
      <c r="J1194" s="17"/>
      <c r="L1194" s="17"/>
      <c r="M1194" s="17"/>
      <c r="O1194" t="s">
        <v>1269</v>
      </c>
    </row>
    <row r="1195" spans="1:15" x14ac:dyDescent="0.25">
      <c r="A1195" s="4" t="s">
        <v>1086</v>
      </c>
      <c r="B1195" s="4" t="s">
        <v>19</v>
      </c>
      <c r="C1195" s="5"/>
      <c r="E1195" s="4" t="s">
        <v>2741</v>
      </c>
      <c r="I1195" s="6">
        <v>365</v>
      </c>
      <c r="J1195" s="6">
        <v>65.7</v>
      </c>
      <c r="K1195" s="4">
        <v>0.18</v>
      </c>
      <c r="L1195" s="6"/>
      <c r="M1195" s="6"/>
    </row>
    <row r="1196" spans="1:15" x14ac:dyDescent="0.25">
      <c r="A1196" s="4" t="s">
        <v>1086</v>
      </c>
      <c r="C1196" s="5" t="s">
        <v>3145</v>
      </c>
      <c r="D1196" s="4" t="s">
        <v>3146</v>
      </c>
      <c r="I1196" s="6">
        <v>363.67</v>
      </c>
      <c r="J1196" s="6"/>
      <c r="L1196" s="6"/>
      <c r="M1196" s="6"/>
    </row>
    <row r="1197" spans="1:15" x14ac:dyDescent="0.25">
      <c r="A1197" t="s">
        <v>1086</v>
      </c>
      <c r="C1197" s="16"/>
      <c r="D1197" t="s">
        <v>1205</v>
      </c>
      <c r="E1197" t="s">
        <v>1206</v>
      </c>
      <c r="I1197" s="17">
        <v>363.2</v>
      </c>
      <c r="J1197" s="17"/>
      <c r="L1197" s="17"/>
      <c r="M1197" s="17"/>
    </row>
    <row r="1198" spans="1:15" x14ac:dyDescent="0.25">
      <c r="A1198" s="4" t="s">
        <v>1086</v>
      </c>
      <c r="B1198" s="4" t="s">
        <v>22</v>
      </c>
      <c r="C1198" s="5" t="s">
        <v>3163</v>
      </c>
      <c r="D1198" s="4" t="s">
        <v>3161</v>
      </c>
      <c r="I1198" s="6">
        <v>363.16</v>
      </c>
      <c r="J1198" s="6"/>
      <c r="L1198" s="6"/>
      <c r="M1198" s="6"/>
    </row>
    <row r="1199" spans="1:15" x14ac:dyDescent="0.25">
      <c r="A1199" s="21" t="s">
        <v>1086</v>
      </c>
      <c r="C1199" s="16"/>
      <c r="D1199" s="19"/>
      <c r="E1199" t="s">
        <v>1686</v>
      </c>
      <c r="I1199" s="17">
        <v>356</v>
      </c>
      <c r="J1199" s="17"/>
      <c r="L1199" s="17"/>
      <c r="M1199" s="17"/>
    </row>
    <row r="1200" spans="1:15" x14ac:dyDescent="0.25">
      <c r="A1200" t="s">
        <v>1086</v>
      </c>
      <c r="C1200" s="16"/>
      <c r="D1200" t="s">
        <v>1127</v>
      </c>
      <c r="E1200" t="s">
        <v>1128</v>
      </c>
      <c r="I1200" s="17">
        <v>348.2</v>
      </c>
      <c r="J1200" s="17"/>
      <c r="L1200" s="17"/>
      <c r="M1200" s="17"/>
    </row>
    <row r="1201" spans="1:15" x14ac:dyDescent="0.25">
      <c r="A1201" t="s">
        <v>1086</v>
      </c>
      <c r="C1201" s="16"/>
      <c r="D1201" s="19">
        <v>16340</v>
      </c>
      <c r="E1201" t="s">
        <v>1498</v>
      </c>
      <c r="I1201" s="17">
        <v>344.1</v>
      </c>
      <c r="J1201" s="17"/>
      <c r="L1201" s="17"/>
      <c r="M1201" s="17"/>
      <c r="N1201" s="18">
        <v>105</v>
      </c>
    </row>
    <row r="1202" spans="1:15" x14ac:dyDescent="0.25">
      <c r="A1202" t="s">
        <v>1086</v>
      </c>
      <c r="C1202" s="16"/>
      <c r="D1202" s="19">
        <v>16334</v>
      </c>
      <c r="E1202" t="s">
        <v>1499</v>
      </c>
      <c r="I1202" s="17">
        <v>344.1</v>
      </c>
      <c r="J1202" s="17"/>
      <c r="L1202" s="17"/>
      <c r="M1202" s="17"/>
      <c r="N1202" s="18">
        <v>105</v>
      </c>
    </row>
    <row r="1203" spans="1:15" x14ac:dyDescent="0.25">
      <c r="A1203" t="s">
        <v>1086</v>
      </c>
      <c r="C1203" s="16"/>
      <c r="D1203" s="19">
        <v>12559</v>
      </c>
      <c r="E1203" t="s">
        <v>1410</v>
      </c>
      <c r="I1203" s="17">
        <v>343.8</v>
      </c>
      <c r="J1203" s="17"/>
      <c r="L1203" s="17"/>
      <c r="M1203" s="17"/>
      <c r="N1203" s="18">
        <v>2100</v>
      </c>
    </row>
    <row r="1204" spans="1:15" x14ac:dyDescent="0.25">
      <c r="A1204" t="s">
        <v>1086</v>
      </c>
      <c r="C1204" s="16"/>
      <c r="D1204" t="s">
        <v>1267</v>
      </c>
      <c r="E1204" t="s">
        <v>1268</v>
      </c>
      <c r="I1204" s="17">
        <v>342.6</v>
      </c>
      <c r="J1204" s="17"/>
      <c r="L1204" s="17"/>
      <c r="M1204" s="17"/>
      <c r="O1204" t="s">
        <v>1269</v>
      </c>
    </row>
    <row r="1205" spans="1:15" x14ac:dyDescent="0.25">
      <c r="A1205" s="21" t="s">
        <v>1086</v>
      </c>
      <c r="C1205" s="16"/>
      <c r="D1205" s="19"/>
      <c r="E1205" t="s">
        <v>1691</v>
      </c>
      <c r="I1205" s="17">
        <v>340</v>
      </c>
      <c r="J1205" s="17"/>
      <c r="L1205" s="17"/>
      <c r="M1205" s="17"/>
    </row>
    <row r="1206" spans="1:15" x14ac:dyDescent="0.25">
      <c r="A1206" t="s">
        <v>1086</v>
      </c>
      <c r="C1206" s="16"/>
      <c r="D1206" s="19">
        <v>16325</v>
      </c>
      <c r="E1206" t="s">
        <v>1497</v>
      </c>
      <c r="I1206" s="17">
        <v>332.5</v>
      </c>
      <c r="J1206" s="17"/>
      <c r="L1206" s="17"/>
      <c r="M1206" s="17"/>
      <c r="N1206" s="18">
        <v>105</v>
      </c>
    </row>
    <row r="1207" spans="1:15" x14ac:dyDescent="0.25">
      <c r="A1207" t="s">
        <v>1086</v>
      </c>
      <c r="B1207" t="s">
        <v>1378</v>
      </c>
      <c r="C1207" s="16"/>
      <c r="D1207" s="19">
        <v>12499</v>
      </c>
      <c r="E1207" t="s">
        <v>1396</v>
      </c>
      <c r="I1207" s="17">
        <v>329.3</v>
      </c>
      <c r="J1207" s="17"/>
      <c r="L1207" s="17"/>
      <c r="M1207" s="17"/>
      <c r="N1207" s="18">
        <v>1552</v>
      </c>
    </row>
    <row r="1208" spans="1:15" x14ac:dyDescent="0.25">
      <c r="A1208" s="4" t="s">
        <v>1086</v>
      </c>
      <c r="B1208" s="4" t="s">
        <v>69</v>
      </c>
      <c r="C1208" s="5" t="s">
        <v>2881</v>
      </c>
      <c r="D1208" s="4" t="s">
        <v>2871</v>
      </c>
      <c r="E1208" s="4" t="s">
        <v>15</v>
      </c>
      <c r="I1208" s="6">
        <v>329.06</v>
      </c>
      <c r="J1208" s="6"/>
      <c r="L1208" s="6"/>
      <c r="M1208" s="6"/>
    </row>
    <row r="1209" spans="1:15" x14ac:dyDescent="0.25">
      <c r="A1209" t="s">
        <v>1086</v>
      </c>
      <c r="B1209" t="s">
        <v>1380</v>
      </c>
      <c r="C1209" s="16"/>
      <c r="D1209" s="19">
        <v>12451</v>
      </c>
      <c r="E1209" t="s">
        <v>1389</v>
      </c>
      <c r="I1209" s="17">
        <v>327.39999999999998</v>
      </c>
      <c r="J1209" s="17"/>
      <c r="L1209" s="17"/>
      <c r="M1209" s="17"/>
      <c r="N1209" s="18">
        <v>1818</v>
      </c>
    </row>
    <row r="1210" spans="1:15" x14ac:dyDescent="0.25">
      <c r="A1210" s="4" t="s">
        <v>1086</v>
      </c>
      <c r="B1210" s="4" t="s">
        <v>22</v>
      </c>
      <c r="C1210" s="5" t="s">
        <v>3198</v>
      </c>
      <c r="D1210" s="4" t="s">
        <v>3195</v>
      </c>
      <c r="I1210" s="6">
        <v>327.39999999999998</v>
      </c>
      <c r="J1210" s="6"/>
      <c r="L1210" s="6"/>
      <c r="M1210" s="6"/>
    </row>
    <row r="1211" spans="1:15" x14ac:dyDescent="0.25">
      <c r="A1211" t="s">
        <v>1086</v>
      </c>
      <c r="B1211" t="s">
        <v>28</v>
      </c>
      <c r="C1211" s="16"/>
      <c r="D1211" s="19"/>
      <c r="E1211" t="s">
        <v>1636</v>
      </c>
      <c r="I1211" s="17">
        <v>324.8</v>
      </c>
      <c r="J1211" s="17"/>
      <c r="L1211" s="17"/>
      <c r="M1211" s="17"/>
    </row>
    <row r="1212" spans="1:15" x14ac:dyDescent="0.25">
      <c r="A1212" s="4" t="s">
        <v>1086</v>
      </c>
      <c r="B1212" s="4" t="s">
        <v>16</v>
      </c>
      <c r="C1212" s="5" t="s">
        <v>2923</v>
      </c>
      <c r="D1212" s="4" t="s">
        <v>2919</v>
      </c>
      <c r="E1212" s="4" t="s">
        <v>15</v>
      </c>
      <c r="I1212" s="6">
        <v>324.43</v>
      </c>
      <c r="J1212" s="6"/>
      <c r="L1212" s="6"/>
      <c r="M1212" s="6"/>
    </row>
    <row r="1213" spans="1:15" x14ac:dyDescent="0.25">
      <c r="A1213" t="s">
        <v>1086</v>
      </c>
      <c r="B1213" t="s">
        <v>58</v>
      </c>
      <c r="C1213" s="16"/>
      <c r="D1213" t="s">
        <v>1318</v>
      </c>
      <c r="E1213" t="s">
        <v>1319</v>
      </c>
      <c r="I1213" s="17">
        <v>322.2</v>
      </c>
      <c r="J1213" s="17"/>
      <c r="L1213" s="17"/>
      <c r="M1213" s="17"/>
    </row>
    <row r="1214" spans="1:15" x14ac:dyDescent="0.25">
      <c r="A1214" t="s">
        <v>1086</v>
      </c>
      <c r="C1214" s="16"/>
      <c r="D1214" s="19">
        <v>16165</v>
      </c>
      <c r="E1214" t="s">
        <v>1476</v>
      </c>
      <c r="I1214" s="17">
        <v>320.7</v>
      </c>
      <c r="J1214" s="17"/>
      <c r="L1214" s="17"/>
      <c r="M1214" s="17"/>
      <c r="N1214" s="18">
        <v>608</v>
      </c>
    </row>
    <row r="1215" spans="1:15" x14ac:dyDescent="0.25">
      <c r="A1215" s="21" t="s">
        <v>1086</v>
      </c>
      <c r="C1215" s="16"/>
      <c r="D1215" s="19"/>
      <c r="E1215" t="s">
        <v>1689</v>
      </c>
      <c r="I1215" s="17">
        <v>320</v>
      </c>
      <c r="J1215" s="17"/>
      <c r="L1215" s="17"/>
      <c r="M1215" s="17"/>
    </row>
    <row r="1216" spans="1:15" x14ac:dyDescent="0.25">
      <c r="A1216" t="s">
        <v>1086</v>
      </c>
      <c r="C1216" s="16"/>
      <c r="D1216" s="19">
        <v>16529</v>
      </c>
      <c r="E1216" t="s">
        <v>1523</v>
      </c>
      <c r="I1216" s="17">
        <v>319.7</v>
      </c>
      <c r="J1216" s="17"/>
      <c r="L1216" s="17"/>
      <c r="M1216" s="17"/>
      <c r="N1216" s="18">
        <v>1210</v>
      </c>
    </row>
    <row r="1217" spans="1:14" x14ac:dyDescent="0.25">
      <c r="A1217" t="s">
        <v>1086</v>
      </c>
      <c r="B1217" t="s">
        <v>31</v>
      </c>
      <c r="C1217" s="16"/>
      <c r="D1217" t="s">
        <v>1312</v>
      </c>
      <c r="E1217" t="s">
        <v>1354</v>
      </c>
      <c r="I1217" s="17">
        <v>316.8</v>
      </c>
      <c r="J1217" s="17"/>
      <c r="L1217" s="17"/>
      <c r="M1217" s="17"/>
    </row>
    <row r="1218" spans="1:14" x14ac:dyDescent="0.25">
      <c r="A1218" t="s">
        <v>1086</v>
      </c>
      <c r="B1218" t="s">
        <v>901</v>
      </c>
      <c r="C1218" s="16"/>
      <c r="D1218" s="19">
        <v>12595</v>
      </c>
      <c r="E1218" t="s">
        <v>1411</v>
      </c>
      <c r="I1218" s="17">
        <v>311</v>
      </c>
      <c r="J1218" s="17"/>
      <c r="L1218" s="17"/>
      <c r="M1218" s="17"/>
      <c r="N1218" s="18">
        <v>1350</v>
      </c>
    </row>
    <row r="1219" spans="1:14" x14ac:dyDescent="0.25">
      <c r="A1219" s="4" t="s">
        <v>1086</v>
      </c>
      <c r="C1219" s="5"/>
      <c r="E1219" s="4" t="s">
        <v>2194</v>
      </c>
      <c r="G1219" s="4">
        <v>1</v>
      </c>
      <c r="I1219" s="6">
        <v>310</v>
      </c>
      <c r="J1219" s="6"/>
      <c r="L1219" s="6"/>
      <c r="M1219" s="6"/>
    </row>
    <row r="1220" spans="1:14" x14ac:dyDescent="0.25">
      <c r="A1220" t="s">
        <v>1086</v>
      </c>
      <c r="B1220" t="s">
        <v>1380</v>
      </c>
      <c r="C1220" s="16"/>
      <c r="D1220" s="19">
        <v>12406</v>
      </c>
      <c r="E1220" t="s">
        <v>1381</v>
      </c>
      <c r="I1220" s="17">
        <v>304.3</v>
      </c>
      <c r="J1220" s="17"/>
      <c r="L1220" s="17"/>
      <c r="M1220" s="17"/>
      <c r="N1220" s="18">
        <v>1362</v>
      </c>
    </row>
    <row r="1221" spans="1:14" x14ac:dyDescent="0.25">
      <c r="A1221" t="s">
        <v>1086</v>
      </c>
      <c r="C1221" s="16"/>
      <c r="D1221" s="19">
        <v>12558</v>
      </c>
      <c r="E1221" t="s">
        <v>1409</v>
      </c>
      <c r="I1221" s="17">
        <v>304.3</v>
      </c>
      <c r="J1221" s="17"/>
      <c r="L1221" s="17"/>
      <c r="M1221" s="17"/>
      <c r="N1221" s="18">
        <v>1500</v>
      </c>
    </row>
    <row r="1222" spans="1:14" x14ac:dyDescent="0.25">
      <c r="A1222" t="s">
        <v>1086</v>
      </c>
      <c r="C1222" s="16"/>
      <c r="D1222" s="19"/>
      <c r="E1222" t="s">
        <v>1597</v>
      </c>
      <c r="I1222" s="17">
        <v>302.12</v>
      </c>
      <c r="J1222" s="17"/>
      <c r="L1222" s="17"/>
      <c r="M1222" s="17"/>
      <c r="N1222">
        <v>2260</v>
      </c>
    </row>
    <row r="1223" spans="1:14" x14ac:dyDescent="0.25">
      <c r="A1223" t="s">
        <v>1086</v>
      </c>
      <c r="C1223" s="16"/>
      <c r="D1223" s="19" t="s">
        <v>1495</v>
      </c>
      <c r="E1223" t="s">
        <v>1496</v>
      </c>
      <c r="I1223" s="17">
        <v>302</v>
      </c>
      <c r="J1223" s="17"/>
      <c r="L1223" s="17"/>
      <c r="M1223" s="17"/>
      <c r="N1223" s="18">
        <v>100</v>
      </c>
    </row>
    <row r="1224" spans="1:14" x14ac:dyDescent="0.25">
      <c r="A1224" t="s">
        <v>1086</v>
      </c>
      <c r="C1224" s="16"/>
      <c r="D1224" s="19"/>
      <c r="E1224" t="s">
        <v>1603</v>
      </c>
      <c r="I1224" s="17">
        <v>300.12</v>
      </c>
      <c r="J1224" s="17"/>
      <c r="L1224" s="17"/>
      <c r="M1224" s="17"/>
      <c r="N1224">
        <v>1850</v>
      </c>
    </row>
    <row r="1225" spans="1:14" x14ac:dyDescent="0.25">
      <c r="A1225" s="21" t="s">
        <v>1086</v>
      </c>
      <c r="C1225" s="16"/>
      <c r="D1225" s="19"/>
      <c r="E1225" t="s">
        <v>1694</v>
      </c>
      <c r="I1225" s="17">
        <v>300</v>
      </c>
      <c r="J1225" s="17"/>
      <c r="L1225" s="17"/>
      <c r="M1225" s="17"/>
    </row>
    <row r="1226" spans="1:14" x14ac:dyDescent="0.25">
      <c r="A1226" s="4" t="s">
        <v>1086</v>
      </c>
      <c r="B1226" s="4" t="s">
        <v>66</v>
      </c>
      <c r="C1226" s="5"/>
      <c r="E1226" s="4" t="s">
        <v>2735</v>
      </c>
      <c r="I1226" s="6">
        <v>300</v>
      </c>
      <c r="J1226" s="6">
        <v>54</v>
      </c>
      <c r="K1226" s="4">
        <v>0.18</v>
      </c>
      <c r="L1226" s="6"/>
      <c r="M1226" s="6"/>
    </row>
    <row r="1227" spans="1:14" x14ac:dyDescent="0.25">
      <c r="A1227" s="4" t="s">
        <v>1086</v>
      </c>
      <c r="B1227" s="4" t="s">
        <v>69</v>
      </c>
      <c r="C1227" s="5"/>
      <c r="E1227" s="4" t="s">
        <v>2736</v>
      </c>
      <c r="I1227" s="6">
        <v>300</v>
      </c>
      <c r="J1227" s="6">
        <v>54</v>
      </c>
      <c r="K1227" s="4">
        <v>0.18</v>
      </c>
      <c r="L1227" s="6"/>
      <c r="M1227" s="6"/>
    </row>
    <row r="1228" spans="1:14" x14ac:dyDescent="0.25">
      <c r="A1228" s="4" t="s">
        <v>1086</v>
      </c>
      <c r="B1228" s="4" t="s">
        <v>72</v>
      </c>
      <c r="C1228" s="5"/>
      <c r="E1228" s="4" t="s">
        <v>2737</v>
      </c>
      <c r="I1228" s="6">
        <v>300</v>
      </c>
      <c r="J1228" s="6">
        <v>54</v>
      </c>
      <c r="K1228" s="4">
        <v>0.18</v>
      </c>
      <c r="L1228" s="6"/>
      <c r="M1228" s="6"/>
    </row>
    <row r="1229" spans="1:14" x14ac:dyDescent="0.25">
      <c r="A1229" s="4" t="s">
        <v>1086</v>
      </c>
      <c r="B1229" s="4" t="s">
        <v>75</v>
      </c>
      <c r="C1229" s="5"/>
      <c r="E1229" s="4" t="s">
        <v>2738</v>
      </c>
      <c r="I1229" s="6">
        <v>300</v>
      </c>
      <c r="J1229" s="6">
        <v>54</v>
      </c>
      <c r="K1229" s="4">
        <v>0.18</v>
      </c>
      <c r="L1229" s="6"/>
      <c r="M1229" s="6"/>
    </row>
    <row r="1230" spans="1:14" x14ac:dyDescent="0.25">
      <c r="A1230" s="4" t="s">
        <v>1086</v>
      </c>
      <c r="B1230" s="4" t="s">
        <v>16</v>
      </c>
      <c r="C1230" s="5"/>
      <c r="E1230" s="4" t="s">
        <v>2739</v>
      </c>
      <c r="I1230" s="6">
        <v>300</v>
      </c>
      <c r="J1230" s="6">
        <v>54</v>
      </c>
      <c r="K1230" s="4">
        <v>0.18</v>
      </c>
      <c r="L1230" s="6"/>
      <c r="M1230" s="6"/>
    </row>
    <row r="1231" spans="1:14" x14ac:dyDescent="0.25">
      <c r="A1231" s="4" t="s">
        <v>1086</v>
      </c>
      <c r="B1231" s="4" t="s">
        <v>80</v>
      </c>
      <c r="C1231" s="5"/>
      <c r="E1231" s="4" t="s">
        <v>2740</v>
      </c>
      <c r="I1231" s="6">
        <v>300</v>
      </c>
      <c r="J1231" s="6">
        <v>54</v>
      </c>
      <c r="K1231" s="4">
        <v>0.18</v>
      </c>
      <c r="L1231" s="6"/>
      <c r="M1231" s="6"/>
    </row>
    <row r="1232" spans="1:14" x14ac:dyDescent="0.25">
      <c r="A1232" t="s">
        <v>1086</v>
      </c>
      <c r="C1232" s="16"/>
      <c r="D1232" s="19">
        <v>12517</v>
      </c>
      <c r="E1232" t="s">
        <v>1400</v>
      </c>
      <c r="I1232" s="17">
        <v>299.5</v>
      </c>
      <c r="J1232" s="17"/>
      <c r="L1232" s="17"/>
      <c r="M1232" s="17"/>
      <c r="N1232" s="18">
        <v>1380</v>
      </c>
    </row>
    <row r="1233" spans="1:14" x14ac:dyDescent="0.25">
      <c r="A1233" t="s">
        <v>1086</v>
      </c>
      <c r="C1233" s="16"/>
      <c r="D1233" s="19"/>
      <c r="E1233" t="s">
        <v>1616</v>
      </c>
      <c r="I1233" s="17">
        <v>296.39999999999998</v>
      </c>
      <c r="J1233" s="17"/>
      <c r="L1233" s="17"/>
      <c r="M1233" s="17"/>
      <c r="N1233">
        <v>1357</v>
      </c>
    </row>
    <row r="1234" spans="1:14" x14ac:dyDescent="0.25">
      <c r="A1234" t="s">
        <v>1086</v>
      </c>
      <c r="C1234" s="16"/>
      <c r="D1234" s="19">
        <v>16322</v>
      </c>
      <c r="E1234" t="s">
        <v>1494</v>
      </c>
      <c r="I1234" s="17">
        <v>290.5</v>
      </c>
      <c r="J1234" s="17"/>
      <c r="L1234" s="17"/>
      <c r="M1234" s="17"/>
      <c r="N1234" s="18">
        <v>100</v>
      </c>
    </row>
    <row r="1235" spans="1:14" x14ac:dyDescent="0.25">
      <c r="A1235" s="4" t="s">
        <v>1086</v>
      </c>
      <c r="B1235" s="4" t="s">
        <v>80</v>
      </c>
      <c r="C1235" s="5" t="s">
        <v>3174</v>
      </c>
      <c r="D1235" s="4" t="s">
        <v>3168</v>
      </c>
      <c r="H1235" s="4">
        <v>1</v>
      </c>
      <c r="I1235" s="6">
        <v>286.77999999999997</v>
      </c>
      <c r="J1235" s="6"/>
      <c r="L1235" s="6"/>
      <c r="M1235" s="6"/>
    </row>
    <row r="1236" spans="1:14" x14ac:dyDescent="0.25">
      <c r="A1236" t="s">
        <v>1086</v>
      </c>
      <c r="C1236" s="16"/>
      <c r="D1236" s="19">
        <v>16346</v>
      </c>
      <c r="E1236" t="s">
        <v>1493</v>
      </c>
      <c r="I1236" s="17">
        <v>285.60000000000002</v>
      </c>
      <c r="J1236" s="17"/>
      <c r="L1236" s="17"/>
      <c r="M1236" s="17"/>
      <c r="N1236" s="18">
        <v>105</v>
      </c>
    </row>
    <row r="1237" spans="1:14" x14ac:dyDescent="0.25">
      <c r="A1237" t="s">
        <v>1086</v>
      </c>
      <c r="C1237" s="16"/>
      <c r="D1237" t="s">
        <v>1176</v>
      </c>
      <c r="E1237" t="s">
        <v>1217</v>
      </c>
      <c r="I1237" s="17">
        <v>280.2</v>
      </c>
      <c r="J1237" s="17"/>
      <c r="L1237" s="17"/>
      <c r="M1237" s="17"/>
    </row>
    <row r="1238" spans="1:14" x14ac:dyDescent="0.25">
      <c r="A1238" t="s">
        <v>1086</v>
      </c>
      <c r="C1238" s="16"/>
      <c r="D1238" s="19">
        <v>16147</v>
      </c>
      <c r="E1238" t="s">
        <v>1471</v>
      </c>
      <c r="I1238" s="17">
        <v>278.7</v>
      </c>
      <c r="J1238" s="17"/>
      <c r="L1238" s="17"/>
      <c r="M1238" s="17"/>
      <c r="N1238" s="18">
        <v>67</v>
      </c>
    </row>
    <row r="1239" spans="1:14" x14ac:dyDescent="0.25">
      <c r="A1239" s="4" t="s">
        <v>1086</v>
      </c>
      <c r="B1239" s="4" t="s">
        <v>66</v>
      </c>
      <c r="C1239" s="5" t="s">
        <v>2878</v>
      </c>
      <c r="D1239" s="4" t="s">
        <v>2873</v>
      </c>
      <c r="E1239" s="4" t="s">
        <v>15</v>
      </c>
      <c r="I1239" s="6">
        <v>278.10000000000002</v>
      </c>
      <c r="J1239" s="6"/>
      <c r="L1239" s="6"/>
      <c r="M1239" s="6"/>
    </row>
    <row r="1240" spans="1:14" x14ac:dyDescent="0.25">
      <c r="A1240" s="4" t="s">
        <v>1086</v>
      </c>
      <c r="B1240" s="4" t="s">
        <v>66</v>
      </c>
      <c r="C1240" s="5" t="s">
        <v>2894</v>
      </c>
      <c r="D1240" s="4" t="s">
        <v>2893</v>
      </c>
      <c r="E1240" s="4" t="s">
        <v>15</v>
      </c>
      <c r="I1240" s="6">
        <v>278.10000000000002</v>
      </c>
      <c r="J1240" s="6"/>
      <c r="L1240" s="6"/>
      <c r="M1240" s="6"/>
    </row>
    <row r="1241" spans="1:14" x14ac:dyDescent="0.25">
      <c r="A1241" s="4" t="s">
        <v>1086</v>
      </c>
      <c r="B1241" s="4" t="s">
        <v>75</v>
      </c>
      <c r="C1241" s="5" t="s">
        <v>2922</v>
      </c>
      <c r="D1241" s="4" t="s">
        <v>2921</v>
      </c>
      <c r="E1241" s="4" t="s">
        <v>15</v>
      </c>
      <c r="I1241" s="6">
        <v>278.10000000000002</v>
      </c>
      <c r="J1241" s="6"/>
      <c r="L1241" s="6"/>
      <c r="M1241" s="6"/>
    </row>
    <row r="1242" spans="1:14" x14ac:dyDescent="0.25">
      <c r="A1242" t="s">
        <v>1086</v>
      </c>
      <c r="C1242" s="16"/>
      <c r="D1242" s="19">
        <v>12514</v>
      </c>
      <c r="E1242" t="s">
        <v>1399</v>
      </c>
      <c r="I1242" s="17">
        <v>277.3</v>
      </c>
      <c r="J1242" s="17"/>
      <c r="L1242" s="17"/>
      <c r="M1242" s="17"/>
      <c r="N1242" s="18">
        <v>1380</v>
      </c>
    </row>
    <row r="1243" spans="1:14" x14ac:dyDescent="0.25">
      <c r="A1243" t="s">
        <v>1086</v>
      </c>
      <c r="C1243" s="16"/>
      <c r="D1243" s="19"/>
      <c r="E1243" t="s">
        <v>1590</v>
      </c>
      <c r="I1243" s="17">
        <v>276.64</v>
      </c>
      <c r="J1243" s="17"/>
      <c r="L1243" s="17"/>
      <c r="M1243" s="17"/>
      <c r="N1243">
        <v>1397</v>
      </c>
    </row>
    <row r="1244" spans="1:14" x14ac:dyDescent="0.25">
      <c r="A1244" t="s">
        <v>1086</v>
      </c>
      <c r="C1244" s="16"/>
      <c r="D1244" s="19">
        <v>16280</v>
      </c>
      <c r="E1244" t="s">
        <v>1511</v>
      </c>
      <c r="I1244" s="17">
        <v>274.5</v>
      </c>
      <c r="J1244" s="17"/>
      <c r="L1244" s="17"/>
      <c r="M1244" s="17"/>
      <c r="N1244" s="18">
        <v>15</v>
      </c>
    </row>
    <row r="1245" spans="1:14" x14ac:dyDescent="0.25">
      <c r="A1245" t="s">
        <v>1086</v>
      </c>
      <c r="C1245" s="16"/>
      <c r="D1245" s="19">
        <v>16508</v>
      </c>
      <c r="E1245" t="s">
        <v>1525</v>
      </c>
      <c r="I1245" s="17">
        <v>274.5</v>
      </c>
      <c r="J1245" s="17"/>
      <c r="L1245" s="17"/>
      <c r="M1245" s="17"/>
      <c r="N1245" s="18">
        <v>25</v>
      </c>
    </row>
    <row r="1246" spans="1:14" x14ac:dyDescent="0.25">
      <c r="A1246" t="s">
        <v>1086</v>
      </c>
      <c r="C1246" s="16"/>
      <c r="D1246" s="19">
        <v>16580</v>
      </c>
      <c r="E1246" t="s">
        <v>1543</v>
      </c>
      <c r="I1246" s="17">
        <v>274.5</v>
      </c>
      <c r="J1246" s="17"/>
      <c r="L1246" s="17"/>
      <c r="M1246" s="17"/>
      <c r="N1246" s="18">
        <v>25</v>
      </c>
    </row>
    <row r="1247" spans="1:14" x14ac:dyDescent="0.25">
      <c r="A1247" t="s">
        <v>1086</v>
      </c>
      <c r="C1247" s="16"/>
      <c r="D1247" s="19">
        <v>16708</v>
      </c>
      <c r="E1247" t="s">
        <v>1562</v>
      </c>
      <c r="I1247" s="17">
        <v>274.5</v>
      </c>
      <c r="J1247" s="17"/>
      <c r="L1247" s="17"/>
      <c r="M1247" s="17"/>
      <c r="N1247" s="18">
        <v>25</v>
      </c>
    </row>
    <row r="1248" spans="1:14" x14ac:dyDescent="0.25">
      <c r="A1248" s="4" t="s">
        <v>1086</v>
      </c>
      <c r="B1248" s="4" t="s">
        <v>72</v>
      </c>
      <c r="C1248" s="5" t="s">
        <v>2920</v>
      </c>
      <c r="D1248" s="4" t="s">
        <v>2921</v>
      </c>
      <c r="E1248" s="4" t="s">
        <v>15</v>
      </c>
      <c r="I1248" s="6">
        <v>270.36</v>
      </c>
      <c r="J1248" s="6"/>
      <c r="L1248" s="6"/>
      <c r="M1248" s="6"/>
    </row>
    <row r="1249" spans="1:14" x14ac:dyDescent="0.25">
      <c r="A1249" s="4" t="s">
        <v>1086</v>
      </c>
      <c r="B1249" s="4" t="s">
        <v>69</v>
      </c>
      <c r="C1249" s="5" t="s">
        <v>2880</v>
      </c>
      <c r="D1249" s="4" t="s">
        <v>2869</v>
      </c>
      <c r="E1249" s="4" t="s">
        <v>15</v>
      </c>
      <c r="I1249" s="6">
        <v>268.45999999999998</v>
      </c>
      <c r="J1249" s="6"/>
      <c r="L1249" s="6"/>
      <c r="M1249" s="6"/>
    </row>
    <row r="1250" spans="1:14" x14ac:dyDescent="0.25">
      <c r="A1250" s="4" t="s">
        <v>1086</v>
      </c>
      <c r="B1250" s="4" t="s">
        <v>75</v>
      </c>
      <c r="C1250" s="5" t="s">
        <v>2861</v>
      </c>
      <c r="D1250" s="4" t="s">
        <v>2851</v>
      </c>
      <c r="E1250" s="4" t="s">
        <v>15</v>
      </c>
      <c r="I1250" s="6">
        <v>268.2</v>
      </c>
      <c r="J1250" s="6"/>
      <c r="L1250" s="6"/>
      <c r="M1250" s="6"/>
    </row>
    <row r="1251" spans="1:14" x14ac:dyDescent="0.25">
      <c r="A1251" s="4" t="s">
        <v>1086</v>
      </c>
      <c r="B1251" s="4" t="s">
        <v>69</v>
      </c>
      <c r="C1251" s="5" t="s">
        <v>2977</v>
      </c>
      <c r="D1251" s="4" t="s">
        <v>2978</v>
      </c>
      <c r="I1251" s="6">
        <v>262.64</v>
      </c>
      <c r="J1251" s="6"/>
      <c r="L1251" s="6"/>
      <c r="M1251" s="6"/>
    </row>
    <row r="1252" spans="1:14" x14ac:dyDescent="0.25">
      <c r="A1252" s="21" t="s">
        <v>1086</v>
      </c>
      <c r="C1252" s="16"/>
      <c r="D1252" s="19"/>
      <c r="E1252" t="s">
        <v>1692</v>
      </c>
      <c r="I1252" s="17">
        <v>260</v>
      </c>
      <c r="J1252" s="17"/>
      <c r="L1252" s="17"/>
      <c r="M1252" s="17"/>
    </row>
    <row r="1253" spans="1:14" x14ac:dyDescent="0.25">
      <c r="A1253" s="4" t="s">
        <v>1086</v>
      </c>
      <c r="B1253" s="4" t="s">
        <v>69</v>
      </c>
      <c r="C1253" s="5" t="s">
        <v>2879</v>
      </c>
      <c r="D1253" s="4" t="s">
        <v>2867</v>
      </c>
      <c r="E1253" s="4" t="s">
        <v>15</v>
      </c>
      <c r="I1253" s="6">
        <v>255.69</v>
      </c>
      <c r="J1253" s="6"/>
      <c r="L1253" s="6"/>
      <c r="M1253" s="6"/>
    </row>
    <row r="1254" spans="1:14" x14ac:dyDescent="0.25">
      <c r="A1254" t="s">
        <v>1086</v>
      </c>
      <c r="C1254" s="16"/>
      <c r="E1254" t="s">
        <v>1224</v>
      </c>
      <c r="I1254" s="17">
        <v>253.9</v>
      </c>
      <c r="J1254" s="17"/>
      <c r="L1254" s="17"/>
      <c r="M1254" s="17"/>
      <c r="N1254" s="18">
        <v>684</v>
      </c>
    </row>
    <row r="1255" spans="1:14" x14ac:dyDescent="0.25">
      <c r="A1255" t="s">
        <v>1086</v>
      </c>
      <c r="C1255" s="16"/>
      <c r="D1255" t="s">
        <v>1240</v>
      </c>
      <c r="E1255" t="s">
        <v>1241</v>
      </c>
      <c r="I1255" s="17">
        <v>253.9</v>
      </c>
      <c r="J1255" s="17"/>
      <c r="L1255" s="17"/>
      <c r="M1255" s="17"/>
      <c r="N1255" s="18">
        <v>520</v>
      </c>
    </row>
    <row r="1256" spans="1:14" x14ac:dyDescent="0.25">
      <c r="A1256" t="s">
        <v>1086</v>
      </c>
      <c r="B1256" t="s">
        <v>28</v>
      </c>
      <c r="C1256" s="16"/>
      <c r="D1256" t="s">
        <v>1310</v>
      </c>
      <c r="E1256" t="s">
        <v>1353</v>
      </c>
      <c r="I1256" s="17">
        <v>253.2</v>
      </c>
      <c r="J1256" s="17"/>
      <c r="L1256" s="17"/>
      <c r="M1256" s="17"/>
    </row>
    <row r="1257" spans="1:14" x14ac:dyDescent="0.25">
      <c r="A1257" s="4" t="s">
        <v>1086</v>
      </c>
      <c r="B1257" s="4" t="s">
        <v>19</v>
      </c>
      <c r="C1257" s="5" t="s">
        <v>3162</v>
      </c>
      <c r="D1257" s="4" t="s">
        <v>3161</v>
      </c>
      <c r="I1257" s="6">
        <v>249.95</v>
      </c>
      <c r="J1257" s="6"/>
      <c r="L1257" s="6"/>
      <c r="M1257" s="6"/>
    </row>
    <row r="1258" spans="1:14" x14ac:dyDescent="0.25">
      <c r="A1258" t="s">
        <v>1086</v>
      </c>
      <c r="C1258" s="16"/>
      <c r="D1258" s="19">
        <v>12511</v>
      </c>
      <c r="E1258" t="s">
        <v>1402</v>
      </c>
      <c r="I1258" s="17">
        <v>249.4</v>
      </c>
      <c r="J1258" s="17"/>
      <c r="L1258" s="17"/>
      <c r="M1258" s="17"/>
      <c r="N1258" s="18">
        <v>1600</v>
      </c>
    </row>
    <row r="1259" spans="1:14" x14ac:dyDescent="0.25">
      <c r="A1259" s="4" t="s">
        <v>1086</v>
      </c>
      <c r="B1259" s="4" t="s">
        <v>349</v>
      </c>
      <c r="C1259" s="5" t="s">
        <v>2872</v>
      </c>
      <c r="D1259" s="4" t="s">
        <v>2873</v>
      </c>
      <c r="E1259" s="4" t="s">
        <v>15</v>
      </c>
      <c r="I1259" s="6">
        <v>248.24</v>
      </c>
      <c r="J1259" s="6"/>
      <c r="L1259" s="6"/>
      <c r="M1259" s="6"/>
    </row>
    <row r="1260" spans="1:14" x14ac:dyDescent="0.25">
      <c r="A1260" s="4" t="s">
        <v>1086</v>
      </c>
      <c r="B1260" s="4" t="s">
        <v>349</v>
      </c>
      <c r="C1260" s="5" t="s">
        <v>2892</v>
      </c>
      <c r="D1260" s="4" t="s">
        <v>2893</v>
      </c>
      <c r="E1260" s="4" t="s">
        <v>15</v>
      </c>
      <c r="I1260" s="6">
        <v>248.24</v>
      </c>
      <c r="J1260" s="6"/>
      <c r="L1260" s="6"/>
      <c r="M1260" s="6"/>
    </row>
    <row r="1261" spans="1:14" x14ac:dyDescent="0.25">
      <c r="A1261" s="4" t="s">
        <v>1086</v>
      </c>
      <c r="B1261" s="4" t="s">
        <v>19</v>
      </c>
      <c r="C1261" s="5" t="s">
        <v>3185</v>
      </c>
      <c r="D1261" s="4" t="s">
        <v>3182</v>
      </c>
      <c r="H1261" s="4">
        <v>1</v>
      </c>
      <c r="I1261" s="6">
        <v>246.63</v>
      </c>
      <c r="J1261" s="6"/>
      <c r="L1261" s="6"/>
      <c r="M1261" s="6"/>
    </row>
    <row r="1262" spans="1:14" x14ac:dyDescent="0.25">
      <c r="A1262" s="4" t="s">
        <v>1086</v>
      </c>
      <c r="B1262" s="4" t="s">
        <v>22</v>
      </c>
      <c r="C1262" s="5" t="s">
        <v>3190</v>
      </c>
      <c r="D1262" s="4" t="s">
        <v>3187</v>
      </c>
      <c r="I1262" s="6">
        <v>245.19</v>
      </c>
      <c r="J1262" s="6"/>
      <c r="L1262" s="6"/>
      <c r="M1262" s="6"/>
    </row>
    <row r="1263" spans="1:14" x14ac:dyDescent="0.25">
      <c r="A1263" t="s">
        <v>1086</v>
      </c>
      <c r="C1263" s="16"/>
      <c r="D1263" s="19">
        <v>12466</v>
      </c>
      <c r="E1263" t="s">
        <v>1392</v>
      </c>
      <c r="I1263" s="17">
        <v>243.6</v>
      </c>
      <c r="J1263" s="17"/>
      <c r="L1263" s="17"/>
      <c r="M1263" s="17"/>
      <c r="N1263" s="18">
        <v>960</v>
      </c>
    </row>
    <row r="1264" spans="1:14" x14ac:dyDescent="0.25">
      <c r="A1264" t="s">
        <v>1086</v>
      </c>
      <c r="B1264" t="s">
        <v>25</v>
      </c>
      <c r="C1264" s="16"/>
      <c r="D1264" s="19"/>
      <c r="E1264" t="s">
        <v>1635</v>
      </c>
      <c r="I1264" s="17">
        <v>243.2</v>
      </c>
      <c r="J1264" s="17"/>
      <c r="L1264" s="17"/>
      <c r="M1264" s="17"/>
    </row>
    <row r="1265" spans="1:15" x14ac:dyDescent="0.25">
      <c r="A1265" t="s">
        <v>1086</v>
      </c>
      <c r="B1265" t="s">
        <v>58</v>
      </c>
      <c r="C1265" s="16"/>
      <c r="E1265" t="s">
        <v>1376</v>
      </c>
      <c r="I1265" s="17">
        <v>243.07</v>
      </c>
      <c r="J1265" s="17"/>
      <c r="L1265" s="17"/>
      <c r="M1265" s="17"/>
    </row>
    <row r="1266" spans="1:15" x14ac:dyDescent="0.25">
      <c r="A1266" t="s">
        <v>1086</v>
      </c>
      <c r="C1266" s="16"/>
      <c r="D1266" t="s">
        <v>1147</v>
      </c>
      <c r="E1266" t="s">
        <v>1148</v>
      </c>
      <c r="I1266" s="17">
        <v>242.4</v>
      </c>
      <c r="J1266" s="17"/>
      <c r="L1266" s="17"/>
      <c r="M1266" s="17"/>
    </row>
    <row r="1267" spans="1:15" x14ac:dyDescent="0.25">
      <c r="A1267" t="s">
        <v>1086</v>
      </c>
      <c r="C1267" s="16"/>
      <c r="D1267" s="19">
        <v>16343</v>
      </c>
      <c r="E1267" t="s">
        <v>1491</v>
      </c>
      <c r="I1267" s="17">
        <v>241.1</v>
      </c>
      <c r="J1267" s="17"/>
      <c r="L1267" s="17"/>
      <c r="M1267" s="17"/>
      <c r="N1267" s="18">
        <v>100</v>
      </c>
    </row>
    <row r="1268" spans="1:15" x14ac:dyDescent="0.25">
      <c r="A1268" t="s">
        <v>1086</v>
      </c>
      <c r="C1268" s="16"/>
      <c r="D1268" s="19">
        <v>16349</v>
      </c>
      <c r="E1268" t="s">
        <v>1492</v>
      </c>
      <c r="I1268" s="17">
        <v>241.1</v>
      </c>
      <c r="J1268" s="17"/>
      <c r="L1268" s="17"/>
      <c r="M1268" s="17"/>
      <c r="N1268" s="18">
        <v>100</v>
      </c>
    </row>
    <row r="1269" spans="1:15" x14ac:dyDescent="0.25">
      <c r="A1269" t="s">
        <v>1086</v>
      </c>
      <c r="B1269" t="s">
        <v>37</v>
      </c>
      <c r="C1269" s="16"/>
      <c r="D1269" t="s">
        <v>1316</v>
      </c>
      <c r="E1269" t="s">
        <v>1317</v>
      </c>
      <c r="I1269" s="17">
        <v>240.6</v>
      </c>
      <c r="J1269" s="17"/>
      <c r="L1269" s="17"/>
      <c r="M1269" s="17"/>
    </row>
    <row r="1270" spans="1:15" x14ac:dyDescent="0.25">
      <c r="A1270" s="4" t="s">
        <v>1086</v>
      </c>
      <c r="C1270" s="5"/>
      <c r="E1270" s="4" t="s">
        <v>1087</v>
      </c>
      <c r="G1270" s="4">
        <v>1</v>
      </c>
      <c r="I1270" s="6">
        <v>240</v>
      </c>
      <c r="J1270" s="6"/>
      <c r="L1270" s="6"/>
      <c r="M1270" s="6"/>
      <c r="N1270" s="4"/>
      <c r="O1270" s="4" t="s">
        <v>1088</v>
      </c>
    </row>
    <row r="1271" spans="1:15" x14ac:dyDescent="0.25">
      <c r="A1271" t="s">
        <v>1086</v>
      </c>
      <c r="B1271" t="s">
        <v>901</v>
      </c>
      <c r="C1271" s="16"/>
      <c r="D1271" s="19">
        <v>12547</v>
      </c>
      <c r="E1271" t="s">
        <v>1403</v>
      </c>
      <c r="I1271" s="17">
        <v>235.9</v>
      </c>
      <c r="J1271" s="17"/>
      <c r="L1271" s="17"/>
      <c r="M1271" s="17"/>
      <c r="N1271" s="18">
        <v>1050</v>
      </c>
    </row>
    <row r="1272" spans="1:15" x14ac:dyDescent="0.25">
      <c r="A1272" t="s">
        <v>1086</v>
      </c>
      <c r="C1272" s="16"/>
      <c r="D1272" s="19" t="s">
        <v>1469</v>
      </c>
      <c r="E1272" t="s">
        <v>1470</v>
      </c>
      <c r="I1272" s="17">
        <v>234.2</v>
      </c>
      <c r="J1272" s="17"/>
      <c r="L1272" s="17"/>
      <c r="M1272" s="17"/>
      <c r="N1272" s="18">
        <v>65</v>
      </c>
    </row>
    <row r="1273" spans="1:15" x14ac:dyDescent="0.25">
      <c r="A1273" t="s">
        <v>1086</v>
      </c>
      <c r="C1273" s="16"/>
      <c r="D1273" s="19">
        <v>16156</v>
      </c>
      <c r="E1273" t="s">
        <v>1467</v>
      </c>
      <c r="I1273" s="17">
        <v>233.2</v>
      </c>
      <c r="J1273" s="17"/>
      <c r="L1273" s="17"/>
      <c r="M1273" s="17"/>
      <c r="N1273" s="18">
        <v>65</v>
      </c>
    </row>
    <row r="1274" spans="1:15" x14ac:dyDescent="0.25">
      <c r="A1274" t="s">
        <v>1086</v>
      </c>
      <c r="C1274" s="16"/>
      <c r="D1274" t="s">
        <v>1203</v>
      </c>
      <c r="E1274" t="s">
        <v>1204</v>
      </c>
      <c r="I1274" s="17">
        <v>232.9</v>
      </c>
      <c r="J1274" s="17"/>
      <c r="L1274" s="17"/>
      <c r="M1274" s="17"/>
    </row>
    <row r="1275" spans="1:15" x14ac:dyDescent="0.25">
      <c r="A1275" s="4" t="s">
        <v>1086</v>
      </c>
      <c r="B1275" s="4" t="s">
        <v>19</v>
      </c>
      <c r="C1275" s="5" t="s">
        <v>3071</v>
      </c>
      <c r="D1275" s="4" t="s">
        <v>3062</v>
      </c>
      <c r="I1275" s="6">
        <v>229.25</v>
      </c>
      <c r="J1275" s="6"/>
      <c r="L1275" s="6"/>
      <c r="M1275" s="6"/>
    </row>
    <row r="1276" spans="1:15" x14ac:dyDescent="0.25">
      <c r="A1276" t="s">
        <v>1086</v>
      </c>
      <c r="C1276" s="16"/>
      <c r="D1276" s="19">
        <v>16135</v>
      </c>
      <c r="E1276" t="s">
        <v>1468</v>
      </c>
      <c r="I1276" s="17">
        <v>229.2</v>
      </c>
      <c r="J1276" s="17"/>
      <c r="L1276" s="17"/>
      <c r="M1276" s="17"/>
      <c r="N1276" s="18">
        <v>67</v>
      </c>
    </row>
    <row r="1277" spans="1:15" x14ac:dyDescent="0.25">
      <c r="A1277" s="4" t="s">
        <v>1086</v>
      </c>
      <c r="B1277" s="4" t="s">
        <v>19</v>
      </c>
      <c r="C1277" s="5" t="s">
        <v>3080</v>
      </c>
      <c r="D1277" s="4" t="s">
        <v>3073</v>
      </c>
      <c r="I1277" s="6">
        <v>222.69</v>
      </c>
      <c r="J1277" s="6"/>
      <c r="L1277" s="6"/>
      <c r="M1277" s="6"/>
    </row>
    <row r="1278" spans="1:15" x14ac:dyDescent="0.25">
      <c r="A1278" s="4" t="s">
        <v>1086</v>
      </c>
      <c r="B1278" s="4" t="s">
        <v>66</v>
      </c>
      <c r="C1278" s="5" t="s">
        <v>2877</v>
      </c>
      <c r="D1278" s="4" t="s">
        <v>2871</v>
      </c>
      <c r="E1278" s="4" t="s">
        <v>15</v>
      </c>
      <c r="I1278" s="6">
        <v>222.47</v>
      </c>
      <c r="J1278" s="6"/>
      <c r="L1278" s="6"/>
      <c r="M1278" s="6"/>
    </row>
    <row r="1279" spans="1:15" x14ac:dyDescent="0.25">
      <c r="A1279" t="s">
        <v>1086</v>
      </c>
      <c r="C1279" s="16"/>
      <c r="D1279" s="19"/>
      <c r="E1279" t="s">
        <v>1609</v>
      </c>
      <c r="I1279" s="17">
        <v>222</v>
      </c>
      <c r="J1279" s="17"/>
      <c r="L1279" s="17"/>
      <c r="M1279" s="17"/>
      <c r="N1279">
        <v>1050</v>
      </c>
    </row>
    <row r="1280" spans="1:15" x14ac:dyDescent="0.25">
      <c r="A1280" s="4" t="s">
        <v>1086</v>
      </c>
      <c r="B1280" s="4" t="s">
        <v>72</v>
      </c>
      <c r="C1280" s="5" t="s">
        <v>2860</v>
      </c>
      <c r="D1280" s="4" t="s">
        <v>2851</v>
      </c>
      <c r="E1280" s="4" t="s">
        <v>15</v>
      </c>
      <c r="I1280" s="6">
        <v>220.87</v>
      </c>
      <c r="J1280" s="6"/>
      <c r="L1280" s="6"/>
      <c r="M1280" s="6"/>
    </row>
    <row r="1281" spans="1:14" x14ac:dyDescent="0.25">
      <c r="A1281" t="s">
        <v>1086</v>
      </c>
      <c r="C1281" s="16"/>
      <c r="D1281" s="19"/>
      <c r="E1281" t="s">
        <v>1601</v>
      </c>
      <c r="I1281" s="17">
        <v>220</v>
      </c>
      <c r="J1281" s="17"/>
      <c r="L1281" s="17"/>
      <c r="M1281" s="17"/>
      <c r="N1281">
        <v>1410</v>
      </c>
    </row>
    <row r="1282" spans="1:14" x14ac:dyDescent="0.25">
      <c r="A1282" t="s">
        <v>1086</v>
      </c>
      <c r="B1282" t="s">
        <v>1378</v>
      </c>
      <c r="C1282" s="16"/>
      <c r="D1282" s="19">
        <v>12448</v>
      </c>
      <c r="E1282" t="s">
        <v>1388</v>
      </c>
      <c r="I1282" s="17">
        <v>218.6</v>
      </c>
      <c r="J1282" s="17"/>
      <c r="L1282" s="17"/>
      <c r="M1282" s="17"/>
      <c r="N1282" s="18">
        <v>1212</v>
      </c>
    </row>
    <row r="1283" spans="1:14" x14ac:dyDescent="0.25">
      <c r="A1283" s="4" t="s">
        <v>1086</v>
      </c>
      <c r="B1283" s="4" t="s">
        <v>66</v>
      </c>
      <c r="C1283" s="5" t="s">
        <v>2975</v>
      </c>
      <c r="D1283" s="4" t="s">
        <v>2976</v>
      </c>
      <c r="I1283" s="6">
        <v>216.29</v>
      </c>
      <c r="J1283" s="6"/>
      <c r="L1283" s="6"/>
      <c r="M1283" s="6"/>
    </row>
    <row r="1284" spans="1:14" x14ac:dyDescent="0.25">
      <c r="A1284" t="s">
        <v>1086</v>
      </c>
      <c r="C1284" s="16"/>
      <c r="D1284" s="19">
        <v>12460</v>
      </c>
      <c r="E1284" t="s">
        <v>1394</v>
      </c>
      <c r="I1284" s="17">
        <v>215.7</v>
      </c>
      <c r="J1284" s="17"/>
      <c r="L1284" s="17"/>
      <c r="M1284" s="17"/>
      <c r="N1284" s="18">
        <v>1000</v>
      </c>
    </row>
    <row r="1285" spans="1:14" x14ac:dyDescent="0.25">
      <c r="A1285" t="s">
        <v>1086</v>
      </c>
      <c r="C1285" s="16"/>
      <c r="D1285" t="s">
        <v>1137</v>
      </c>
      <c r="E1285" t="s">
        <v>1138</v>
      </c>
      <c r="I1285" s="17">
        <v>210.4</v>
      </c>
      <c r="J1285" s="17"/>
      <c r="L1285" s="17"/>
      <c r="M1285" s="17"/>
    </row>
    <row r="1286" spans="1:14" x14ac:dyDescent="0.25">
      <c r="A1286" t="s">
        <v>1086</v>
      </c>
      <c r="C1286" s="16"/>
      <c r="D1286" s="19">
        <v>16123</v>
      </c>
      <c r="E1286" t="s">
        <v>1472</v>
      </c>
      <c r="I1286" s="17">
        <v>209.5</v>
      </c>
      <c r="J1286" s="17"/>
      <c r="L1286" s="17"/>
      <c r="M1286" s="17"/>
      <c r="N1286" s="18">
        <v>90</v>
      </c>
    </row>
    <row r="1287" spans="1:14" x14ac:dyDescent="0.25">
      <c r="A1287" t="s">
        <v>1086</v>
      </c>
      <c r="C1287" s="16"/>
      <c r="D1287" s="19">
        <v>16129</v>
      </c>
      <c r="E1287" t="s">
        <v>1473</v>
      </c>
      <c r="I1287" s="17">
        <v>209.5</v>
      </c>
      <c r="J1287" s="17"/>
      <c r="L1287" s="17"/>
      <c r="M1287" s="17"/>
      <c r="N1287" s="18">
        <v>90</v>
      </c>
    </row>
    <row r="1288" spans="1:14" x14ac:dyDescent="0.25">
      <c r="A1288" t="s">
        <v>1086</v>
      </c>
      <c r="C1288" s="16"/>
      <c r="D1288" s="19">
        <v>16132</v>
      </c>
      <c r="E1288" t="s">
        <v>1474</v>
      </c>
      <c r="I1288" s="17">
        <v>209.5</v>
      </c>
      <c r="J1288" s="17"/>
      <c r="L1288" s="17"/>
      <c r="M1288" s="17"/>
      <c r="N1288" s="18">
        <v>90</v>
      </c>
    </row>
    <row r="1289" spans="1:14" x14ac:dyDescent="0.25">
      <c r="A1289" t="s">
        <v>1086</v>
      </c>
      <c r="C1289" s="16"/>
      <c r="D1289" s="19">
        <v>16126</v>
      </c>
      <c r="E1289" t="s">
        <v>1475</v>
      </c>
      <c r="I1289" s="17">
        <v>209.5</v>
      </c>
      <c r="J1289" s="17"/>
      <c r="L1289" s="17"/>
      <c r="M1289" s="17"/>
      <c r="N1289" s="18">
        <v>90</v>
      </c>
    </row>
    <row r="1290" spans="1:14" x14ac:dyDescent="0.25">
      <c r="A1290" t="s">
        <v>1086</v>
      </c>
      <c r="B1290" t="s">
        <v>34</v>
      </c>
      <c r="C1290" s="16"/>
      <c r="D1290" t="s">
        <v>1314</v>
      </c>
      <c r="E1290" t="s">
        <v>1315</v>
      </c>
      <c r="I1290" s="17">
        <v>209.4</v>
      </c>
      <c r="J1290" s="17"/>
      <c r="L1290" s="17"/>
      <c r="M1290" s="17"/>
    </row>
    <row r="1291" spans="1:14" x14ac:dyDescent="0.25">
      <c r="A1291" t="s">
        <v>1086</v>
      </c>
      <c r="C1291" s="16"/>
      <c r="D1291" s="19">
        <v>16607</v>
      </c>
      <c r="E1291" t="s">
        <v>1541</v>
      </c>
      <c r="I1291" s="17">
        <v>209</v>
      </c>
      <c r="J1291" s="17"/>
      <c r="L1291" s="17"/>
      <c r="M1291" s="17"/>
      <c r="N1291" s="18">
        <v>510</v>
      </c>
    </row>
    <row r="1292" spans="1:14" x14ac:dyDescent="0.25">
      <c r="A1292" t="s">
        <v>1086</v>
      </c>
      <c r="C1292" s="16"/>
      <c r="D1292" t="s">
        <v>1149</v>
      </c>
      <c r="E1292" t="s">
        <v>1153</v>
      </c>
      <c r="I1292" s="17">
        <v>207.9</v>
      </c>
      <c r="J1292" s="17"/>
      <c r="L1292" s="17"/>
      <c r="M1292" s="17"/>
    </row>
    <row r="1293" spans="1:14" x14ac:dyDescent="0.25">
      <c r="A1293" s="4" t="s">
        <v>1086</v>
      </c>
      <c r="B1293" s="4" t="s">
        <v>80</v>
      </c>
      <c r="C1293" s="5" t="s">
        <v>3160</v>
      </c>
      <c r="D1293" s="4" t="s">
        <v>3161</v>
      </c>
      <c r="I1293" s="6">
        <v>204.4</v>
      </c>
      <c r="J1293" s="6"/>
      <c r="L1293" s="6"/>
      <c r="M1293" s="6"/>
    </row>
    <row r="1294" spans="1:14" x14ac:dyDescent="0.25">
      <c r="A1294" s="21" t="s">
        <v>1086</v>
      </c>
      <c r="C1294" s="16"/>
      <c r="D1294" s="19"/>
      <c r="E1294" t="s">
        <v>1684</v>
      </c>
      <c r="I1294" s="17">
        <v>204</v>
      </c>
      <c r="J1294" s="17"/>
      <c r="L1294" s="17"/>
      <c r="M1294" s="17"/>
    </row>
    <row r="1295" spans="1:14" x14ac:dyDescent="0.25">
      <c r="A1295" s="21" t="s">
        <v>1086</v>
      </c>
      <c r="C1295" s="16"/>
      <c r="D1295" s="19"/>
      <c r="E1295" t="s">
        <v>1687</v>
      </c>
      <c r="I1295" s="17">
        <v>204</v>
      </c>
      <c r="J1295" s="17"/>
      <c r="L1295" s="17"/>
      <c r="M1295" s="17"/>
    </row>
    <row r="1296" spans="1:14" x14ac:dyDescent="0.25">
      <c r="A1296" s="21" t="s">
        <v>1086</v>
      </c>
      <c r="C1296" s="16"/>
      <c r="D1296" s="19"/>
      <c r="E1296" t="s">
        <v>1690</v>
      </c>
      <c r="I1296" s="17">
        <v>204</v>
      </c>
      <c r="J1296" s="17"/>
      <c r="L1296" s="17"/>
      <c r="M1296" s="17"/>
    </row>
    <row r="1297" spans="1:14" x14ac:dyDescent="0.25">
      <c r="A1297" s="21" t="s">
        <v>1086</v>
      </c>
      <c r="C1297" s="16"/>
      <c r="D1297" s="19"/>
      <c r="E1297" t="s">
        <v>1693</v>
      </c>
      <c r="I1297" s="17">
        <v>204</v>
      </c>
      <c r="J1297" s="17"/>
      <c r="L1297" s="17"/>
      <c r="M1297" s="17"/>
    </row>
    <row r="1298" spans="1:14" x14ac:dyDescent="0.25">
      <c r="A1298" s="21" t="s">
        <v>1086</v>
      </c>
      <c r="C1298" s="16"/>
      <c r="D1298" s="19"/>
      <c r="E1298" t="s">
        <v>1696</v>
      </c>
      <c r="I1298" s="17">
        <v>204</v>
      </c>
      <c r="J1298" s="17"/>
      <c r="L1298" s="17"/>
      <c r="M1298" s="17"/>
    </row>
    <row r="1299" spans="1:14" x14ac:dyDescent="0.25">
      <c r="A1299" t="s">
        <v>1086</v>
      </c>
      <c r="C1299" s="16"/>
      <c r="D1299" s="19"/>
      <c r="E1299" t="s">
        <v>1596</v>
      </c>
      <c r="I1299" s="17">
        <v>202.52</v>
      </c>
      <c r="J1299" s="17"/>
      <c r="L1299" s="17"/>
      <c r="M1299" s="17"/>
      <c r="N1299">
        <v>1516</v>
      </c>
    </row>
    <row r="1300" spans="1:14" x14ac:dyDescent="0.25">
      <c r="A1300" t="s">
        <v>1086</v>
      </c>
      <c r="B1300" t="s">
        <v>1378</v>
      </c>
      <c r="C1300" s="16"/>
      <c r="D1300" s="19">
        <v>12403</v>
      </c>
      <c r="E1300" t="s">
        <v>1379</v>
      </c>
      <c r="I1300" s="17">
        <v>202.2</v>
      </c>
      <c r="J1300" s="17"/>
      <c r="L1300" s="17"/>
      <c r="M1300" s="17"/>
      <c r="N1300" s="18">
        <v>908</v>
      </c>
    </row>
    <row r="1301" spans="1:14" x14ac:dyDescent="0.25">
      <c r="A1301" s="4" t="s">
        <v>1086</v>
      </c>
      <c r="B1301" s="4" t="s">
        <v>66</v>
      </c>
      <c r="C1301" s="5" t="s">
        <v>2876</v>
      </c>
      <c r="D1301" s="4" t="s">
        <v>2869</v>
      </c>
      <c r="E1301" s="4" t="s">
        <v>15</v>
      </c>
      <c r="I1301" s="6">
        <v>201.63</v>
      </c>
      <c r="J1301" s="6"/>
      <c r="L1301" s="6"/>
      <c r="M1301" s="6"/>
    </row>
    <row r="1302" spans="1:14" x14ac:dyDescent="0.25">
      <c r="A1302" t="s">
        <v>1086</v>
      </c>
      <c r="B1302" t="s">
        <v>25</v>
      </c>
      <c r="C1302" s="16"/>
      <c r="D1302" t="s">
        <v>1305</v>
      </c>
      <c r="E1302" t="s">
        <v>1351</v>
      </c>
      <c r="I1302" s="17">
        <v>200.4</v>
      </c>
      <c r="J1302" s="17"/>
      <c r="L1302" s="17"/>
      <c r="M1302" s="17"/>
    </row>
    <row r="1303" spans="1:14" x14ac:dyDescent="0.25">
      <c r="A1303" s="21" t="s">
        <v>1086</v>
      </c>
      <c r="C1303" s="16"/>
      <c r="D1303" s="19"/>
      <c r="E1303" t="s">
        <v>1695</v>
      </c>
      <c r="I1303" s="17">
        <v>200</v>
      </c>
      <c r="J1303" s="17"/>
      <c r="L1303" s="17"/>
      <c r="M1303" s="17"/>
    </row>
    <row r="1304" spans="1:14" x14ac:dyDescent="0.25">
      <c r="A1304" s="4" t="s">
        <v>1086</v>
      </c>
      <c r="B1304" s="4" t="s">
        <v>349</v>
      </c>
      <c r="C1304" s="5" t="s">
        <v>2870</v>
      </c>
      <c r="D1304" s="4" t="s">
        <v>2871</v>
      </c>
      <c r="E1304" s="4" t="s">
        <v>15</v>
      </c>
      <c r="I1304" s="6">
        <v>198.59</v>
      </c>
      <c r="J1304" s="6"/>
      <c r="L1304" s="6"/>
      <c r="M1304" s="6"/>
    </row>
    <row r="1305" spans="1:14" x14ac:dyDescent="0.25">
      <c r="A1305" t="s">
        <v>1086</v>
      </c>
      <c r="C1305" s="16"/>
      <c r="D1305" s="19">
        <v>12508</v>
      </c>
      <c r="E1305" t="s">
        <v>1401</v>
      </c>
      <c r="I1305" s="17">
        <v>193.6</v>
      </c>
      <c r="J1305" s="17"/>
      <c r="L1305" s="17"/>
      <c r="M1305" s="17"/>
      <c r="N1305" s="18">
        <v>1200</v>
      </c>
    </row>
    <row r="1306" spans="1:14" x14ac:dyDescent="0.25">
      <c r="A1306" s="4" t="s">
        <v>1086</v>
      </c>
      <c r="B1306" s="4" t="s">
        <v>19</v>
      </c>
      <c r="C1306" s="5" t="s">
        <v>3197</v>
      </c>
      <c r="D1306" s="4" t="s">
        <v>3195</v>
      </c>
      <c r="I1306" s="6">
        <v>193.26</v>
      </c>
      <c r="J1306" s="6"/>
      <c r="L1306" s="6"/>
      <c r="M1306" s="6"/>
    </row>
    <row r="1307" spans="1:14" x14ac:dyDescent="0.25">
      <c r="A1307" s="4" t="s">
        <v>1086</v>
      </c>
      <c r="B1307" s="4" t="s">
        <v>66</v>
      </c>
      <c r="C1307" s="5" t="s">
        <v>2875</v>
      </c>
      <c r="D1307" s="4" t="s">
        <v>2867</v>
      </c>
      <c r="E1307" s="4" t="s">
        <v>15</v>
      </c>
      <c r="I1307" s="6">
        <v>191.75</v>
      </c>
      <c r="J1307" s="6"/>
      <c r="L1307" s="6"/>
      <c r="M1307" s="6"/>
    </row>
    <row r="1308" spans="1:14" x14ac:dyDescent="0.25">
      <c r="A1308" s="4" t="s">
        <v>1086</v>
      </c>
      <c r="B1308" s="4" t="s">
        <v>349</v>
      </c>
      <c r="C1308" s="5" t="s">
        <v>2868</v>
      </c>
      <c r="D1308" s="4" t="s">
        <v>2869</v>
      </c>
      <c r="E1308" s="4" t="s">
        <v>15</v>
      </c>
      <c r="I1308" s="6">
        <v>191.23</v>
      </c>
      <c r="J1308" s="6"/>
      <c r="L1308" s="6"/>
      <c r="M1308" s="6"/>
    </row>
    <row r="1309" spans="1:14" x14ac:dyDescent="0.25">
      <c r="A1309" t="s">
        <v>1086</v>
      </c>
      <c r="C1309" s="16"/>
      <c r="D1309" s="19">
        <v>12412</v>
      </c>
      <c r="E1309" t="s">
        <v>1386</v>
      </c>
      <c r="I1309" s="17">
        <v>188.7</v>
      </c>
      <c r="J1309" s="17"/>
      <c r="L1309" s="17"/>
      <c r="M1309" s="17"/>
      <c r="N1309" s="18">
        <v>900</v>
      </c>
    </row>
    <row r="1310" spans="1:14" x14ac:dyDescent="0.25">
      <c r="A1310" t="s">
        <v>1086</v>
      </c>
      <c r="C1310" s="16"/>
      <c r="D1310" s="19">
        <v>16153</v>
      </c>
      <c r="E1310" t="s">
        <v>1465</v>
      </c>
      <c r="I1310" s="17">
        <v>188.7</v>
      </c>
      <c r="J1310" s="17"/>
      <c r="L1310" s="17"/>
      <c r="M1310" s="17"/>
      <c r="N1310" s="18">
        <v>65</v>
      </c>
    </row>
    <row r="1311" spans="1:14" x14ac:dyDescent="0.25">
      <c r="A1311" t="s">
        <v>1086</v>
      </c>
      <c r="C1311" s="16"/>
      <c r="D1311" s="19">
        <v>16159</v>
      </c>
      <c r="E1311" t="s">
        <v>1466</v>
      </c>
      <c r="I1311" s="17">
        <v>188.7</v>
      </c>
      <c r="J1311" s="17"/>
      <c r="L1311" s="17"/>
      <c r="M1311" s="17"/>
      <c r="N1311" s="18">
        <v>65</v>
      </c>
    </row>
    <row r="1312" spans="1:14" x14ac:dyDescent="0.25">
      <c r="A1312" t="s">
        <v>1086</v>
      </c>
      <c r="B1312" t="s">
        <v>37</v>
      </c>
      <c r="C1312" s="16"/>
      <c r="E1312" t="s">
        <v>1375</v>
      </c>
      <c r="I1312" s="17">
        <v>188.49</v>
      </c>
      <c r="J1312" s="17"/>
      <c r="L1312" s="17"/>
      <c r="M1312" s="17"/>
    </row>
    <row r="1313" spans="1:15" x14ac:dyDescent="0.25">
      <c r="A1313" t="s">
        <v>1086</v>
      </c>
      <c r="C1313" s="16"/>
      <c r="D1313" s="19"/>
      <c r="E1313" t="s">
        <v>1589</v>
      </c>
      <c r="I1313" s="17">
        <v>185.44</v>
      </c>
      <c r="J1313" s="17"/>
      <c r="L1313" s="17"/>
      <c r="M1313" s="17"/>
      <c r="N1313">
        <v>935</v>
      </c>
    </row>
    <row r="1314" spans="1:15" x14ac:dyDescent="0.25">
      <c r="A1314" s="4" t="s">
        <v>1086</v>
      </c>
      <c r="B1314" s="4" t="s">
        <v>349</v>
      </c>
      <c r="C1314" s="5" t="s">
        <v>2973</v>
      </c>
      <c r="D1314" s="4" t="s">
        <v>2974</v>
      </c>
      <c r="I1314" s="6">
        <v>182.32</v>
      </c>
      <c r="J1314" s="6"/>
      <c r="L1314" s="6"/>
      <c r="M1314" s="6"/>
    </row>
    <row r="1315" spans="1:15" x14ac:dyDescent="0.25">
      <c r="A1315" s="4" t="s">
        <v>1086</v>
      </c>
      <c r="B1315" s="4" t="s">
        <v>349</v>
      </c>
      <c r="C1315" s="5" t="s">
        <v>2866</v>
      </c>
      <c r="D1315" s="4" t="s">
        <v>2867</v>
      </c>
      <c r="E1315" s="4" t="s">
        <v>15</v>
      </c>
      <c r="I1315" s="6">
        <v>182.11</v>
      </c>
      <c r="J1315" s="6"/>
      <c r="L1315" s="6"/>
      <c r="M1315" s="6"/>
    </row>
    <row r="1316" spans="1:15" x14ac:dyDescent="0.25">
      <c r="A1316" t="s">
        <v>1086</v>
      </c>
      <c r="C1316" s="16"/>
      <c r="D1316" s="19"/>
      <c r="E1316" t="s">
        <v>1594</v>
      </c>
      <c r="I1316" s="17">
        <v>180</v>
      </c>
      <c r="J1316" s="17"/>
      <c r="L1316" s="17"/>
      <c r="M1316" s="17"/>
      <c r="N1316">
        <v>970</v>
      </c>
    </row>
    <row r="1317" spans="1:15" x14ac:dyDescent="0.25">
      <c r="A1317" t="s">
        <v>1086</v>
      </c>
      <c r="C1317" s="16"/>
      <c r="D1317" s="19">
        <v>16793</v>
      </c>
      <c r="E1317" t="s">
        <v>1581</v>
      </c>
      <c r="I1317" s="17">
        <v>178.2</v>
      </c>
      <c r="J1317" s="17"/>
      <c r="L1317" s="17"/>
      <c r="M1317" s="17"/>
      <c r="N1317" s="18">
        <v>13</v>
      </c>
    </row>
    <row r="1318" spans="1:15" x14ac:dyDescent="0.25">
      <c r="A1318" t="s">
        <v>1086</v>
      </c>
      <c r="C1318" s="16"/>
      <c r="D1318" s="19">
        <v>12457</v>
      </c>
      <c r="E1318" t="s">
        <v>1393</v>
      </c>
      <c r="I1318" s="17">
        <v>177.2</v>
      </c>
      <c r="J1318" s="17"/>
      <c r="L1318" s="17"/>
      <c r="M1318" s="17"/>
      <c r="N1318" s="18">
        <v>700</v>
      </c>
    </row>
    <row r="1319" spans="1:15" x14ac:dyDescent="0.25">
      <c r="A1319" s="13" t="s">
        <v>1086</v>
      </c>
      <c r="B1319" s="12" t="s">
        <v>1015</v>
      </c>
      <c r="C1319" s="14"/>
      <c r="D1319" s="13"/>
      <c r="E1319" s="13" t="s">
        <v>1095</v>
      </c>
      <c r="F1319" s="13"/>
      <c r="G1319" s="13" t="s">
        <v>1093</v>
      </c>
      <c r="H1319" s="13"/>
      <c r="I1319" s="15">
        <v>175</v>
      </c>
      <c r="J1319" s="15"/>
      <c r="K1319" s="13"/>
      <c r="L1319" s="15"/>
      <c r="M1319" s="15"/>
      <c r="N1319" s="13"/>
      <c r="O1319" s="13"/>
    </row>
    <row r="1320" spans="1:15" x14ac:dyDescent="0.25">
      <c r="A1320" t="s">
        <v>1086</v>
      </c>
      <c r="B1320" t="s">
        <v>1288</v>
      </c>
      <c r="C1320" s="16"/>
      <c r="D1320" t="s">
        <v>1289</v>
      </c>
      <c r="E1320" t="s">
        <v>1344</v>
      </c>
      <c r="I1320" s="17">
        <v>170.4</v>
      </c>
      <c r="J1320" s="17"/>
      <c r="L1320" s="17"/>
      <c r="M1320" s="17"/>
    </row>
    <row r="1321" spans="1:15" x14ac:dyDescent="0.25">
      <c r="A1321" t="s">
        <v>1086</v>
      </c>
      <c r="B1321" t="s">
        <v>16</v>
      </c>
      <c r="C1321" s="16"/>
      <c r="D1321" t="s">
        <v>1291</v>
      </c>
      <c r="E1321" t="s">
        <v>1345</v>
      </c>
      <c r="I1321" s="17">
        <v>170.4</v>
      </c>
      <c r="J1321" s="17"/>
      <c r="L1321" s="17"/>
      <c r="M1321" s="17"/>
    </row>
    <row r="1322" spans="1:15" x14ac:dyDescent="0.25">
      <c r="A1322" t="s">
        <v>1086</v>
      </c>
      <c r="B1322" t="s">
        <v>19</v>
      </c>
      <c r="C1322" s="16"/>
      <c r="D1322" t="s">
        <v>1295</v>
      </c>
      <c r="E1322" t="s">
        <v>1347</v>
      </c>
      <c r="I1322" s="17">
        <v>170.4</v>
      </c>
      <c r="J1322" s="17"/>
      <c r="L1322" s="17"/>
      <c r="M1322" s="17"/>
    </row>
    <row r="1323" spans="1:15" x14ac:dyDescent="0.25">
      <c r="A1323" t="s">
        <v>1086</v>
      </c>
      <c r="B1323" t="s">
        <v>22</v>
      </c>
      <c r="C1323" s="16"/>
      <c r="D1323" t="s">
        <v>1300</v>
      </c>
      <c r="E1323" t="s">
        <v>1349</v>
      </c>
      <c r="I1323" s="17">
        <v>170.4</v>
      </c>
      <c r="J1323" s="17"/>
      <c r="L1323" s="17"/>
      <c r="M1323" s="17"/>
    </row>
    <row r="1324" spans="1:15" x14ac:dyDescent="0.25">
      <c r="A1324" t="s">
        <v>1086</v>
      </c>
      <c r="B1324" t="s">
        <v>1302</v>
      </c>
      <c r="C1324" s="16"/>
      <c r="D1324" t="s">
        <v>1303</v>
      </c>
      <c r="E1324" t="s">
        <v>1350</v>
      </c>
      <c r="I1324" s="17">
        <v>170.4</v>
      </c>
      <c r="J1324" s="17"/>
      <c r="L1324" s="17"/>
      <c r="M1324" s="17"/>
    </row>
    <row r="1325" spans="1:15" x14ac:dyDescent="0.25">
      <c r="A1325" t="s">
        <v>1086</v>
      </c>
      <c r="C1325" s="16"/>
      <c r="D1325" t="s">
        <v>1174</v>
      </c>
      <c r="E1325" t="s">
        <v>1216</v>
      </c>
      <c r="I1325" s="17">
        <v>163.80000000000001</v>
      </c>
      <c r="J1325" s="17"/>
      <c r="L1325" s="17"/>
      <c r="M1325" s="17"/>
    </row>
    <row r="1326" spans="1:15" x14ac:dyDescent="0.25">
      <c r="A1326" t="s">
        <v>1086</v>
      </c>
      <c r="B1326" t="s">
        <v>901</v>
      </c>
      <c r="C1326" s="16"/>
      <c r="D1326" s="19">
        <v>12496</v>
      </c>
      <c r="E1326" t="s">
        <v>1395</v>
      </c>
      <c r="I1326" s="17">
        <v>163.69999999999999</v>
      </c>
      <c r="J1326" s="17"/>
      <c r="L1326" s="17"/>
      <c r="M1326" s="17"/>
      <c r="N1326" s="18">
        <v>776</v>
      </c>
    </row>
    <row r="1327" spans="1:15" x14ac:dyDescent="0.25">
      <c r="A1327" t="s">
        <v>1086</v>
      </c>
      <c r="B1327" t="s">
        <v>22</v>
      </c>
      <c r="C1327" s="16"/>
      <c r="D1327" s="19"/>
      <c r="E1327" t="s">
        <v>1634</v>
      </c>
      <c r="I1327" s="17">
        <v>163.19999999999999</v>
      </c>
      <c r="J1327" s="17"/>
      <c r="L1327" s="17"/>
      <c r="M1327" s="17"/>
    </row>
    <row r="1328" spans="1:15" x14ac:dyDescent="0.25">
      <c r="A1328" s="4" t="s">
        <v>1086</v>
      </c>
      <c r="B1328" s="4" t="s">
        <v>80</v>
      </c>
      <c r="C1328" s="5" t="s">
        <v>3196</v>
      </c>
      <c r="D1328" s="4" t="s">
        <v>3195</v>
      </c>
      <c r="I1328" s="6">
        <v>162.97</v>
      </c>
      <c r="J1328" s="6"/>
      <c r="L1328" s="6"/>
      <c r="M1328" s="6"/>
    </row>
    <row r="1329" spans="1:15" x14ac:dyDescent="0.25">
      <c r="A1329" t="s">
        <v>1086</v>
      </c>
      <c r="B1329" t="s">
        <v>34</v>
      </c>
      <c r="C1329" s="16"/>
      <c r="E1329" t="s">
        <v>1374</v>
      </c>
      <c r="I1329" s="17">
        <v>161.57</v>
      </c>
      <c r="J1329" s="17"/>
      <c r="L1329" s="17"/>
      <c r="M1329" s="17"/>
    </row>
    <row r="1330" spans="1:15" x14ac:dyDescent="0.25">
      <c r="A1330" t="s">
        <v>1086</v>
      </c>
      <c r="C1330" s="16"/>
      <c r="D1330" s="19">
        <v>12415</v>
      </c>
      <c r="E1330" t="s">
        <v>1384</v>
      </c>
      <c r="I1330" s="17">
        <v>160.80000000000001</v>
      </c>
      <c r="J1330" s="17"/>
      <c r="L1330" s="17"/>
      <c r="M1330" s="17"/>
      <c r="N1330" s="18">
        <v>507</v>
      </c>
    </row>
    <row r="1331" spans="1:15" x14ac:dyDescent="0.25">
      <c r="A1331" t="s">
        <v>1086</v>
      </c>
      <c r="C1331" s="16"/>
      <c r="D1331" s="19">
        <v>12463</v>
      </c>
      <c r="E1331" t="s">
        <v>1391</v>
      </c>
      <c r="I1331" s="17">
        <v>160.80000000000001</v>
      </c>
      <c r="J1331" s="17"/>
      <c r="L1331" s="17"/>
      <c r="M1331" s="17"/>
      <c r="N1331" s="18">
        <v>960</v>
      </c>
    </row>
    <row r="1332" spans="1:15" x14ac:dyDescent="0.25">
      <c r="A1332" s="4" t="s">
        <v>1086</v>
      </c>
      <c r="B1332" s="4" t="s">
        <v>16</v>
      </c>
      <c r="C1332" s="5" t="s">
        <v>3194</v>
      </c>
      <c r="D1332" s="4" t="s">
        <v>3195</v>
      </c>
      <c r="I1332" s="6">
        <v>159.13</v>
      </c>
      <c r="J1332" s="6"/>
      <c r="L1332" s="6"/>
      <c r="M1332" s="6"/>
    </row>
    <row r="1333" spans="1:15" x14ac:dyDescent="0.25">
      <c r="A1333" t="s">
        <v>1086</v>
      </c>
      <c r="B1333" t="s">
        <v>31</v>
      </c>
      <c r="C1333" s="16"/>
      <c r="D1333" t="s">
        <v>1312</v>
      </c>
      <c r="E1333" t="s">
        <v>1313</v>
      </c>
      <c r="I1333" s="17">
        <v>158.4</v>
      </c>
      <c r="J1333" s="17"/>
      <c r="L1333" s="17"/>
      <c r="M1333" s="17"/>
    </row>
    <row r="1334" spans="1:15" x14ac:dyDescent="0.25">
      <c r="A1334" s="4" t="s">
        <v>1086</v>
      </c>
      <c r="B1334" s="4" t="s">
        <v>69</v>
      </c>
      <c r="C1334" s="5" t="s">
        <v>2918</v>
      </c>
      <c r="D1334" s="4" t="s">
        <v>2919</v>
      </c>
      <c r="E1334" s="4" t="s">
        <v>15</v>
      </c>
      <c r="I1334" s="6">
        <v>157.22999999999999</v>
      </c>
      <c r="J1334" s="6"/>
      <c r="L1334" s="6"/>
      <c r="M1334" s="6"/>
    </row>
    <row r="1335" spans="1:15" x14ac:dyDescent="0.25">
      <c r="A1335" s="4" t="s">
        <v>1086</v>
      </c>
      <c r="B1335" s="4" t="s">
        <v>80</v>
      </c>
      <c r="C1335" s="5" t="s">
        <v>3070</v>
      </c>
      <c r="D1335" s="4" t="s">
        <v>3062</v>
      </c>
      <c r="I1335" s="6">
        <v>156.75</v>
      </c>
      <c r="J1335" s="6"/>
      <c r="L1335" s="6"/>
      <c r="M1335" s="6"/>
    </row>
    <row r="1336" spans="1:15" x14ac:dyDescent="0.25">
      <c r="A1336" s="4" t="s">
        <v>1086</v>
      </c>
      <c r="B1336" s="4" t="s">
        <v>80</v>
      </c>
      <c r="C1336" s="5" t="s">
        <v>3079</v>
      </c>
      <c r="D1336" s="4" t="s">
        <v>3073</v>
      </c>
      <c r="I1336" s="6">
        <v>156.75</v>
      </c>
      <c r="J1336" s="6"/>
      <c r="L1336" s="6"/>
      <c r="M1336" s="6"/>
    </row>
    <row r="1337" spans="1:15" x14ac:dyDescent="0.25">
      <c r="A1337" t="s">
        <v>1086</v>
      </c>
      <c r="C1337" s="16"/>
      <c r="D1337" s="19">
        <v>16538</v>
      </c>
      <c r="E1337" t="s">
        <v>1567</v>
      </c>
      <c r="I1337" s="17">
        <v>154.1</v>
      </c>
      <c r="J1337" s="17"/>
      <c r="L1337" s="17"/>
      <c r="M1337" s="17"/>
    </row>
    <row r="1338" spans="1:15" x14ac:dyDescent="0.25">
      <c r="A1338" t="s">
        <v>1086</v>
      </c>
      <c r="C1338" s="16"/>
      <c r="D1338" s="19">
        <v>16535</v>
      </c>
      <c r="E1338" t="s">
        <v>1568</v>
      </c>
      <c r="I1338" s="17">
        <v>154.1</v>
      </c>
      <c r="J1338" s="17"/>
      <c r="L1338" s="17"/>
      <c r="M1338" s="17"/>
    </row>
    <row r="1339" spans="1:15" x14ac:dyDescent="0.25">
      <c r="A1339" s="13" t="s">
        <v>1086</v>
      </c>
      <c r="B1339" s="12" t="s">
        <v>1012</v>
      </c>
      <c r="C1339" s="14"/>
      <c r="D1339" s="13"/>
      <c r="E1339" s="13" t="s">
        <v>1094</v>
      </c>
      <c r="F1339" s="13"/>
      <c r="G1339" s="13" t="s">
        <v>1093</v>
      </c>
      <c r="H1339" s="13"/>
      <c r="I1339" s="15">
        <v>150</v>
      </c>
      <c r="J1339" s="15"/>
      <c r="K1339" s="13"/>
      <c r="L1339" s="15"/>
      <c r="M1339" s="15"/>
      <c r="N1339" s="13"/>
      <c r="O1339" s="13"/>
    </row>
    <row r="1340" spans="1:15" x14ac:dyDescent="0.25">
      <c r="A1340" t="s">
        <v>1086</v>
      </c>
      <c r="C1340" s="16"/>
      <c r="D1340" t="s">
        <v>1285</v>
      </c>
      <c r="E1340" t="s">
        <v>1286</v>
      </c>
      <c r="I1340" s="17">
        <v>148.6</v>
      </c>
      <c r="J1340" s="17"/>
      <c r="L1340" s="17"/>
      <c r="M1340" s="17"/>
      <c r="O1340" t="s">
        <v>1287</v>
      </c>
    </row>
    <row r="1341" spans="1:15" x14ac:dyDescent="0.25">
      <c r="A1341" s="4" t="s">
        <v>1086</v>
      </c>
      <c r="B1341" s="4" t="s">
        <v>19</v>
      </c>
      <c r="C1341" s="5" t="s">
        <v>3189</v>
      </c>
      <c r="D1341" s="4" t="s">
        <v>3187</v>
      </c>
      <c r="I1341" s="6">
        <v>148.55000000000001</v>
      </c>
      <c r="J1341" s="6"/>
      <c r="L1341" s="6"/>
      <c r="M1341" s="6"/>
    </row>
    <row r="1342" spans="1:15" x14ac:dyDescent="0.25">
      <c r="A1342" t="s">
        <v>1086</v>
      </c>
      <c r="C1342" s="16"/>
      <c r="D1342" s="19">
        <v>16541</v>
      </c>
      <c r="E1342" t="s">
        <v>1524</v>
      </c>
      <c r="I1342" s="17">
        <v>148.30000000000001</v>
      </c>
      <c r="J1342" s="17"/>
      <c r="L1342" s="17"/>
      <c r="M1342" s="17"/>
      <c r="N1342" s="18">
        <v>280</v>
      </c>
    </row>
    <row r="1343" spans="1:15" x14ac:dyDescent="0.25">
      <c r="A1343" t="s">
        <v>1086</v>
      </c>
      <c r="C1343" s="16"/>
      <c r="D1343" s="19"/>
      <c r="E1343" t="s">
        <v>1602</v>
      </c>
      <c r="I1343" s="17">
        <v>147.6</v>
      </c>
      <c r="J1343" s="17"/>
      <c r="L1343" s="17"/>
      <c r="M1343" s="17"/>
      <c r="N1343">
        <v>910</v>
      </c>
    </row>
    <row r="1344" spans="1:15" x14ac:dyDescent="0.25">
      <c r="A1344" s="4" t="s">
        <v>1086</v>
      </c>
      <c r="B1344" s="4" t="s">
        <v>16</v>
      </c>
      <c r="C1344" s="5" t="s">
        <v>3141</v>
      </c>
      <c r="D1344" s="4" t="s">
        <v>3136</v>
      </c>
      <c r="I1344" s="6">
        <v>146.56</v>
      </c>
      <c r="J1344" s="6"/>
      <c r="L1344" s="6"/>
      <c r="M1344" s="6"/>
    </row>
    <row r="1345" spans="1:15" x14ac:dyDescent="0.25">
      <c r="A1345" t="s">
        <v>1086</v>
      </c>
      <c r="C1345" s="16"/>
      <c r="D1345" s="19">
        <v>16292</v>
      </c>
      <c r="E1345" t="s">
        <v>1510</v>
      </c>
      <c r="I1345" s="17">
        <v>145.4</v>
      </c>
      <c r="J1345" s="17"/>
      <c r="L1345" s="17"/>
      <c r="M1345" s="17"/>
      <c r="N1345" s="18">
        <v>225</v>
      </c>
    </row>
    <row r="1346" spans="1:15" x14ac:dyDescent="0.25">
      <c r="A1346" t="s">
        <v>1086</v>
      </c>
      <c r="C1346" s="16"/>
      <c r="D1346" s="19">
        <v>12411</v>
      </c>
      <c r="E1346" t="s">
        <v>1385</v>
      </c>
      <c r="I1346" s="17">
        <v>144.5</v>
      </c>
      <c r="J1346" s="17"/>
      <c r="L1346" s="17"/>
      <c r="M1346" s="17"/>
      <c r="N1346" s="18">
        <v>500</v>
      </c>
    </row>
    <row r="1347" spans="1:15" x14ac:dyDescent="0.25">
      <c r="A1347" t="s">
        <v>1086</v>
      </c>
      <c r="B1347" t="s">
        <v>42</v>
      </c>
      <c r="C1347" s="16"/>
      <c r="D1347" s="19">
        <v>12720</v>
      </c>
      <c r="E1347" t="s">
        <v>1436</v>
      </c>
      <c r="H1347" s="18">
        <v>1</v>
      </c>
      <c r="I1347" s="17">
        <v>144.5</v>
      </c>
      <c r="J1347" s="17"/>
      <c r="L1347" s="17"/>
      <c r="M1347" s="17"/>
    </row>
    <row r="1348" spans="1:15" x14ac:dyDescent="0.25">
      <c r="A1348" t="s">
        <v>1086</v>
      </c>
      <c r="C1348" s="16"/>
      <c r="D1348" t="s">
        <v>1176</v>
      </c>
      <c r="E1348" t="s">
        <v>1177</v>
      </c>
      <c r="I1348" s="17">
        <v>140.1</v>
      </c>
      <c r="J1348" s="17"/>
      <c r="L1348" s="17"/>
      <c r="M1348" s="17"/>
    </row>
    <row r="1349" spans="1:15" x14ac:dyDescent="0.25">
      <c r="A1349" s="4" t="s">
        <v>1086</v>
      </c>
      <c r="B1349" s="4" t="s">
        <v>16</v>
      </c>
      <c r="C1349" s="5" t="s">
        <v>3173</v>
      </c>
      <c r="D1349" s="4" t="s">
        <v>3168</v>
      </c>
      <c r="H1349" s="4">
        <v>2</v>
      </c>
      <c r="I1349" s="6">
        <v>137</v>
      </c>
      <c r="J1349" s="6"/>
      <c r="L1349" s="6"/>
      <c r="M1349" s="6"/>
    </row>
    <row r="1350" spans="1:15" x14ac:dyDescent="0.25">
      <c r="A1350" s="4" t="s">
        <v>1086</v>
      </c>
      <c r="C1350" s="5"/>
      <c r="D1350" s="4" t="s">
        <v>2162</v>
      </c>
      <c r="E1350" s="4" t="s">
        <v>2163</v>
      </c>
      <c r="I1350" s="6">
        <v>135.05000000000001</v>
      </c>
      <c r="J1350" s="6"/>
      <c r="L1350" s="6"/>
      <c r="M1350" s="6"/>
      <c r="N1350" s="4"/>
      <c r="O1350" s="4" t="s">
        <v>2164</v>
      </c>
    </row>
    <row r="1351" spans="1:15" x14ac:dyDescent="0.25">
      <c r="A1351" s="4" t="s">
        <v>1086</v>
      </c>
      <c r="B1351" s="4" t="s">
        <v>16</v>
      </c>
      <c r="C1351" s="5" t="s">
        <v>3186</v>
      </c>
      <c r="D1351" s="4" t="s">
        <v>3187</v>
      </c>
      <c r="I1351" s="6">
        <v>130.77000000000001</v>
      </c>
      <c r="J1351" s="6"/>
      <c r="L1351" s="6"/>
      <c r="M1351" s="6"/>
    </row>
    <row r="1352" spans="1:15" x14ac:dyDescent="0.25">
      <c r="A1352" t="s">
        <v>1086</v>
      </c>
      <c r="B1352" t="s">
        <v>58</v>
      </c>
      <c r="C1352" s="16"/>
      <c r="D1352" s="19">
        <v>12718</v>
      </c>
      <c r="E1352" t="s">
        <v>1435</v>
      </c>
      <c r="H1352" s="18">
        <v>1</v>
      </c>
      <c r="I1352" s="17">
        <v>130</v>
      </c>
      <c r="J1352" s="17"/>
      <c r="L1352" s="17"/>
      <c r="M1352" s="17"/>
    </row>
    <row r="1353" spans="1:15" x14ac:dyDescent="0.25">
      <c r="A1353" s="4" t="s">
        <v>1086</v>
      </c>
      <c r="B1353" s="4" t="s">
        <v>80</v>
      </c>
      <c r="C1353" s="5" t="s">
        <v>3188</v>
      </c>
      <c r="D1353" s="4" t="s">
        <v>3187</v>
      </c>
      <c r="I1353" s="6">
        <v>128.35</v>
      </c>
      <c r="J1353" s="6"/>
      <c r="L1353" s="6"/>
      <c r="M1353" s="6"/>
    </row>
    <row r="1354" spans="1:15" x14ac:dyDescent="0.25">
      <c r="A1354" t="s">
        <v>1086</v>
      </c>
      <c r="B1354" t="s">
        <v>28</v>
      </c>
      <c r="C1354" s="16"/>
      <c r="D1354" t="s">
        <v>1310</v>
      </c>
      <c r="E1354" t="s">
        <v>1311</v>
      </c>
      <c r="I1354" s="17">
        <v>126.6</v>
      </c>
      <c r="J1354" s="17"/>
      <c r="L1354" s="17"/>
      <c r="M1354" s="17"/>
    </row>
    <row r="1355" spans="1:15" x14ac:dyDescent="0.25">
      <c r="A1355" s="4" t="s">
        <v>1086</v>
      </c>
      <c r="B1355" s="4" t="s">
        <v>66</v>
      </c>
      <c r="C1355" s="5" t="s">
        <v>2916</v>
      </c>
      <c r="D1355" s="4" t="s">
        <v>2917</v>
      </c>
      <c r="E1355" s="4" t="s">
        <v>15</v>
      </c>
      <c r="I1355" s="6">
        <v>126.13</v>
      </c>
      <c r="J1355" s="6"/>
      <c r="L1355" s="6"/>
      <c r="M1355" s="6"/>
    </row>
    <row r="1356" spans="1:15" x14ac:dyDescent="0.25">
      <c r="A1356" s="13" t="s">
        <v>1086</v>
      </c>
      <c r="B1356" s="12" t="s">
        <v>1009</v>
      </c>
      <c r="C1356" s="14"/>
      <c r="D1356" s="13"/>
      <c r="E1356" s="13" t="s">
        <v>1092</v>
      </c>
      <c r="F1356" s="13"/>
      <c r="G1356" s="13" t="s">
        <v>1093</v>
      </c>
      <c r="H1356" s="13"/>
      <c r="I1356" s="15">
        <v>125</v>
      </c>
      <c r="J1356" s="15"/>
      <c r="K1356" s="13"/>
      <c r="L1356" s="15"/>
      <c r="M1356" s="15"/>
      <c r="N1356" s="13"/>
      <c r="O1356" s="13"/>
    </row>
    <row r="1357" spans="1:15" x14ac:dyDescent="0.25">
      <c r="A1357" s="4" t="s">
        <v>1086</v>
      </c>
      <c r="B1357" s="4" t="s">
        <v>349</v>
      </c>
      <c r="C1357" s="5" t="s">
        <v>2914</v>
      </c>
      <c r="D1357" s="4" t="s">
        <v>2915</v>
      </c>
      <c r="E1357" s="4" t="s">
        <v>15</v>
      </c>
      <c r="I1357" s="6">
        <v>124.39</v>
      </c>
      <c r="J1357" s="6"/>
      <c r="L1357" s="6"/>
      <c r="M1357" s="6"/>
    </row>
    <row r="1358" spans="1:15" x14ac:dyDescent="0.25">
      <c r="A1358" t="s">
        <v>1086</v>
      </c>
      <c r="C1358" s="16"/>
      <c r="D1358" t="s">
        <v>1147</v>
      </c>
      <c r="E1358" t="s">
        <v>1152</v>
      </c>
      <c r="I1358" s="17">
        <v>121.2</v>
      </c>
      <c r="J1358" s="17"/>
      <c r="L1358" s="17"/>
      <c r="M1358" s="17"/>
    </row>
    <row r="1359" spans="1:15" x14ac:dyDescent="0.25">
      <c r="A1359" t="s">
        <v>1086</v>
      </c>
      <c r="C1359" s="16"/>
      <c r="D1359" s="19">
        <v>16538</v>
      </c>
      <c r="E1359" t="s">
        <v>1567</v>
      </c>
      <c r="I1359" s="17">
        <v>120.4</v>
      </c>
      <c r="J1359" s="17"/>
      <c r="L1359" s="17"/>
      <c r="M1359" s="17"/>
    </row>
    <row r="1360" spans="1:15" x14ac:dyDescent="0.25">
      <c r="A1360" t="s">
        <v>1086</v>
      </c>
      <c r="C1360" s="16"/>
      <c r="D1360" s="19">
        <v>16535</v>
      </c>
      <c r="E1360" t="s">
        <v>1568</v>
      </c>
      <c r="I1360" s="17">
        <v>120.4</v>
      </c>
      <c r="J1360" s="17"/>
      <c r="L1360" s="17"/>
      <c r="M1360" s="17"/>
    </row>
    <row r="1361" spans="1:15" x14ac:dyDescent="0.25">
      <c r="A1361" t="s">
        <v>1086</v>
      </c>
      <c r="B1361" t="s">
        <v>31</v>
      </c>
      <c r="C1361" s="16"/>
      <c r="E1361" t="s">
        <v>1373</v>
      </c>
      <c r="I1361" s="17">
        <v>118</v>
      </c>
      <c r="J1361" s="17"/>
      <c r="L1361" s="17"/>
      <c r="M1361" s="17"/>
    </row>
    <row r="1362" spans="1:15" x14ac:dyDescent="0.25">
      <c r="A1362" t="s">
        <v>1086</v>
      </c>
      <c r="B1362" t="s">
        <v>901</v>
      </c>
      <c r="C1362" s="16"/>
      <c r="D1362" s="19">
        <v>12445</v>
      </c>
      <c r="E1362" t="s">
        <v>1387</v>
      </c>
      <c r="I1362" s="17">
        <v>109.8</v>
      </c>
      <c r="J1362" s="17"/>
      <c r="L1362" s="17"/>
      <c r="M1362" s="17"/>
      <c r="N1362" s="18">
        <v>606</v>
      </c>
    </row>
    <row r="1363" spans="1:15" x14ac:dyDescent="0.25">
      <c r="A1363" s="4" t="s">
        <v>1086</v>
      </c>
      <c r="C1363" s="5"/>
      <c r="D1363" s="4" t="s">
        <v>2195</v>
      </c>
      <c r="E1363" s="4" t="s">
        <v>2200</v>
      </c>
      <c r="I1363" s="6">
        <v>106.5</v>
      </c>
      <c r="J1363" s="6"/>
      <c r="L1363" s="6"/>
      <c r="M1363" s="6"/>
    </row>
    <row r="1364" spans="1:15" x14ac:dyDescent="0.25">
      <c r="A1364" t="s">
        <v>1086</v>
      </c>
      <c r="B1364" t="s">
        <v>34</v>
      </c>
      <c r="C1364" s="16"/>
      <c r="D1364" s="19">
        <v>12716</v>
      </c>
      <c r="E1364" t="s">
        <v>1434</v>
      </c>
      <c r="H1364" s="18">
        <v>1</v>
      </c>
      <c r="I1364" s="17">
        <v>105.9</v>
      </c>
      <c r="J1364" s="17"/>
      <c r="L1364" s="17"/>
      <c r="M1364" s="17"/>
    </row>
    <row r="1365" spans="1:15" x14ac:dyDescent="0.25">
      <c r="A1365" t="s">
        <v>1086</v>
      </c>
      <c r="C1365" s="16"/>
      <c r="D1365" t="s">
        <v>1222</v>
      </c>
      <c r="E1365" t="s">
        <v>1223</v>
      </c>
      <c r="I1365" s="17">
        <v>105</v>
      </c>
      <c r="J1365" s="17"/>
      <c r="L1365" s="17"/>
      <c r="M1365" s="17"/>
    </row>
    <row r="1366" spans="1:15" x14ac:dyDescent="0.25">
      <c r="A1366" s="4" t="s">
        <v>1086</v>
      </c>
      <c r="B1366" s="4" t="s">
        <v>69</v>
      </c>
      <c r="C1366" s="5" t="s">
        <v>3036</v>
      </c>
      <c r="D1366" s="4" t="s">
        <v>3037</v>
      </c>
      <c r="E1366" s="4" t="s">
        <v>3038</v>
      </c>
      <c r="I1366" s="6">
        <v>102.74</v>
      </c>
      <c r="J1366" s="6"/>
      <c r="L1366" s="6"/>
      <c r="M1366" s="6"/>
    </row>
    <row r="1367" spans="1:15" x14ac:dyDescent="0.25">
      <c r="A1367" t="s">
        <v>1086</v>
      </c>
      <c r="B1367" t="s">
        <v>37</v>
      </c>
      <c r="C1367" s="16"/>
      <c r="D1367" s="19">
        <v>16310</v>
      </c>
      <c r="E1367" t="s">
        <v>1488</v>
      </c>
      <c r="I1367" s="17">
        <v>101.2</v>
      </c>
      <c r="J1367" s="17"/>
      <c r="L1367" s="17"/>
      <c r="M1367" s="17"/>
      <c r="N1367" s="18">
        <v>220</v>
      </c>
    </row>
    <row r="1368" spans="1:15" x14ac:dyDescent="0.25">
      <c r="A1368" t="s">
        <v>1086</v>
      </c>
      <c r="B1368" t="s">
        <v>901</v>
      </c>
      <c r="C1368" s="16"/>
      <c r="D1368" s="19">
        <v>12400</v>
      </c>
      <c r="E1368" t="s">
        <v>1377</v>
      </c>
      <c r="I1368" s="17">
        <v>101.1</v>
      </c>
      <c r="J1368" s="17"/>
      <c r="L1368" s="17"/>
      <c r="M1368" s="17"/>
      <c r="N1368" s="18">
        <v>454</v>
      </c>
    </row>
    <row r="1369" spans="1:15" x14ac:dyDescent="0.25">
      <c r="A1369" t="s">
        <v>1086</v>
      </c>
      <c r="B1369" t="s">
        <v>25</v>
      </c>
      <c r="C1369" s="16"/>
      <c r="D1369" t="s">
        <v>1305</v>
      </c>
      <c r="E1369" t="s">
        <v>1306</v>
      </c>
      <c r="I1369" s="17">
        <v>100.2</v>
      </c>
      <c r="J1369" s="17"/>
      <c r="L1369" s="17"/>
      <c r="M1369" s="17"/>
    </row>
    <row r="1370" spans="1:15" x14ac:dyDescent="0.25">
      <c r="A1370" t="s">
        <v>1086</v>
      </c>
      <c r="C1370" s="16"/>
      <c r="D1370" s="19">
        <v>16223</v>
      </c>
      <c r="E1370" t="s">
        <v>1448</v>
      </c>
      <c r="I1370" s="17">
        <v>100.2</v>
      </c>
      <c r="J1370" s="17"/>
      <c r="L1370" s="17"/>
      <c r="M1370" s="17"/>
      <c r="N1370" s="18">
        <v>30</v>
      </c>
    </row>
    <row r="1371" spans="1:15" x14ac:dyDescent="0.25">
      <c r="A1371" t="s">
        <v>1086</v>
      </c>
      <c r="C1371" s="16"/>
      <c r="D1371" s="19">
        <v>16229</v>
      </c>
      <c r="E1371" t="s">
        <v>1449</v>
      </c>
      <c r="I1371" s="17">
        <v>100.2</v>
      </c>
      <c r="J1371" s="17"/>
      <c r="L1371" s="17"/>
      <c r="M1371" s="17"/>
      <c r="N1371" s="18">
        <v>30</v>
      </c>
    </row>
    <row r="1372" spans="1:15" x14ac:dyDescent="0.25">
      <c r="A1372" s="13" t="s">
        <v>1086</v>
      </c>
      <c r="B1372" s="12"/>
      <c r="C1372" s="14"/>
      <c r="D1372" s="13"/>
      <c r="E1372" s="13" t="s">
        <v>1100</v>
      </c>
      <c r="F1372" s="13"/>
      <c r="G1372" s="13" t="s">
        <v>1093</v>
      </c>
      <c r="H1372" s="13"/>
      <c r="I1372" s="15">
        <v>100</v>
      </c>
      <c r="J1372" s="15"/>
      <c r="K1372" s="13"/>
      <c r="L1372" s="15"/>
      <c r="M1372" s="15"/>
      <c r="N1372" s="13"/>
      <c r="O1372" s="13"/>
    </row>
    <row r="1373" spans="1:15" x14ac:dyDescent="0.25">
      <c r="A1373" t="s">
        <v>1086</v>
      </c>
      <c r="C1373" s="16"/>
      <c r="D1373" s="19"/>
      <c r="E1373" t="s">
        <v>1595</v>
      </c>
      <c r="I1373" s="17">
        <v>99.6</v>
      </c>
      <c r="J1373" s="17"/>
      <c r="L1373" s="17"/>
      <c r="M1373" s="17"/>
      <c r="N1373">
        <v>790</v>
      </c>
    </row>
    <row r="1374" spans="1:15" x14ac:dyDescent="0.25">
      <c r="A1374" t="s">
        <v>1086</v>
      </c>
      <c r="C1374" s="16"/>
      <c r="D1374" s="19">
        <v>16538</v>
      </c>
      <c r="E1374" t="s">
        <v>1527</v>
      </c>
      <c r="I1374" s="17">
        <v>98.2</v>
      </c>
      <c r="J1374" s="17"/>
      <c r="L1374" s="17"/>
      <c r="M1374" s="17"/>
    </row>
    <row r="1375" spans="1:15" x14ac:dyDescent="0.25">
      <c r="A1375" t="s">
        <v>1086</v>
      </c>
      <c r="C1375" s="16"/>
      <c r="D1375" s="19">
        <v>16535</v>
      </c>
      <c r="E1375" t="s">
        <v>1528</v>
      </c>
      <c r="I1375" s="17">
        <v>98.2</v>
      </c>
      <c r="J1375" s="17"/>
      <c r="L1375" s="17"/>
      <c r="M1375" s="17"/>
    </row>
    <row r="1376" spans="1:15" x14ac:dyDescent="0.25">
      <c r="A1376" t="s">
        <v>1086</v>
      </c>
      <c r="C1376" s="16"/>
      <c r="D1376" s="19">
        <v>16538</v>
      </c>
      <c r="E1376" t="s">
        <v>1545</v>
      </c>
      <c r="I1376" s="17">
        <v>98.2</v>
      </c>
      <c r="J1376" s="17"/>
      <c r="L1376" s="17"/>
      <c r="M1376" s="17"/>
    </row>
    <row r="1377" spans="1:15" x14ac:dyDescent="0.25">
      <c r="A1377" t="s">
        <v>1086</v>
      </c>
      <c r="C1377" s="16"/>
      <c r="D1377" s="19">
        <v>16535</v>
      </c>
      <c r="E1377" t="s">
        <v>1546</v>
      </c>
      <c r="I1377" s="17">
        <v>98.2</v>
      </c>
      <c r="J1377" s="17"/>
      <c r="L1377" s="17"/>
      <c r="M1377" s="17"/>
    </row>
    <row r="1378" spans="1:15" x14ac:dyDescent="0.25">
      <c r="A1378" t="s">
        <v>1086</v>
      </c>
      <c r="C1378" s="16"/>
      <c r="D1378" s="19">
        <v>16619</v>
      </c>
      <c r="E1378" t="s">
        <v>1532</v>
      </c>
      <c r="I1378" s="17">
        <v>95.3</v>
      </c>
      <c r="J1378" s="17"/>
      <c r="L1378" s="17"/>
      <c r="M1378" s="17"/>
      <c r="N1378" s="18">
        <v>300</v>
      </c>
    </row>
    <row r="1379" spans="1:15" x14ac:dyDescent="0.25">
      <c r="A1379" t="s">
        <v>1086</v>
      </c>
      <c r="C1379" s="16"/>
      <c r="D1379" s="19">
        <v>16619</v>
      </c>
      <c r="E1379" t="s">
        <v>1550</v>
      </c>
      <c r="I1379" s="17">
        <v>95.3</v>
      </c>
      <c r="J1379" s="17"/>
      <c r="L1379" s="17"/>
      <c r="M1379" s="17"/>
      <c r="N1379" s="18">
        <v>300</v>
      </c>
    </row>
    <row r="1380" spans="1:15" x14ac:dyDescent="0.25">
      <c r="A1380" t="s">
        <v>1086</v>
      </c>
      <c r="C1380" s="16"/>
      <c r="D1380" s="19">
        <v>16619</v>
      </c>
      <c r="E1380" t="s">
        <v>1572</v>
      </c>
      <c r="I1380" s="17">
        <v>95.3</v>
      </c>
      <c r="J1380" s="17"/>
      <c r="L1380" s="17"/>
      <c r="M1380" s="17"/>
      <c r="N1380" s="18">
        <v>300</v>
      </c>
    </row>
    <row r="1381" spans="1:15" x14ac:dyDescent="0.25">
      <c r="A1381" t="s">
        <v>1086</v>
      </c>
      <c r="C1381" s="16"/>
      <c r="D1381" s="19">
        <v>16619</v>
      </c>
      <c r="E1381" t="s">
        <v>1572</v>
      </c>
      <c r="I1381" s="17">
        <v>95.3</v>
      </c>
      <c r="J1381" s="17"/>
      <c r="L1381" s="17"/>
      <c r="M1381" s="17"/>
      <c r="N1381" s="18">
        <v>300</v>
      </c>
    </row>
    <row r="1382" spans="1:15" x14ac:dyDescent="0.25">
      <c r="A1382" s="4" t="s">
        <v>1086</v>
      </c>
      <c r="B1382" s="4" t="s">
        <v>69</v>
      </c>
      <c r="C1382" s="5" t="s">
        <v>2859</v>
      </c>
      <c r="D1382" s="4" t="s">
        <v>2857</v>
      </c>
      <c r="E1382" s="4" t="s">
        <v>15</v>
      </c>
      <c r="I1382" s="6">
        <v>94.66</v>
      </c>
      <c r="J1382" s="6"/>
      <c r="L1382" s="6"/>
      <c r="M1382" s="6"/>
    </row>
    <row r="1383" spans="1:15" x14ac:dyDescent="0.25">
      <c r="A1383" s="4" t="s">
        <v>1086</v>
      </c>
      <c r="B1383" s="4" t="s">
        <v>69</v>
      </c>
      <c r="C1383" s="5" t="s">
        <v>3102</v>
      </c>
      <c r="D1383" s="4" t="s">
        <v>3103</v>
      </c>
      <c r="G1383" s="4" t="s">
        <v>15</v>
      </c>
      <c r="H1383" s="4">
        <v>1</v>
      </c>
      <c r="I1383" s="6">
        <v>94.49</v>
      </c>
      <c r="J1383" s="6"/>
      <c r="L1383" s="6"/>
      <c r="M1383" s="6"/>
    </row>
    <row r="1384" spans="1:15" x14ac:dyDescent="0.25">
      <c r="A1384" t="s">
        <v>1086</v>
      </c>
      <c r="B1384" t="s">
        <v>28</v>
      </c>
      <c r="C1384" s="16"/>
      <c r="E1384" t="s">
        <v>1372</v>
      </c>
      <c r="I1384" s="17">
        <v>94.46</v>
      </c>
      <c r="J1384" s="17"/>
      <c r="L1384" s="17"/>
      <c r="M1384" s="17"/>
    </row>
    <row r="1385" spans="1:15" x14ac:dyDescent="0.25">
      <c r="A1385" s="4" t="s">
        <v>1086</v>
      </c>
      <c r="C1385" s="5"/>
      <c r="D1385" s="4" t="s">
        <v>2165</v>
      </c>
      <c r="E1385" s="4" t="s">
        <v>2166</v>
      </c>
      <c r="I1385" s="6">
        <v>93.2</v>
      </c>
      <c r="J1385" s="6"/>
      <c r="L1385" s="6"/>
      <c r="M1385" s="6"/>
      <c r="N1385" s="4"/>
      <c r="O1385" s="4" t="s">
        <v>2164</v>
      </c>
    </row>
    <row r="1386" spans="1:15" x14ac:dyDescent="0.25">
      <c r="A1386" t="s">
        <v>1086</v>
      </c>
      <c r="B1386" t="s">
        <v>31</v>
      </c>
      <c r="C1386" s="16"/>
      <c r="D1386" s="19">
        <v>12714</v>
      </c>
      <c r="E1386" t="s">
        <v>1433</v>
      </c>
      <c r="H1386" s="18">
        <v>1</v>
      </c>
      <c r="I1386" s="17">
        <v>91.5</v>
      </c>
      <c r="J1386" s="17"/>
      <c r="L1386" s="17"/>
      <c r="M1386" s="17"/>
    </row>
    <row r="1387" spans="1:15" x14ac:dyDescent="0.25">
      <c r="A1387" t="s">
        <v>1086</v>
      </c>
      <c r="C1387" s="16"/>
      <c r="D1387" s="19"/>
      <c r="E1387" t="s">
        <v>1588</v>
      </c>
      <c r="I1387" s="17">
        <v>91.2</v>
      </c>
      <c r="J1387" s="17"/>
      <c r="L1387" s="17"/>
      <c r="M1387" s="17"/>
      <c r="N1387">
        <v>462</v>
      </c>
    </row>
    <row r="1388" spans="1:15" x14ac:dyDescent="0.25">
      <c r="A1388" t="s">
        <v>1086</v>
      </c>
      <c r="B1388" t="s">
        <v>37</v>
      </c>
      <c r="C1388" s="16"/>
      <c r="D1388" s="19">
        <v>16111</v>
      </c>
      <c r="E1388" t="s">
        <v>1462</v>
      </c>
      <c r="I1388" s="17">
        <v>90.5</v>
      </c>
      <c r="J1388" s="17"/>
      <c r="L1388" s="17"/>
      <c r="M1388" s="17"/>
      <c r="N1388" s="18">
        <v>173</v>
      </c>
    </row>
    <row r="1389" spans="1:15" x14ac:dyDescent="0.25">
      <c r="A1389" t="s">
        <v>1086</v>
      </c>
      <c r="C1389" s="16"/>
      <c r="D1389" t="s">
        <v>1264</v>
      </c>
      <c r="E1389" t="s">
        <v>1265</v>
      </c>
      <c r="I1389" s="17">
        <v>89.4</v>
      </c>
      <c r="J1389" s="17"/>
      <c r="L1389" s="17"/>
      <c r="M1389" s="17"/>
      <c r="N1389" s="18">
        <v>300</v>
      </c>
    </row>
    <row r="1390" spans="1:15" x14ac:dyDescent="0.25">
      <c r="A1390" t="s">
        <v>1086</v>
      </c>
      <c r="C1390" s="16"/>
      <c r="D1390" t="s">
        <v>1262</v>
      </c>
      <c r="E1390" t="s">
        <v>1263</v>
      </c>
      <c r="I1390" s="17">
        <v>87.5</v>
      </c>
      <c r="J1390" s="17"/>
      <c r="L1390" s="17"/>
      <c r="M1390" s="17"/>
      <c r="N1390" s="18">
        <v>250</v>
      </c>
    </row>
    <row r="1391" spans="1:15" x14ac:dyDescent="0.25">
      <c r="A1391" t="s">
        <v>1086</v>
      </c>
      <c r="B1391" t="s">
        <v>37</v>
      </c>
      <c r="C1391" s="16"/>
      <c r="D1391" s="19">
        <v>16313</v>
      </c>
      <c r="E1391" t="s">
        <v>1487</v>
      </c>
      <c r="I1391" s="17">
        <v>87.4</v>
      </c>
      <c r="J1391" s="17"/>
      <c r="L1391" s="17"/>
      <c r="M1391" s="17"/>
      <c r="N1391" s="18">
        <v>220</v>
      </c>
    </row>
    <row r="1392" spans="1:15" x14ac:dyDescent="0.25">
      <c r="A1392" t="s">
        <v>1086</v>
      </c>
      <c r="C1392" s="16"/>
      <c r="D1392" s="19">
        <v>16241</v>
      </c>
      <c r="E1392" t="s">
        <v>1447</v>
      </c>
      <c r="I1392" s="17">
        <v>87.1</v>
      </c>
      <c r="J1392" s="17"/>
      <c r="L1392" s="17"/>
      <c r="M1392" s="17"/>
      <c r="N1392" s="18">
        <v>22</v>
      </c>
    </row>
    <row r="1393" spans="1:14" x14ac:dyDescent="0.25">
      <c r="A1393" s="4" t="s">
        <v>1086</v>
      </c>
      <c r="B1393" s="4" t="s">
        <v>75</v>
      </c>
      <c r="C1393" s="5" t="s">
        <v>3140</v>
      </c>
      <c r="D1393" s="4" t="s">
        <v>3136</v>
      </c>
      <c r="I1393" s="6">
        <v>86.86</v>
      </c>
      <c r="J1393" s="6"/>
      <c r="L1393" s="6"/>
      <c r="M1393" s="6"/>
    </row>
    <row r="1394" spans="1:14" x14ac:dyDescent="0.25">
      <c r="A1394" t="s">
        <v>1086</v>
      </c>
      <c r="C1394" s="16"/>
      <c r="D1394" t="s">
        <v>1260</v>
      </c>
      <c r="E1394" t="s">
        <v>1261</v>
      </c>
      <c r="I1394" s="17">
        <v>85.5</v>
      </c>
      <c r="J1394" s="17"/>
      <c r="L1394" s="17"/>
      <c r="M1394" s="17"/>
      <c r="N1394" s="18">
        <v>200</v>
      </c>
    </row>
    <row r="1395" spans="1:14" x14ac:dyDescent="0.25">
      <c r="A1395" t="s">
        <v>1086</v>
      </c>
      <c r="B1395" t="s">
        <v>1288</v>
      </c>
      <c r="C1395" s="16"/>
      <c r="D1395" t="s">
        <v>1289</v>
      </c>
      <c r="E1395" t="s">
        <v>1290</v>
      </c>
      <c r="I1395" s="17">
        <v>85.2</v>
      </c>
      <c r="J1395" s="17"/>
      <c r="L1395" s="17"/>
      <c r="M1395" s="17"/>
    </row>
    <row r="1396" spans="1:14" x14ac:dyDescent="0.25">
      <c r="A1396" t="s">
        <v>1086</v>
      </c>
      <c r="B1396" t="s">
        <v>16</v>
      </c>
      <c r="C1396" s="16"/>
      <c r="D1396" t="s">
        <v>1291</v>
      </c>
      <c r="E1396" t="s">
        <v>1292</v>
      </c>
      <c r="I1396" s="17">
        <v>85.2</v>
      </c>
      <c r="J1396" s="17"/>
      <c r="L1396" s="17"/>
      <c r="M1396" s="17"/>
    </row>
    <row r="1397" spans="1:14" x14ac:dyDescent="0.25">
      <c r="A1397" t="s">
        <v>1086</v>
      </c>
      <c r="B1397" t="s">
        <v>19</v>
      </c>
      <c r="C1397" s="16"/>
      <c r="D1397" t="s">
        <v>1295</v>
      </c>
      <c r="E1397" t="s">
        <v>1296</v>
      </c>
      <c r="I1397" s="17">
        <v>85.2</v>
      </c>
      <c r="J1397" s="17"/>
      <c r="L1397" s="17"/>
      <c r="M1397" s="17"/>
    </row>
    <row r="1398" spans="1:14" x14ac:dyDescent="0.25">
      <c r="A1398" t="s">
        <v>1086</v>
      </c>
      <c r="B1398" t="s">
        <v>22</v>
      </c>
      <c r="C1398" s="16"/>
      <c r="D1398" t="s">
        <v>1300</v>
      </c>
      <c r="E1398" t="s">
        <v>1301</v>
      </c>
      <c r="I1398" s="17">
        <v>85.2</v>
      </c>
      <c r="J1398" s="17"/>
      <c r="L1398" s="17"/>
      <c r="M1398" s="17"/>
    </row>
    <row r="1399" spans="1:14" x14ac:dyDescent="0.25">
      <c r="A1399" t="s">
        <v>1086</v>
      </c>
      <c r="B1399" t="s">
        <v>1302</v>
      </c>
      <c r="C1399" s="16"/>
      <c r="D1399" t="s">
        <v>1303</v>
      </c>
      <c r="E1399" t="s">
        <v>1304</v>
      </c>
      <c r="I1399" s="17">
        <v>85.2</v>
      </c>
      <c r="J1399" s="17"/>
      <c r="L1399" s="17"/>
      <c r="M1399" s="17"/>
    </row>
    <row r="1400" spans="1:14" x14ac:dyDescent="0.25">
      <c r="A1400" s="4" t="s">
        <v>1086</v>
      </c>
      <c r="B1400" s="4" t="s">
        <v>75</v>
      </c>
      <c r="C1400" s="5" t="s">
        <v>3172</v>
      </c>
      <c r="D1400" s="4" t="s">
        <v>3168</v>
      </c>
      <c r="H1400" s="4">
        <v>2</v>
      </c>
      <c r="I1400" s="6">
        <v>84.72</v>
      </c>
      <c r="J1400" s="6"/>
      <c r="L1400" s="6"/>
      <c r="M1400" s="6"/>
    </row>
    <row r="1401" spans="1:14" x14ac:dyDescent="0.25">
      <c r="A1401" t="s">
        <v>1086</v>
      </c>
      <c r="C1401" s="16"/>
      <c r="D1401" s="19">
        <v>16616</v>
      </c>
      <c r="E1401" t="s">
        <v>1531</v>
      </c>
      <c r="I1401" s="17">
        <v>83.8</v>
      </c>
      <c r="J1401" s="17"/>
      <c r="L1401" s="17"/>
      <c r="M1401" s="17"/>
      <c r="N1401" s="18">
        <v>250</v>
      </c>
    </row>
    <row r="1402" spans="1:14" x14ac:dyDescent="0.25">
      <c r="A1402" t="s">
        <v>1086</v>
      </c>
      <c r="C1402" s="16"/>
      <c r="D1402" s="19">
        <v>16616</v>
      </c>
      <c r="E1402" t="s">
        <v>1549</v>
      </c>
      <c r="I1402" s="17">
        <v>83.8</v>
      </c>
      <c r="J1402" s="17"/>
      <c r="L1402" s="17"/>
      <c r="M1402" s="17"/>
      <c r="N1402" s="18">
        <v>250</v>
      </c>
    </row>
    <row r="1403" spans="1:14" x14ac:dyDescent="0.25">
      <c r="A1403" t="s">
        <v>1086</v>
      </c>
      <c r="C1403" s="16"/>
      <c r="D1403" s="19">
        <v>16616</v>
      </c>
      <c r="E1403" t="s">
        <v>1571</v>
      </c>
      <c r="I1403" s="17">
        <v>83.8</v>
      </c>
      <c r="J1403" s="17"/>
      <c r="L1403" s="17"/>
      <c r="M1403" s="17"/>
      <c r="N1403" s="18">
        <v>250</v>
      </c>
    </row>
    <row r="1404" spans="1:14" x14ac:dyDescent="0.25">
      <c r="A1404" t="s">
        <v>1086</v>
      </c>
      <c r="C1404" s="16"/>
      <c r="D1404" s="19">
        <v>16616</v>
      </c>
      <c r="E1404" t="s">
        <v>1571</v>
      </c>
      <c r="I1404" s="17">
        <v>83.8</v>
      </c>
      <c r="J1404" s="17"/>
      <c r="L1404" s="17"/>
      <c r="M1404" s="17"/>
      <c r="N1404" s="18">
        <v>250</v>
      </c>
    </row>
    <row r="1405" spans="1:14" x14ac:dyDescent="0.25">
      <c r="A1405" t="s">
        <v>1086</v>
      </c>
      <c r="C1405" s="16"/>
      <c r="D1405" s="19">
        <v>16244</v>
      </c>
      <c r="E1405" t="s">
        <v>1445</v>
      </c>
      <c r="I1405" s="17">
        <v>83.2</v>
      </c>
      <c r="J1405" s="17"/>
      <c r="L1405" s="17"/>
      <c r="M1405" s="17"/>
      <c r="N1405" s="18">
        <v>22</v>
      </c>
    </row>
    <row r="1406" spans="1:14" x14ac:dyDescent="0.25">
      <c r="A1406" t="s">
        <v>1086</v>
      </c>
      <c r="C1406" s="16"/>
      <c r="D1406" s="19">
        <v>16238</v>
      </c>
      <c r="E1406" t="s">
        <v>1446</v>
      </c>
      <c r="I1406" s="17">
        <v>83.2</v>
      </c>
      <c r="J1406" s="17"/>
      <c r="L1406" s="17"/>
      <c r="M1406" s="17"/>
      <c r="N1406" s="18">
        <v>22</v>
      </c>
    </row>
    <row r="1407" spans="1:14" x14ac:dyDescent="0.25">
      <c r="A1407" s="4" t="s">
        <v>1086</v>
      </c>
      <c r="B1407" s="4" t="s">
        <v>66</v>
      </c>
      <c r="C1407" s="5" t="s">
        <v>3033</v>
      </c>
      <c r="D1407" s="4" t="s">
        <v>3034</v>
      </c>
      <c r="E1407" s="4" t="s">
        <v>3035</v>
      </c>
      <c r="I1407" s="6">
        <v>82.69</v>
      </c>
      <c r="J1407" s="6"/>
      <c r="L1407" s="6"/>
      <c r="M1407" s="6"/>
    </row>
    <row r="1408" spans="1:14" x14ac:dyDescent="0.25">
      <c r="A1408" s="4" t="s">
        <v>1086</v>
      </c>
      <c r="B1408" s="4" t="s">
        <v>343</v>
      </c>
      <c r="C1408" s="5" t="s">
        <v>3151</v>
      </c>
      <c r="D1408" s="4" t="s">
        <v>3152</v>
      </c>
      <c r="I1408" s="6">
        <v>82.55</v>
      </c>
      <c r="J1408" s="6"/>
      <c r="L1408" s="6"/>
      <c r="M1408" s="6"/>
    </row>
    <row r="1409" spans="1:14" x14ac:dyDescent="0.25">
      <c r="A1409" t="s">
        <v>1086</v>
      </c>
      <c r="C1409" s="16"/>
      <c r="D1409" t="s">
        <v>1174</v>
      </c>
      <c r="E1409" t="s">
        <v>1175</v>
      </c>
      <c r="I1409" s="17">
        <v>81.900000000000006</v>
      </c>
      <c r="J1409" s="17"/>
      <c r="L1409" s="17"/>
      <c r="M1409" s="17"/>
    </row>
    <row r="1410" spans="1:14" x14ac:dyDescent="0.25">
      <c r="A1410" s="4" t="s">
        <v>1086</v>
      </c>
      <c r="B1410" s="4" t="s">
        <v>80</v>
      </c>
      <c r="C1410" s="5" t="s">
        <v>3184</v>
      </c>
      <c r="D1410" s="4" t="s">
        <v>3182</v>
      </c>
      <c r="H1410" s="4">
        <v>1</v>
      </c>
      <c r="I1410" s="6">
        <v>81.760000000000005</v>
      </c>
      <c r="J1410" s="6"/>
      <c r="L1410" s="6"/>
      <c r="M1410" s="6"/>
    </row>
    <row r="1411" spans="1:14" x14ac:dyDescent="0.25">
      <c r="A1411" s="21" t="s">
        <v>1086</v>
      </c>
      <c r="C1411" s="16"/>
      <c r="D1411" s="19"/>
      <c r="E1411" t="s">
        <v>1703</v>
      </c>
      <c r="I1411" s="17">
        <v>80</v>
      </c>
      <c r="J1411" s="17"/>
      <c r="L1411" s="17"/>
      <c r="M1411" s="17"/>
      <c r="N1411">
        <v>150</v>
      </c>
    </row>
    <row r="1412" spans="1:14" x14ac:dyDescent="0.25">
      <c r="A1412" s="4" t="s">
        <v>1086</v>
      </c>
      <c r="B1412" s="4" t="s">
        <v>69</v>
      </c>
      <c r="C1412" s="5" t="s">
        <v>2858</v>
      </c>
      <c r="D1412" s="4" t="s">
        <v>2851</v>
      </c>
      <c r="E1412" s="4" t="s">
        <v>15</v>
      </c>
      <c r="I1412" s="6">
        <v>78.89</v>
      </c>
      <c r="J1412" s="6"/>
      <c r="L1412" s="6"/>
      <c r="M1412" s="6"/>
    </row>
    <row r="1413" spans="1:14" x14ac:dyDescent="0.25">
      <c r="A1413" s="4" t="s">
        <v>1086</v>
      </c>
      <c r="C1413" s="5" t="s">
        <v>3201</v>
      </c>
      <c r="G1413" s="28">
        <v>43842</v>
      </c>
      <c r="I1413" s="6">
        <v>78.75</v>
      </c>
      <c r="J1413" s="6"/>
      <c r="L1413" s="6"/>
      <c r="M1413" s="6"/>
    </row>
    <row r="1414" spans="1:14" x14ac:dyDescent="0.25">
      <c r="A1414" t="s">
        <v>1086</v>
      </c>
      <c r="C1414" s="16"/>
      <c r="D1414" s="19"/>
      <c r="E1414" t="s">
        <v>1633</v>
      </c>
      <c r="I1414" s="17">
        <v>76</v>
      </c>
      <c r="J1414" s="17"/>
      <c r="L1414" s="17"/>
      <c r="M1414" s="17"/>
    </row>
    <row r="1415" spans="1:14" x14ac:dyDescent="0.25">
      <c r="A1415" s="4" t="s">
        <v>1086</v>
      </c>
      <c r="C1415" s="5" t="s">
        <v>3142</v>
      </c>
      <c r="D1415" s="4" t="s">
        <v>3143</v>
      </c>
      <c r="E1415" s="4" t="s">
        <v>3144</v>
      </c>
      <c r="I1415" s="6">
        <v>75.510000000000005</v>
      </c>
      <c r="J1415" s="6"/>
      <c r="L1415" s="6"/>
      <c r="M1415" s="6"/>
    </row>
    <row r="1416" spans="1:14" x14ac:dyDescent="0.25">
      <c r="A1416" t="s">
        <v>1086</v>
      </c>
      <c r="B1416" t="s">
        <v>37</v>
      </c>
      <c r="C1416" s="16"/>
      <c r="D1416" s="19">
        <v>16114</v>
      </c>
      <c r="E1416" t="s">
        <v>1461</v>
      </c>
      <c r="I1416" s="17">
        <v>74.2</v>
      </c>
      <c r="J1416" s="17"/>
      <c r="L1416" s="17"/>
      <c r="M1416" s="17"/>
      <c r="N1416" s="18">
        <v>173</v>
      </c>
    </row>
    <row r="1417" spans="1:14" x14ac:dyDescent="0.25">
      <c r="A1417" s="4" t="s">
        <v>1086</v>
      </c>
      <c r="C1417" s="5" t="s">
        <v>3201</v>
      </c>
      <c r="G1417" s="4">
        <v>24</v>
      </c>
      <c r="I1417" s="6">
        <v>73.5</v>
      </c>
      <c r="J1417" s="6"/>
      <c r="L1417" s="6"/>
      <c r="M1417" s="6"/>
    </row>
    <row r="1418" spans="1:14" x14ac:dyDescent="0.25">
      <c r="A1418" t="s">
        <v>1086</v>
      </c>
      <c r="C1418" s="16"/>
      <c r="D1418" s="19">
        <v>16613</v>
      </c>
      <c r="E1418" t="s">
        <v>1530</v>
      </c>
      <c r="I1418" s="17">
        <v>73.2</v>
      </c>
      <c r="J1418" s="17"/>
      <c r="L1418" s="17"/>
      <c r="M1418" s="17"/>
      <c r="N1418" s="18">
        <v>200</v>
      </c>
    </row>
    <row r="1419" spans="1:14" x14ac:dyDescent="0.25">
      <c r="A1419" t="s">
        <v>1086</v>
      </c>
      <c r="C1419" s="16"/>
      <c r="D1419" s="19">
        <v>16613</v>
      </c>
      <c r="E1419" t="s">
        <v>1548</v>
      </c>
      <c r="I1419" s="17">
        <v>73.2</v>
      </c>
      <c r="J1419" s="17"/>
      <c r="L1419" s="17"/>
      <c r="M1419" s="17"/>
      <c r="N1419" s="18">
        <v>200</v>
      </c>
    </row>
    <row r="1420" spans="1:14" x14ac:dyDescent="0.25">
      <c r="A1420" t="s">
        <v>1086</v>
      </c>
      <c r="C1420" s="16"/>
      <c r="D1420" s="19">
        <v>16613</v>
      </c>
      <c r="E1420" t="s">
        <v>1570</v>
      </c>
      <c r="I1420" s="17">
        <v>73.2</v>
      </c>
      <c r="J1420" s="17"/>
      <c r="L1420" s="17"/>
      <c r="M1420" s="17"/>
      <c r="N1420" s="18">
        <v>200</v>
      </c>
    </row>
    <row r="1421" spans="1:14" x14ac:dyDescent="0.25">
      <c r="A1421" t="s">
        <v>1086</v>
      </c>
      <c r="C1421" s="16"/>
      <c r="D1421" s="19">
        <v>16613</v>
      </c>
      <c r="E1421" t="s">
        <v>1570</v>
      </c>
      <c r="I1421" s="17">
        <v>73.2</v>
      </c>
      <c r="J1421" s="17"/>
      <c r="L1421" s="17"/>
      <c r="M1421" s="17"/>
      <c r="N1421" s="18">
        <v>200</v>
      </c>
    </row>
    <row r="1422" spans="1:14" x14ac:dyDescent="0.25">
      <c r="A1422" t="s">
        <v>1086</v>
      </c>
      <c r="B1422" t="s">
        <v>28</v>
      </c>
      <c r="C1422" s="16"/>
      <c r="D1422" s="19">
        <v>12712</v>
      </c>
      <c r="E1422" t="s">
        <v>1432</v>
      </c>
      <c r="H1422" s="18">
        <v>1</v>
      </c>
      <c r="I1422" s="17">
        <v>72.2</v>
      </c>
      <c r="J1422" s="17"/>
      <c r="L1422" s="17"/>
      <c r="M1422" s="17"/>
    </row>
    <row r="1423" spans="1:14" x14ac:dyDescent="0.25">
      <c r="A1423" s="4" t="s">
        <v>1086</v>
      </c>
      <c r="B1423" s="4" t="s">
        <v>66</v>
      </c>
      <c r="C1423" s="5" t="s">
        <v>2856</v>
      </c>
      <c r="D1423" s="4" t="s">
        <v>2857</v>
      </c>
      <c r="E1423" s="4" t="s">
        <v>15</v>
      </c>
      <c r="I1423" s="6">
        <v>71</v>
      </c>
      <c r="J1423" s="6"/>
      <c r="L1423" s="6"/>
      <c r="M1423" s="6"/>
    </row>
    <row r="1424" spans="1:14" x14ac:dyDescent="0.25">
      <c r="A1424" t="s">
        <v>1086</v>
      </c>
      <c r="C1424" s="16"/>
      <c r="D1424" s="19">
        <v>16235</v>
      </c>
      <c r="E1424" t="s">
        <v>1444</v>
      </c>
      <c r="I1424" s="17">
        <v>70.900000000000006</v>
      </c>
      <c r="J1424" s="17"/>
      <c r="L1424" s="17"/>
      <c r="M1424" s="17"/>
      <c r="N1424" s="18">
        <v>22</v>
      </c>
    </row>
    <row r="1425" spans="1:14" x14ac:dyDescent="0.25">
      <c r="A1425" t="s">
        <v>1086</v>
      </c>
      <c r="B1425" t="s">
        <v>25</v>
      </c>
      <c r="C1425" s="16"/>
      <c r="E1425" t="s">
        <v>1371</v>
      </c>
      <c r="I1425" s="17">
        <v>70.849999999999994</v>
      </c>
      <c r="J1425" s="17"/>
      <c r="L1425" s="17"/>
      <c r="M1425" s="17"/>
    </row>
    <row r="1426" spans="1:14" x14ac:dyDescent="0.25">
      <c r="A1426" t="s">
        <v>1086</v>
      </c>
      <c r="B1426" t="s">
        <v>37</v>
      </c>
      <c r="C1426" s="16"/>
      <c r="D1426" s="19">
        <v>16307</v>
      </c>
      <c r="E1426" t="s">
        <v>1486</v>
      </c>
      <c r="I1426" s="17">
        <v>69</v>
      </c>
      <c r="J1426" s="17"/>
      <c r="L1426" s="17"/>
      <c r="M1426" s="17"/>
      <c r="N1426" s="18">
        <v>220</v>
      </c>
    </row>
    <row r="1427" spans="1:14" x14ac:dyDescent="0.25">
      <c r="A1427" s="4" t="s">
        <v>1086</v>
      </c>
      <c r="C1427" s="5" t="s">
        <v>3201</v>
      </c>
      <c r="G1427" s="4">
        <v>48</v>
      </c>
      <c r="I1427" s="6">
        <v>68.25</v>
      </c>
      <c r="J1427" s="6"/>
      <c r="L1427" s="6"/>
      <c r="M1427" s="6"/>
    </row>
    <row r="1428" spans="1:14" x14ac:dyDescent="0.25">
      <c r="A1428" t="s">
        <v>1086</v>
      </c>
      <c r="C1428" s="16"/>
      <c r="D1428" t="s">
        <v>1220</v>
      </c>
      <c r="E1428" t="s">
        <v>1221</v>
      </c>
      <c r="I1428" s="17">
        <v>66.099999999999994</v>
      </c>
      <c r="J1428" s="17"/>
      <c r="L1428" s="17"/>
      <c r="M1428" s="17"/>
    </row>
    <row r="1429" spans="1:14" x14ac:dyDescent="0.25">
      <c r="A1429" t="s">
        <v>1086</v>
      </c>
      <c r="B1429" t="s">
        <v>1369</v>
      </c>
      <c r="C1429" s="16"/>
      <c r="E1429" t="s">
        <v>1370</v>
      </c>
      <c r="I1429" s="17">
        <v>64.94</v>
      </c>
      <c r="J1429" s="17"/>
      <c r="L1429" s="17"/>
      <c r="M1429" s="17"/>
    </row>
    <row r="1430" spans="1:14" x14ac:dyDescent="0.25">
      <c r="A1430" s="4" t="s">
        <v>1086</v>
      </c>
      <c r="B1430" s="4" t="s">
        <v>69</v>
      </c>
      <c r="C1430" s="5" t="s">
        <v>3100</v>
      </c>
      <c r="D1430" s="4" t="s">
        <v>3101</v>
      </c>
      <c r="G1430" s="4" t="s">
        <v>15</v>
      </c>
      <c r="H1430" s="4">
        <v>1</v>
      </c>
      <c r="I1430" s="6">
        <v>64.55</v>
      </c>
      <c r="J1430" s="6"/>
      <c r="L1430" s="6"/>
      <c r="M1430" s="6"/>
    </row>
    <row r="1431" spans="1:14" x14ac:dyDescent="0.25">
      <c r="A1431" s="4" t="s">
        <v>1086</v>
      </c>
      <c r="B1431" s="4" t="s">
        <v>72</v>
      </c>
      <c r="C1431" s="5" t="s">
        <v>3171</v>
      </c>
      <c r="D1431" s="4" t="s">
        <v>3168</v>
      </c>
      <c r="H1431" s="4">
        <v>3</v>
      </c>
      <c r="I1431" s="6">
        <v>63.35</v>
      </c>
      <c r="J1431" s="6"/>
      <c r="L1431" s="6"/>
      <c r="M1431" s="6"/>
    </row>
    <row r="1432" spans="1:14" x14ac:dyDescent="0.25">
      <c r="A1432" s="4" t="s">
        <v>1086</v>
      </c>
      <c r="B1432" s="4" t="s">
        <v>349</v>
      </c>
      <c r="C1432" s="5" t="s">
        <v>2864</v>
      </c>
      <c r="D1432" s="4" t="s">
        <v>2865</v>
      </c>
      <c r="E1432" s="4" t="s">
        <v>15</v>
      </c>
      <c r="I1432" s="6">
        <v>61.69</v>
      </c>
      <c r="J1432" s="6"/>
      <c r="L1432" s="6"/>
      <c r="M1432" s="6"/>
    </row>
    <row r="1433" spans="1:14" x14ac:dyDescent="0.25">
      <c r="A1433" s="4" t="s">
        <v>1086</v>
      </c>
      <c r="B1433" s="4" t="s">
        <v>66</v>
      </c>
      <c r="C1433" s="5" t="s">
        <v>2874</v>
      </c>
      <c r="D1433" s="4" t="s">
        <v>2865</v>
      </c>
      <c r="E1433" s="4" t="s">
        <v>15</v>
      </c>
      <c r="I1433" s="6">
        <v>61.68</v>
      </c>
      <c r="J1433" s="6"/>
      <c r="L1433" s="6"/>
      <c r="M1433" s="6"/>
    </row>
    <row r="1434" spans="1:14" x14ac:dyDescent="0.25">
      <c r="A1434" s="4" t="s">
        <v>1086</v>
      </c>
      <c r="B1434" s="4" t="s">
        <v>72</v>
      </c>
      <c r="C1434" s="5" t="s">
        <v>3139</v>
      </c>
      <c r="D1434" s="4" t="s">
        <v>3136</v>
      </c>
      <c r="I1434" s="6">
        <v>61.13</v>
      </c>
      <c r="J1434" s="6"/>
      <c r="L1434" s="6"/>
      <c r="M1434" s="6"/>
    </row>
    <row r="1435" spans="1:14" x14ac:dyDescent="0.25">
      <c r="A1435" s="21" t="s">
        <v>1086</v>
      </c>
      <c r="C1435" s="16"/>
      <c r="D1435" s="19"/>
      <c r="E1435" t="s">
        <v>1701</v>
      </c>
      <c r="I1435" s="17">
        <v>60</v>
      </c>
      <c r="J1435" s="17"/>
      <c r="L1435" s="17"/>
      <c r="M1435" s="17"/>
      <c r="N1435">
        <v>120</v>
      </c>
    </row>
    <row r="1436" spans="1:14" x14ac:dyDescent="0.25">
      <c r="A1436" s="21" t="s">
        <v>1086</v>
      </c>
      <c r="C1436" s="16"/>
      <c r="D1436" s="19"/>
      <c r="E1436" t="s">
        <v>1702</v>
      </c>
      <c r="I1436" s="17">
        <v>60</v>
      </c>
      <c r="J1436" s="17"/>
      <c r="L1436" s="17"/>
      <c r="M1436" s="17"/>
      <c r="N1436">
        <v>75</v>
      </c>
    </row>
    <row r="1437" spans="1:14" x14ac:dyDescent="0.25">
      <c r="A1437" t="s">
        <v>1086</v>
      </c>
      <c r="B1437" t="s">
        <v>1367</v>
      </c>
      <c r="C1437" s="16"/>
      <c r="E1437" t="s">
        <v>1368</v>
      </c>
      <c r="I1437" s="17">
        <v>59.4</v>
      </c>
      <c r="J1437" s="17"/>
      <c r="L1437" s="17"/>
      <c r="M1437" s="17"/>
    </row>
    <row r="1438" spans="1:14" x14ac:dyDescent="0.25">
      <c r="A1438" s="4" t="s">
        <v>1086</v>
      </c>
      <c r="C1438" s="5"/>
      <c r="D1438" s="4" t="s">
        <v>2195</v>
      </c>
      <c r="E1438" s="4" t="s">
        <v>2199</v>
      </c>
      <c r="I1438" s="6">
        <v>58</v>
      </c>
      <c r="J1438" s="6"/>
      <c r="L1438" s="6"/>
      <c r="M1438" s="6"/>
    </row>
    <row r="1439" spans="1:14" x14ac:dyDescent="0.25">
      <c r="A1439" s="4" t="s">
        <v>1086</v>
      </c>
      <c r="B1439" s="4" t="s">
        <v>69</v>
      </c>
      <c r="C1439" s="5" t="s">
        <v>3098</v>
      </c>
      <c r="D1439" s="4" t="s">
        <v>3099</v>
      </c>
      <c r="G1439" s="4" t="s">
        <v>15</v>
      </c>
      <c r="H1439" s="4">
        <v>1</v>
      </c>
      <c r="I1439" s="6">
        <v>57.86</v>
      </c>
      <c r="J1439" s="6"/>
      <c r="L1439" s="6"/>
      <c r="M1439" s="6"/>
    </row>
    <row r="1440" spans="1:14" x14ac:dyDescent="0.25">
      <c r="A1440" s="4" t="s">
        <v>1086</v>
      </c>
      <c r="C1440" s="5" t="s">
        <v>3111</v>
      </c>
      <c r="D1440" s="4" t="s">
        <v>3112</v>
      </c>
      <c r="H1440" s="4">
        <v>24</v>
      </c>
      <c r="I1440" s="6">
        <v>57.83</v>
      </c>
      <c r="J1440" s="6"/>
      <c r="L1440" s="6"/>
      <c r="M1440" s="6"/>
    </row>
    <row r="1441" spans="1:14" x14ac:dyDescent="0.25">
      <c r="A1441" s="4" t="s">
        <v>1086</v>
      </c>
      <c r="B1441" s="4" t="s">
        <v>349</v>
      </c>
      <c r="C1441" s="5" t="s">
        <v>2850</v>
      </c>
      <c r="D1441" s="4" t="s">
        <v>2851</v>
      </c>
      <c r="E1441" s="4" t="s">
        <v>15</v>
      </c>
      <c r="I1441" s="6">
        <v>56.01</v>
      </c>
      <c r="J1441" s="6"/>
      <c r="L1441" s="6"/>
      <c r="M1441" s="6"/>
    </row>
    <row r="1442" spans="1:14" x14ac:dyDescent="0.25">
      <c r="A1442" s="4" t="s">
        <v>1086</v>
      </c>
      <c r="B1442" s="4" t="s">
        <v>349</v>
      </c>
      <c r="C1442" s="5" t="s">
        <v>2852</v>
      </c>
      <c r="D1442" s="4" t="s">
        <v>2853</v>
      </c>
      <c r="E1442" s="4" t="s">
        <v>15</v>
      </c>
      <c r="I1442" s="6">
        <v>56.01</v>
      </c>
      <c r="J1442" s="6"/>
      <c r="L1442" s="6"/>
      <c r="M1442" s="6"/>
    </row>
    <row r="1443" spans="1:14" x14ac:dyDescent="0.25">
      <c r="A1443" s="4" t="s">
        <v>1086</v>
      </c>
      <c r="B1443" s="4" t="s">
        <v>66</v>
      </c>
      <c r="C1443" s="5" t="s">
        <v>2854</v>
      </c>
      <c r="D1443" s="4" t="s">
        <v>2851</v>
      </c>
      <c r="E1443" s="4" t="s">
        <v>15</v>
      </c>
      <c r="I1443" s="6">
        <v>56.01</v>
      </c>
      <c r="J1443" s="6"/>
      <c r="L1443" s="6"/>
      <c r="M1443" s="6"/>
    </row>
    <row r="1444" spans="1:14" x14ac:dyDescent="0.25">
      <c r="A1444" s="4" t="s">
        <v>1086</v>
      </c>
      <c r="B1444" s="4" t="s">
        <v>66</v>
      </c>
      <c r="C1444" s="5" t="s">
        <v>2855</v>
      </c>
      <c r="D1444" s="4" t="s">
        <v>2853</v>
      </c>
      <c r="E1444" s="4" t="s">
        <v>15</v>
      </c>
      <c r="I1444" s="6">
        <v>56.01</v>
      </c>
      <c r="J1444" s="6"/>
      <c r="L1444" s="6"/>
      <c r="M1444" s="6"/>
    </row>
    <row r="1445" spans="1:14" x14ac:dyDescent="0.25">
      <c r="A1445" t="s">
        <v>1086</v>
      </c>
      <c r="B1445" t="s">
        <v>37</v>
      </c>
      <c r="C1445" s="16"/>
      <c r="D1445" s="19">
        <v>16108</v>
      </c>
      <c r="E1445" t="s">
        <v>1460</v>
      </c>
      <c r="I1445" s="17">
        <v>55.9</v>
      </c>
      <c r="J1445" s="17"/>
      <c r="L1445" s="17"/>
      <c r="M1445" s="17"/>
      <c r="N1445" s="18">
        <v>173</v>
      </c>
    </row>
    <row r="1446" spans="1:14" x14ac:dyDescent="0.25">
      <c r="A1446" s="4" t="s">
        <v>1086</v>
      </c>
      <c r="B1446" s="4" t="s">
        <v>16</v>
      </c>
      <c r="C1446" s="5" t="s">
        <v>3069</v>
      </c>
      <c r="D1446" s="4" t="s">
        <v>3062</v>
      </c>
      <c r="I1446" s="6">
        <v>54.16</v>
      </c>
      <c r="J1446" s="6"/>
      <c r="L1446" s="6"/>
      <c r="M1446" s="6"/>
    </row>
    <row r="1447" spans="1:14" x14ac:dyDescent="0.25">
      <c r="A1447" s="4" t="s">
        <v>1086</v>
      </c>
      <c r="B1447" s="4" t="s">
        <v>16</v>
      </c>
      <c r="C1447" s="5" t="s">
        <v>3078</v>
      </c>
      <c r="D1447" s="4" t="s">
        <v>3073</v>
      </c>
      <c r="I1447" s="6">
        <v>54.16</v>
      </c>
      <c r="J1447" s="6"/>
      <c r="L1447" s="6"/>
      <c r="M1447" s="6"/>
    </row>
    <row r="1448" spans="1:14" x14ac:dyDescent="0.25">
      <c r="A1448" t="s">
        <v>1086</v>
      </c>
      <c r="B1448" t="s">
        <v>37</v>
      </c>
      <c r="C1448" s="16"/>
      <c r="D1448" s="19">
        <v>16304</v>
      </c>
      <c r="E1448" t="s">
        <v>1483</v>
      </c>
      <c r="I1448" s="17">
        <v>51.8</v>
      </c>
      <c r="J1448" s="17"/>
      <c r="L1448" s="17"/>
      <c r="M1448" s="17"/>
      <c r="N1448" s="18">
        <v>220</v>
      </c>
    </row>
    <row r="1449" spans="1:14" x14ac:dyDescent="0.25">
      <c r="A1449" s="4" t="s">
        <v>1086</v>
      </c>
      <c r="B1449" s="4" t="s">
        <v>16</v>
      </c>
      <c r="C1449" s="5" t="s">
        <v>3045</v>
      </c>
      <c r="D1449" s="4" t="s">
        <v>3040</v>
      </c>
      <c r="I1449" s="6">
        <v>50.45</v>
      </c>
      <c r="J1449" s="6"/>
      <c r="L1449" s="6"/>
      <c r="M1449" s="6"/>
    </row>
    <row r="1450" spans="1:14" x14ac:dyDescent="0.25">
      <c r="A1450" s="4" t="s">
        <v>1086</v>
      </c>
      <c r="B1450" s="4" t="s">
        <v>16</v>
      </c>
      <c r="C1450" s="5" t="s">
        <v>3052</v>
      </c>
      <c r="D1450" s="4" t="s">
        <v>3047</v>
      </c>
      <c r="I1450" s="6">
        <v>50.45</v>
      </c>
      <c r="J1450" s="6"/>
      <c r="L1450" s="6"/>
      <c r="M1450" s="6"/>
    </row>
    <row r="1451" spans="1:14" x14ac:dyDescent="0.25">
      <c r="A1451" t="s">
        <v>1086</v>
      </c>
      <c r="B1451" t="s">
        <v>25</v>
      </c>
      <c r="C1451" s="16"/>
      <c r="D1451" s="19">
        <v>12710</v>
      </c>
      <c r="E1451" t="s">
        <v>1431</v>
      </c>
      <c r="H1451" s="18">
        <v>1</v>
      </c>
      <c r="I1451" s="17">
        <v>48.2</v>
      </c>
      <c r="J1451" s="17"/>
      <c r="L1451" s="17"/>
      <c r="M1451" s="17"/>
    </row>
    <row r="1452" spans="1:14" x14ac:dyDescent="0.25">
      <c r="A1452" t="s">
        <v>1086</v>
      </c>
      <c r="B1452" t="s">
        <v>25</v>
      </c>
      <c r="C1452" s="16"/>
      <c r="D1452" s="19">
        <v>16319</v>
      </c>
      <c r="E1452" t="s">
        <v>1485</v>
      </c>
      <c r="I1452" s="17">
        <v>48.2</v>
      </c>
      <c r="J1452" s="17"/>
      <c r="L1452" s="17"/>
      <c r="M1452" s="17"/>
      <c r="N1452" s="18">
        <v>290</v>
      </c>
    </row>
    <row r="1453" spans="1:14" x14ac:dyDescent="0.25">
      <c r="A1453" t="s">
        <v>1086</v>
      </c>
      <c r="B1453" t="s">
        <v>904</v>
      </c>
      <c r="C1453" s="16"/>
      <c r="D1453" s="19">
        <v>13113</v>
      </c>
      <c r="E1453" t="s">
        <v>1585</v>
      </c>
      <c r="I1453" s="17">
        <v>48.2</v>
      </c>
      <c r="J1453" s="17"/>
      <c r="L1453" s="17"/>
      <c r="M1453" s="17"/>
    </row>
    <row r="1454" spans="1:14" x14ac:dyDescent="0.25">
      <c r="A1454" t="s">
        <v>1086</v>
      </c>
      <c r="B1454" t="s">
        <v>1307</v>
      </c>
      <c r="C1454" s="16"/>
      <c r="D1454" s="19">
        <v>16316</v>
      </c>
      <c r="E1454" t="s">
        <v>1484</v>
      </c>
      <c r="I1454" s="17">
        <v>45.3</v>
      </c>
      <c r="J1454" s="17"/>
      <c r="L1454" s="17"/>
      <c r="M1454" s="17"/>
      <c r="N1454" s="18">
        <v>175</v>
      </c>
    </row>
    <row r="1455" spans="1:14" x14ac:dyDescent="0.25">
      <c r="A1455" t="s">
        <v>1086</v>
      </c>
      <c r="C1455" s="16"/>
      <c r="D1455" s="19">
        <v>16220</v>
      </c>
      <c r="E1455" t="s">
        <v>1450</v>
      </c>
      <c r="I1455" s="17">
        <v>44.7</v>
      </c>
      <c r="J1455" s="17"/>
      <c r="L1455" s="17"/>
      <c r="M1455" s="17"/>
      <c r="N1455" s="18">
        <v>25</v>
      </c>
    </row>
    <row r="1456" spans="1:14" x14ac:dyDescent="0.25">
      <c r="A1456" t="s">
        <v>1086</v>
      </c>
      <c r="C1456" s="16"/>
      <c r="D1456" s="19">
        <v>16217</v>
      </c>
      <c r="E1456" t="s">
        <v>1451</v>
      </c>
      <c r="I1456" s="17">
        <v>44.7</v>
      </c>
      <c r="J1456" s="17"/>
      <c r="L1456" s="17"/>
      <c r="M1456" s="17"/>
      <c r="N1456" s="18">
        <v>25</v>
      </c>
    </row>
    <row r="1457" spans="1:15" x14ac:dyDescent="0.25">
      <c r="A1457" t="s">
        <v>1086</v>
      </c>
      <c r="C1457" s="16"/>
      <c r="D1457" s="19">
        <v>16214</v>
      </c>
      <c r="E1457" t="s">
        <v>1452</v>
      </c>
      <c r="I1457" s="17">
        <v>44.7</v>
      </c>
      <c r="J1457" s="17"/>
      <c r="L1457" s="17"/>
      <c r="M1457" s="17"/>
      <c r="N1457" s="18">
        <v>25</v>
      </c>
    </row>
    <row r="1458" spans="1:15" x14ac:dyDescent="0.25">
      <c r="A1458" t="s">
        <v>1086</v>
      </c>
      <c r="C1458" s="16"/>
      <c r="D1458" s="19">
        <v>16213</v>
      </c>
      <c r="E1458" t="s">
        <v>1453</v>
      </c>
      <c r="I1458" s="17">
        <v>44.7</v>
      </c>
      <c r="J1458" s="17"/>
      <c r="L1458" s="17"/>
      <c r="M1458" s="17"/>
      <c r="N1458" s="18">
        <v>25</v>
      </c>
    </row>
    <row r="1459" spans="1:15" x14ac:dyDescent="0.25">
      <c r="A1459" t="s">
        <v>1086</v>
      </c>
      <c r="C1459" s="16"/>
      <c r="D1459" s="19">
        <v>16208</v>
      </c>
      <c r="E1459" t="s">
        <v>1454</v>
      </c>
      <c r="I1459" s="17">
        <v>44.7</v>
      </c>
      <c r="J1459" s="17"/>
      <c r="L1459" s="17"/>
      <c r="M1459" s="17"/>
      <c r="N1459" s="18">
        <v>25</v>
      </c>
    </row>
    <row r="1460" spans="1:15" x14ac:dyDescent="0.25">
      <c r="A1460" t="s">
        <v>1086</v>
      </c>
      <c r="B1460" t="s">
        <v>37</v>
      </c>
      <c r="C1460" s="16"/>
      <c r="D1460" s="19">
        <v>16105</v>
      </c>
      <c r="E1460" t="s">
        <v>1457</v>
      </c>
      <c r="I1460" s="17">
        <v>44.3</v>
      </c>
      <c r="J1460" s="17"/>
      <c r="L1460" s="17"/>
      <c r="M1460" s="17"/>
      <c r="N1460" s="18">
        <v>173</v>
      </c>
    </row>
    <row r="1461" spans="1:15" x14ac:dyDescent="0.25">
      <c r="A1461" s="21" t="s">
        <v>1086</v>
      </c>
      <c r="C1461" s="16"/>
      <c r="D1461" s="19"/>
      <c r="E1461" t="s">
        <v>1700</v>
      </c>
      <c r="I1461" s="17">
        <v>44</v>
      </c>
      <c r="J1461" s="17"/>
      <c r="L1461" s="17"/>
      <c r="M1461" s="17"/>
      <c r="N1461">
        <v>60</v>
      </c>
    </row>
    <row r="1462" spans="1:15" x14ac:dyDescent="0.25">
      <c r="A1462" s="4" t="s">
        <v>1086</v>
      </c>
      <c r="B1462" s="4" t="s">
        <v>346</v>
      </c>
      <c r="C1462" s="5" t="s">
        <v>3129</v>
      </c>
      <c r="D1462" s="4" t="s">
        <v>3130</v>
      </c>
      <c r="H1462" s="4">
        <v>12</v>
      </c>
      <c r="I1462" s="6">
        <v>43.83</v>
      </c>
      <c r="J1462" s="6"/>
      <c r="L1462" s="6"/>
      <c r="M1462" s="6"/>
    </row>
    <row r="1463" spans="1:15" x14ac:dyDescent="0.25">
      <c r="A1463" t="s">
        <v>1086</v>
      </c>
      <c r="B1463" t="s">
        <v>25</v>
      </c>
      <c r="C1463" s="16"/>
      <c r="D1463" s="19">
        <v>16120</v>
      </c>
      <c r="E1463" t="s">
        <v>1459</v>
      </c>
      <c r="I1463" s="17">
        <v>43.3</v>
      </c>
      <c r="J1463" s="17"/>
      <c r="L1463" s="17"/>
      <c r="M1463" s="17"/>
      <c r="N1463" s="18">
        <v>197</v>
      </c>
    </row>
    <row r="1464" spans="1:15" x14ac:dyDescent="0.25">
      <c r="A1464" t="s">
        <v>1086</v>
      </c>
      <c r="C1464" s="16"/>
      <c r="D1464" s="19">
        <v>16352</v>
      </c>
      <c r="E1464" t="s">
        <v>1489</v>
      </c>
      <c r="G1464" s="18">
        <v>2</v>
      </c>
      <c r="I1464" s="17">
        <v>43.2</v>
      </c>
      <c r="J1464" s="17"/>
      <c r="L1464" s="17"/>
      <c r="M1464" s="17"/>
      <c r="N1464" s="18">
        <v>3</v>
      </c>
    </row>
    <row r="1465" spans="1:15" x14ac:dyDescent="0.25">
      <c r="A1465" t="s">
        <v>1086</v>
      </c>
      <c r="B1465" t="s">
        <v>1582</v>
      </c>
      <c r="C1465" s="16"/>
      <c r="D1465" s="19">
        <v>13109</v>
      </c>
      <c r="E1465" t="s">
        <v>1583</v>
      </c>
      <c r="G1465" s="20">
        <v>43850</v>
      </c>
      <c r="I1465" s="17">
        <v>42.4</v>
      </c>
      <c r="J1465" s="17"/>
      <c r="L1465" s="17"/>
      <c r="M1465" s="17"/>
    </row>
    <row r="1466" spans="1:15" x14ac:dyDescent="0.25">
      <c r="A1466" s="4" t="s">
        <v>1086</v>
      </c>
      <c r="B1466" s="4" t="s">
        <v>69</v>
      </c>
      <c r="C1466" s="5" t="s">
        <v>3170</v>
      </c>
      <c r="D1466" s="4" t="s">
        <v>3168</v>
      </c>
      <c r="H1466" s="4">
        <v>6</v>
      </c>
      <c r="I1466" s="6">
        <v>42.14</v>
      </c>
      <c r="J1466" s="6"/>
      <c r="L1466" s="6"/>
      <c r="M1466" s="6"/>
    </row>
    <row r="1467" spans="1:15" x14ac:dyDescent="0.25">
      <c r="A1467" t="s">
        <v>1086</v>
      </c>
      <c r="C1467" s="16"/>
      <c r="D1467" s="19">
        <v>16162</v>
      </c>
      <c r="E1467" t="s">
        <v>1463</v>
      </c>
      <c r="G1467" s="18">
        <v>2</v>
      </c>
      <c r="I1467" s="17">
        <v>39.6</v>
      </c>
      <c r="J1467" s="17"/>
      <c r="L1467" s="17"/>
      <c r="M1467" s="17"/>
      <c r="N1467" s="18">
        <v>2</v>
      </c>
    </row>
    <row r="1468" spans="1:15" x14ac:dyDescent="0.25">
      <c r="A1468" s="4" t="s">
        <v>1086</v>
      </c>
      <c r="B1468" s="4" t="s">
        <v>346</v>
      </c>
      <c r="C1468" s="5" t="s">
        <v>3127</v>
      </c>
      <c r="D1468" s="4" t="s">
        <v>3128</v>
      </c>
      <c r="H1468" s="4">
        <v>12</v>
      </c>
      <c r="I1468" s="6">
        <v>38.869999999999997</v>
      </c>
      <c r="J1468" s="6"/>
      <c r="L1468" s="6"/>
      <c r="M1468" s="6"/>
    </row>
    <row r="1469" spans="1:15" x14ac:dyDescent="0.25">
      <c r="A1469" t="s">
        <v>1086</v>
      </c>
      <c r="C1469" s="16"/>
      <c r="D1469" s="19">
        <v>16702</v>
      </c>
      <c r="E1469" t="s">
        <v>1565</v>
      </c>
      <c r="I1469" s="17">
        <v>38.5</v>
      </c>
      <c r="J1469" s="17"/>
      <c r="L1469" s="17"/>
      <c r="M1469" s="17"/>
      <c r="N1469" s="18">
        <v>5</v>
      </c>
      <c r="O1469" t="s">
        <v>1566</v>
      </c>
    </row>
    <row r="1470" spans="1:15" x14ac:dyDescent="0.25">
      <c r="A1470" t="s">
        <v>1086</v>
      </c>
      <c r="C1470" s="16"/>
      <c r="D1470" s="19">
        <v>16702</v>
      </c>
      <c r="E1470" t="s">
        <v>1565</v>
      </c>
      <c r="I1470" s="17">
        <v>38.5</v>
      </c>
      <c r="J1470" s="17"/>
      <c r="L1470" s="17"/>
      <c r="M1470" s="17"/>
      <c r="N1470" s="18">
        <v>5</v>
      </c>
    </row>
    <row r="1471" spans="1:15" x14ac:dyDescent="0.25">
      <c r="A1471" s="4" t="s">
        <v>1086</v>
      </c>
      <c r="B1471" s="4" t="s">
        <v>349</v>
      </c>
      <c r="C1471" s="5" t="s">
        <v>3104</v>
      </c>
      <c r="D1471" s="4" t="s">
        <v>3105</v>
      </c>
      <c r="H1471" s="4">
        <v>24</v>
      </c>
      <c r="I1471" s="6">
        <v>38.479999999999997</v>
      </c>
      <c r="J1471" s="6"/>
      <c r="L1471" s="6"/>
      <c r="M1471" s="6"/>
    </row>
    <row r="1472" spans="1:15" x14ac:dyDescent="0.25">
      <c r="A1472" s="4" t="s">
        <v>1086</v>
      </c>
      <c r="B1472" s="4" t="s">
        <v>349</v>
      </c>
      <c r="C1472" s="5" t="s">
        <v>3106</v>
      </c>
      <c r="D1472" s="4" t="s">
        <v>3107</v>
      </c>
      <c r="H1472" s="4">
        <v>24</v>
      </c>
      <c r="I1472" s="6">
        <v>38.479999999999997</v>
      </c>
      <c r="J1472" s="6"/>
      <c r="L1472" s="6"/>
      <c r="M1472" s="6"/>
    </row>
    <row r="1473" spans="1:14" x14ac:dyDescent="0.25">
      <c r="A1473" t="s">
        <v>1086</v>
      </c>
      <c r="C1473" s="16"/>
      <c r="D1473" s="19">
        <v>16380</v>
      </c>
      <c r="E1473" t="s">
        <v>1456</v>
      </c>
      <c r="I1473" s="17">
        <v>38.200000000000003</v>
      </c>
      <c r="J1473" s="17"/>
      <c r="L1473" s="17"/>
      <c r="M1473" s="17"/>
    </row>
    <row r="1474" spans="1:14" x14ac:dyDescent="0.25">
      <c r="A1474" s="4" t="s">
        <v>1086</v>
      </c>
      <c r="B1474" s="4" t="s">
        <v>72</v>
      </c>
      <c r="C1474" s="5" t="s">
        <v>3056</v>
      </c>
      <c r="D1474" s="4" t="s">
        <v>3054</v>
      </c>
      <c r="I1474" s="6">
        <v>37.840000000000003</v>
      </c>
      <c r="J1474" s="6"/>
      <c r="L1474" s="6"/>
      <c r="M1474" s="6"/>
    </row>
    <row r="1475" spans="1:14" x14ac:dyDescent="0.25">
      <c r="A1475" s="4" t="s">
        <v>1086</v>
      </c>
      <c r="B1475" s="4" t="s">
        <v>72</v>
      </c>
      <c r="C1475" s="5" t="s">
        <v>3060</v>
      </c>
      <c r="D1475" s="4" t="s">
        <v>3058</v>
      </c>
      <c r="I1475" s="6">
        <v>37.840000000000003</v>
      </c>
      <c r="J1475" s="6"/>
      <c r="L1475" s="6"/>
      <c r="M1475" s="6"/>
    </row>
    <row r="1476" spans="1:14" x14ac:dyDescent="0.25">
      <c r="A1476" s="4" t="s">
        <v>1086</v>
      </c>
      <c r="B1476" s="4" t="s">
        <v>72</v>
      </c>
      <c r="C1476" s="5" t="s">
        <v>3180</v>
      </c>
      <c r="D1476" s="4" t="s">
        <v>3177</v>
      </c>
      <c r="H1476" s="4">
        <v>6</v>
      </c>
      <c r="I1476" s="6">
        <v>37.67</v>
      </c>
      <c r="J1476" s="6"/>
      <c r="L1476" s="6"/>
      <c r="M1476" s="6"/>
    </row>
    <row r="1477" spans="1:14" x14ac:dyDescent="0.25">
      <c r="A1477" t="s">
        <v>1086</v>
      </c>
      <c r="B1477" t="s">
        <v>1307</v>
      </c>
      <c r="C1477" s="16"/>
      <c r="D1477" s="19">
        <v>16117</v>
      </c>
      <c r="E1477" t="s">
        <v>1458</v>
      </c>
      <c r="I1477" s="17">
        <v>37.6</v>
      </c>
      <c r="J1477" s="17"/>
      <c r="L1477" s="17"/>
      <c r="M1477" s="17"/>
      <c r="N1477" s="18">
        <v>90</v>
      </c>
    </row>
    <row r="1478" spans="1:14" x14ac:dyDescent="0.25">
      <c r="A1478" t="s">
        <v>1086</v>
      </c>
      <c r="B1478" t="s">
        <v>34</v>
      </c>
      <c r="C1478" s="16"/>
      <c r="D1478" s="19">
        <v>16193</v>
      </c>
      <c r="E1478" t="s">
        <v>1442</v>
      </c>
      <c r="I1478" s="17">
        <v>36.4</v>
      </c>
      <c r="J1478" s="17"/>
      <c r="L1478" s="17"/>
      <c r="M1478" s="17"/>
      <c r="N1478" s="18">
        <v>99</v>
      </c>
    </row>
    <row r="1479" spans="1:14" x14ac:dyDescent="0.25">
      <c r="A1479" t="s">
        <v>1086</v>
      </c>
      <c r="B1479" t="s">
        <v>34</v>
      </c>
      <c r="C1479" s="16"/>
      <c r="D1479" s="19">
        <v>16247</v>
      </c>
      <c r="E1479" t="s">
        <v>1443</v>
      </c>
      <c r="I1479" s="17">
        <v>36.4</v>
      </c>
      <c r="J1479" s="17"/>
      <c r="L1479" s="17"/>
      <c r="M1479" s="17"/>
      <c r="N1479" s="18">
        <v>99</v>
      </c>
    </row>
    <row r="1480" spans="1:14" x14ac:dyDescent="0.25">
      <c r="A1480" s="4" t="s">
        <v>1086</v>
      </c>
      <c r="B1480" s="4" t="s">
        <v>3125</v>
      </c>
      <c r="C1480" s="5" t="s">
        <v>3126</v>
      </c>
      <c r="D1480" s="4" t="s">
        <v>3119</v>
      </c>
      <c r="E1480" s="4" t="s">
        <v>34</v>
      </c>
      <c r="H1480" s="4">
        <v>6</v>
      </c>
      <c r="I1480" s="6">
        <v>36.04</v>
      </c>
      <c r="J1480" s="6"/>
      <c r="L1480" s="6"/>
      <c r="M1480" s="6"/>
    </row>
    <row r="1481" spans="1:14" x14ac:dyDescent="0.25">
      <c r="A1481" s="4" t="s">
        <v>1086</v>
      </c>
      <c r="B1481" s="4" t="s">
        <v>75</v>
      </c>
      <c r="C1481" s="5" t="s">
        <v>3068</v>
      </c>
      <c r="D1481" s="4" t="s">
        <v>3062</v>
      </c>
      <c r="I1481" s="6">
        <v>35.32</v>
      </c>
      <c r="J1481" s="6"/>
      <c r="L1481" s="6"/>
      <c r="M1481" s="6"/>
    </row>
    <row r="1482" spans="1:14" x14ac:dyDescent="0.25">
      <c r="A1482" s="4" t="s">
        <v>1086</v>
      </c>
      <c r="B1482" s="4" t="s">
        <v>75</v>
      </c>
      <c r="C1482" s="5" t="s">
        <v>3077</v>
      </c>
      <c r="D1482" s="4" t="s">
        <v>3073</v>
      </c>
      <c r="I1482" s="6">
        <v>35.32</v>
      </c>
      <c r="J1482" s="6"/>
      <c r="L1482" s="6"/>
      <c r="M1482" s="6"/>
    </row>
    <row r="1483" spans="1:14" x14ac:dyDescent="0.25">
      <c r="A1483" s="4" t="s">
        <v>1086</v>
      </c>
      <c r="B1483" s="4" t="s">
        <v>16</v>
      </c>
      <c r="C1483" s="5" t="s">
        <v>3183</v>
      </c>
      <c r="D1483" s="4" t="s">
        <v>3182</v>
      </c>
      <c r="H1483" s="4">
        <v>1</v>
      </c>
      <c r="I1483" s="6">
        <v>34.71</v>
      </c>
      <c r="J1483" s="6"/>
      <c r="L1483" s="6"/>
      <c r="M1483" s="6"/>
    </row>
    <row r="1484" spans="1:14" x14ac:dyDescent="0.25">
      <c r="A1484" t="s">
        <v>1086</v>
      </c>
      <c r="C1484" s="16"/>
      <c r="D1484" s="19"/>
      <c r="E1484" t="s">
        <v>1626</v>
      </c>
      <c r="I1484" s="17">
        <v>33.6</v>
      </c>
      <c r="J1484" s="17"/>
      <c r="L1484" s="17"/>
      <c r="M1484" s="17"/>
    </row>
    <row r="1485" spans="1:14" x14ac:dyDescent="0.25">
      <c r="A1485" s="4" t="s">
        <v>1086</v>
      </c>
      <c r="B1485" s="4" t="s">
        <v>69</v>
      </c>
      <c r="C1485" s="5" t="s">
        <v>3055</v>
      </c>
      <c r="D1485" s="4" t="s">
        <v>3054</v>
      </c>
      <c r="I1485" s="6">
        <v>32.79</v>
      </c>
      <c r="J1485" s="6"/>
      <c r="L1485" s="6"/>
      <c r="M1485" s="6"/>
    </row>
    <row r="1486" spans="1:14" x14ac:dyDescent="0.25">
      <c r="A1486" s="4" t="s">
        <v>1086</v>
      </c>
      <c r="B1486" s="4" t="s">
        <v>69</v>
      </c>
      <c r="C1486" s="5" t="s">
        <v>3059</v>
      </c>
      <c r="D1486" s="4" t="s">
        <v>3058</v>
      </c>
      <c r="I1486" s="6">
        <v>32.79</v>
      </c>
      <c r="J1486" s="6"/>
      <c r="L1486" s="6"/>
      <c r="M1486" s="6"/>
    </row>
    <row r="1487" spans="1:14" x14ac:dyDescent="0.25">
      <c r="A1487" s="4" t="s">
        <v>1086</v>
      </c>
      <c r="B1487" s="4" t="s">
        <v>75</v>
      </c>
      <c r="C1487" s="5" t="s">
        <v>3044</v>
      </c>
      <c r="D1487" s="4" t="s">
        <v>3040</v>
      </c>
      <c r="I1487" s="6">
        <v>31.54</v>
      </c>
      <c r="J1487" s="6"/>
      <c r="L1487" s="6"/>
      <c r="M1487" s="6"/>
    </row>
    <row r="1488" spans="1:14" x14ac:dyDescent="0.25">
      <c r="A1488" s="4" t="s">
        <v>1086</v>
      </c>
      <c r="B1488" s="4" t="s">
        <v>75</v>
      </c>
      <c r="C1488" s="5" t="s">
        <v>3051</v>
      </c>
      <c r="D1488" s="4" t="s">
        <v>3047</v>
      </c>
      <c r="I1488" s="6">
        <v>31.54</v>
      </c>
      <c r="J1488" s="6"/>
      <c r="L1488" s="6"/>
      <c r="M1488" s="6"/>
    </row>
    <row r="1489" spans="1:14" x14ac:dyDescent="0.25">
      <c r="A1489" s="4" t="s">
        <v>1086</v>
      </c>
      <c r="B1489" s="4" t="s">
        <v>3123</v>
      </c>
      <c r="C1489" s="5" t="s">
        <v>3124</v>
      </c>
      <c r="D1489" s="4" t="s">
        <v>3119</v>
      </c>
      <c r="E1489" s="4" t="s">
        <v>31</v>
      </c>
      <c r="H1489" s="4">
        <v>6</v>
      </c>
      <c r="I1489" s="6">
        <v>30.66</v>
      </c>
      <c r="J1489" s="6"/>
      <c r="L1489" s="6"/>
      <c r="M1489" s="6"/>
    </row>
    <row r="1490" spans="1:14" x14ac:dyDescent="0.25">
      <c r="A1490" s="4" t="s">
        <v>1086</v>
      </c>
      <c r="B1490" s="4" t="s">
        <v>66</v>
      </c>
      <c r="C1490" s="5" t="s">
        <v>3169</v>
      </c>
      <c r="D1490" s="4" t="s">
        <v>3168</v>
      </c>
      <c r="H1490" s="4">
        <v>10</v>
      </c>
      <c r="I1490" s="6">
        <v>29.97</v>
      </c>
      <c r="J1490" s="6"/>
      <c r="L1490" s="6"/>
      <c r="M1490" s="6"/>
    </row>
    <row r="1491" spans="1:14" x14ac:dyDescent="0.25">
      <c r="A1491" s="4" t="s">
        <v>1086</v>
      </c>
      <c r="B1491" s="4" t="s">
        <v>349</v>
      </c>
      <c r="C1491" s="5" t="s">
        <v>3131</v>
      </c>
      <c r="D1491" s="4" t="s">
        <v>3132</v>
      </c>
      <c r="H1491" s="4">
        <v>12</v>
      </c>
      <c r="I1491" s="6">
        <v>29.3</v>
      </c>
      <c r="J1491" s="6"/>
      <c r="L1491" s="6"/>
      <c r="M1491" s="6"/>
    </row>
    <row r="1492" spans="1:14" x14ac:dyDescent="0.25">
      <c r="A1492" t="s">
        <v>1086</v>
      </c>
      <c r="B1492" t="s">
        <v>25</v>
      </c>
      <c r="C1492" s="16"/>
      <c r="D1492" s="19">
        <v>12706</v>
      </c>
      <c r="E1492" t="s">
        <v>1430</v>
      </c>
      <c r="H1492" s="18">
        <v>1</v>
      </c>
      <c r="I1492" s="17">
        <v>28.9</v>
      </c>
      <c r="J1492" s="17"/>
      <c r="L1492" s="17"/>
      <c r="M1492" s="17"/>
    </row>
    <row r="1493" spans="1:14" x14ac:dyDescent="0.25">
      <c r="A1493" s="4" t="s">
        <v>1086</v>
      </c>
      <c r="B1493" s="4" t="s">
        <v>3121</v>
      </c>
      <c r="C1493" s="5" t="s">
        <v>3122</v>
      </c>
      <c r="D1493" s="4" t="s">
        <v>3119</v>
      </c>
      <c r="E1493" s="4" t="s">
        <v>28</v>
      </c>
      <c r="H1493" s="4">
        <v>6</v>
      </c>
      <c r="I1493" s="6">
        <v>28.1</v>
      </c>
      <c r="J1493" s="6"/>
      <c r="L1493" s="6"/>
      <c r="M1493" s="6"/>
    </row>
    <row r="1494" spans="1:14" x14ac:dyDescent="0.25">
      <c r="A1494" t="s">
        <v>1086</v>
      </c>
      <c r="C1494" s="16"/>
      <c r="D1494" s="19"/>
      <c r="E1494" t="s">
        <v>1619</v>
      </c>
      <c r="I1494" s="17">
        <v>28</v>
      </c>
      <c r="J1494" s="17"/>
      <c r="L1494" s="17"/>
      <c r="M1494" s="17"/>
    </row>
    <row r="1495" spans="1:14" x14ac:dyDescent="0.25">
      <c r="A1495" s="4" t="s">
        <v>1086</v>
      </c>
      <c r="B1495" s="4" t="s">
        <v>69</v>
      </c>
      <c r="C1495" s="5" t="s">
        <v>3134</v>
      </c>
      <c r="D1495" s="4" t="s">
        <v>3132</v>
      </c>
      <c r="H1495" s="4">
        <v>12</v>
      </c>
      <c r="I1495" s="6">
        <v>27.24</v>
      </c>
      <c r="J1495" s="6"/>
      <c r="L1495" s="6"/>
      <c r="M1495" s="6"/>
    </row>
    <row r="1496" spans="1:14" x14ac:dyDescent="0.25">
      <c r="A1496" s="4" t="s">
        <v>1086</v>
      </c>
      <c r="B1496" s="4" t="s">
        <v>66</v>
      </c>
      <c r="C1496" s="5" t="s">
        <v>3053</v>
      </c>
      <c r="D1496" s="4" t="s">
        <v>3054</v>
      </c>
      <c r="I1496" s="6">
        <v>26.49</v>
      </c>
      <c r="J1496" s="6"/>
      <c r="L1496" s="6"/>
      <c r="M1496" s="6"/>
    </row>
    <row r="1497" spans="1:14" x14ac:dyDescent="0.25">
      <c r="A1497" s="4" t="s">
        <v>1086</v>
      </c>
      <c r="B1497" s="4" t="s">
        <v>66</v>
      </c>
      <c r="C1497" s="5" t="s">
        <v>3057</v>
      </c>
      <c r="D1497" s="4" t="s">
        <v>3058</v>
      </c>
      <c r="I1497" s="6">
        <v>26.49</v>
      </c>
      <c r="J1497" s="6"/>
      <c r="L1497" s="6"/>
      <c r="M1497" s="6"/>
    </row>
    <row r="1498" spans="1:14" x14ac:dyDescent="0.25">
      <c r="A1498" s="21" t="s">
        <v>1086</v>
      </c>
      <c r="C1498" s="16"/>
      <c r="D1498" s="19"/>
      <c r="E1498" t="s">
        <v>1698</v>
      </c>
      <c r="I1498" s="17">
        <v>26.4</v>
      </c>
      <c r="J1498" s="17"/>
      <c r="L1498" s="17"/>
      <c r="M1498" s="17"/>
      <c r="N1498">
        <v>45</v>
      </c>
    </row>
    <row r="1499" spans="1:14" x14ac:dyDescent="0.25">
      <c r="A1499" s="21" t="s">
        <v>1086</v>
      </c>
      <c r="C1499" s="16"/>
      <c r="D1499" s="19"/>
      <c r="E1499" t="s">
        <v>1699</v>
      </c>
      <c r="I1499" s="17">
        <v>26.4</v>
      </c>
      <c r="J1499" s="17"/>
      <c r="L1499" s="17"/>
      <c r="M1499" s="17"/>
      <c r="N1499">
        <v>78</v>
      </c>
    </row>
    <row r="1500" spans="1:14" x14ac:dyDescent="0.25">
      <c r="A1500" s="4" t="s">
        <v>1086</v>
      </c>
      <c r="B1500" s="4" t="s">
        <v>66</v>
      </c>
      <c r="C1500" s="5" t="s">
        <v>3133</v>
      </c>
      <c r="D1500" s="4" t="s">
        <v>3132</v>
      </c>
      <c r="H1500" s="4">
        <v>12</v>
      </c>
      <c r="I1500" s="6">
        <v>26.09</v>
      </c>
      <c r="J1500" s="6"/>
      <c r="L1500" s="6"/>
      <c r="M1500" s="6"/>
    </row>
    <row r="1501" spans="1:14" x14ac:dyDescent="0.25">
      <c r="A1501" s="4" t="s">
        <v>1086</v>
      </c>
      <c r="B1501" s="4" t="s">
        <v>69</v>
      </c>
      <c r="C1501" s="5" t="s">
        <v>3096</v>
      </c>
      <c r="D1501" s="4" t="s">
        <v>3097</v>
      </c>
      <c r="G1501" s="4" t="s">
        <v>15</v>
      </c>
      <c r="H1501" s="4">
        <v>12</v>
      </c>
      <c r="I1501" s="6">
        <v>25.79</v>
      </c>
      <c r="J1501" s="6"/>
      <c r="L1501" s="6"/>
      <c r="M1501" s="6"/>
    </row>
    <row r="1502" spans="1:14" x14ac:dyDescent="0.25">
      <c r="A1502" s="4" t="s">
        <v>1086</v>
      </c>
      <c r="B1502" s="4" t="s">
        <v>69</v>
      </c>
      <c r="C1502" s="5" t="s">
        <v>3179</v>
      </c>
      <c r="D1502" s="4" t="s">
        <v>3177</v>
      </c>
      <c r="H1502" s="4">
        <v>8</v>
      </c>
      <c r="I1502" s="6">
        <v>25.74</v>
      </c>
      <c r="J1502" s="6"/>
      <c r="L1502" s="6"/>
      <c r="M1502" s="6"/>
    </row>
    <row r="1503" spans="1:14" x14ac:dyDescent="0.25">
      <c r="A1503" t="s">
        <v>1086</v>
      </c>
      <c r="C1503" s="16"/>
      <c r="D1503" s="19"/>
      <c r="E1503" t="s">
        <v>1612</v>
      </c>
      <c r="I1503" s="17">
        <v>25.6</v>
      </c>
      <c r="J1503" s="17"/>
      <c r="L1503" s="17"/>
      <c r="M1503" s="17"/>
    </row>
    <row r="1504" spans="1:14" x14ac:dyDescent="0.25">
      <c r="A1504" s="4" t="s">
        <v>1086</v>
      </c>
      <c r="B1504" s="4" t="s">
        <v>704</v>
      </c>
      <c r="C1504" s="5" t="s">
        <v>3120</v>
      </c>
      <c r="D1504" s="4" t="s">
        <v>3119</v>
      </c>
      <c r="E1504" s="4" t="s">
        <v>25</v>
      </c>
      <c r="H1504" s="4">
        <v>6</v>
      </c>
      <c r="I1504" s="6">
        <v>25.47</v>
      </c>
      <c r="J1504" s="6"/>
      <c r="L1504" s="6"/>
      <c r="M1504" s="6"/>
    </row>
    <row r="1505" spans="1:14" x14ac:dyDescent="0.25">
      <c r="A1505" s="4" t="s">
        <v>1086</v>
      </c>
      <c r="B1505" s="4" t="s">
        <v>72</v>
      </c>
      <c r="C1505" s="5" t="s">
        <v>3043</v>
      </c>
      <c r="D1505" s="4" t="s">
        <v>3040</v>
      </c>
      <c r="I1505" s="6">
        <v>25.22</v>
      </c>
      <c r="J1505" s="6"/>
      <c r="L1505" s="6"/>
      <c r="M1505" s="6"/>
    </row>
    <row r="1506" spans="1:14" x14ac:dyDescent="0.25">
      <c r="A1506" s="4" t="s">
        <v>1086</v>
      </c>
      <c r="B1506" s="4" t="s">
        <v>72</v>
      </c>
      <c r="C1506" s="5" t="s">
        <v>3050</v>
      </c>
      <c r="D1506" s="4" t="s">
        <v>3047</v>
      </c>
      <c r="I1506" s="6">
        <v>25.22</v>
      </c>
      <c r="J1506" s="6"/>
      <c r="L1506" s="6"/>
      <c r="M1506" s="6"/>
    </row>
    <row r="1507" spans="1:14" x14ac:dyDescent="0.25">
      <c r="A1507" s="4" t="s">
        <v>1086</v>
      </c>
      <c r="B1507" s="4" t="s">
        <v>72</v>
      </c>
      <c r="C1507" s="5" t="s">
        <v>3067</v>
      </c>
      <c r="D1507" s="4" t="s">
        <v>3062</v>
      </c>
      <c r="I1507" s="6">
        <v>25.01</v>
      </c>
      <c r="J1507" s="6"/>
      <c r="L1507" s="6"/>
      <c r="M1507" s="6"/>
    </row>
    <row r="1508" spans="1:14" x14ac:dyDescent="0.25">
      <c r="A1508" s="4" t="s">
        <v>1086</v>
      </c>
      <c r="B1508" s="4" t="s">
        <v>72</v>
      </c>
      <c r="C1508" s="5" t="s">
        <v>3076</v>
      </c>
      <c r="D1508" s="4" t="s">
        <v>3073</v>
      </c>
      <c r="I1508" s="6">
        <v>25.01</v>
      </c>
      <c r="J1508" s="6"/>
      <c r="L1508" s="6"/>
      <c r="M1508" s="6"/>
    </row>
    <row r="1509" spans="1:14" x14ac:dyDescent="0.25">
      <c r="A1509" t="s">
        <v>1086</v>
      </c>
      <c r="B1509" t="s">
        <v>22</v>
      </c>
      <c r="C1509" s="16"/>
      <c r="D1509" s="19">
        <v>12701</v>
      </c>
      <c r="E1509" t="s">
        <v>1429</v>
      </c>
      <c r="H1509" s="18">
        <v>1</v>
      </c>
      <c r="I1509" s="17">
        <v>25</v>
      </c>
      <c r="J1509" s="17"/>
      <c r="L1509" s="17"/>
      <c r="M1509" s="17"/>
    </row>
    <row r="1510" spans="1:14" x14ac:dyDescent="0.25">
      <c r="A1510" s="4" t="s">
        <v>1086</v>
      </c>
      <c r="B1510" s="4" t="s">
        <v>701</v>
      </c>
      <c r="C1510" s="5" t="s">
        <v>3118</v>
      </c>
      <c r="D1510" s="4" t="s">
        <v>3119</v>
      </c>
      <c r="E1510" s="4" t="s">
        <v>22</v>
      </c>
      <c r="H1510" s="4">
        <v>6</v>
      </c>
      <c r="I1510" s="6">
        <v>24.02</v>
      </c>
      <c r="J1510" s="6"/>
      <c r="L1510" s="6"/>
      <c r="M1510" s="6"/>
    </row>
    <row r="1511" spans="1:14" x14ac:dyDescent="0.25">
      <c r="A1511" t="s">
        <v>1086</v>
      </c>
      <c r="C1511" s="16"/>
      <c r="D1511" s="19"/>
      <c r="E1511" t="s">
        <v>1605</v>
      </c>
      <c r="I1511" s="17">
        <v>24</v>
      </c>
      <c r="J1511" s="17"/>
      <c r="L1511" s="17"/>
      <c r="M1511" s="17"/>
    </row>
    <row r="1512" spans="1:14" x14ac:dyDescent="0.25">
      <c r="A1512" s="4" t="s">
        <v>1086</v>
      </c>
      <c r="B1512" s="4" t="s">
        <v>69</v>
      </c>
      <c r="C1512" s="5" t="s">
        <v>3138</v>
      </c>
      <c r="D1512" s="4" t="s">
        <v>3136</v>
      </c>
      <c r="I1512" s="6">
        <v>23.3</v>
      </c>
      <c r="J1512" s="6"/>
      <c r="L1512" s="6"/>
      <c r="M1512" s="6"/>
    </row>
    <row r="1513" spans="1:14" x14ac:dyDescent="0.25">
      <c r="A1513" t="s">
        <v>1086</v>
      </c>
      <c r="B1513" t="s">
        <v>34</v>
      </c>
      <c r="C1513" s="16"/>
      <c r="D1513" s="19">
        <v>16190</v>
      </c>
      <c r="E1513" t="s">
        <v>1439</v>
      </c>
      <c r="I1513" s="17">
        <v>22</v>
      </c>
      <c r="J1513" s="17"/>
      <c r="L1513" s="17"/>
      <c r="M1513" s="17"/>
      <c r="N1513" s="18">
        <v>99</v>
      </c>
    </row>
    <row r="1514" spans="1:14" x14ac:dyDescent="0.25">
      <c r="A1514" s="4" t="s">
        <v>1086</v>
      </c>
      <c r="B1514" s="4" t="s">
        <v>75</v>
      </c>
      <c r="C1514" s="5" t="s">
        <v>3181</v>
      </c>
      <c r="D1514" s="4" t="s">
        <v>3182</v>
      </c>
      <c r="H1514" s="4">
        <v>4</v>
      </c>
      <c r="I1514" s="6">
        <v>21.69</v>
      </c>
      <c r="J1514" s="6"/>
      <c r="L1514" s="6"/>
      <c r="M1514" s="6"/>
    </row>
    <row r="1515" spans="1:14" x14ac:dyDescent="0.25">
      <c r="A1515" s="4" t="s">
        <v>1086</v>
      </c>
      <c r="B1515" s="4" t="s">
        <v>349</v>
      </c>
      <c r="C1515" s="5" t="s">
        <v>3039</v>
      </c>
      <c r="D1515" s="4" t="s">
        <v>3040</v>
      </c>
      <c r="I1515" s="6">
        <v>21.66</v>
      </c>
      <c r="J1515" s="6"/>
      <c r="L1515" s="6"/>
      <c r="M1515" s="6"/>
    </row>
    <row r="1516" spans="1:14" x14ac:dyDescent="0.25">
      <c r="A1516" s="4" t="s">
        <v>1086</v>
      </c>
      <c r="B1516" s="4" t="s">
        <v>349</v>
      </c>
      <c r="C1516" s="5" t="s">
        <v>3046</v>
      </c>
      <c r="D1516" s="4" t="s">
        <v>3047</v>
      </c>
      <c r="I1516" s="6">
        <v>21.66</v>
      </c>
      <c r="J1516" s="6"/>
      <c r="L1516" s="6"/>
      <c r="M1516" s="6"/>
    </row>
    <row r="1517" spans="1:14" x14ac:dyDescent="0.25">
      <c r="A1517" t="s">
        <v>1086</v>
      </c>
      <c r="B1517" t="s">
        <v>19</v>
      </c>
      <c r="C1517" s="16"/>
      <c r="D1517" s="19">
        <v>12696</v>
      </c>
      <c r="E1517" t="s">
        <v>1428</v>
      </c>
      <c r="H1517" s="18">
        <v>1</v>
      </c>
      <c r="I1517" s="17">
        <v>21.2</v>
      </c>
      <c r="J1517" s="17"/>
      <c r="L1517" s="17"/>
      <c r="M1517" s="17"/>
    </row>
    <row r="1518" spans="1:14" x14ac:dyDescent="0.25">
      <c r="A1518" t="s">
        <v>1086</v>
      </c>
      <c r="C1518" s="16"/>
      <c r="D1518" s="19">
        <v>16382</v>
      </c>
      <c r="E1518" t="s">
        <v>1455</v>
      </c>
      <c r="I1518" s="17">
        <v>20.9</v>
      </c>
      <c r="J1518" s="17"/>
      <c r="L1518" s="17"/>
      <c r="M1518" s="17"/>
      <c r="N1518" s="18">
        <v>1</v>
      </c>
    </row>
    <row r="1519" spans="1:14" x14ac:dyDescent="0.25">
      <c r="A1519" t="s">
        <v>1086</v>
      </c>
      <c r="C1519" s="16"/>
      <c r="D1519" s="19">
        <v>16382</v>
      </c>
      <c r="E1519" t="s">
        <v>1464</v>
      </c>
      <c r="I1519" s="17">
        <v>20.9</v>
      </c>
      <c r="J1519" s="17"/>
      <c r="L1519" s="17"/>
      <c r="M1519" s="17"/>
      <c r="N1519" s="18">
        <v>1</v>
      </c>
    </row>
    <row r="1520" spans="1:14" x14ac:dyDescent="0.25">
      <c r="A1520" t="s">
        <v>1086</v>
      </c>
      <c r="C1520" s="16"/>
      <c r="D1520" s="19">
        <v>16382</v>
      </c>
      <c r="E1520" t="s">
        <v>1490</v>
      </c>
      <c r="I1520" s="17">
        <v>20.9</v>
      </c>
      <c r="J1520" s="17"/>
      <c r="L1520" s="17"/>
      <c r="M1520" s="17"/>
      <c r="N1520" s="18">
        <v>1</v>
      </c>
    </row>
    <row r="1521" spans="1:14" x14ac:dyDescent="0.25">
      <c r="A1521" s="21" t="s">
        <v>1086</v>
      </c>
      <c r="C1521" s="16"/>
      <c r="D1521" s="19"/>
      <c r="E1521" t="s">
        <v>1697</v>
      </c>
      <c r="I1521" s="17">
        <v>20.8</v>
      </c>
      <c r="J1521" s="17"/>
      <c r="L1521" s="17"/>
      <c r="M1521" s="17"/>
      <c r="N1521">
        <v>38</v>
      </c>
    </row>
    <row r="1522" spans="1:14" x14ac:dyDescent="0.25">
      <c r="A1522" s="4" t="s">
        <v>1086</v>
      </c>
      <c r="B1522" s="4" t="s">
        <v>349</v>
      </c>
      <c r="C1522" s="5" t="s">
        <v>3167</v>
      </c>
      <c r="D1522" s="4" t="s">
        <v>3168</v>
      </c>
      <c r="H1522" s="4">
        <v>8</v>
      </c>
      <c r="I1522" s="6">
        <v>20.36</v>
      </c>
      <c r="J1522" s="6"/>
      <c r="L1522" s="6"/>
      <c r="M1522" s="6"/>
    </row>
    <row r="1523" spans="1:14" x14ac:dyDescent="0.25">
      <c r="A1523" s="4" t="s">
        <v>1086</v>
      </c>
      <c r="B1523" s="4" t="s">
        <v>69</v>
      </c>
      <c r="C1523" s="5" t="s">
        <v>3042</v>
      </c>
      <c r="D1523" s="4" t="s">
        <v>3040</v>
      </c>
      <c r="I1523" s="6">
        <v>20.18</v>
      </c>
      <c r="J1523" s="6"/>
      <c r="L1523" s="6"/>
      <c r="M1523" s="6"/>
    </row>
    <row r="1524" spans="1:14" x14ac:dyDescent="0.25">
      <c r="A1524" s="4" t="s">
        <v>1086</v>
      </c>
      <c r="B1524" s="4" t="s">
        <v>69</v>
      </c>
      <c r="C1524" s="5" t="s">
        <v>3049</v>
      </c>
      <c r="D1524" s="4" t="s">
        <v>3047</v>
      </c>
      <c r="I1524" s="6">
        <v>20.18</v>
      </c>
      <c r="J1524" s="6"/>
      <c r="L1524" s="6"/>
      <c r="M1524" s="6"/>
    </row>
    <row r="1525" spans="1:14" x14ac:dyDescent="0.25">
      <c r="A1525" s="4" t="s">
        <v>1086</v>
      </c>
      <c r="B1525" s="4" t="s">
        <v>66</v>
      </c>
      <c r="C1525" s="5" t="s">
        <v>3137</v>
      </c>
      <c r="D1525" s="4" t="s">
        <v>3136</v>
      </c>
      <c r="I1525" s="6">
        <v>20.13</v>
      </c>
      <c r="J1525" s="6"/>
      <c r="L1525" s="6"/>
      <c r="M1525" s="6"/>
    </row>
    <row r="1526" spans="1:14" x14ac:dyDescent="0.25">
      <c r="A1526" s="4" t="s">
        <v>1086</v>
      </c>
      <c r="C1526" s="5"/>
      <c r="E1526" s="4" t="s">
        <v>1090</v>
      </c>
      <c r="I1526" s="6">
        <v>20</v>
      </c>
      <c r="J1526" s="6"/>
      <c r="L1526" s="6"/>
      <c r="M1526" s="6"/>
    </row>
    <row r="1527" spans="1:14" x14ac:dyDescent="0.25">
      <c r="A1527" t="s">
        <v>1086</v>
      </c>
      <c r="C1527" s="16"/>
      <c r="D1527" s="19"/>
      <c r="E1527" t="s">
        <v>1598</v>
      </c>
      <c r="I1527" s="17">
        <v>20</v>
      </c>
      <c r="J1527" s="17"/>
      <c r="L1527" s="17"/>
      <c r="M1527" s="17"/>
    </row>
    <row r="1528" spans="1:14" x14ac:dyDescent="0.25">
      <c r="A1528" t="s">
        <v>1086</v>
      </c>
      <c r="B1528" t="s">
        <v>25</v>
      </c>
      <c r="C1528" s="16"/>
      <c r="D1528" s="19">
        <v>16196</v>
      </c>
      <c r="E1528" t="s">
        <v>1440</v>
      </c>
      <c r="I1528" s="17">
        <v>19.600000000000001</v>
      </c>
      <c r="J1528" s="17"/>
      <c r="L1528" s="17"/>
      <c r="M1528" s="17"/>
      <c r="N1528" s="18">
        <v>55</v>
      </c>
    </row>
    <row r="1529" spans="1:14" x14ac:dyDescent="0.25">
      <c r="A1529" t="s">
        <v>1086</v>
      </c>
      <c r="B1529" t="s">
        <v>16</v>
      </c>
      <c r="C1529" s="16"/>
      <c r="D1529" s="19">
        <v>12691</v>
      </c>
      <c r="E1529" t="s">
        <v>1426</v>
      </c>
      <c r="H1529" s="18">
        <v>1</v>
      </c>
      <c r="I1529" s="17">
        <v>19.3</v>
      </c>
      <c r="J1529" s="17"/>
      <c r="L1529" s="17"/>
      <c r="M1529" s="17"/>
    </row>
    <row r="1530" spans="1:14" x14ac:dyDescent="0.25">
      <c r="A1530" t="s">
        <v>1086</v>
      </c>
      <c r="B1530" t="s">
        <v>16</v>
      </c>
      <c r="C1530" s="16"/>
      <c r="D1530" s="19">
        <v>12689</v>
      </c>
      <c r="E1530" t="s">
        <v>1427</v>
      </c>
      <c r="H1530" s="18">
        <v>1</v>
      </c>
      <c r="I1530" s="17">
        <v>19.3</v>
      </c>
      <c r="J1530" s="17"/>
      <c r="L1530" s="17"/>
      <c r="M1530" s="17"/>
    </row>
    <row r="1531" spans="1:14" x14ac:dyDescent="0.25">
      <c r="A1531" t="s">
        <v>1086</v>
      </c>
      <c r="C1531" s="16"/>
      <c r="D1531" s="19">
        <v>12880</v>
      </c>
      <c r="E1531" t="s">
        <v>1437</v>
      </c>
      <c r="H1531" s="18">
        <v>1</v>
      </c>
      <c r="I1531" s="17">
        <v>19.3</v>
      </c>
      <c r="J1531" s="17"/>
      <c r="L1531" s="17"/>
      <c r="M1531" s="17"/>
      <c r="N1531" s="18">
        <v>1</v>
      </c>
    </row>
    <row r="1532" spans="1:14" x14ac:dyDescent="0.25">
      <c r="A1532" s="4" t="s">
        <v>1086</v>
      </c>
      <c r="B1532" s="4" t="s">
        <v>349</v>
      </c>
      <c r="C1532" s="5" t="s">
        <v>3135</v>
      </c>
      <c r="D1532" s="4" t="s">
        <v>3136</v>
      </c>
      <c r="I1532" s="6">
        <v>18.05</v>
      </c>
      <c r="J1532" s="6"/>
      <c r="L1532" s="6"/>
      <c r="M1532" s="6"/>
    </row>
    <row r="1533" spans="1:14" x14ac:dyDescent="0.25">
      <c r="A1533" s="4" t="s">
        <v>1086</v>
      </c>
      <c r="B1533" s="4" t="s">
        <v>66</v>
      </c>
      <c r="C1533" s="5" t="s">
        <v>3094</v>
      </c>
      <c r="D1533" s="4" t="s">
        <v>3095</v>
      </c>
      <c r="G1533" s="4" t="s">
        <v>15</v>
      </c>
      <c r="H1533" s="4">
        <v>24</v>
      </c>
      <c r="I1533" s="6">
        <v>16.88</v>
      </c>
      <c r="J1533" s="6"/>
      <c r="L1533" s="6"/>
      <c r="M1533" s="6"/>
    </row>
    <row r="1534" spans="1:14" x14ac:dyDescent="0.25">
      <c r="A1534" s="4" t="s">
        <v>1086</v>
      </c>
      <c r="B1534" s="4" t="s">
        <v>66</v>
      </c>
      <c r="C1534" s="5" t="s">
        <v>3041</v>
      </c>
      <c r="D1534" s="4" t="s">
        <v>3040</v>
      </c>
      <c r="I1534" s="6">
        <v>16.399999999999999</v>
      </c>
      <c r="J1534" s="6"/>
      <c r="L1534" s="6"/>
      <c r="M1534" s="6"/>
    </row>
    <row r="1535" spans="1:14" x14ac:dyDescent="0.25">
      <c r="A1535" s="4" t="s">
        <v>1086</v>
      </c>
      <c r="B1535" s="4" t="s">
        <v>66</v>
      </c>
      <c r="C1535" s="5" t="s">
        <v>3048</v>
      </c>
      <c r="D1535" s="4" t="s">
        <v>3047</v>
      </c>
      <c r="I1535" s="6">
        <v>16.399999999999999</v>
      </c>
      <c r="J1535" s="6"/>
      <c r="L1535" s="6"/>
      <c r="M1535" s="6"/>
    </row>
    <row r="1536" spans="1:14" x14ac:dyDescent="0.25">
      <c r="A1536" s="4" t="s">
        <v>1086</v>
      </c>
      <c r="C1536" s="5" t="s">
        <v>3116</v>
      </c>
      <c r="D1536" s="4" t="s">
        <v>3114</v>
      </c>
      <c r="E1536" s="4" t="s">
        <v>3117</v>
      </c>
      <c r="H1536" s="4">
        <v>6</v>
      </c>
      <c r="I1536" s="6">
        <v>16.02</v>
      </c>
      <c r="J1536" s="6"/>
      <c r="L1536" s="6"/>
      <c r="M1536" s="6"/>
    </row>
    <row r="1537" spans="1:13" x14ac:dyDescent="0.25">
      <c r="A1537" s="4" t="s">
        <v>1086</v>
      </c>
      <c r="B1537" s="4" t="s">
        <v>69</v>
      </c>
      <c r="C1537" s="5" t="s">
        <v>3066</v>
      </c>
      <c r="D1537" s="4" t="s">
        <v>3062</v>
      </c>
      <c r="I1537" s="6">
        <v>15.35</v>
      </c>
      <c r="J1537" s="6"/>
      <c r="L1537" s="6"/>
      <c r="M1537" s="6"/>
    </row>
    <row r="1538" spans="1:13" x14ac:dyDescent="0.25">
      <c r="A1538" s="4" t="s">
        <v>1086</v>
      </c>
      <c r="B1538" s="4" t="s">
        <v>69</v>
      </c>
      <c r="C1538" s="5" t="s">
        <v>3075</v>
      </c>
      <c r="D1538" s="4" t="s">
        <v>3073</v>
      </c>
      <c r="I1538" s="6">
        <v>15.35</v>
      </c>
      <c r="J1538" s="6"/>
      <c r="L1538" s="6"/>
      <c r="M1538" s="6"/>
    </row>
    <row r="1539" spans="1:13" x14ac:dyDescent="0.25">
      <c r="A1539" s="4" t="s">
        <v>1086</v>
      </c>
      <c r="C1539" s="5" t="s">
        <v>3113</v>
      </c>
      <c r="D1539" s="4" t="s">
        <v>3114</v>
      </c>
      <c r="E1539" s="4" t="s">
        <v>3115</v>
      </c>
      <c r="H1539" s="4">
        <v>6</v>
      </c>
      <c r="I1539" s="6">
        <v>15.11</v>
      </c>
      <c r="J1539" s="6"/>
      <c r="L1539" s="6"/>
      <c r="M1539" s="6"/>
    </row>
    <row r="1540" spans="1:13" x14ac:dyDescent="0.25">
      <c r="A1540" s="4" t="s">
        <v>1086</v>
      </c>
      <c r="B1540" s="4" t="s">
        <v>349</v>
      </c>
      <c r="C1540" s="5" t="s">
        <v>3092</v>
      </c>
      <c r="D1540" s="4" t="s">
        <v>3093</v>
      </c>
      <c r="G1540" s="4" t="s">
        <v>15</v>
      </c>
      <c r="H1540" s="4">
        <v>24</v>
      </c>
      <c r="I1540" s="6">
        <v>14.96</v>
      </c>
      <c r="J1540" s="6"/>
      <c r="L1540" s="6"/>
      <c r="M1540" s="6"/>
    </row>
    <row r="1541" spans="1:13" x14ac:dyDescent="0.25">
      <c r="A1541" s="4" t="s">
        <v>1086</v>
      </c>
      <c r="B1541" s="4" t="s">
        <v>66</v>
      </c>
      <c r="C1541" s="5" t="s">
        <v>3110</v>
      </c>
      <c r="D1541" s="4" t="s">
        <v>3109</v>
      </c>
      <c r="H1541" s="4">
        <v>24</v>
      </c>
      <c r="I1541" s="6">
        <v>12.97</v>
      </c>
      <c r="J1541" s="6"/>
      <c r="L1541" s="6"/>
      <c r="M1541" s="6"/>
    </row>
    <row r="1542" spans="1:13" x14ac:dyDescent="0.25">
      <c r="A1542" s="4" t="s">
        <v>1086</v>
      </c>
      <c r="C1542" s="5" t="s">
        <v>3089</v>
      </c>
      <c r="D1542" s="4" t="s">
        <v>3090</v>
      </c>
      <c r="E1542" s="4" t="s">
        <v>3091</v>
      </c>
      <c r="G1542" s="4" t="s">
        <v>15</v>
      </c>
      <c r="H1542" s="4">
        <v>12</v>
      </c>
      <c r="I1542" s="6">
        <v>10.64</v>
      </c>
      <c r="J1542" s="6"/>
      <c r="L1542" s="6"/>
      <c r="M1542" s="6"/>
    </row>
    <row r="1543" spans="1:13" x14ac:dyDescent="0.25">
      <c r="A1543" s="4" t="s">
        <v>1086</v>
      </c>
      <c r="B1543" s="4" t="s">
        <v>66</v>
      </c>
      <c r="C1543" s="5" t="s">
        <v>3065</v>
      </c>
      <c r="D1543" s="4" t="s">
        <v>3062</v>
      </c>
      <c r="I1543" s="6">
        <v>10.029999999999999</v>
      </c>
      <c r="J1543" s="6"/>
      <c r="L1543" s="6"/>
      <c r="M1543" s="6"/>
    </row>
    <row r="1544" spans="1:13" x14ac:dyDescent="0.25">
      <c r="A1544" s="4" t="s">
        <v>1086</v>
      </c>
      <c r="B1544" s="4" t="s">
        <v>66</v>
      </c>
      <c r="C1544" s="5" t="s">
        <v>3074</v>
      </c>
      <c r="D1544" s="4" t="s">
        <v>3073</v>
      </c>
      <c r="I1544" s="6">
        <v>10.029999999999999</v>
      </c>
      <c r="J1544" s="6"/>
      <c r="L1544" s="6"/>
      <c r="M1544" s="6"/>
    </row>
    <row r="1545" spans="1:13" x14ac:dyDescent="0.25">
      <c r="A1545" s="4" t="s">
        <v>1086</v>
      </c>
      <c r="B1545" s="4" t="s">
        <v>66</v>
      </c>
      <c r="C1545" s="5" t="s">
        <v>3178</v>
      </c>
      <c r="D1545" s="4" t="s">
        <v>3177</v>
      </c>
      <c r="H1545" s="4">
        <v>10</v>
      </c>
      <c r="I1545" s="6">
        <v>9.65</v>
      </c>
      <c r="J1545" s="6"/>
      <c r="L1545" s="6"/>
      <c r="M1545" s="6"/>
    </row>
    <row r="1546" spans="1:13" x14ac:dyDescent="0.25">
      <c r="A1546" s="4" t="s">
        <v>1086</v>
      </c>
      <c r="B1546" s="4" t="s">
        <v>19</v>
      </c>
      <c r="C1546" s="5" t="s">
        <v>3081</v>
      </c>
      <c r="D1546" s="4" t="s">
        <v>3082</v>
      </c>
      <c r="E1546" s="4" t="s">
        <v>3083</v>
      </c>
      <c r="G1546" s="4" t="s">
        <v>15</v>
      </c>
      <c r="H1546" s="4">
        <v>50</v>
      </c>
      <c r="I1546" s="6">
        <v>9.0399999999999991</v>
      </c>
      <c r="J1546" s="6"/>
      <c r="L1546" s="6"/>
      <c r="M1546" s="6"/>
    </row>
    <row r="1547" spans="1:13" x14ac:dyDescent="0.25">
      <c r="A1547" s="4" t="s">
        <v>1086</v>
      </c>
      <c r="B1547" s="4" t="s">
        <v>19</v>
      </c>
      <c r="C1547" s="5" t="s">
        <v>3084</v>
      </c>
      <c r="D1547" s="4" t="s">
        <v>3082</v>
      </c>
      <c r="E1547" s="4" t="s">
        <v>3085</v>
      </c>
      <c r="G1547" s="4" t="s">
        <v>15</v>
      </c>
      <c r="H1547" s="4">
        <v>50</v>
      </c>
      <c r="I1547" s="6">
        <v>9.0399999999999991</v>
      </c>
      <c r="J1547" s="6"/>
      <c r="L1547" s="6"/>
      <c r="M1547" s="6"/>
    </row>
    <row r="1548" spans="1:13" x14ac:dyDescent="0.25">
      <c r="A1548" s="4" t="s">
        <v>1086</v>
      </c>
      <c r="B1548" s="4" t="s">
        <v>22</v>
      </c>
      <c r="C1548" s="5" t="s">
        <v>3086</v>
      </c>
      <c r="D1548" s="4" t="s">
        <v>3087</v>
      </c>
      <c r="E1548" s="4" t="s">
        <v>3085</v>
      </c>
      <c r="G1548" s="4" t="s">
        <v>15</v>
      </c>
      <c r="H1548" s="4">
        <v>50</v>
      </c>
      <c r="I1548" s="6">
        <v>9.0399999999999991</v>
      </c>
      <c r="J1548" s="6"/>
      <c r="L1548" s="6"/>
      <c r="M1548" s="6"/>
    </row>
    <row r="1549" spans="1:13" x14ac:dyDescent="0.25">
      <c r="A1549" s="4" t="s">
        <v>1086</v>
      </c>
      <c r="B1549" s="4" t="s">
        <v>22</v>
      </c>
      <c r="C1549" s="5" t="s">
        <v>3088</v>
      </c>
      <c r="D1549" s="4" t="s">
        <v>3087</v>
      </c>
      <c r="E1549" s="4" t="s">
        <v>3083</v>
      </c>
      <c r="G1549" s="4" t="s">
        <v>15</v>
      </c>
      <c r="H1549" s="4">
        <v>50</v>
      </c>
      <c r="I1549" s="6">
        <v>9.0399999999999991</v>
      </c>
      <c r="J1549" s="6"/>
      <c r="L1549" s="6"/>
      <c r="M1549" s="6"/>
    </row>
    <row r="1550" spans="1:13" x14ac:dyDescent="0.25">
      <c r="A1550" s="4" t="s">
        <v>1086</v>
      </c>
      <c r="B1550" s="4" t="s">
        <v>349</v>
      </c>
      <c r="C1550" s="5" t="s">
        <v>3108</v>
      </c>
      <c r="D1550" s="4" t="s">
        <v>3109</v>
      </c>
      <c r="H1550" s="4">
        <v>24</v>
      </c>
      <c r="I1550" s="6">
        <v>8.61</v>
      </c>
      <c r="J1550" s="6"/>
      <c r="L1550" s="6"/>
      <c r="M1550" s="6"/>
    </row>
    <row r="1551" spans="1:13" x14ac:dyDescent="0.25">
      <c r="A1551" t="s">
        <v>1086</v>
      </c>
      <c r="C1551" s="16"/>
      <c r="D1551" s="19">
        <v>13111</v>
      </c>
      <c r="E1551" t="s">
        <v>1584</v>
      </c>
      <c r="I1551" s="17">
        <v>8.6</v>
      </c>
      <c r="J1551" s="17"/>
      <c r="L1551" s="17"/>
      <c r="M1551" s="17"/>
    </row>
    <row r="1552" spans="1:13" x14ac:dyDescent="0.25">
      <c r="A1552" s="4" t="s">
        <v>1086</v>
      </c>
      <c r="B1552" s="4" t="s">
        <v>349</v>
      </c>
      <c r="C1552" s="5" t="s">
        <v>3176</v>
      </c>
      <c r="D1552" s="4" t="s">
        <v>3177</v>
      </c>
      <c r="H1552" s="4">
        <v>10</v>
      </c>
      <c r="I1552" s="6">
        <v>7.28</v>
      </c>
      <c r="J1552" s="6"/>
      <c r="L1552" s="6"/>
      <c r="M1552" s="6"/>
    </row>
    <row r="1553" spans="1:14" x14ac:dyDescent="0.25">
      <c r="A1553" s="4" t="s">
        <v>1086</v>
      </c>
      <c r="B1553" s="4" t="s">
        <v>349</v>
      </c>
      <c r="C1553" s="5" t="s">
        <v>3064</v>
      </c>
      <c r="D1553" s="4" t="s">
        <v>3062</v>
      </c>
      <c r="I1553" s="6">
        <v>6.99</v>
      </c>
      <c r="J1553" s="6"/>
      <c r="L1553" s="6"/>
      <c r="M1553" s="6"/>
    </row>
    <row r="1554" spans="1:14" x14ac:dyDescent="0.25">
      <c r="A1554" s="4" t="s">
        <v>1086</v>
      </c>
      <c r="B1554" s="4" t="s">
        <v>349</v>
      </c>
      <c r="C1554" s="5" t="s">
        <v>3072</v>
      </c>
      <c r="D1554" s="4" t="s">
        <v>3073</v>
      </c>
      <c r="I1554" s="6">
        <v>6.99</v>
      </c>
      <c r="J1554" s="6"/>
      <c r="L1554" s="6"/>
      <c r="M1554" s="6"/>
    </row>
    <row r="1555" spans="1:14" x14ac:dyDescent="0.25">
      <c r="A1555" s="4" t="s">
        <v>1086</v>
      </c>
      <c r="B1555" s="4" t="s">
        <v>343</v>
      </c>
      <c r="C1555" s="5" t="s">
        <v>3061</v>
      </c>
      <c r="D1555" s="4" t="s">
        <v>3062</v>
      </c>
      <c r="I1555" s="6">
        <v>5.69</v>
      </c>
      <c r="J1555" s="6"/>
      <c r="L1555" s="6"/>
      <c r="M1555" s="6"/>
    </row>
    <row r="1556" spans="1:14" x14ac:dyDescent="0.25">
      <c r="A1556" s="4" t="s">
        <v>1086</v>
      </c>
      <c r="B1556" s="4" t="s">
        <v>346</v>
      </c>
      <c r="C1556" s="5" t="s">
        <v>3063</v>
      </c>
      <c r="D1556" s="4" t="s">
        <v>3062</v>
      </c>
      <c r="I1556" s="6">
        <v>5.69</v>
      </c>
      <c r="J1556" s="6"/>
      <c r="L1556" s="6"/>
      <c r="M1556" s="6"/>
    </row>
    <row r="1557" spans="1:14" x14ac:dyDescent="0.25">
      <c r="A1557" t="s">
        <v>1086</v>
      </c>
      <c r="C1557" s="16"/>
      <c r="D1557" s="19">
        <v>16199</v>
      </c>
      <c r="E1557" t="s">
        <v>1441</v>
      </c>
      <c r="I1557" s="17">
        <v>4.3</v>
      </c>
      <c r="J1557" s="17"/>
      <c r="L1557" s="17"/>
      <c r="M1557" s="17"/>
      <c r="N1557" s="18">
        <v>3</v>
      </c>
    </row>
    <row r="1558" spans="1:14" x14ac:dyDescent="0.25">
      <c r="A1558" t="s">
        <v>1086</v>
      </c>
      <c r="B1558" t="s">
        <v>80</v>
      </c>
      <c r="C1558" s="16"/>
      <c r="D1558" t="s">
        <v>1293</v>
      </c>
      <c r="E1558" t="s">
        <v>1294</v>
      </c>
      <c r="I1558" s="17"/>
      <c r="J1558" s="17"/>
      <c r="L1558" s="17"/>
      <c r="M1558" s="17"/>
    </row>
    <row r="1559" spans="1:14" x14ac:dyDescent="0.25">
      <c r="A1559" t="s">
        <v>1086</v>
      </c>
      <c r="B1559" t="s">
        <v>1297</v>
      </c>
      <c r="C1559" s="16"/>
      <c r="D1559" t="s">
        <v>1298</v>
      </c>
      <c r="E1559" t="s">
        <v>1299</v>
      </c>
      <c r="I1559" s="17"/>
      <c r="J1559" s="17"/>
      <c r="L1559" s="17"/>
      <c r="M1559" s="17"/>
    </row>
    <row r="1560" spans="1:14" x14ac:dyDescent="0.25">
      <c r="A1560" t="s">
        <v>1086</v>
      </c>
      <c r="B1560" t="s">
        <v>1307</v>
      </c>
      <c r="C1560" s="16"/>
      <c r="D1560" t="s">
        <v>1308</v>
      </c>
      <c r="E1560" t="s">
        <v>1309</v>
      </c>
      <c r="I1560" s="17"/>
      <c r="J1560" s="17"/>
      <c r="L1560" s="17"/>
      <c r="M1560" s="17"/>
    </row>
    <row r="1561" spans="1:14" x14ac:dyDescent="0.25">
      <c r="A1561" t="s">
        <v>1086</v>
      </c>
      <c r="B1561" t="s">
        <v>1324</v>
      </c>
      <c r="C1561" s="16"/>
      <c r="D1561" t="s">
        <v>1325</v>
      </c>
      <c r="E1561" t="s">
        <v>1326</v>
      </c>
      <c r="I1561" s="17"/>
      <c r="J1561" s="17"/>
      <c r="L1561" s="17"/>
      <c r="M1561" s="17"/>
    </row>
    <row r="1562" spans="1:14" x14ac:dyDescent="0.25">
      <c r="A1562" t="s">
        <v>1086</v>
      </c>
      <c r="B1562" t="s">
        <v>1332</v>
      </c>
      <c r="C1562" s="16"/>
      <c r="D1562" t="s">
        <v>1333</v>
      </c>
      <c r="E1562" t="s">
        <v>1334</v>
      </c>
      <c r="I1562" s="17"/>
      <c r="J1562" s="17"/>
      <c r="L1562" s="17"/>
      <c r="M1562" s="17"/>
    </row>
    <row r="1563" spans="1:14" x14ac:dyDescent="0.25">
      <c r="A1563" t="s">
        <v>1086</v>
      </c>
      <c r="B1563" t="s">
        <v>1335</v>
      </c>
      <c r="C1563" s="16"/>
      <c r="D1563" t="s">
        <v>1336</v>
      </c>
      <c r="E1563" t="s">
        <v>1337</v>
      </c>
      <c r="I1563" s="17"/>
      <c r="J1563" s="17"/>
      <c r="L1563" s="17"/>
      <c r="M1563" s="17"/>
    </row>
    <row r="1564" spans="1:14" x14ac:dyDescent="0.25">
      <c r="A1564" t="s">
        <v>1086</v>
      </c>
      <c r="B1564" t="s">
        <v>1338</v>
      </c>
      <c r="C1564" s="16"/>
      <c r="D1564" t="s">
        <v>1339</v>
      </c>
      <c r="E1564" t="s">
        <v>1340</v>
      </c>
      <c r="I1564" s="17"/>
      <c r="J1564" s="17"/>
      <c r="L1564" s="17"/>
      <c r="M1564" s="17"/>
    </row>
    <row r="1565" spans="1:14" x14ac:dyDescent="0.25">
      <c r="A1565" t="s">
        <v>1086</v>
      </c>
      <c r="B1565" t="s">
        <v>1341</v>
      </c>
      <c r="C1565" s="16"/>
      <c r="D1565" t="s">
        <v>1342</v>
      </c>
      <c r="E1565" t="s">
        <v>1343</v>
      </c>
      <c r="I1565" s="17"/>
      <c r="J1565" s="17"/>
      <c r="L1565" s="17"/>
      <c r="M1565" s="17"/>
    </row>
    <row r="1566" spans="1:14" x14ac:dyDescent="0.25">
      <c r="A1566" t="s">
        <v>1086</v>
      </c>
      <c r="B1566" t="s">
        <v>80</v>
      </c>
      <c r="C1566" s="16"/>
      <c r="D1566" t="s">
        <v>1293</v>
      </c>
      <c r="E1566" t="s">
        <v>1346</v>
      </c>
      <c r="I1566" s="17"/>
      <c r="J1566" s="17"/>
      <c r="L1566" s="17"/>
      <c r="M1566" s="17"/>
    </row>
    <row r="1567" spans="1:14" x14ac:dyDescent="0.25">
      <c r="A1567" t="s">
        <v>1086</v>
      </c>
      <c r="B1567" t="s">
        <v>1297</v>
      </c>
      <c r="C1567" s="16"/>
      <c r="D1567" t="s">
        <v>1298</v>
      </c>
      <c r="E1567" t="s">
        <v>1348</v>
      </c>
      <c r="I1567" s="17"/>
      <c r="J1567" s="17"/>
      <c r="L1567" s="17"/>
      <c r="M1567" s="17"/>
    </row>
    <row r="1568" spans="1:14" x14ac:dyDescent="0.25">
      <c r="A1568" t="s">
        <v>1086</v>
      </c>
      <c r="B1568" t="s">
        <v>1307</v>
      </c>
      <c r="C1568" s="16"/>
      <c r="D1568" t="s">
        <v>1308</v>
      </c>
      <c r="E1568" t="s">
        <v>1352</v>
      </c>
      <c r="I1568" s="17"/>
      <c r="J1568" s="17"/>
      <c r="L1568" s="17"/>
      <c r="M1568" s="17"/>
    </row>
    <row r="1569" spans="1:13" x14ac:dyDescent="0.25">
      <c r="A1569" t="s">
        <v>1086</v>
      </c>
      <c r="B1569" t="s">
        <v>1324</v>
      </c>
      <c r="C1569" s="16"/>
      <c r="D1569" t="s">
        <v>1325</v>
      </c>
      <c r="E1569" t="s">
        <v>1360</v>
      </c>
      <c r="I1569" s="17"/>
      <c r="J1569" s="17"/>
      <c r="L1569" s="17"/>
      <c r="M1569" s="17"/>
    </row>
    <row r="1570" spans="1:13" x14ac:dyDescent="0.25">
      <c r="A1570" t="s">
        <v>1086</v>
      </c>
      <c r="B1570" t="s">
        <v>1332</v>
      </c>
      <c r="C1570" s="16"/>
      <c r="D1570" t="s">
        <v>1333</v>
      </c>
      <c r="E1570" t="s">
        <v>1363</v>
      </c>
      <c r="I1570" s="17"/>
      <c r="J1570" s="17"/>
      <c r="L1570" s="17"/>
      <c r="M1570" s="17"/>
    </row>
    <row r="1571" spans="1:13" x14ac:dyDescent="0.25">
      <c r="A1571" t="s">
        <v>1086</v>
      </c>
      <c r="B1571" t="s">
        <v>1335</v>
      </c>
      <c r="C1571" s="16"/>
      <c r="D1571" t="s">
        <v>1336</v>
      </c>
      <c r="E1571" t="s">
        <v>1364</v>
      </c>
      <c r="I1571" s="17"/>
      <c r="J1571" s="17"/>
      <c r="L1571" s="17"/>
      <c r="M1571" s="17"/>
    </row>
    <row r="1572" spans="1:13" x14ac:dyDescent="0.25">
      <c r="A1572" t="s">
        <v>1086</v>
      </c>
      <c r="B1572" t="s">
        <v>1338</v>
      </c>
      <c r="C1572" s="16"/>
      <c r="D1572" t="s">
        <v>1339</v>
      </c>
      <c r="E1572" t="s">
        <v>1365</v>
      </c>
      <c r="I1572" s="17"/>
      <c r="J1572" s="17"/>
      <c r="L1572" s="17"/>
      <c r="M1572" s="17"/>
    </row>
    <row r="1573" spans="1:13" x14ac:dyDescent="0.25">
      <c r="A1573" t="s">
        <v>1086</v>
      </c>
      <c r="B1573" t="s">
        <v>1341</v>
      </c>
      <c r="C1573" s="16"/>
      <c r="D1573" t="s">
        <v>1342</v>
      </c>
      <c r="E1573" t="s">
        <v>1366</v>
      </c>
      <c r="I1573" s="17"/>
      <c r="J1573" s="17"/>
      <c r="L1573" s="17"/>
      <c r="M1573" s="17"/>
    </row>
    <row r="1574" spans="1:13" x14ac:dyDescent="0.25">
      <c r="A1574" t="s">
        <v>1086</v>
      </c>
      <c r="C1574" s="16"/>
      <c r="D1574" s="19"/>
      <c r="E1574" t="s">
        <v>1591</v>
      </c>
      <c r="I1574" s="17"/>
      <c r="J1574" s="17"/>
      <c r="L1574" s="17"/>
      <c r="M1574" s="17"/>
    </row>
    <row r="1575" spans="1:13" x14ac:dyDescent="0.25">
      <c r="A1575" s="4" t="s">
        <v>1086</v>
      </c>
      <c r="B1575" s="4" t="s">
        <v>1297</v>
      </c>
      <c r="C1575" s="5"/>
      <c r="E1575" s="4" t="s">
        <v>2742</v>
      </c>
      <c r="I1575" s="6"/>
      <c r="J1575" s="6"/>
      <c r="K1575" s="4">
        <v>0.18</v>
      </c>
      <c r="L1575" s="6"/>
      <c r="M1575" s="6"/>
    </row>
    <row r="1576" spans="1:13" x14ac:dyDescent="0.25">
      <c r="A1576" s="4" t="s">
        <v>1086</v>
      </c>
      <c r="B1576" s="4" t="s">
        <v>2744</v>
      </c>
      <c r="C1576" s="5"/>
      <c r="E1576" s="4" t="s">
        <v>2745</v>
      </c>
      <c r="I1576" s="6"/>
      <c r="J1576" s="6"/>
      <c r="K1576" s="4">
        <v>0.18</v>
      </c>
      <c r="L1576" s="6"/>
      <c r="M1576" s="6"/>
    </row>
    <row r="1577" spans="1:13" x14ac:dyDescent="0.25">
      <c r="A1577" s="4" t="s">
        <v>1086</v>
      </c>
      <c r="B1577" s="4" t="s">
        <v>1297</v>
      </c>
      <c r="C1577" s="5"/>
      <c r="E1577" s="4" t="s">
        <v>2763</v>
      </c>
      <c r="I1577" s="6"/>
      <c r="J1577" s="6"/>
      <c r="K1577" s="4">
        <v>0.18</v>
      </c>
      <c r="L1577" s="6"/>
      <c r="M1577" s="6"/>
    </row>
    <row r="1578" spans="1:13" x14ac:dyDescent="0.25">
      <c r="A1578" s="4" t="s">
        <v>1086</v>
      </c>
      <c r="B1578" s="4" t="s">
        <v>2744</v>
      </c>
      <c r="C1578" s="5"/>
      <c r="E1578" s="4" t="s">
        <v>2765</v>
      </c>
      <c r="I1578" s="6"/>
      <c r="J1578" s="6"/>
      <c r="K1578" s="4">
        <v>0.18</v>
      </c>
      <c r="L1578" s="6"/>
      <c r="M1578" s="6"/>
    </row>
    <row r="1579" spans="1:13" x14ac:dyDescent="0.25">
      <c r="A1579" s="4" t="s">
        <v>1086</v>
      </c>
      <c r="B1579" s="4" t="s">
        <v>37</v>
      </c>
      <c r="C1579" s="5"/>
      <c r="E1579" s="4" t="s">
        <v>2771</v>
      </c>
      <c r="I1579" s="6"/>
      <c r="J1579" s="6"/>
      <c r="K1579" s="4">
        <v>0.18</v>
      </c>
      <c r="L1579" s="6"/>
      <c r="M1579" s="6"/>
    </row>
    <row r="1580" spans="1:13" x14ac:dyDescent="0.25">
      <c r="A1580" s="4" t="s">
        <v>1086</v>
      </c>
      <c r="B1580" s="4" t="s">
        <v>58</v>
      </c>
      <c r="C1580" s="5"/>
      <c r="E1580" s="4" t="s">
        <v>2772</v>
      </c>
      <c r="I1580" s="6"/>
      <c r="J1580" s="6"/>
      <c r="K1580" s="4">
        <v>0.18</v>
      </c>
      <c r="L1580" s="6"/>
      <c r="M1580" s="6"/>
    </row>
    <row r="1581" spans="1:13" x14ac:dyDescent="0.25">
      <c r="A1581" s="4" t="s">
        <v>1086</v>
      </c>
      <c r="B1581" s="4" t="s">
        <v>39</v>
      </c>
      <c r="C1581" s="5"/>
      <c r="E1581" s="4" t="s">
        <v>2773</v>
      </c>
      <c r="I1581" s="6"/>
      <c r="J1581" s="6"/>
      <c r="K1581" s="4">
        <v>0.18</v>
      </c>
      <c r="L1581" s="6"/>
      <c r="M1581" s="6"/>
    </row>
    <row r="1582" spans="1:13" x14ac:dyDescent="0.25">
      <c r="A1582" s="4" t="s">
        <v>1086</v>
      </c>
      <c r="B1582" s="4" t="s">
        <v>61</v>
      </c>
      <c r="C1582" s="5"/>
      <c r="E1582" s="4" t="s">
        <v>2774</v>
      </c>
      <c r="I1582" s="6"/>
      <c r="J1582" s="6"/>
      <c r="K1582" s="4">
        <v>0.18</v>
      </c>
      <c r="L1582" s="6"/>
      <c r="M1582" s="6"/>
    </row>
    <row r="1583" spans="1:13" x14ac:dyDescent="0.25">
      <c r="A1583" s="4" t="s">
        <v>1086</v>
      </c>
      <c r="B1583" s="4" t="s">
        <v>42</v>
      </c>
      <c r="C1583" s="5"/>
      <c r="E1583" s="4" t="s">
        <v>2775</v>
      </c>
      <c r="I1583" s="6"/>
      <c r="J1583" s="6"/>
      <c r="K1583" s="4">
        <v>0.18</v>
      </c>
      <c r="L1583" s="6"/>
      <c r="M1583" s="6"/>
    </row>
    <row r="1584" spans="1:13" x14ac:dyDescent="0.25">
      <c r="B1584" s="4" t="s">
        <v>42</v>
      </c>
      <c r="C1584" s="5"/>
      <c r="E1584" s="4" t="s">
        <v>2215</v>
      </c>
      <c r="I1584" s="6">
        <v>23566.84</v>
      </c>
      <c r="J1584" s="6"/>
      <c r="L1584" s="6"/>
      <c r="M1584" s="6"/>
    </row>
    <row r="1585" spans="1:14" x14ac:dyDescent="0.25">
      <c r="B1585" s="4" t="s">
        <v>61</v>
      </c>
      <c r="C1585" s="5"/>
      <c r="E1585" s="4" t="s">
        <v>2214</v>
      </c>
      <c r="I1585" s="6">
        <v>20309.48</v>
      </c>
      <c r="J1585" s="6"/>
      <c r="L1585" s="6"/>
      <c r="M1585" s="6"/>
    </row>
    <row r="1586" spans="1:14" x14ac:dyDescent="0.25">
      <c r="B1586" s="4" t="s">
        <v>42</v>
      </c>
      <c r="C1586" s="5"/>
      <c r="E1586" s="4" t="s">
        <v>2794</v>
      </c>
      <c r="I1586" s="6">
        <v>18778.5</v>
      </c>
      <c r="J1586" s="6">
        <v>3380.13</v>
      </c>
      <c r="K1586" s="4">
        <v>0.18</v>
      </c>
      <c r="L1586" s="6"/>
      <c r="M1586" s="6"/>
    </row>
    <row r="1587" spans="1:14" x14ac:dyDescent="0.25">
      <c r="B1587" s="4" t="s">
        <v>39</v>
      </c>
      <c r="C1587" s="5"/>
      <c r="E1587" s="4" t="s">
        <v>2213</v>
      </c>
      <c r="I1587" s="6">
        <v>17894.22</v>
      </c>
      <c r="J1587" s="6"/>
      <c r="L1587" s="6"/>
      <c r="M1587" s="6"/>
    </row>
    <row r="1588" spans="1:14" x14ac:dyDescent="0.25">
      <c r="A1588" s="5"/>
      <c r="B1588" s="4" t="s">
        <v>42</v>
      </c>
      <c r="C1588" s="5"/>
      <c r="D1588" s="7">
        <v>341</v>
      </c>
      <c r="E1588" s="4" t="s">
        <v>2849</v>
      </c>
      <c r="I1588" s="6">
        <v>15314.5</v>
      </c>
      <c r="J1588" s="6">
        <v>2756.61</v>
      </c>
      <c r="K1588" s="4">
        <v>0.18</v>
      </c>
      <c r="L1588" s="6"/>
      <c r="M1588" s="6"/>
    </row>
    <row r="1589" spans="1:14" x14ac:dyDescent="0.25">
      <c r="A1589" s="5"/>
      <c r="B1589" s="4" t="s">
        <v>61</v>
      </c>
      <c r="C1589" s="5"/>
      <c r="D1589" s="7">
        <v>341</v>
      </c>
      <c r="E1589" s="4" t="s">
        <v>2848</v>
      </c>
      <c r="I1589" s="6">
        <v>12735.5</v>
      </c>
      <c r="J1589" s="6">
        <v>2292.39</v>
      </c>
      <c r="K1589" s="4">
        <v>0.18</v>
      </c>
      <c r="L1589" s="6"/>
      <c r="M1589" s="6"/>
    </row>
    <row r="1590" spans="1:14" x14ac:dyDescent="0.25">
      <c r="A1590" s="5"/>
      <c r="B1590" s="4" t="s">
        <v>42</v>
      </c>
      <c r="C1590" s="5"/>
      <c r="D1590" s="7">
        <v>341</v>
      </c>
      <c r="E1590" s="4" t="s">
        <v>2838</v>
      </c>
      <c r="I1590" s="6">
        <v>12485.5</v>
      </c>
      <c r="J1590" s="6">
        <v>2247.39</v>
      </c>
      <c r="K1590" s="4">
        <v>0.18</v>
      </c>
      <c r="L1590" s="6"/>
      <c r="M1590" s="6"/>
    </row>
    <row r="1591" spans="1:14" x14ac:dyDescent="0.25">
      <c r="B1591" s="4" t="s">
        <v>31</v>
      </c>
      <c r="C1591" s="5" t="s">
        <v>2992</v>
      </c>
      <c r="D1591" s="4" t="s">
        <v>2991</v>
      </c>
      <c r="I1591" s="6">
        <v>12148.17</v>
      </c>
      <c r="J1591" s="6"/>
      <c r="L1591" s="6"/>
      <c r="M1591" s="6"/>
    </row>
    <row r="1592" spans="1:14" x14ac:dyDescent="0.25">
      <c r="B1592" s="4" t="s">
        <v>31</v>
      </c>
      <c r="C1592" s="5" t="s">
        <v>3003</v>
      </c>
      <c r="D1592" s="4" t="s">
        <v>3002</v>
      </c>
      <c r="I1592" s="6">
        <v>12148.17</v>
      </c>
      <c r="J1592" s="6"/>
      <c r="L1592" s="6"/>
      <c r="M1592" s="6"/>
    </row>
    <row r="1593" spans="1:14" x14ac:dyDescent="0.25">
      <c r="A1593" s="5"/>
      <c r="B1593" s="4" t="s">
        <v>61</v>
      </c>
      <c r="C1593" s="5"/>
      <c r="D1593" s="7">
        <v>341</v>
      </c>
      <c r="E1593" s="4" t="s">
        <v>2837</v>
      </c>
      <c r="I1593" s="6">
        <v>10367.5</v>
      </c>
      <c r="J1593" s="6">
        <v>1866.15</v>
      </c>
      <c r="K1593" s="4">
        <v>0.18</v>
      </c>
      <c r="L1593" s="6"/>
      <c r="M1593" s="6"/>
    </row>
    <row r="1594" spans="1:14" x14ac:dyDescent="0.25">
      <c r="B1594" s="4" t="s">
        <v>39</v>
      </c>
      <c r="C1594" s="5"/>
      <c r="E1594" s="4" t="s">
        <v>2792</v>
      </c>
      <c r="I1594" s="6">
        <v>9680.5</v>
      </c>
      <c r="J1594" s="6">
        <v>1742.49</v>
      </c>
      <c r="K1594" s="4">
        <v>0.18</v>
      </c>
      <c r="L1594" s="6"/>
      <c r="M1594" s="6"/>
    </row>
    <row r="1595" spans="1:14" x14ac:dyDescent="0.25">
      <c r="A1595" s="5"/>
      <c r="B1595" s="4" t="s">
        <v>39</v>
      </c>
      <c r="C1595" s="5"/>
      <c r="D1595" s="7">
        <v>341</v>
      </c>
      <c r="E1595" s="4" t="s">
        <v>2847</v>
      </c>
      <c r="I1595" s="6">
        <v>9421.5</v>
      </c>
      <c r="J1595" s="6">
        <v>1695.87</v>
      </c>
      <c r="K1595" s="4">
        <v>0.18</v>
      </c>
      <c r="L1595" s="6"/>
      <c r="M1595" s="6"/>
    </row>
    <row r="1596" spans="1:14" x14ac:dyDescent="0.25">
      <c r="B1596" s="4" t="s">
        <v>28</v>
      </c>
      <c r="C1596" s="5" t="s">
        <v>3001</v>
      </c>
      <c r="D1596" s="4" t="s">
        <v>3002</v>
      </c>
      <c r="I1596" s="6">
        <v>8380.7900000000009</v>
      </c>
      <c r="J1596" s="6"/>
      <c r="L1596" s="6"/>
      <c r="M1596" s="6"/>
    </row>
    <row r="1597" spans="1:14" x14ac:dyDescent="0.25">
      <c r="A1597" s="5"/>
      <c r="B1597" s="4" t="s">
        <v>58</v>
      </c>
      <c r="C1597" s="5"/>
      <c r="D1597" s="7">
        <v>341</v>
      </c>
      <c r="E1597" s="4" t="s">
        <v>2846</v>
      </c>
      <c r="I1597" s="6">
        <v>8151</v>
      </c>
      <c r="J1597" s="6">
        <v>1467.18</v>
      </c>
      <c r="K1597" s="4">
        <v>0.18</v>
      </c>
      <c r="L1597" s="6"/>
      <c r="M1597" s="6"/>
    </row>
    <row r="1598" spans="1:14" x14ac:dyDescent="0.25">
      <c r="B1598" s="4" t="s">
        <v>34</v>
      </c>
      <c r="C1598" s="5"/>
      <c r="D1598" s="4" t="s">
        <v>869</v>
      </c>
      <c r="E1598" s="4" t="s">
        <v>870</v>
      </c>
      <c r="I1598" s="6">
        <v>7875</v>
      </c>
      <c r="J1598" s="6"/>
      <c r="L1598" s="6"/>
      <c r="M1598" s="6"/>
      <c r="N1598" s="4">
        <v>1623</v>
      </c>
    </row>
    <row r="1599" spans="1:14" x14ac:dyDescent="0.25">
      <c r="B1599" s="4" t="s">
        <v>28</v>
      </c>
      <c r="C1599" s="5" t="s">
        <v>2990</v>
      </c>
      <c r="D1599" s="4" t="s">
        <v>2991</v>
      </c>
      <c r="I1599" s="6">
        <v>7703.89</v>
      </c>
      <c r="J1599" s="6"/>
      <c r="L1599" s="6"/>
      <c r="M1599" s="6"/>
    </row>
    <row r="1600" spans="1:14" x14ac:dyDescent="0.25">
      <c r="A1600" s="5"/>
      <c r="B1600" s="4" t="s">
        <v>39</v>
      </c>
      <c r="C1600" s="5"/>
      <c r="D1600" s="7">
        <v>341</v>
      </c>
      <c r="E1600" s="4" t="s">
        <v>2836</v>
      </c>
      <c r="I1600" s="6">
        <v>7544.5</v>
      </c>
      <c r="J1600" s="6">
        <v>1358.01</v>
      </c>
      <c r="K1600" s="4">
        <v>0.18</v>
      </c>
      <c r="L1600" s="6"/>
      <c r="M1600" s="6"/>
    </row>
    <row r="1601" spans="1:15" x14ac:dyDescent="0.25">
      <c r="A1601" s="5"/>
      <c r="B1601" s="4" t="s">
        <v>37</v>
      </c>
      <c r="C1601" s="5"/>
      <c r="D1601" s="7">
        <v>341</v>
      </c>
      <c r="E1601" s="4" t="s">
        <v>2845</v>
      </c>
      <c r="I1601" s="6">
        <v>7245.5</v>
      </c>
      <c r="J1601" s="6">
        <v>1304.19</v>
      </c>
      <c r="K1601" s="4">
        <v>0.18</v>
      </c>
      <c r="L1601" s="6"/>
      <c r="M1601" s="6"/>
    </row>
    <row r="1602" spans="1:15" x14ac:dyDescent="0.25">
      <c r="A1602" s="5"/>
      <c r="B1602" s="4" t="s">
        <v>58</v>
      </c>
      <c r="C1602" s="5"/>
      <c r="D1602" s="7">
        <v>341</v>
      </c>
      <c r="E1602" s="4" t="s">
        <v>2835</v>
      </c>
      <c r="I1602" s="6">
        <v>6572</v>
      </c>
      <c r="J1602" s="6">
        <v>1182.96</v>
      </c>
      <c r="K1602" s="4">
        <v>0.18</v>
      </c>
      <c r="L1602" s="6"/>
      <c r="M1602" s="6"/>
    </row>
    <row r="1603" spans="1:15" x14ac:dyDescent="0.25">
      <c r="B1603" s="4" t="s">
        <v>34</v>
      </c>
      <c r="C1603" s="5"/>
      <c r="D1603" s="4" t="s">
        <v>833</v>
      </c>
      <c r="E1603" s="4" t="s">
        <v>834</v>
      </c>
      <c r="I1603" s="6">
        <v>5864.25</v>
      </c>
      <c r="J1603" s="6">
        <v>6312</v>
      </c>
      <c r="L1603" s="6"/>
      <c r="M1603" s="6"/>
      <c r="N1603" s="4"/>
      <c r="O1603" s="4" t="s">
        <v>835</v>
      </c>
    </row>
    <row r="1604" spans="1:15" x14ac:dyDescent="0.25">
      <c r="B1604" s="4" t="s">
        <v>34</v>
      </c>
      <c r="C1604" s="5"/>
      <c r="D1604" s="4" t="s">
        <v>851</v>
      </c>
      <c r="E1604" s="4" t="s">
        <v>852</v>
      </c>
      <c r="I1604" s="6">
        <v>5585</v>
      </c>
      <c r="J1604" s="6">
        <v>6479</v>
      </c>
      <c r="L1604" s="6"/>
      <c r="M1604" s="6"/>
      <c r="N1604" s="4"/>
      <c r="O1604" s="4" t="s">
        <v>835</v>
      </c>
    </row>
    <row r="1605" spans="1:15" x14ac:dyDescent="0.25">
      <c r="A1605" s="5"/>
      <c r="B1605" s="4" t="s">
        <v>37</v>
      </c>
      <c r="C1605" s="5"/>
      <c r="D1605" s="7">
        <v>341</v>
      </c>
      <c r="E1605" s="4" t="s">
        <v>2834</v>
      </c>
      <c r="I1605" s="6">
        <v>5460.5</v>
      </c>
      <c r="J1605" s="6">
        <v>982.89</v>
      </c>
      <c r="K1605" s="4">
        <v>0.18</v>
      </c>
      <c r="L1605" s="6"/>
      <c r="M1605" s="6"/>
    </row>
    <row r="1606" spans="1:15" x14ac:dyDescent="0.25">
      <c r="B1606" s="4" t="s">
        <v>31</v>
      </c>
      <c r="C1606" s="5"/>
      <c r="D1606" s="4" t="s">
        <v>831</v>
      </c>
      <c r="E1606" s="4" t="s">
        <v>832</v>
      </c>
      <c r="I1606" s="6">
        <v>5251.72</v>
      </c>
      <c r="J1606" s="6"/>
      <c r="L1606" s="6"/>
      <c r="M1606" s="6"/>
      <c r="N1606" s="4">
        <v>966</v>
      </c>
      <c r="O1606" s="4" t="s">
        <v>813</v>
      </c>
    </row>
    <row r="1607" spans="1:15" x14ac:dyDescent="0.25">
      <c r="B1607" s="4" t="s">
        <v>31</v>
      </c>
      <c r="C1607" s="5"/>
      <c r="D1607" s="4" t="s">
        <v>849</v>
      </c>
      <c r="E1607" s="4" t="s">
        <v>850</v>
      </c>
      <c r="I1607" s="6">
        <v>5251.72</v>
      </c>
      <c r="J1607" s="6"/>
      <c r="L1607" s="6"/>
      <c r="M1607" s="6"/>
      <c r="N1607" s="4">
        <v>1024</v>
      </c>
      <c r="O1607" s="4" t="s">
        <v>813</v>
      </c>
    </row>
    <row r="1608" spans="1:15" x14ac:dyDescent="0.25">
      <c r="B1608" s="4" t="s">
        <v>34</v>
      </c>
      <c r="C1608" s="5"/>
      <c r="E1608" s="4" t="s">
        <v>2235</v>
      </c>
      <c r="I1608" s="6">
        <v>4855.5200000000004</v>
      </c>
      <c r="J1608" s="6"/>
      <c r="L1608" s="6"/>
      <c r="M1608" s="6"/>
    </row>
    <row r="1609" spans="1:15" x14ac:dyDescent="0.25">
      <c r="B1609" s="4" t="s">
        <v>25</v>
      </c>
      <c r="C1609" s="5" t="s">
        <v>3000</v>
      </c>
      <c r="D1609" s="4" t="s">
        <v>2996</v>
      </c>
      <c r="I1609" s="6">
        <v>4591.4399999999996</v>
      </c>
      <c r="J1609" s="6"/>
      <c r="L1609" s="6"/>
      <c r="M1609" s="6"/>
    </row>
    <row r="1610" spans="1:15" x14ac:dyDescent="0.25">
      <c r="B1610" s="4" t="s">
        <v>25</v>
      </c>
      <c r="C1610" s="5" t="s">
        <v>2989</v>
      </c>
      <c r="D1610" s="4" t="s">
        <v>2985</v>
      </c>
      <c r="I1610" s="6">
        <v>4160.8999999999996</v>
      </c>
      <c r="J1610" s="6"/>
      <c r="L1610" s="6"/>
      <c r="M1610" s="6"/>
    </row>
    <row r="1611" spans="1:15" x14ac:dyDescent="0.25">
      <c r="B1611" s="4" t="s">
        <v>31</v>
      </c>
      <c r="C1611" s="5"/>
      <c r="E1611" s="4" t="s">
        <v>2234</v>
      </c>
      <c r="I1611" s="6">
        <v>3785.05</v>
      </c>
      <c r="J1611" s="6"/>
      <c r="L1611" s="6"/>
      <c r="M1611" s="6"/>
    </row>
    <row r="1612" spans="1:15" x14ac:dyDescent="0.25">
      <c r="B1612" s="4" t="s">
        <v>22</v>
      </c>
      <c r="C1612" s="5" t="s">
        <v>2999</v>
      </c>
      <c r="D1612" s="4" t="s">
        <v>2996</v>
      </c>
      <c r="I1612" s="6">
        <v>3106.37</v>
      </c>
      <c r="J1612" s="6"/>
      <c r="L1612" s="6"/>
      <c r="M1612" s="6"/>
    </row>
    <row r="1613" spans="1:15" x14ac:dyDescent="0.25">
      <c r="B1613" s="4" t="s">
        <v>22</v>
      </c>
      <c r="C1613" s="5" t="s">
        <v>2988</v>
      </c>
      <c r="D1613" s="4" t="s">
        <v>2985</v>
      </c>
      <c r="I1613" s="6">
        <v>2716.39</v>
      </c>
      <c r="J1613" s="6"/>
      <c r="L1613" s="6"/>
      <c r="M1613" s="6"/>
    </row>
    <row r="1614" spans="1:15" x14ac:dyDescent="0.25">
      <c r="A1614" s="8"/>
      <c r="B1614" s="8" t="s">
        <v>1338</v>
      </c>
      <c r="C1614" s="11"/>
      <c r="D1614" s="8" t="s">
        <v>2113</v>
      </c>
      <c r="E1614" s="8" t="s">
        <v>2147</v>
      </c>
      <c r="F1614" s="8"/>
      <c r="G1614" s="8">
        <v>29</v>
      </c>
      <c r="H1614" s="8"/>
      <c r="I1614" s="10">
        <v>2537.59</v>
      </c>
      <c r="J1614" s="6"/>
      <c r="L1614" s="6"/>
      <c r="M1614" s="6"/>
    </row>
    <row r="1615" spans="1:15" x14ac:dyDescent="0.25">
      <c r="B1615" s="4" t="s">
        <v>1335</v>
      </c>
      <c r="C1615" s="5"/>
      <c r="D1615" s="4" t="s">
        <v>2113</v>
      </c>
      <c r="E1615" s="4" t="s">
        <v>2145</v>
      </c>
      <c r="G1615" s="4">
        <v>28</v>
      </c>
      <c r="I1615" s="6">
        <v>2450.08</v>
      </c>
      <c r="J1615" s="6"/>
      <c r="L1615" s="6"/>
      <c r="M1615" s="6"/>
    </row>
    <row r="1616" spans="1:15" x14ac:dyDescent="0.25">
      <c r="B1616" s="4" t="s">
        <v>28</v>
      </c>
      <c r="C1616" s="5"/>
      <c r="E1616" s="4" t="s">
        <v>2233</v>
      </c>
      <c r="I1616" s="6">
        <v>2377.9</v>
      </c>
      <c r="J1616" s="6"/>
      <c r="L1616" s="6"/>
      <c r="M1616" s="6"/>
    </row>
    <row r="1617" spans="1:15" x14ac:dyDescent="0.25">
      <c r="B1617" s="4" t="s">
        <v>1332</v>
      </c>
      <c r="C1617" s="5"/>
      <c r="D1617" s="4" t="s">
        <v>2113</v>
      </c>
      <c r="E1617" s="4" t="s">
        <v>2144</v>
      </c>
      <c r="G1617" s="4">
        <v>26</v>
      </c>
      <c r="I1617" s="6">
        <v>2275.08</v>
      </c>
      <c r="J1617" s="6"/>
      <c r="L1617" s="6"/>
      <c r="M1617" s="6"/>
    </row>
    <row r="1618" spans="1:15" x14ac:dyDescent="0.25">
      <c r="B1618" s="4" t="s">
        <v>19</v>
      </c>
      <c r="C1618" s="5" t="s">
        <v>2998</v>
      </c>
      <c r="D1618" s="4" t="s">
        <v>2996</v>
      </c>
      <c r="I1618" s="6">
        <v>2248.83</v>
      </c>
      <c r="J1618" s="6"/>
      <c r="L1618" s="6"/>
      <c r="M1618" s="6"/>
    </row>
    <row r="1619" spans="1:15" x14ac:dyDescent="0.25">
      <c r="A1619" s="8"/>
      <c r="B1619" s="8" t="s">
        <v>986</v>
      </c>
      <c r="C1619" s="11"/>
      <c r="D1619" s="8" t="s">
        <v>2113</v>
      </c>
      <c r="E1619" s="8" t="s">
        <v>2143</v>
      </c>
      <c r="F1619" s="8"/>
      <c r="G1619" s="8">
        <v>25</v>
      </c>
      <c r="H1619" s="8"/>
      <c r="I1619" s="10">
        <v>2187.58</v>
      </c>
      <c r="J1619" s="6"/>
      <c r="L1619" s="6"/>
      <c r="M1619" s="6"/>
    </row>
    <row r="1620" spans="1:15" x14ac:dyDescent="0.25">
      <c r="B1620" s="4" t="s">
        <v>1329</v>
      </c>
      <c r="C1620" s="5"/>
      <c r="D1620" s="4" t="s">
        <v>2113</v>
      </c>
      <c r="E1620" s="4" t="s">
        <v>2141</v>
      </c>
      <c r="G1620" s="4">
        <v>23</v>
      </c>
      <c r="I1620" s="6">
        <v>2012.57</v>
      </c>
      <c r="J1620" s="6"/>
      <c r="L1620" s="6"/>
      <c r="M1620" s="6"/>
    </row>
    <row r="1621" spans="1:15" x14ac:dyDescent="0.25">
      <c r="B1621" s="4" t="s">
        <v>19</v>
      </c>
      <c r="C1621" s="5" t="s">
        <v>2987</v>
      </c>
      <c r="D1621" s="4" t="s">
        <v>2985</v>
      </c>
      <c r="I1621" s="6">
        <v>2009.3</v>
      </c>
      <c r="J1621" s="6"/>
      <c r="L1621" s="6"/>
      <c r="M1621" s="6"/>
    </row>
    <row r="1622" spans="1:15" x14ac:dyDescent="0.25">
      <c r="B1622" s="4" t="s">
        <v>2139</v>
      </c>
      <c r="C1622" s="5"/>
      <c r="D1622" s="4" t="s">
        <v>2113</v>
      </c>
      <c r="E1622" s="4" t="s">
        <v>2140</v>
      </c>
      <c r="G1622" s="4">
        <v>22</v>
      </c>
      <c r="I1622" s="6">
        <v>1925.07</v>
      </c>
      <c r="J1622" s="6"/>
      <c r="L1622" s="6"/>
      <c r="M1622" s="6"/>
    </row>
    <row r="1623" spans="1:15" x14ac:dyDescent="0.25">
      <c r="B1623" s="4" t="s">
        <v>19</v>
      </c>
      <c r="C1623" s="5"/>
      <c r="E1623" s="4" t="s">
        <v>895</v>
      </c>
      <c r="G1623" s="4" t="s">
        <v>896</v>
      </c>
      <c r="I1623" s="6">
        <v>1856</v>
      </c>
      <c r="J1623" s="6"/>
      <c r="L1623" s="6"/>
      <c r="M1623" s="6"/>
      <c r="N1623" s="4"/>
      <c r="O1623" s="4" t="s">
        <v>897</v>
      </c>
    </row>
    <row r="1624" spans="1:15" x14ac:dyDescent="0.25">
      <c r="B1624" s="4" t="s">
        <v>80</v>
      </c>
      <c r="C1624" s="5" t="s">
        <v>2995</v>
      </c>
      <c r="D1624" s="4" t="s">
        <v>2996</v>
      </c>
      <c r="I1624" s="6">
        <v>1836.85</v>
      </c>
      <c r="J1624" s="6"/>
      <c r="L1624" s="6"/>
      <c r="M1624" s="6"/>
    </row>
    <row r="1625" spans="1:15" x14ac:dyDescent="0.25">
      <c r="B1625" s="4" t="s">
        <v>80</v>
      </c>
      <c r="C1625" s="5" t="s">
        <v>2984</v>
      </c>
      <c r="D1625" s="4" t="s">
        <v>2985</v>
      </c>
      <c r="I1625" s="6">
        <v>1779.82</v>
      </c>
      <c r="J1625" s="6"/>
      <c r="L1625" s="6"/>
      <c r="M1625" s="6"/>
    </row>
    <row r="1626" spans="1:15" x14ac:dyDescent="0.25">
      <c r="B1626" s="4" t="s">
        <v>25</v>
      </c>
      <c r="C1626" s="5"/>
      <c r="E1626" s="4" t="s">
        <v>2232</v>
      </c>
      <c r="I1626" s="6">
        <v>1769.85</v>
      </c>
      <c r="J1626" s="6"/>
      <c r="L1626" s="6"/>
      <c r="M1626" s="6"/>
    </row>
    <row r="1627" spans="1:15" x14ac:dyDescent="0.25">
      <c r="A1627" s="8"/>
      <c r="B1627" s="8" t="s">
        <v>42</v>
      </c>
      <c r="C1627" s="11"/>
      <c r="D1627" s="8" t="s">
        <v>2113</v>
      </c>
      <c r="E1627" s="8" t="s">
        <v>2138</v>
      </c>
      <c r="F1627" s="8"/>
      <c r="G1627" s="8">
        <v>20</v>
      </c>
      <c r="H1627" s="8"/>
      <c r="I1627" s="10">
        <v>1750.06</v>
      </c>
      <c r="J1627" s="6"/>
      <c r="L1627" s="6"/>
      <c r="M1627" s="6"/>
    </row>
    <row r="1628" spans="1:15" x14ac:dyDescent="0.25">
      <c r="B1628" s="4" t="s">
        <v>31</v>
      </c>
      <c r="C1628" s="5" t="s">
        <v>3159</v>
      </c>
      <c r="D1628" s="4" t="s">
        <v>3154</v>
      </c>
      <c r="I1628" s="6">
        <v>1636.23</v>
      </c>
      <c r="J1628" s="6"/>
      <c r="L1628" s="6"/>
      <c r="M1628" s="6"/>
    </row>
    <row r="1629" spans="1:15" x14ac:dyDescent="0.25">
      <c r="A1629" s="8"/>
      <c r="B1629" s="8" t="s">
        <v>39</v>
      </c>
      <c r="C1629" s="11"/>
      <c r="D1629" s="8" t="s">
        <v>2113</v>
      </c>
      <c r="E1629" s="8" t="s">
        <v>2116</v>
      </c>
      <c r="F1629" s="8"/>
      <c r="G1629" s="8">
        <v>17</v>
      </c>
      <c r="H1629" s="8"/>
      <c r="I1629" s="10">
        <v>1487.55</v>
      </c>
      <c r="J1629" s="6"/>
      <c r="L1629" s="6"/>
      <c r="M1629" s="6"/>
    </row>
    <row r="1630" spans="1:15" x14ac:dyDescent="0.25">
      <c r="A1630" s="8"/>
      <c r="B1630" s="8" t="s">
        <v>61</v>
      </c>
      <c r="C1630" s="11"/>
      <c r="D1630" s="8" t="s">
        <v>2113</v>
      </c>
      <c r="E1630" s="8" t="s">
        <v>2136</v>
      </c>
      <c r="F1630" s="8"/>
      <c r="G1630" s="8">
        <v>17</v>
      </c>
      <c r="H1630" s="8"/>
      <c r="I1630" s="10">
        <v>1487.55</v>
      </c>
      <c r="J1630" s="6"/>
      <c r="L1630" s="6"/>
      <c r="M1630" s="6"/>
    </row>
    <row r="1631" spans="1:15" x14ac:dyDescent="0.25">
      <c r="B1631" s="4" t="s">
        <v>22</v>
      </c>
      <c r="C1631" s="5"/>
      <c r="E1631" s="4" t="s">
        <v>2231</v>
      </c>
      <c r="I1631" s="6">
        <v>1433.15</v>
      </c>
      <c r="J1631" s="6"/>
      <c r="L1631" s="6"/>
      <c r="M1631" s="6"/>
    </row>
    <row r="1632" spans="1:15" x14ac:dyDescent="0.25">
      <c r="B1632" s="4" t="s">
        <v>19</v>
      </c>
      <c r="C1632" s="5" t="s">
        <v>2997</v>
      </c>
      <c r="D1632" s="4" t="s">
        <v>2994</v>
      </c>
      <c r="I1632" s="6">
        <v>1430.66</v>
      </c>
      <c r="J1632" s="6"/>
      <c r="L1632" s="6"/>
      <c r="M1632" s="6"/>
    </row>
    <row r="1633" spans="1:15" x14ac:dyDescent="0.25">
      <c r="B1633" s="4" t="s">
        <v>19</v>
      </c>
      <c r="C1633" s="5" t="s">
        <v>2986</v>
      </c>
      <c r="D1633" s="4" t="s">
        <v>2983</v>
      </c>
      <c r="I1633" s="6">
        <v>1351.56</v>
      </c>
      <c r="J1633" s="6"/>
      <c r="L1633" s="6"/>
      <c r="M1633" s="6"/>
    </row>
    <row r="1634" spans="1:15" x14ac:dyDescent="0.25">
      <c r="B1634" s="4" t="s">
        <v>80</v>
      </c>
      <c r="C1634" s="5" t="s">
        <v>2993</v>
      </c>
      <c r="D1634" s="4" t="s">
        <v>2994</v>
      </c>
      <c r="I1634" s="6">
        <v>1324.44</v>
      </c>
      <c r="J1634" s="6"/>
      <c r="L1634" s="6"/>
      <c r="M1634" s="6"/>
    </row>
    <row r="1635" spans="1:15" x14ac:dyDescent="0.25">
      <c r="A1635" s="8"/>
      <c r="B1635" s="8" t="s">
        <v>39</v>
      </c>
      <c r="C1635" s="11"/>
      <c r="D1635" s="8" t="s">
        <v>2113</v>
      </c>
      <c r="E1635" s="8" t="s">
        <v>2116</v>
      </c>
      <c r="F1635" s="8"/>
      <c r="G1635" s="8">
        <v>15</v>
      </c>
      <c r="H1635" s="8"/>
      <c r="I1635" s="10">
        <v>1312.55</v>
      </c>
      <c r="J1635" s="6"/>
      <c r="L1635" s="6"/>
      <c r="M1635" s="6"/>
    </row>
    <row r="1636" spans="1:15" x14ac:dyDescent="0.25">
      <c r="B1636" s="4" t="s">
        <v>80</v>
      </c>
      <c r="C1636" s="5" t="s">
        <v>2982</v>
      </c>
      <c r="D1636" s="4" t="s">
        <v>2983</v>
      </c>
      <c r="I1636" s="6">
        <v>1256.6300000000001</v>
      </c>
      <c r="J1636" s="6"/>
      <c r="L1636" s="6"/>
      <c r="M1636" s="6"/>
    </row>
    <row r="1637" spans="1:15" x14ac:dyDescent="0.25">
      <c r="B1637" s="4" t="s">
        <v>19</v>
      </c>
      <c r="C1637" s="5"/>
      <c r="D1637" s="4" t="s">
        <v>855</v>
      </c>
      <c r="E1637" s="4" t="s">
        <v>856</v>
      </c>
      <c r="I1637" s="6">
        <v>1224.22</v>
      </c>
      <c r="J1637" s="6"/>
      <c r="L1637" s="6"/>
      <c r="M1637" s="6"/>
      <c r="N1637" s="4">
        <v>224</v>
      </c>
    </row>
    <row r="1638" spans="1:15" x14ac:dyDescent="0.25">
      <c r="B1638" s="4" t="s">
        <v>58</v>
      </c>
      <c r="C1638" s="5"/>
      <c r="E1638" s="4" t="s">
        <v>269</v>
      </c>
      <c r="I1638" s="6">
        <v>1160</v>
      </c>
      <c r="J1638" s="6"/>
      <c r="L1638" s="6"/>
      <c r="M1638" s="6"/>
    </row>
    <row r="1639" spans="1:15" x14ac:dyDescent="0.25">
      <c r="B1639" s="4" t="s">
        <v>80</v>
      </c>
      <c r="C1639" s="5"/>
      <c r="D1639" s="4" t="s">
        <v>853</v>
      </c>
      <c r="E1639" s="4" t="s">
        <v>854</v>
      </c>
      <c r="I1639" s="6">
        <v>1158.79</v>
      </c>
      <c r="J1639" s="6"/>
      <c r="L1639" s="6"/>
      <c r="M1639" s="6"/>
      <c r="N1639" s="4">
        <v>207</v>
      </c>
    </row>
    <row r="1640" spans="1:15" x14ac:dyDescent="0.25">
      <c r="B1640" s="4" t="s">
        <v>19</v>
      </c>
      <c r="C1640" s="5"/>
      <c r="D1640" s="4" t="s">
        <v>838</v>
      </c>
      <c r="E1640" s="4" t="s">
        <v>839</v>
      </c>
      <c r="I1640" s="6">
        <v>1102.24</v>
      </c>
      <c r="J1640" s="6"/>
      <c r="L1640" s="6"/>
      <c r="M1640" s="6"/>
      <c r="N1640" s="4">
        <v>210</v>
      </c>
      <c r="O1640" s="4" t="s">
        <v>813</v>
      </c>
    </row>
    <row r="1641" spans="1:15" x14ac:dyDescent="0.25">
      <c r="B1641" s="4" t="s">
        <v>80</v>
      </c>
      <c r="C1641" s="5"/>
      <c r="E1641" s="4" t="s">
        <v>2228</v>
      </c>
      <c r="I1641" s="6">
        <v>1053.1400000000001</v>
      </c>
      <c r="J1641" s="6"/>
      <c r="L1641" s="6"/>
      <c r="M1641" s="6"/>
      <c r="N1641" s="4"/>
      <c r="O1641" s="4" t="s">
        <v>2229</v>
      </c>
    </row>
    <row r="1642" spans="1:15" x14ac:dyDescent="0.25">
      <c r="B1642" s="4" t="s">
        <v>19</v>
      </c>
      <c r="C1642" s="5"/>
      <c r="E1642" s="4" t="s">
        <v>2230</v>
      </c>
      <c r="I1642" s="6">
        <v>1053.1400000000001</v>
      </c>
      <c r="J1642" s="6"/>
      <c r="L1642" s="6"/>
      <c r="M1642" s="6"/>
    </row>
    <row r="1643" spans="1:15" x14ac:dyDescent="0.25">
      <c r="B1643" s="4" t="s">
        <v>80</v>
      </c>
      <c r="C1643" s="5"/>
      <c r="D1643" s="4" t="s">
        <v>836</v>
      </c>
      <c r="E1643" s="4" t="s">
        <v>837</v>
      </c>
      <c r="I1643" s="6">
        <v>1049.01</v>
      </c>
      <c r="J1643" s="6"/>
      <c r="L1643" s="6"/>
      <c r="M1643" s="6"/>
      <c r="N1643" s="4">
        <v>192</v>
      </c>
      <c r="O1643" s="4" t="s">
        <v>813</v>
      </c>
    </row>
    <row r="1644" spans="1:15" x14ac:dyDescent="0.25">
      <c r="B1644" s="4" t="s">
        <v>58</v>
      </c>
      <c r="C1644" s="5"/>
      <c r="E1644" s="4" t="s">
        <v>255</v>
      </c>
      <c r="I1644" s="6">
        <v>1032</v>
      </c>
      <c r="J1644" s="6"/>
      <c r="L1644" s="6"/>
      <c r="M1644" s="6"/>
    </row>
    <row r="1645" spans="1:15" x14ac:dyDescent="0.25">
      <c r="B1645" s="4" t="s">
        <v>28</v>
      </c>
      <c r="C1645" s="5" t="s">
        <v>3158</v>
      </c>
      <c r="D1645" s="4" t="s">
        <v>3154</v>
      </c>
      <c r="I1645" s="6">
        <v>946.98</v>
      </c>
      <c r="J1645" s="6"/>
      <c r="L1645" s="6"/>
      <c r="M1645" s="6"/>
    </row>
    <row r="1646" spans="1:15" x14ac:dyDescent="0.25">
      <c r="B1646" s="4" t="s">
        <v>34</v>
      </c>
      <c r="C1646" s="5"/>
      <c r="E1646" s="4" t="s">
        <v>332</v>
      </c>
      <c r="I1646" s="6">
        <v>895</v>
      </c>
      <c r="J1646" s="6"/>
      <c r="L1646" s="6"/>
      <c r="M1646" s="6"/>
    </row>
    <row r="1647" spans="1:15" x14ac:dyDescent="0.25">
      <c r="B1647" s="4" t="s">
        <v>510</v>
      </c>
      <c r="C1647" s="5"/>
      <c r="E1647" s="4" t="s">
        <v>609</v>
      </c>
      <c r="I1647" s="6">
        <v>845</v>
      </c>
      <c r="J1647" s="6"/>
      <c r="L1647" s="6"/>
      <c r="M1647" s="6"/>
      <c r="N1647" s="4"/>
      <c r="O1647" s="4" t="s">
        <v>610</v>
      </c>
    </row>
    <row r="1648" spans="1:15" x14ac:dyDescent="0.25">
      <c r="B1648" s="4" t="s">
        <v>25</v>
      </c>
      <c r="C1648" s="5" t="s">
        <v>3157</v>
      </c>
      <c r="D1648" s="4" t="s">
        <v>3154</v>
      </c>
      <c r="I1648" s="6">
        <v>830.81</v>
      </c>
      <c r="J1648" s="6"/>
      <c r="L1648" s="6"/>
      <c r="M1648" s="6"/>
    </row>
    <row r="1649" spans="1:15" x14ac:dyDescent="0.25">
      <c r="B1649" s="4" t="s">
        <v>34</v>
      </c>
      <c r="C1649" s="5"/>
      <c r="E1649" s="4" t="s">
        <v>455</v>
      </c>
      <c r="I1649" s="6">
        <v>825</v>
      </c>
      <c r="J1649" s="6"/>
      <c r="L1649" s="6"/>
      <c r="M1649" s="6"/>
    </row>
    <row r="1650" spans="1:15" x14ac:dyDescent="0.25">
      <c r="B1650" s="4" t="s">
        <v>42</v>
      </c>
      <c r="C1650" s="5"/>
      <c r="D1650" s="7">
        <v>286248</v>
      </c>
      <c r="E1650" s="4" t="s">
        <v>2227</v>
      </c>
      <c r="I1650" s="6">
        <v>822.14</v>
      </c>
      <c r="J1650" s="6"/>
      <c r="L1650" s="6"/>
      <c r="M1650" s="6"/>
    </row>
    <row r="1651" spans="1:15" x14ac:dyDescent="0.25">
      <c r="B1651" s="4" t="s">
        <v>37</v>
      </c>
      <c r="C1651" s="5"/>
      <c r="E1651" s="4" t="s">
        <v>1894</v>
      </c>
      <c r="F1651" s="4" t="s">
        <v>15</v>
      </c>
      <c r="I1651" s="6">
        <v>800.61</v>
      </c>
      <c r="J1651" s="6"/>
      <c r="L1651" s="6"/>
      <c r="M1651" s="6"/>
    </row>
    <row r="1652" spans="1:15" x14ac:dyDescent="0.25">
      <c r="B1652" s="4" t="s">
        <v>34</v>
      </c>
      <c r="C1652" s="5"/>
      <c r="E1652" s="4" t="s">
        <v>1790</v>
      </c>
      <c r="I1652" s="6">
        <v>643.62</v>
      </c>
      <c r="J1652" s="6"/>
      <c r="L1652" s="6"/>
      <c r="M1652" s="6"/>
      <c r="N1652" s="4">
        <v>72</v>
      </c>
    </row>
    <row r="1653" spans="1:15" x14ac:dyDescent="0.25">
      <c r="B1653" s="4" t="s">
        <v>31</v>
      </c>
      <c r="C1653" s="5"/>
      <c r="E1653" s="4" t="s">
        <v>454</v>
      </c>
      <c r="I1653" s="6">
        <v>600</v>
      </c>
      <c r="J1653" s="6"/>
      <c r="L1653" s="6"/>
      <c r="M1653" s="6"/>
    </row>
    <row r="1654" spans="1:15" x14ac:dyDescent="0.25">
      <c r="A1654" s="5"/>
      <c r="C1654" s="5"/>
      <c r="I1654" s="6">
        <v>600</v>
      </c>
      <c r="J1654" s="6"/>
      <c r="L1654" s="6"/>
      <c r="M1654" s="6"/>
    </row>
    <row r="1655" spans="1:15" x14ac:dyDescent="0.25">
      <c r="B1655" s="4" t="s">
        <v>22</v>
      </c>
      <c r="C1655" s="5" t="s">
        <v>3156</v>
      </c>
      <c r="D1655" s="4" t="s">
        <v>3154</v>
      </c>
      <c r="I1655" s="6">
        <v>594.79999999999995</v>
      </c>
      <c r="J1655" s="6"/>
      <c r="L1655" s="6"/>
      <c r="M1655" s="6"/>
    </row>
    <row r="1656" spans="1:15" x14ac:dyDescent="0.25">
      <c r="B1656" s="4" t="s">
        <v>31</v>
      </c>
      <c r="C1656" s="5"/>
      <c r="E1656" s="4" t="s">
        <v>1789</v>
      </c>
      <c r="I1656" s="6">
        <v>583.67999999999995</v>
      </c>
      <c r="J1656" s="6"/>
      <c r="L1656" s="6"/>
      <c r="M1656" s="6"/>
      <c r="N1656" s="4">
        <v>56</v>
      </c>
    </row>
    <row r="1657" spans="1:15" x14ac:dyDescent="0.25">
      <c r="A1657" s="5"/>
      <c r="B1657" s="4" t="s">
        <v>1302</v>
      </c>
      <c r="C1657" s="5"/>
      <c r="D1657" s="27" t="s">
        <v>2578</v>
      </c>
      <c r="E1657" s="4" t="s">
        <v>2627</v>
      </c>
      <c r="I1657" s="6">
        <v>548</v>
      </c>
      <c r="J1657" s="6">
        <v>98.64</v>
      </c>
      <c r="K1657" s="4">
        <v>0.18</v>
      </c>
      <c r="L1657" s="6"/>
      <c r="M1657" s="6"/>
    </row>
    <row r="1658" spans="1:15" x14ac:dyDescent="0.25">
      <c r="B1658" s="4" t="s">
        <v>19</v>
      </c>
      <c r="C1658" s="5" t="s">
        <v>3155</v>
      </c>
      <c r="D1658" s="4" t="s">
        <v>3154</v>
      </c>
      <c r="I1658" s="6">
        <v>544.9</v>
      </c>
      <c r="J1658" s="6"/>
      <c r="L1658" s="6"/>
      <c r="M1658" s="6"/>
    </row>
    <row r="1659" spans="1:15" x14ac:dyDescent="0.25">
      <c r="B1659" s="4" t="s">
        <v>34</v>
      </c>
      <c r="C1659" s="5"/>
      <c r="E1659" s="4" t="s">
        <v>191</v>
      </c>
      <c r="I1659" s="6">
        <v>535</v>
      </c>
      <c r="J1659" s="6"/>
      <c r="L1659" s="6"/>
      <c r="M1659" s="6"/>
    </row>
    <row r="1660" spans="1:15" x14ac:dyDescent="0.25">
      <c r="B1660" s="4" t="s">
        <v>22</v>
      </c>
      <c r="C1660" s="5"/>
      <c r="D1660" s="4" t="s">
        <v>2219</v>
      </c>
      <c r="E1660" s="4" t="s">
        <v>2220</v>
      </c>
      <c r="I1660" s="6">
        <v>530.57000000000005</v>
      </c>
      <c r="J1660" s="6"/>
      <c r="L1660" s="6"/>
      <c r="M1660" s="6"/>
      <c r="N1660" s="4"/>
      <c r="O1660" s="4" t="s">
        <v>2221</v>
      </c>
    </row>
    <row r="1661" spans="1:15" x14ac:dyDescent="0.25">
      <c r="B1661" s="4" t="s">
        <v>499</v>
      </c>
      <c r="C1661" s="5"/>
      <c r="E1661" s="4" t="s">
        <v>1873</v>
      </c>
      <c r="F1661" s="4" t="s">
        <v>1874</v>
      </c>
      <c r="I1661" s="6">
        <v>521.5</v>
      </c>
      <c r="J1661" s="6"/>
      <c r="L1661" s="6"/>
      <c r="M1661" s="6"/>
      <c r="N1661" s="4"/>
      <c r="O1661" s="4" t="s">
        <v>1875</v>
      </c>
    </row>
    <row r="1662" spans="1:15" x14ac:dyDescent="0.25">
      <c r="B1662" s="4" t="s">
        <v>61</v>
      </c>
      <c r="C1662" s="5"/>
      <c r="D1662" s="7">
        <v>286246</v>
      </c>
      <c r="E1662" s="4" t="s">
        <v>2225</v>
      </c>
      <c r="I1662" s="6">
        <v>511.23</v>
      </c>
      <c r="J1662" s="6"/>
      <c r="L1662" s="6"/>
      <c r="M1662" s="6"/>
      <c r="N1662" s="4"/>
      <c r="O1662" s="4" t="s">
        <v>2226</v>
      </c>
    </row>
    <row r="1663" spans="1:15" x14ac:dyDescent="0.25">
      <c r="A1663" s="4"/>
      <c r="B1663" s="24" t="s">
        <v>16</v>
      </c>
      <c r="C1663" s="5"/>
      <c r="D1663" s="4" t="s">
        <v>1728</v>
      </c>
      <c r="E1663" s="24" t="s">
        <v>1729</v>
      </c>
      <c r="F1663" s="4"/>
      <c r="I1663" s="25">
        <v>503.98</v>
      </c>
      <c r="J1663" s="6"/>
      <c r="L1663" s="6"/>
      <c r="M1663" s="6"/>
      <c r="N1663" s="4"/>
      <c r="O1663" s="4" t="s">
        <v>1730</v>
      </c>
    </row>
    <row r="1664" spans="1:15" x14ac:dyDescent="0.25">
      <c r="B1664" s="4" t="s">
        <v>80</v>
      </c>
      <c r="C1664" s="5" t="s">
        <v>3153</v>
      </c>
      <c r="D1664" s="4" t="s">
        <v>3154</v>
      </c>
      <c r="I1664" s="6">
        <v>495.03</v>
      </c>
      <c r="J1664" s="6"/>
      <c r="L1664" s="6"/>
      <c r="M1664" s="6"/>
    </row>
    <row r="1665" spans="1:15" x14ac:dyDescent="0.25">
      <c r="B1665" s="4" t="s">
        <v>34</v>
      </c>
      <c r="C1665" s="5"/>
      <c r="E1665" s="4" t="s">
        <v>398</v>
      </c>
      <c r="I1665" s="6">
        <v>495</v>
      </c>
      <c r="J1665" s="6"/>
      <c r="L1665" s="6"/>
      <c r="M1665" s="6"/>
    </row>
    <row r="1666" spans="1:15" x14ac:dyDescent="0.25">
      <c r="B1666" s="4" t="s">
        <v>34</v>
      </c>
      <c r="C1666" s="5"/>
      <c r="E1666" s="4" t="s">
        <v>175</v>
      </c>
      <c r="I1666" s="6">
        <v>470</v>
      </c>
      <c r="J1666" s="6"/>
      <c r="L1666" s="6"/>
      <c r="M1666" s="6"/>
    </row>
    <row r="1667" spans="1:15" x14ac:dyDescent="0.25">
      <c r="B1667" s="4" t="s">
        <v>22</v>
      </c>
      <c r="C1667" s="5"/>
      <c r="E1667" s="4" t="s">
        <v>2803</v>
      </c>
      <c r="I1667" s="6">
        <v>456</v>
      </c>
      <c r="J1667" s="6">
        <v>82.08</v>
      </c>
      <c r="K1667" s="4">
        <v>0.18</v>
      </c>
      <c r="L1667" s="6"/>
      <c r="M1667" s="6"/>
    </row>
    <row r="1668" spans="1:15" x14ac:dyDescent="0.25">
      <c r="B1668" s="4" t="s">
        <v>31</v>
      </c>
      <c r="C1668" s="5"/>
      <c r="E1668" s="4" t="s">
        <v>331</v>
      </c>
      <c r="I1668" s="6">
        <v>449.7</v>
      </c>
      <c r="J1668" s="6"/>
      <c r="L1668" s="6"/>
      <c r="M1668" s="6"/>
    </row>
    <row r="1669" spans="1:15" x14ac:dyDescent="0.25">
      <c r="B1669" s="4" t="s">
        <v>34</v>
      </c>
      <c r="C1669" s="5"/>
      <c r="E1669" s="4" t="s">
        <v>266</v>
      </c>
      <c r="I1669" s="6">
        <v>435</v>
      </c>
      <c r="J1669" s="6"/>
      <c r="L1669" s="6"/>
      <c r="M1669" s="6"/>
    </row>
    <row r="1670" spans="1:15" x14ac:dyDescent="0.25">
      <c r="B1670" s="4" t="s">
        <v>1297</v>
      </c>
      <c r="C1670" s="5"/>
      <c r="E1670" s="4" t="s">
        <v>2802</v>
      </c>
      <c r="I1670" s="6">
        <v>402</v>
      </c>
      <c r="J1670" s="6">
        <v>72.36</v>
      </c>
      <c r="K1670" s="4">
        <v>0.18</v>
      </c>
      <c r="L1670" s="6"/>
      <c r="M1670" s="6"/>
    </row>
    <row r="1671" spans="1:15" x14ac:dyDescent="0.25">
      <c r="A1671" s="5"/>
      <c r="B1671" s="4" t="s">
        <v>34</v>
      </c>
      <c r="C1671" s="5"/>
      <c r="E1671" s="4" t="s">
        <v>1814</v>
      </c>
      <c r="F1671" s="4" t="s">
        <v>1815</v>
      </c>
      <c r="I1671" s="6">
        <v>392.07</v>
      </c>
      <c r="J1671" s="6"/>
      <c r="L1671" s="6"/>
      <c r="M1671" s="6"/>
    </row>
    <row r="1672" spans="1:15" x14ac:dyDescent="0.25">
      <c r="B1672" s="4" t="s">
        <v>34</v>
      </c>
      <c r="C1672" s="5"/>
      <c r="E1672" s="4" t="s">
        <v>184</v>
      </c>
      <c r="I1672" s="6">
        <v>390</v>
      </c>
      <c r="J1672" s="6"/>
      <c r="L1672" s="6"/>
      <c r="M1672" s="6"/>
    </row>
    <row r="1673" spans="1:15" x14ac:dyDescent="0.25">
      <c r="A1673" s="4"/>
      <c r="B1673" s="4" t="s">
        <v>31</v>
      </c>
      <c r="C1673" s="5"/>
      <c r="D1673" t="s">
        <v>1936</v>
      </c>
      <c r="E1673" s="4"/>
      <c r="F1673" s="4"/>
      <c r="I1673" s="6">
        <v>388.08</v>
      </c>
      <c r="J1673" s="6" t="s">
        <v>15</v>
      </c>
      <c r="K1673">
        <v>0.48</v>
      </c>
      <c r="L1673" s="6"/>
      <c r="M1673" s="6"/>
    </row>
    <row r="1674" spans="1:15" x14ac:dyDescent="0.25">
      <c r="B1674" s="4" t="s">
        <v>34</v>
      </c>
      <c r="C1674" s="5"/>
      <c r="E1674" s="4" t="s">
        <v>168</v>
      </c>
      <c r="I1674" s="6">
        <v>380</v>
      </c>
      <c r="J1674" s="6"/>
      <c r="L1674" s="6"/>
      <c r="M1674" s="6"/>
    </row>
    <row r="1675" spans="1:15" x14ac:dyDescent="0.25">
      <c r="A1675" s="5"/>
      <c r="B1675" s="4" t="s">
        <v>1302</v>
      </c>
      <c r="C1675" s="5"/>
      <c r="D1675" s="27" t="s">
        <v>2578</v>
      </c>
      <c r="E1675" s="4" t="s">
        <v>2601</v>
      </c>
      <c r="I1675" s="6">
        <v>370.5</v>
      </c>
      <c r="J1675" s="6">
        <v>66.69</v>
      </c>
      <c r="K1675" s="4">
        <v>0.18</v>
      </c>
      <c r="L1675" s="6"/>
      <c r="M1675" s="6"/>
    </row>
    <row r="1676" spans="1:15" x14ac:dyDescent="0.25">
      <c r="B1676" s="4" t="s">
        <v>31</v>
      </c>
      <c r="C1676" s="5"/>
      <c r="E1676" s="4" t="s">
        <v>174</v>
      </c>
      <c r="I1676" s="6">
        <v>370</v>
      </c>
      <c r="J1676" s="6"/>
      <c r="L1676" s="6"/>
      <c r="M1676" s="6"/>
    </row>
    <row r="1677" spans="1:15" x14ac:dyDescent="0.25">
      <c r="B1677" s="4" t="s">
        <v>34</v>
      </c>
      <c r="C1677" s="5"/>
      <c r="E1677" s="4" t="s">
        <v>1759</v>
      </c>
      <c r="I1677" s="6">
        <v>367.23</v>
      </c>
      <c r="J1677" s="6"/>
      <c r="L1677" s="6"/>
      <c r="M1677" s="6"/>
      <c r="N1677" s="4"/>
      <c r="O1677" s="4" t="s">
        <v>1743</v>
      </c>
    </row>
    <row r="1678" spans="1:15" x14ac:dyDescent="0.25">
      <c r="B1678" s="4" t="s">
        <v>34</v>
      </c>
      <c r="C1678" s="5"/>
      <c r="E1678" s="4" t="s">
        <v>425</v>
      </c>
      <c r="I1678" s="6">
        <v>367</v>
      </c>
      <c r="J1678" s="6"/>
      <c r="L1678" s="6"/>
      <c r="M1678" s="6"/>
    </row>
    <row r="1679" spans="1:15" x14ac:dyDescent="0.25">
      <c r="B1679" s="4" t="s">
        <v>34</v>
      </c>
      <c r="C1679" s="5"/>
      <c r="E1679" s="4" t="s">
        <v>159</v>
      </c>
      <c r="I1679" s="6">
        <v>365</v>
      </c>
      <c r="J1679" s="6"/>
      <c r="L1679" s="6"/>
      <c r="M1679" s="6"/>
    </row>
    <row r="1680" spans="1:15" x14ac:dyDescent="0.25">
      <c r="B1680" s="4" t="s">
        <v>34</v>
      </c>
      <c r="C1680" s="5"/>
      <c r="E1680" s="4" t="s">
        <v>297</v>
      </c>
      <c r="I1680" s="6">
        <v>365</v>
      </c>
      <c r="J1680" s="6"/>
      <c r="L1680" s="6"/>
      <c r="M1680" s="6"/>
    </row>
    <row r="1681" spans="1:15" x14ac:dyDescent="0.25">
      <c r="B1681" s="4" t="s">
        <v>491</v>
      </c>
      <c r="C1681" s="5"/>
      <c r="E1681" s="4" t="s">
        <v>1860</v>
      </c>
      <c r="F1681" s="4" t="s">
        <v>1861</v>
      </c>
      <c r="I1681" s="6">
        <v>353.5</v>
      </c>
      <c r="J1681" s="6"/>
      <c r="L1681" s="6"/>
      <c r="M1681" s="6"/>
      <c r="N1681" s="4"/>
      <c r="O1681" s="4" t="s">
        <v>1862</v>
      </c>
    </row>
    <row r="1682" spans="1:15" x14ac:dyDescent="0.25">
      <c r="B1682" s="4" t="s">
        <v>34</v>
      </c>
      <c r="C1682" s="5"/>
      <c r="E1682" s="4" t="s">
        <v>254</v>
      </c>
      <c r="I1682" s="6">
        <v>350</v>
      </c>
      <c r="J1682" s="6"/>
      <c r="L1682" s="6"/>
      <c r="M1682" s="6"/>
    </row>
    <row r="1683" spans="1:15" x14ac:dyDescent="0.25">
      <c r="B1683" s="4" t="s">
        <v>39</v>
      </c>
      <c r="C1683" s="5"/>
      <c r="D1683" s="4" t="s">
        <v>2108</v>
      </c>
      <c r="E1683" s="4" t="s">
        <v>2115</v>
      </c>
      <c r="G1683" s="4">
        <v>17</v>
      </c>
      <c r="I1683" s="6">
        <v>347.41</v>
      </c>
      <c r="J1683" s="6"/>
      <c r="L1683" s="6"/>
      <c r="M1683" s="6"/>
    </row>
    <row r="1684" spans="1:15" x14ac:dyDescent="0.25">
      <c r="B1684" s="4" t="s">
        <v>31</v>
      </c>
      <c r="C1684" s="5"/>
      <c r="E1684" s="4" t="s">
        <v>1758</v>
      </c>
      <c r="I1684" s="6">
        <v>332.4</v>
      </c>
      <c r="J1684" s="6"/>
      <c r="L1684" s="6"/>
      <c r="M1684" s="6"/>
      <c r="N1684" s="4"/>
      <c r="O1684" s="4" t="s">
        <v>1743</v>
      </c>
    </row>
    <row r="1685" spans="1:15" x14ac:dyDescent="0.25">
      <c r="B1685" s="4" t="s">
        <v>31</v>
      </c>
      <c r="C1685" s="5"/>
      <c r="E1685" s="4" t="s">
        <v>190</v>
      </c>
      <c r="I1685" s="6">
        <v>330</v>
      </c>
      <c r="J1685" s="6"/>
      <c r="L1685" s="6"/>
      <c r="M1685" s="6"/>
    </row>
    <row r="1686" spans="1:15" x14ac:dyDescent="0.25">
      <c r="A1686" s="8"/>
      <c r="B1686" s="4" t="s">
        <v>16</v>
      </c>
      <c r="C1686" s="5"/>
      <c r="D1686" s="4" t="s">
        <v>817</v>
      </c>
      <c r="E1686" s="4"/>
      <c r="I1686" s="9">
        <v>329.97</v>
      </c>
      <c r="J1686" s="6"/>
      <c r="L1686" s="6"/>
      <c r="M1686" s="6"/>
      <c r="N1686" s="4"/>
      <c r="O1686" s="4" t="s">
        <v>813</v>
      </c>
    </row>
    <row r="1687" spans="1:15" x14ac:dyDescent="0.25">
      <c r="B1687" s="4" t="s">
        <v>22</v>
      </c>
      <c r="C1687" s="5"/>
      <c r="E1687" s="4" t="s">
        <v>2784</v>
      </c>
      <c r="I1687" s="6">
        <v>326</v>
      </c>
      <c r="J1687" s="6">
        <v>58.68</v>
      </c>
      <c r="K1687" s="4">
        <v>0.18</v>
      </c>
      <c r="L1687" s="6"/>
      <c r="M1687" s="6"/>
    </row>
    <row r="1688" spans="1:15" x14ac:dyDescent="0.25">
      <c r="B1688" s="4" t="s">
        <v>34</v>
      </c>
      <c r="C1688" s="5"/>
      <c r="E1688" s="4" t="s">
        <v>390</v>
      </c>
      <c r="I1688" s="6">
        <v>323</v>
      </c>
      <c r="J1688" s="6"/>
      <c r="L1688" s="6"/>
      <c r="M1688" s="6"/>
    </row>
    <row r="1689" spans="1:15" x14ac:dyDescent="0.25">
      <c r="B1689" s="4" t="s">
        <v>28</v>
      </c>
      <c r="C1689" s="5"/>
      <c r="E1689" s="4" t="s">
        <v>340</v>
      </c>
      <c r="I1689" s="6">
        <v>320</v>
      </c>
      <c r="J1689" s="6"/>
      <c r="L1689" s="6"/>
      <c r="M1689" s="6"/>
    </row>
    <row r="1690" spans="1:15" x14ac:dyDescent="0.25">
      <c r="B1690" s="4" t="s">
        <v>31</v>
      </c>
      <c r="C1690" s="5"/>
      <c r="E1690" s="4" t="s">
        <v>167</v>
      </c>
      <c r="I1690" s="6">
        <v>310</v>
      </c>
      <c r="J1690" s="6"/>
      <c r="L1690" s="6"/>
      <c r="M1690" s="6"/>
    </row>
    <row r="1691" spans="1:15" x14ac:dyDescent="0.25">
      <c r="B1691" s="4" t="s">
        <v>25</v>
      </c>
      <c r="C1691" s="5"/>
      <c r="E1691" s="4" t="s">
        <v>1786</v>
      </c>
      <c r="I1691" s="6">
        <v>301.77</v>
      </c>
      <c r="J1691" s="6"/>
      <c r="L1691" s="6"/>
      <c r="M1691" s="6"/>
      <c r="N1691" s="4">
        <v>30</v>
      </c>
    </row>
    <row r="1692" spans="1:15" x14ac:dyDescent="0.25">
      <c r="B1692" s="4" t="s">
        <v>1297</v>
      </c>
      <c r="C1692" s="5"/>
      <c r="E1692" s="4" t="s">
        <v>2783</v>
      </c>
      <c r="I1692" s="6">
        <v>300</v>
      </c>
      <c r="J1692" s="6">
        <v>54</v>
      </c>
      <c r="K1692" s="4">
        <v>0.18</v>
      </c>
      <c r="L1692" s="6"/>
      <c r="M1692" s="6"/>
    </row>
    <row r="1693" spans="1:15" x14ac:dyDescent="0.25">
      <c r="B1693" s="4" t="s">
        <v>31</v>
      </c>
      <c r="C1693" s="5"/>
      <c r="E1693" s="4" t="s">
        <v>183</v>
      </c>
      <c r="I1693" s="6">
        <v>295</v>
      </c>
      <c r="J1693" s="6"/>
      <c r="L1693" s="6"/>
      <c r="M1693" s="6"/>
    </row>
    <row r="1694" spans="1:15" x14ac:dyDescent="0.25">
      <c r="A1694" s="4"/>
      <c r="B1694" s="4" t="s">
        <v>31</v>
      </c>
      <c r="C1694" s="5"/>
      <c r="D1694" t="s">
        <v>1923</v>
      </c>
      <c r="E1694" s="4"/>
      <c r="F1694" s="4"/>
      <c r="I1694" s="6">
        <v>294.52999999999997</v>
      </c>
      <c r="J1694" s="6" t="s">
        <v>15</v>
      </c>
      <c r="K1694">
        <v>0.48</v>
      </c>
      <c r="L1694" s="6"/>
      <c r="M1694" s="6"/>
    </row>
    <row r="1695" spans="1:15" x14ac:dyDescent="0.25">
      <c r="A1695" s="4"/>
      <c r="B1695" s="4" t="s">
        <v>31</v>
      </c>
      <c r="C1695" s="5"/>
      <c r="D1695" t="s">
        <v>1949</v>
      </c>
      <c r="E1695" s="4"/>
      <c r="F1695" s="4"/>
      <c r="I1695" s="6">
        <v>294.52999999999997</v>
      </c>
      <c r="J1695" s="6" t="s">
        <v>15</v>
      </c>
      <c r="K1695">
        <v>0.48</v>
      </c>
      <c r="L1695" s="6"/>
      <c r="M1695" s="6"/>
    </row>
    <row r="1696" spans="1:15" x14ac:dyDescent="0.25">
      <c r="B1696" s="4" t="s">
        <v>31</v>
      </c>
      <c r="C1696" s="5"/>
      <c r="E1696" s="4" t="s">
        <v>397</v>
      </c>
      <c r="I1696" s="6">
        <v>292.77</v>
      </c>
      <c r="J1696" s="6"/>
      <c r="L1696" s="6"/>
      <c r="M1696" s="6"/>
    </row>
    <row r="1697" spans="1:13" x14ac:dyDescent="0.25">
      <c r="A1697" s="8"/>
      <c r="B1697" s="8" t="s">
        <v>37</v>
      </c>
      <c r="C1697" s="11"/>
      <c r="D1697" s="8" t="s">
        <v>2108</v>
      </c>
      <c r="E1697" s="8" t="s">
        <v>2111</v>
      </c>
      <c r="F1697" s="8"/>
      <c r="G1697" s="8">
        <v>14</v>
      </c>
      <c r="H1697" s="8"/>
      <c r="I1697" s="10">
        <v>286.10000000000002</v>
      </c>
      <c r="J1697" s="6"/>
      <c r="L1697" s="6"/>
      <c r="M1697" s="6"/>
    </row>
    <row r="1698" spans="1:13" x14ac:dyDescent="0.25">
      <c r="A1698" s="4"/>
      <c r="B1698" s="4" t="s">
        <v>25</v>
      </c>
      <c r="C1698" s="5"/>
      <c r="D1698" t="s">
        <v>2091</v>
      </c>
      <c r="E1698" s="4"/>
      <c r="F1698" s="4"/>
      <c r="I1698" s="6">
        <v>273.22000000000003</v>
      </c>
      <c r="J1698" s="6" t="s">
        <v>15</v>
      </c>
      <c r="K1698">
        <v>0.48</v>
      </c>
      <c r="L1698" s="6"/>
      <c r="M1698" s="6"/>
    </row>
    <row r="1699" spans="1:13" x14ac:dyDescent="0.25">
      <c r="A1699" s="4"/>
      <c r="B1699" s="4" t="s">
        <v>22</v>
      </c>
      <c r="C1699" s="5"/>
      <c r="D1699" t="s">
        <v>2091</v>
      </c>
      <c r="E1699" s="4"/>
      <c r="F1699" s="4"/>
      <c r="I1699" s="6">
        <v>273.22000000000003</v>
      </c>
      <c r="J1699" s="6"/>
      <c r="K1699">
        <v>0.48</v>
      </c>
      <c r="L1699" s="6"/>
      <c r="M1699" s="6"/>
    </row>
    <row r="1700" spans="1:13" x14ac:dyDescent="0.25">
      <c r="A1700" s="4"/>
      <c r="B1700" s="4" t="s">
        <v>31</v>
      </c>
      <c r="C1700" s="5"/>
      <c r="D1700" t="s">
        <v>1962</v>
      </c>
      <c r="E1700" s="4"/>
      <c r="F1700" s="4"/>
      <c r="I1700" s="6">
        <v>270.19</v>
      </c>
      <c r="J1700" s="6" t="s">
        <v>15</v>
      </c>
      <c r="K1700">
        <v>0.48</v>
      </c>
      <c r="L1700" s="6"/>
      <c r="M1700" s="6"/>
    </row>
    <row r="1701" spans="1:13" x14ac:dyDescent="0.25">
      <c r="B1701" s="4" t="s">
        <v>28</v>
      </c>
      <c r="C1701" s="5"/>
      <c r="E1701" s="4" t="s">
        <v>173</v>
      </c>
      <c r="I1701" s="6">
        <v>270</v>
      </c>
      <c r="J1701" s="6"/>
      <c r="L1701" s="6"/>
      <c r="M1701" s="6"/>
    </row>
    <row r="1702" spans="1:13" x14ac:dyDescent="0.25">
      <c r="B1702" s="4" t="s">
        <v>31</v>
      </c>
      <c r="C1702" s="5"/>
      <c r="E1702" s="4" t="s">
        <v>158</v>
      </c>
      <c r="I1702" s="6">
        <v>265</v>
      </c>
      <c r="J1702" s="6"/>
      <c r="L1702" s="6"/>
      <c r="M1702" s="6"/>
    </row>
    <row r="1703" spans="1:13" x14ac:dyDescent="0.25">
      <c r="B1703" s="4" t="s">
        <v>28</v>
      </c>
      <c r="C1703" s="5"/>
      <c r="E1703" s="4" t="s">
        <v>189</v>
      </c>
      <c r="I1703" s="6">
        <v>265</v>
      </c>
      <c r="J1703" s="6"/>
      <c r="L1703" s="6"/>
      <c r="M1703" s="6"/>
    </row>
    <row r="1704" spans="1:13" x14ac:dyDescent="0.25">
      <c r="B1704" s="4" t="s">
        <v>31</v>
      </c>
      <c r="C1704" s="5"/>
      <c r="E1704" s="4" t="s">
        <v>265</v>
      </c>
      <c r="I1704" s="6">
        <v>250</v>
      </c>
      <c r="J1704" s="6"/>
      <c r="L1704" s="6"/>
      <c r="M1704" s="6"/>
    </row>
    <row r="1705" spans="1:13" x14ac:dyDescent="0.25">
      <c r="A1705" s="8"/>
      <c r="B1705" s="8" t="s">
        <v>34</v>
      </c>
      <c r="C1705" s="11"/>
      <c r="D1705" s="8" t="s">
        <v>2108</v>
      </c>
      <c r="E1705" s="8" t="s">
        <v>2109</v>
      </c>
      <c r="F1705" s="8"/>
      <c r="G1705" s="8">
        <v>12</v>
      </c>
      <c r="H1705" s="8"/>
      <c r="I1705" s="10">
        <v>245.23</v>
      </c>
      <c r="J1705" s="6"/>
      <c r="L1705" s="6"/>
      <c r="M1705" s="6"/>
    </row>
    <row r="1706" spans="1:13" x14ac:dyDescent="0.25">
      <c r="A1706" s="4"/>
      <c r="B1706" s="4" t="s">
        <v>31</v>
      </c>
      <c r="C1706" s="5"/>
      <c r="D1706" t="s">
        <v>1988</v>
      </c>
      <c r="E1706" s="4"/>
      <c r="F1706" s="4"/>
      <c r="I1706" s="6">
        <v>241.2</v>
      </c>
      <c r="J1706" s="6" t="s">
        <v>15</v>
      </c>
      <c r="K1706">
        <v>0.48</v>
      </c>
      <c r="L1706" s="6"/>
      <c r="M1706" s="6"/>
    </row>
    <row r="1707" spans="1:13" x14ac:dyDescent="0.25">
      <c r="B1707" s="4" t="s">
        <v>28</v>
      </c>
      <c r="C1707" s="5"/>
      <c r="E1707" s="4" t="s">
        <v>453</v>
      </c>
      <c r="I1707" s="6">
        <v>238.97</v>
      </c>
      <c r="J1707" s="6"/>
      <c r="L1707" s="6"/>
      <c r="M1707" s="6"/>
    </row>
    <row r="1708" spans="1:13" x14ac:dyDescent="0.25">
      <c r="B1708" s="4" t="s">
        <v>31</v>
      </c>
      <c r="C1708" s="5"/>
      <c r="E1708" s="4" t="s">
        <v>253</v>
      </c>
      <c r="I1708" s="6">
        <v>234.46</v>
      </c>
      <c r="J1708" s="6"/>
      <c r="L1708" s="6"/>
      <c r="M1708" s="6"/>
    </row>
    <row r="1709" spans="1:13" x14ac:dyDescent="0.25">
      <c r="B1709" s="4" t="s">
        <v>31</v>
      </c>
      <c r="C1709" s="5"/>
      <c r="E1709" s="4" t="s">
        <v>424</v>
      </c>
      <c r="I1709" s="6">
        <v>226.1</v>
      </c>
      <c r="J1709" s="6"/>
      <c r="L1709" s="6"/>
      <c r="M1709" s="6"/>
    </row>
    <row r="1710" spans="1:13" x14ac:dyDescent="0.25">
      <c r="B1710" s="4" t="s">
        <v>34</v>
      </c>
      <c r="C1710" s="5"/>
      <c r="E1710" s="4" t="s">
        <v>379</v>
      </c>
      <c r="I1710" s="6">
        <v>225</v>
      </c>
      <c r="J1710" s="6"/>
      <c r="L1710" s="6"/>
      <c r="M1710" s="6"/>
    </row>
    <row r="1711" spans="1:13" x14ac:dyDescent="0.25">
      <c r="B1711" s="4" t="s">
        <v>28</v>
      </c>
      <c r="C1711" s="5"/>
      <c r="E1711" s="4" t="s">
        <v>330</v>
      </c>
      <c r="I1711" s="6">
        <v>225</v>
      </c>
      <c r="J1711" s="6"/>
      <c r="L1711" s="6"/>
      <c r="M1711" s="6"/>
    </row>
    <row r="1712" spans="1:13" x14ac:dyDescent="0.25">
      <c r="B1712" s="4" t="s">
        <v>513</v>
      </c>
      <c r="C1712" s="5"/>
      <c r="E1712" s="4" t="s">
        <v>598</v>
      </c>
      <c r="I1712" s="6">
        <v>210</v>
      </c>
      <c r="J1712" s="6"/>
      <c r="L1712" s="6"/>
      <c r="M1712" s="6"/>
    </row>
    <row r="1713" spans="1:13" x14ac:dyDescent="0.25">
      <c r="B1713" s="4" t="s">
        <v>66</v>
      </c>
      <c r="C1713" s="5"/>
      <c r="E1713" s="4" t="s">
        <v>2795</v>
      </c>
      <c r="I1713" s="6">
        <v>207.5</v>
      </c>
      <c r="J1713" s="6">
        <v>37.35</v>
      </c>
      <c r="K1713" s="4">
        <v>0.18</v>
      </c>
      <c r="L1713" s="6"/>
      <c r="M1713" s="6"/>
    </row>
    <row r="1714" spans="1:13" x14ac:dyDescent="0.25">
      <c r="B1714" s="4" t="s">
        <v>69</v>
      </c>
      <c r="C1714" s="5"/>
      <c r="E1714" s="4" t="s">
        <v>2796</v>
      </c>
      <c r="I1714" s="6">
        <v>207.5</v>
      </c>
      <c r="J1714" s="6">
        <v>37.35</v>
      </c>
      <c r="K1714" s="4">
        <v>0.18</v>
      </c>
      <c r="L1714" s="6"/>
      <c r="M1714" s="6"/>
    </row>
    <row r="1715" spans="1:13" x14ac:dyDescent="0.25">
      <c r="B1715" s="4" t="s">
        <v>72</v>
      </c>
      <c r="C1715" s="5"/>
      <c r="E1715" s="4" t="s">
        <v>2797</v>
      </c>
      <c r="I1715" s="6">
        <v>207.5</v>
      </c>
      <c r="J1715" s="6">
        <v>37.35</v>
      </c>
      <c r="K1715" s="4">
        <v>0.18</v>
      </c>
      <c r="L1715" s="6"/>
      <c r="M1715" s="6"/>
    </row>
    <row r="1716" spans="1:13" x14ac:dyDescent="0.25">
      <c r="B1716" s="4" t="s">
        <v>513</v>
      </c>
      <c r="C1716" s="5"/>
      <c r="E1716" s="4" t="s">
        <v>565</v>
      </c>
      <c r="I1716" s="6">
        <v>200</v>
      </c>
      <c r="J1716" s="6"/>
      <c r="L1716" s="6"/>
      <c r="M1716" s="6"/>
    </row>
    <row r="1717" spans="1:13" x14ac:dyDescent="0.25">
      <c r="A1717" s="4"/>
      <c r="B1717" s="4" t="s">
        <v>31</v>
      </c>
      <c r="C1717" s="5"/>
      <c r="D1717" t="s">
        <v>2001</v>
      </c>
      <c r="E1717" s="4"/>
      <c r="F1717" s="4"/>
      <c r="I1717" s="6">
        <v>198.29</v>
      </c>
      <c r="J1717" s="6" t="s">
        <v>15</v>
      </c>
      <c r="K1717">
        <v>0.48</v>
      </c>
      <c r="L1717" s="6"/>
      <c r="M1717" s="6"/>
    </row>
    <row r="1718" spans="1:13" x14ac:dyDescent="0.25">
      <c r="B1718" s="4" t="s">
        <v>31</v>
      </c>
      <c r="C1718" s="5"/>
      <c r="E1718" s="4" t="s">
        <v>389</v>
      </c>
      <c r="I1718" s="6">
        <v>195.91</v>
      </c>
      <c r="J1718" s="6"/>
      <c r="L1718" s="6"/>
      <c r="M1718" s="6"/>
    </row>
    <row r="1719" spans="1:13" x14ac:dyDescent="0.25">
      <c r="B1719" s="4" t="s">
        <v>508</v>
      </c>
      <c r="C1719" s="5"/>
      <c r="E1719" s="4" t="s">
        <v>595</v>
      </c>
      <c r="I1719" s="6">
        <v>195</v>
      </c>
      <c r="J1719" s="6"/>
      <c r="L1719" s="6"/>
      <c r="M1719" s="6"/>
    </row>
    <row r="1720" spans="1:13" x14ac:dyDescent="0.25">
      <c r="B1720" s="4" t="s">
        <v>28</v>
      </c>
      <c r="C1720" s="5"/>
      <c r="E1720" s="4" t="s">
        <v>182</v>
      </c>
      <c r="I1720" s="6">
        <v>190</v>
      </c>
      <c r="J1720" s="6"/>
      <c r="L1720" s="6"/>
      <c r="M1720" s="6"/>
    </row>
    <row r="1721" spans="1:13" x14ac:dyDescent="0.25">
      <c r="B1721" s="4" t="s">
        <v>28</v>
      </c>
      <c r="C1721" s="5"/>
      <c r="E1721" s="4" t="s">
        <v>396</v>
      </c>
      <c r="I1721" s="6">
        <v>190</v>
      </c>
      <c r="J1721" s="6"/>
      <c r="L1721" s="6"/>
      <c r="M1721" s="6"/>
    </row>
    <row r="1722" spans="1:13" x14ac:dyDescent="0.25">
      <c r="B1722" s="4" t="s">
        <v>31</v>
      </c>
      <c r="C1722" s="5"/>
      <c r="E1722" s="4" t="s">
        <v>413</v>
      </c>
      <c r="I1722" s="6">
        <v>187.42</v>
      </c>
      <c r="J1722" s="6"/>
      <c r="L1722" s="6"/>
      <c r="M1722" s="6"/>
    </row>
    <row r="1723" spans="1:13" x14ac:dyDescent="0.25">
      <c r="B1723" s="4" t="s">
        <v>58</v>
      </c>
      <c r="C1723" s="5"/>
      <c r="D1723" s="7">
        <v>155157</v>
      </c>
      <c r="E1723" s="4" t="s">
        <v>2223</v>
      </c>
      <c r="I1723" s="6">
        <v>184.09</v>
      </c>
      <c r="J1723" s="6"/>
      <c r="L1723" s="6"/>
      <c r="M1723" s="6"/>
    </row>
    <row r="1724" spans="1:13" x14ac:dyDescent="0.25">
      <c r="B1724" s="4" t="s">
        <v>39</v>
      </c>
      <c r="C1724" s="5"/>
      <c r="D1724" s="7">
        <v>286130</v>
      </c>
      <c r="E1724" s="4" t="s">
        <v>2224</v>
      </c>
      <c r="I1724" s="6">
        <v>184.09</v>
      </c>
      <c r="J1724" s="6"/>
      <c r="L1724" s="6"/>
      <c r="M1724" s="6"/>
    </row>
    <row r="1725" spans="1:13" x14ac:dyDescent="0.25">
      <c r="A1725" s="4"/>
      <c r="B1725" s="4" t="s">
        <v>31</v>
      </c>
      <c r="C1725" s="5"/>
      <c r="D1725" t="s">
        <v>1910</v>
      </c>
      <c r="E1725" s="4"/>
      <c r="F1725" s="4"/>
      <c r="I1725" s="6">
        <v>181.78</v>
      </c>
      <c r="J1725" s="6" t="s">
        <v>15</v>
      </c>
      <c r="K1725">
        <v>0.48</v>
      </c>
      <c r="L1725" s="6"/>
      <c r="M1725" s="6"/>
    </row>
    <row r="1726" spans="1:13" x14ac:dyDescent="0.25">
      <c r="B1726" s="4" t="s">
        <v>31</v>
      </c>
      <c r="C1726" s="5"/>
      <c r="E1726" s="4" t="s">
        <v>147</v>
      </c>
      <c r="I1726" s="6">
        <v>179</v>
      </c>
      <c r="J1726" s="6"/>
      <c r="L1726" s="6"/>
      <c r="M1726" s="6"/>
    </row>
    <row r="1727" spans="1:13" x14ac:dyDescent="0.25">
      <c r="B1727" s="4" t="s">
        <v>34</v>
      </c>
      <c r="C1727" s="5"/>
      <c r="E1727" s="4" t="s">
        <v>371</v>
      </c>
      <c r="I1727" s="6">
        <v>179</v>
      </c>
      <c r="J1727" s="6"/>
      <c r="L1727" s="6"/>
      <c r="M1727" s="6"/>
    </row>
    <row r="1728" spans="1:13" x14ac:dyDescent="0.25">
      <c r="B1728" s="4" t="s">
        <v>37</v>
      </c>
      <c r="C1728" s="5"/>
      <c r="D1728" s="7">
        <v>176801</v>
      </c>
      <c r="E1728" s="4" t="s">
        <v>2222</v>
      </c>
      <c r="I1728" s="6">
        <v>174.81</v>
      </c>
      <c r="J1728" s="6"/>
      <c r="L1728" s="6"/>
      <c r="M1728" s="6"/>
    </row>
    <row r="1729" spans="1:13" x14ac:dyDescent="0.25">
      <c r="B1729" s="4" t="s">
        <v>508</v>
      </c>
      <c r="C1729" s="5"/>
      <c r="E1729" s="4" t="s">
        <v>564</v>
      </c>
      <c r="I1729" s="6">
        <v>166</v>
      </c>
      <c r="J1729" s="6"/>
      <c r="L1729" s="6"/>
      <c r="M1729" s="6"/>
    </row>
    <row r="1730" spans="1:13" x14ac:dyDescent="0.25">
      <c r="A1730" s="4"/>
      <c r="B1730" s="4" t="s">
        <v>22</v>
      </c>
      <c r="C1730" s="5"/>
      <c r="D1730" t="s">
        <v>2086</v>
      </c>
      <c r="E1730" s="4"/>
      <c r="F1730" s="4"/>
      <c r="I1730" s="6">
        <v>161.9</v>
      </c>
      <c r="J1730" s="6" t="s">
        <v>15</v>
      </c>
      <c r="K1730">
        <v>0.48</v>
      </c>
      <c r="L1730" s="6"/>
      <c r="M1730" s="6"/>
    </row>
    <row r="1731" spans="1:13" x14ac:dyDescent="0.25">
      <c r="B1731" s="4" t="s">
        <v>66</v>
      </c>
      <c r="C1731" s="5"/>
      <c r="E1731" s="4" t="s">
        <v>2776</v>
      </c>
      <c r="I1731" s="6">
        <v>160</v>
      </c>
      <c r="J1731" s="6">
        <v>28.8</v>
      </c>
      <c r="K1731" s="4">
        <v>0.18</v>
      </c>
      <c r="L1731" s="6"/>
      <c r="M1731" s="6"/>
    </row>
    <row r="1732" spans="1:13" x14ac:dyDescent="0.25">
      <c r="B1732" s="4" t="s">
        <v>69</v>
      </c>
      <c r="C1732" s="5"/>
      <c r="E1732" s="4" t="s">
        <v>2777</v>
      </c>
      <c r="I1732" s="6">
        <v>160</v>
      </c>
      <c r="J1732" s="6">
        <v>28.8</v>
      </c>
      <c r="K1732" s="4">
        <v>0.18</v>
      </c>
      <c r="L1732" s="6"/>
      <c r="M1732" s="6"/>
    </row>
    <row r="1733" spans="1:13" x14ac:dyDescent="0.25">
      <c r="B1733" s="4" t="s">
        <v>72</v>
      </c>
      <c r="C1733" s="5"/>
      <c r="E1733" s="4" t="s">
        <v>2778</v>
      </c>
      <c r="I1733" s="6">
        <v>160</v>
      </c>
      <c r="J1733" s="6">
        <v>28.8</v>
      </c>
      <c r="K1733" s="4">
        <v>0.18</v>
      </c>
      <c r="L1733" s="6"/>
      <c r="M1733" s="6"/>
    </row>
    <row r="1734" spans="1:13" x14ac:dyDescent="0.25">
      <c r="A1734" s="4"/>
      <c r="B1734" s="4" t="s">
        <v>25</v>
      </c>
      <c r="C1734" s="5"/>
      <c r="D1734" t="s">
        <v>2030</v>
      </c>
      <c r="E1734" s="4"/>
      <c r="F1734" s="4"/>
      <c r="I1734" s="6">
        <v>158.93</v>
      </c>
      <c r="J1734" s="6" t="s">
        <v>15</v>
      </c>
      <c r="K1734">
        <v>0.48</v>
      </c>
      <c r="L1734" s="6"/>
      <c r="M1734" s="6"/>
    </row>
    <row r="1735" spans="1:13" x14ac:dyDescent="0.25">
      <c r="A1735" s="4"/>
      <c r="B1735" s="4" t="s">
        <v>28</v>
      </c>
      <c r="C1735" s="5"/>
      <c r="D1735" t="s">
        <v>1922</v>
      </c>
      <c r="E1735" s="4"/>
      <c r="F1735" s="4"/>
      <c r="I1735" s="6">
        <v>156.58000000000001</v>
      </c>
      <c r="J1735" s="6" t="s">
        <v>15</v>
      </c>
      <c r="K1735">
        <v>0.48</v>
      </c>
      <c r="L1735" s="6"/>
      <c r="M1735" s="6"/>
    </row>
    <row r="1736" spans="1:13" x14ac:dyDescent="0.25">
      <c r="A1736" s="4"/>
      <c r="B1736" s="4" t="s">
        <v>25</v>
      </c>
      <c r="C1736" s="5"/>
      <c r="D1736" t="s">
        <v>2068</v>
      </c>
      <c r="E1736" s="4"/>
      <c r="F1736" s="4"/>
      <c r="I1736" s="6">
        <v>155.57</v>
      </c>
      <c r="J1736" s="6" t="s">
        <v>15</v>
      </c>
      <c r="K1736">
        <v>0.48</v>
      </c>
      <c r="L1736" s="6"/>
      <c r="M1736" s="6"/>
    </row>
    <row r="1737" spans="1:13" x14ac:dyDescent="0.25">
      <c r="A1737" s="4"/>
      <c r="B1737" s="4" t="s">
        <v>28</v>
      </c>
      <c r="C1737" s="5"/>
      <c r="D1737" t="s">
        <v>1935</v>
      </c>
      <c r="E1737" s="4"/>
      <c r="F1737" s="4"/>
      <c r="I1737" s="6">
        <v>155.41999999999999</v>
      </c>
      <c r="J1737" s="6" t="s">
        <v>15</v>
      </c>
      <c r="K1737">
        <v>0.48</v>
      </c>
      <c r="L1737" s="6"/>
      <c r="M1737" s="6"/>
    </row>
    <row r="1738" spans="1:13" x14ac:dyDescent="0.25">
      <c r="B1738" s="4" t="s">
        <v>25</v>
      </c>
      <c r="C1738" s="5"/>
      <c r="E1738" s="4" t="s">
        <v>188</v>
      </c>
      <c r="I1738" s="6">
        <v>155</v>
      </c>
      <c r="J1738" s="6"/>
      <c r="L1738" s="6"/>
      <c r="M1738" s="6"/>
    </row>
    <row r="1739" spans="1:13" x14ac:dyDescent="0.25">
      <c r="B1739" s="4" t="s">
        <v>28</v>
      </c>
      <c r="C1739" s="5"/>
      <c r="E1739" s="4" t="s">
        <v>166</v>
      </c>
      <c r="I1739" s="6">
        <v>150</v>
      </c>
      <c r="J1739" s="6"/>
      <c r="L1739" s="6"/>
      <c r="M1739" s="6"/>
    </row>
    <row r="1740" spans="1:13" x14ac:dyDescent="0.25">
      <c r="A1740" s="4"/>
      <c r="B1740" s="4" t="s">
        <v>28</v>
      </c>
      <c r="C1740" s="5"/>
      <c r="D1740" t="s">
        <v>1948</v>
      </c>
      <c r="E1740" s="4"/>
      <c r="F1740" s="4"/>
      <c r="I1740" s="6">
        <v>148.85</v>
      </c>
      <c r="J1740" s="6" t="s">
        <v>15</v>
      </c>
      <c r="K1740">
        <v>0.48</v>
      </c>
      <c r="L1740" s="6"/>
      <c r="M1740" s="6"/>
    </row>
    <row r="1741" spans="1:13" x14ac:dyDescent="0.25">
      <c r="A1741" s="5"/>
      <c r="B1741" s="4" t="s">
        <v>72</v>
      </c>
      <c r="C1741" s="5"/>
      <c r="D1741" s="27" t="s">
        <v>2578</v>
      </c>
      <c r="E1741" s="4" t="s">
        <v>2621</v>
      </c>
      <c r="I1741" s="6">
        <v>146</v>
      </c>
      <c r="J1741" s="6">
        <v>26.28</v>
      </c>
      <c r="K1741" s="4">
        <v>0.18</v>
      </c>
      <c r="L1741" s="6"/>
      <c r="M1741" s="6"/>
    </row>
    <row r="1742" spans="1:13" x14ac:dyDescent="0.25">
      <c r="B1742" s="4" t="s">
        <v>513</v>
      </c>
      <c r="C1742" s="5"/>
      <c r="E1742" s="4" t="s">
        <v>532</v>
      </c>
      <c r="I1742" s="6">
        <v>145</v>
      </c>
      <c r="J1742" s="6"/>
      <c r="L1742" s="6"/>
      <c r="M1742" s="6"/>
    </row>
    <row r="1743" spans="1:13" x14ac:dyDescent="0.25">
      <c r="B1743" s="4" t="s">
        <v>25</v>
      </c>
      <c r="C1743" s="5"/>
      <c r="E1743" s="4" t="s">
        <v>172</v>
      </c>
      <c r="I1743" s="6">
        <v>145</v>
      </c>
      <c r="J1743" s="6"/>
      <c r="L1743" s="6"/>
      <c r="M1743" s="6"/>
    </row>
    <row r="1744" spans="1:13" x14ac:dyDescent="0.25">
      <c r="B1744" s="4" t="s">
        <v>28</v>
      </c>
      <c r="C1744" s="5"/>
      <c r="E1744" s="4" t="s">
        <v>157</v>
      </c>
      <c r="I1744" s="6">
        <v>145</v>
      </c>
      <c r="J1744" s="6"/>
      <c r="L1744" s="6"/>
      <c r="M1744" s="6"/>
    </row>
    <row r="1745" spans="1:15" x14ac:dyDescent="0.25">
      <c r="B1745" s="4" t="s">
        <v>31</v>
      </c>
      <c r="C1745" s="5"/>
      <c r="E1745" s="4" t="s">
        <v>378</v>
      </c>
      <c r="I1745" s="6">
        <v>143.75</v>
      </c>
      <c r="J1745" s="6"/>
      <c r="L1745" s="6"/>
      <c r="M1745" s="6"/>
    </row>
    <row r="1746" spans="1:15" x14ac:dyDescent="0.25">
      <c r="B1746" s="4" t="s">
        <v>515</v>
      </c>
      <c r="C1746" s="5"/>
      <c r="E1746" s="4" t="s">
        <v>531</v>
      </c>
      <c r="I1746" s="6">
        <v>143.02000000000001</v>
      </c>
      <c r="J1746" s="6"/>
      <c r="L1746" s="6"/>
      <c r="M1746" s="6"/>
    </row>
    <row r="1747" spans="1:15" x14ac:dyDescent="0.25">
      <c r="A1747" s="4"/>
      <c r="B1747" s="4" t="s">
        <v>25</v>
      </c>
      <c r="C1747" s="5"/>
      <c r="D1747" t="s">
        <v>2040</v>
      </c>
      <c r="E1747" s="4"/>
      <c r="F1747" s="4"/>
      <c r="I1747" s="6">
        <v>138.53</v>
      </c>
      <c r="J1747" s="6" t="s">
        <v>15</v>
      </c>
      <c r="K1747">
        <v>0.48</v>
      </c>
      <c r="L1747" s="6"/>
      <c r="M1747" s="6"/>
    </row>
    <row r="1748" spans="1:15" x14ac:dyDescent="0.25">
      <c r="A1748" s="4"/>
      <c r="B1748" s="4" t="s">
        <v>25</v>
      </c>
      <c r="C1748" s="5"/>
      <c r="D1748" t="s">
        <v>2078</v>
      </c>
      <c r="E1748" s="4"/>
      <c r="F1748" s="4"/>
      <c r="I1748" s="6">
        <v>137.62</v>
      </c>
      <c r="J1748" s="6" t="s">
        <v>15</v>
      </c>
      <c r="K1748">
        <v>0.48</v>
      </c>
      <c r="L1748" s="6"/>
      <c r="M1748" s="6"/>
    </row>
    <row r="1749" spans="1:15" x14ac:dyDescent="0.25">
      <c r="A1749" s="4"/>
      <c r="B1749" s="4" t="s">
        <v>22</v>
      </c>
      <c r="C1749" s="5"/>
      <c r="D1749" t="s">
        <v>2090</v>
      </c>
      <c r="E1749" s="4"/>
      <c r="F1749" s="4"/>
      <c r="I1749" s="6">
        <v>134.97999999999999</v>
      </c>
      <c r="J1749" s="6" t="s">
        <v>2020</v>
      </c>
      <c r="K1749">
        <v>0.48</v>
      </c>
      <c r="L1749" s="6"/>
      <c r="M1749" s="6"/>
    </row>
    <row r="1750" spans="1:15" x14ac:dyDescent="0.25">
      <c r="A1750" s="4"/>
      <c r="B1750" s="4" t="s">
        <v>19</v>
      </c>
      <c r="C1750" s="5"/>
      <c r="D1750" t="s">
        <v>2090</v>
      </c>
      <c r="E1750" s="4"/>
      <c r="F1750" s="4"/>
      <c r="I1750" s="6">
        <v>134.97999999999999</v>
      </c>
      <c r="J1750" s="6"/>
      <c r="K1750">
        <v>0.48</v>
      </c>
      <c r="L1750" s="6"/>
      <c r="M1750" s="6"/>
    </row>
    <row r="1751" spans="1:15" x14ac:dyDescent="0.25">
      <c r="A1751" s="4"/>
      <c r="B1751" s="4" t="s">
        <v>31</v>
      </c>
      <c r="C1751" s="5"/>
      <c r="D1751" t="s">
        <v>1975</v>
      </c>
      <c r="E1751" s="4"/>
      <c r="F1751" s="4"/>
      <c r="I1751" s="6">
        <v>134.44999999999999</v>
      </c>
      <c r="J1751" s="6" t="s">
        <v>15</v>
      </c>
      <c r="K1751">
        <v>0.48</v>
      </c>
      <c r="L1751" s="6"/>
      <c r="M1751" s="6"/>
    </row>
    <row r="1752" spans="1:15" x14ac:dyDescent="0.25">
      <c r="A1752" s="4"/>
      <c r="B1752" s="4" t="s">
        <v>25</v>
      </c>
      <c r="C1752" s="5"/>
      <c r="D1752" t="s">
        <v>2021</v>
      </c>
      <c r="E1752" s="4"/>
      <c r="F1752" s="4"/>
      <c r="I1752" s="6">
        <v>129.5</v>
      </c>
      <c r="J1752" s="6" t="s">
        <v>15</v>
      </c>
      <c r="K1752">
        <v>0.48</v>
      </c>
      <c r="L1752" s="6"/>
      <c r="M1752" s="6"/>
    </row>
    <row r="1753" spans="1:15" x14ac:dyDescent="0.25">
      <c r="A1753" s="5"/>
      <c r="C1753" s="5"/>
      <c r="D1753" s="4">
        <v>237</v>
      </c>
      <c r="E1753" s="4" t="s">
        <v>2562</v>
      </c>
      <c r="F1753" s="4"/>
      <c r="I1753" s="6">
        <v>127.5</v>
      </c>
      <c r="J1753" s="6"/>
      <c r="L1753" s="6"/>
      <c r="M1753" s="6"/>
      <c r="N1753" s="4"/>
      <c r="O1753" s="4" t="s">
        <v>2563</v>
      </c>
    </row>
    <row r="1754" spans="1:15" x14ac:dyDescent="0.25">
      <c r="A1754" s="4"/>
      <c r="B1754" s="4" t="s">
        <v>22</v>
      </c>
      <c r="C1754" s="5"/>
      <c r="D1754" t="s">
        <v>2083</v>
      </c>
      <c r="E1754" s="4"/>
      <c r="F1754" s="4"/>
      <c r="I1754" s="6">
        <v>126.58</v>
      </c>
      <c r="J1754" s="6" t="s">
        <v>15</v>
      </c>
      <c r="K1754">
        <v>0.48</v>
      </c>
      <c r="L1754" s="6"/>
      <c r="M1754" s="6"/>
    </row>
    <row r="1755" spans="1:15" x14ac:dyDescent="0.25">
      <c r="A1755" s="4"/>
      <c r="B1755" s="4" t="s">
        <v>19</v>
      </c>
      <c r="C1755" s="5"/>
      <c r="D1755" t="s">
        <v>2082</v>
      </c>
      <c r="E1755" s="4"/>
      <c r="F1755" s="4"/>
      <c r="I1755" s="6">
        <v>124.61</v>
      </c>
      <c r="J1755" s="6" t="s">
        <v>15</v>
      </c>
      <c r="K1755">
        <v>0.48</v>
      </c>
      <c r="L1755" s="6"/>
      <c r="M1755" s="6"/>
    </row>
    <row r="1756" spans="1:15" x14ac:dyDescent="0.25">
      <c r="A1756" s="4"/>
      <c r="B1756" s="4" t="s">
        <v>28</v>
      </c>
      <c r="C1756" s="5"/>
      <c r="D1756" t="s">
        <v>1961</v>
      </c>
      <c r="E1756" s="4"/>
      <c r="F1756" s="4"/>
      <c r="I1756" s="6">
        <v>122.64</v>
      </c>
      <c r="J1756" s="6" t="s">
        <v>15</v>
      </c>
      <c r="K1756">
        <v>0.48</v>
      </c>
      <c r="L1756" s="6"/>
      <c r="M1756" s="6"/>
    </row>
    <row r="1757" spans="1:15" x14ac:dyDescent="0.25">
      <c r="A1757" s="4"/>
      <c r="B1757" s="4" t="s">
        <v>25</v>
      </c>
      <c r="C1757" s="5"/>
      <c r="D1757" t="s">
        <v>2050</v>
      </c>
      <c r="E1757" s="4"/>
      <c r="F1757" s="4"/>
      <c r="I1757" s="6">
        <v>121.78</v>
      </c>
      <c r="J1757" s="6" t="s">
        <v>15</v>
      </c>
      <c r="K1757">
        <v>0.48</v>
      </c>
      <c r="L1757" s="6"/>
      <c r="M1757" s="6"/>
    </row>
    <row r="1758" spans="1:15" x14ac:dyDescent="0.25">
      <c r="B1758" s="4" t="s">
        <v>513</v>
      </c>
      <c r="C1758" s="5"/>
      <c r="E1758" s="4" t="s">
        <v>514</v>
      </c>
      <c r="I1758" s="6">
        <v>120</v>
      </c>
      <c r="J1758" s="6"/>
      <c r="L1758" s="6"/>
      <c r="M1758" s="6"/>
    </row>
    <row r="1759" spans="1:15" x14ac:dyDescent="0.25">
      <c r="B1759" s="4" t="s">
        <v>25</v>
      </c>
      <c r="C1759" s="5"/>
      <c r="E1759" s="4" t="s">
        <v>165</v>
      </c>
      <c r="I1759" s="6">
        <v>115</v>
      </c>
      <c r="J1759" s="6"/>
      <c r="L1759" s="6"/>
      <c r="M1759" s="6"/>
    </row>
    <row r="1760" spans="1:15" x14ac:dyDescent="0.25">
      <c r="B1760" s="4" t="s">
        <v>31</v>
      </c>
      <c r="C1760" s="5"/>
      <c r="E1760" s="4" t="s">
        <v>370</v>
      </c>
      <c r="I1760" s="6">
        <v>114.55</v>
      </c>
      <c r="J1760" s="6"/>
      <c r="L1760" s="6"/>
      <c r="M1760" s="6"/>
    </row>
    <row r="1761" spans="1:15" x14ac:dyDescent="0.25">
      <c r="A1761" s="4"/>
      <c r="B1761" s="4" t="s">
        <v>19</v>
      </c>
      <c r="C1761" s="5"/>
      <c r="D1761" t="s">
        <v>2089</v>
      </c>
      <c r="E1761" s="4"/>
      <c r="F1761" s="4"/>
      <c r="I1761" s="6">
        <v>110.74</v>
      </c>
      <c r="J1761" s="6" t="s">
        <v>15</v>
      </c>
      <c r="K1761">
        <v>0.48</v>
      </c>
      <c r="L1761" s="6"/>
      <c r="M1761" s="6"/>
    </row>
    <row r="1762" spans="1:15" x14ac:dyDescent="0.25">
      <c r="A1762" s="4"/>
      <c r="B1762" s="4" t="s">
        <v>22</v>
      </c>
      <c r="C1762" s="5"/>
      <c r="D1762" t="s">
        <v>2089</v>
      </c>
      <c r="E1762" s="4"/>
      <c r="F1762" s="4"/>
      <c r="I1762" s="6">
        <v>110.74</v>
      </c>
      <c r="J1762" s="6"/>
      <c r="K1762">
        <v>0.48</v>
      </c>
      <c r="L1762" s="6"/>
      <c r="M1762" s="6"/>
    </row>
    <row r="1763" spans="1:15" x14ac:dyDescent="0.25">
      <c r="A1763" s="4"/>
      <c r="B1763" s="4" t="s">
        <v>19</v>
      </c>
      <c r="C1763" s="5"/>
      <c r="D1763" t="s">
        <v>2085</v>
      </c>
      <c r="E1763" s="4"/>
      <c r="F1763" s="4"/>
      <c r="I1763" s="6">
        <v>109.97</v>
      </c>
      <c r="J1763" s="6" t="s">
        <v>15</v>
      </c>
      <c r="K1763">
        <v>0.48</v>
      </c>
      <c r="L1763" s="6"/>
      <c r="M1763" s="6"/>
    </row>
    <row r="1764" spans="1:15" x14ac:dyDescent="0.25">
      <c r="A1764" s="4"/>
      <c r="B1764" s="4" t="s">
        <v>28</v>
      </c>
      <c r="C1764" s="5"/>
      <c r="D1764" t="s">
        <v>2000</v>
      </c>
      <c r="E1764" s="4"/>
      <c r="F1764" s="4"/>
      <c r="I1764" s="6">
        <v>104.3</v>
      </c>
      <c r="J1764" s="6" t="s">
        <v>15</v>
      </c>
      <c r="K1764">
        <v>0.48</v>
      </c>
      <c r="L1764" s="6"/>
      <c r="M1764" s="6"/>
    </row>
    <row r="1765" spans="1:15" x14ac:dyDescent="0.25">
      <c r="A1765" s="5"/>
      <c r="B1765" s="4" t="s">
        <v>72</v>
      </c>
      <c r="C1765" s="5"/>
      <c r="D1765" s="27" t="s">
        <v>2578</v>
      </c>
      <c r="E1765" s="4" t="s">
        <v>2583</v>
      </c>
      <c r="I1765" s="6">
        <v>104</v>
      </c>
      <c r="J1765" s="6">
        <v>18.72</v>
      </c>
      <c r="K1765" s="4">
        <v>0.18</v>
      </c>
      <c r="L1765" s="6"/>
      <c r="M1765" s="6"/>
    </row>
    <row r="1766" spans="1:15" x14ac:dyDescent="0.25">
      <c r="B1766" s="4" t="s">
        <v>515</v>
      </c>
      <c r="C1766" s="5"/>
      <c r="E1766" s="4" t="s">
        <v>516</v>
      </c>
      <c r="I1766" s="6">
        <v>100</v>
      </c>
      <c r="J1766" s="6"/>
      <c r="L1766" s="6"/>
      <c r="M1766" s="6"/>
    </row>
    <row r="1767" spans="1:15" x14ac:dyDescent="0.25">
      <c r="B1767" s="4" t="s">
        <v>61</v>
      </c>
      <c r="C1767" s="5"/>
      <c r="E1767" s="4" t="s">
        <v>959</v>
      </c>
      <c r="I1767" s="6">
        <v>100</v>
      </c>
      <c r="J1767" s="6"/>
      <c r="L1767" s="6"/>
      <c r="M1767" s="6"/>
    </row>
    <row r="1768" spans="1:15" x14ac:dyDescent="0.25">
      <c r="A1768" s="4"/>
      <c r="B1768" s="4" t="s">
        <v>28</v>
      </c>
      <c r="C1768" s="5"/>
      <c r="D1768" t="s">
        <v>1987</v>
      </c>
      <c r="E1768" s="4"/>
      <c r="F1768" s="4"/>
      <c r="I1768" s="6">
        <v>96.43</v>
      </c>
      <c r="J1768" s="6" t="s">
        <v>15</v>
      </c>
      <c r="K1768">
        <v>0.48</v>
      </c>
      <c r="L1768" s="6"/>
      <c r="M1768" s="6"/>
    </row>
    <row r="1769" spans="1:15" x14ac:dyDescent="0.25">
      <c r="A1769" s="4"/>
      <c r="B1769" s="4" t="s">
        <v>19</v>
      </c>
      <c r="C1769" s="5"/>
      <c r="D1769" t="s">
        <v>2081</v>
      </c>
      <c r="E1769" s="4"/>
      <c r="F1769" s="4"/>
      <c r="I1769" s="6">
        <v>96.14</v>
      </c>
      <c r="J1769" s="6" t="s">
        <v>15</v>
      </c>
      <c r="K1769">
        <v>0.48</v>
      </c>
      <c r="L1769" s="6"/>
      <c r="M1769" s="6"/>
    </row>
    <row r="1770" spans="1:15" x14ac:dyDescent="0.25">
      <c r="B1770" s="4" t="s">
        <v>434</v>
      </c>
      <c r="C1770" s="5"/>
      <c r="E1770" s="4" t="s">
        <v>607</v>
      </c>
      <c r="I1770" s="6">
        <v>95</v>
      </c>
      <c r="J1770" s="6"/>
      <c r="L1770" s="6"/>
      <c r="M1770" s="6"/>
      <c r="N1770" s="4"/>
      <c r="O1770" s="4" t="s">
        <v>608</v>
      </c>
    </row>
    <row r="1771" spans="1:15" x14ac:dyDescent="0.25">
      <c r="A1771" s="4"/>
      <c r="B1771" s="4" t="s">
        <v>19</v>
      </c>
      <c r="C1771" s="5"/>
      <c r="D1771" t="s">
        <v>2088</v>
      </c>
      <c r="E1771" s="4"/>
      <c r="F1771" s="4"/>
      <c r="I1771" s="6">
        <v>94.08</v>
      </c>
      <c r="J1771" s="6" t="s">
        <v>15</v>
      </c>
      <c r="K1771">
        <v>0.48</v>
      </c>
      <c r="L1771" s="6"/>
      <c r="M1771" s="6"/>
    </row>
    <row r="1772" spans="1:15" x14ac:dyDescent="0.25">
      <c r="A1772" s="4"/>
      <c r="B1772" s="4" t="s">
        <v>16</v>
      </c>
      <c r="C1772" s="5"/>
      <c r="D1772" t="s">
        <v>2088</v>
      </c>
      <c r="E1772" s="4"/>
      <c r="F1772" s="4"/>
      <c r="I1772" s="6">
        <v>94.08</v>
      </c>
      <c r="J1772" s="6"/>
      <c r="K1772">
        <v>0.48</v>
      </c>
      <c r="L1772" s="6"/>
      <c r="M1772" s="6"/>
    </row>
    <row r="1773" spans="1:15" x14ac:dyDescent="0.25">
      <c r="A1773" s="4"/>
      <c r="B1773" s="4" t="s">
        <v>25</v>
      </c>
      <c r="C1773" s="5"/>
      <c r="D1773" t="s">
        <v>2011</v>
      </c>
      <c r="E1773" s="4"/>
      <c r="F1773" s="4"/>
      <c r="I1773" s="6">
        <v>93.17</v>
      </c>
      <c r="J1773" s="6" t="s">
        <v>15</v>
      </c>
      <c r="K1773">
        <v>0.48</v>
      </c>
      <c r="L1773" s="6"/>
      <c r="M1773" s="6"/>
    </row>
    <row r="1774" spans="1:15" x14ac:dyDescent="0.25">
      <c r="A1774" s="4"/>
      <c r="B1774" s="4" t="s">
        <v>16</v>
      </c>
      <c r="C1774" s="5"/>
      <c r="D1774" t="s">
        <v>2087</v>
      </c>
      <c r="E1774" s="4"/>
      <c r="F1774" s="4"/>
      <c r="I1774" s="6">
        <v>90.91</v>
      </c>
      <c r="J1774" s="6" t="s">
        <v>15</v>
      </c>
      <c r="K1774">
        <v>0.48</v>
      </c>
      <c r="L1774" s="6"/>
      <c r="M1774" s="6"/>
    </row>
    <row r="1775" spans="1:15" x14ac:dyDescent="0.25">
      <c r="A1775" s="4"/>
      <c r="B1775" s="4" t="s">
        <v>19</v>
      </c>
      <c r="C1775" s="5"/>
      <c r="D1775" t="s">
        <v>2087</v>
      </c>
      <c r="E1775" s="4"/>
      <c r="F1775" s="4"/>
      <c r="I1775" s="6">
        <v>90.91</v>
      </c>
      <c r="J1775" s="6"/>
      <c r="K1775">
        <v>0.48</v>
      </c>
      <c r="L1775" s="6"/>
      <c r="M1775" s="6"/>
    </row>
    <row r="1776" spans="1:15" x14ac:dyDescent="0.25">
      <c r="B1776" s="4" t="s">
        <v>508</v>
      </c>
      <c r="C1776" s="5"/>
      <c r="E1776" s="4" t="s">
        <v>530</v>
      </c>
      <c r="I1776" s="6">
        <v>88</v>
      </c>
      <c r="J1776" s="6"/>
      <c r="L1776" s="6"/>
      <c r="M1776" s="6"/>
    </row>
    <row r="1777" spans="1:13" x14ac:dyDescent="0.25">
      <c r="A1777" s="4"/>
      <c r="B1777" s="4" t="s">
        <v>25</v>
      </c>
      <c r="C1777" s="5"/>
      <c r="D1777" t="s">
        <v>2059</v>
      </c>
      <c r="E1777" s="4"/>
      <c r="F1777" s="4"/>
      <c r="I1777" s="6">
        <v>82.8</v>
      </c>
      <c r="J1777" s="6" t="s">
        <v>15</v>
      </c>
      <c r="K1777">
        <v>0.48</v>
      </c>
      <c r="L1777" s="6"/>
      <c r="M1777" s="6"/>
    </row>
    <row r="1778" spans="1:13" x14ac:dyDescent="0.25">
      <c r="A1778" s="4"/>
      <c r="B1778" s="4" t="s">
        <v>28</v>
      </c>
      <c r="C1778" s="5"/>
      <c r="D1778" t="s">
        <v>1909</v>
      </c>
      <c r="E1778" s="4"/>
      <c r="F1778" s="4"/>
      <c r="I1778" s="6">
        <v>80.69</v>
      </c>
      <c r="J1778" s="6" t="s">
        <v>15</v>
      </c>
      <c r="K1778">
        <v>0.48</v>
      </c>
      <c r="L1778" s="6"/>
      <c r="M1778" s="6"/>
    </row>
    <row r="1779" spans="1:13" x14ac:dyDescent="0.25">
      <c r="A1779" s="5"/>
      <c r="B1779" s="4" t="s">
        <v>80</v>
      </c>
      <c r="C1779" s="5"/>
      <c r="E1779" s="4" t="s">
        <v>1794</v>
      </c>
      <c r="F1779" s="4" t="s">
        <v>1795</v>
      </c>
      <c r="I1779" s="6">
        <v>80.010000000000005</v>
      </c>
      <c r="J1779" s="6"/>
      <c r="L1779" s="6"/>
      <c r="M1779" s="6"/>
    </row>
    <row r="1780" spans="1:13" x14ac:dyDescent="0.25">
      <c r="B1780" s="4" t="s">
        <v>28</v>
      </c>
      <c r="C1780" s="5"/>
      <c r="E1780" s="4" t="s">
        <v>377</v>
      </c>
      <c r="I1780" s="6">
        <v>75.67</v>
      </c>
      <c r="J1780" s="6"/>
      <c r="L1780" s="6"/>
      <c r="M1780" s="6"/>
    </row>
    <row r="1781" spans="1:13" x14ac:dyDescent="0.25">
      <c r="B1781" s="4" t="s">
        <v>22</v>
      </c>
      <c r="C1781" s="5"/>
      <c r="E1781" s="4" t="s">
        <v>171</v>
      </c>
      <c r="I1781" s="6">
        <v>75</v>
      </c>
      <c r="J1781" s="6"/>
      <c r="L1781" s="6"/>
      <c r="M1781" s="6"/>
    </row>
    <row r="1782" spans="1:13" x14ac:dyDescent="0.25">
      <c r="A1782" s="4"/>
      <c r="B1782" s="4" t="s">
        <v>28</v>
      </c>
      <c r="C1782" s="5"/>
      <c r="D1782" t="s">
        <v>1974</v>
      </c>
      <c r="E1782" s="4"/>
      <c r="F1782" s="4"/>
      <c r="I1782" s="6">
        <v>74.69</v>
      </c>
      <c r="J1782" s="6" t="s">
        <v>15</v>
      </c>
      <c r="K1782">
        <v>0.48</v>
      </c>
      <c r="L1782" s="6"/>
      <c r="M1782" s="6"/>
    </row>
    <row r="1783" spans="1:13" x14ac:dyDescent="0.25">
      <c r="B1783" s="4" t="s">
        <v>25</v>
      </c>
      <c r="C1783" s="5"/>
      <c r="E1783" s="4" t="s">
        <v>421</v>
      </c>
      <c r="I1783" s="6">
        <v>74</v>
      </c>
      <c r="J1783" s="6"/>
      <c r="L1783" s="6"/>
      <c r="M1783" s="6"/>
    </row>
    <row r="1784" spans="1:13" x14ac:dyDescent="0.25">
      <c r="A1784" s="4"/>
      <c r="B1784" s="4" t="s">
        <v>16</v>
      </c>
      <c r="C1784" s="5"/>
      <c r="D1784" t="s">
        <v>2080</v>
      </c>
      <c r="E1784" s="4"/>
      <c r="F1784" s="4"/>
      <c r="I1784" s="6">
        <v>72.290000000000006</v>
      </c>
      <c r="J1784" s="6" t="s">
        <v>15</v>
      </c>
      <c r="K1784">
        <v>0.48</v>
      </c>
      <c r="L1784" s="6"/>
      <c r="M1784" s="6"/>
    </row>
    <row r="1785" spans="1:13" x14ac:dyDescent="0.25">
      <c r="A1785" s="4"/>
      <c r="B1785" s="4" t="s">
        <v>16</v>
      </c>
      <c r="C1785" s="5"/>
      <c r="D1785" t="s">
        <v>2084</v>
      </c>
      <c r="E1785" s="4"/>
      <c r="F1785" s="4"/>
      <c r="I1785" s="6">
        <v>72.290000000000006</v>
      </c>
      <c r="J1785" s="6" t="s">
        <v>15</v>
      </c>
      <c r="K1785">
        <v>0.48</v>
      </c>
      <c r="L1785" s="6"/>
      <c r="M1785" s="6"/>
    </row>
    <row r="1786" spans="1:13" x14ac:dyDescent="0.25">
      <c r="B1786" s="4" t="s">
        <v>22</v>
      </c>
      <c r="C1786" s="5"/>
      <c r="E1786" s="4" t="s">
        <v>187</v>
      </c>
      <c r="I1786" s="6">
        <v>70</v>
      </c>
      <c r="J1786" s="6"/>
      <c r="L1786" s="6"/>
      <c r="M1786" s="6"/>
    </row>
    <row r="1787" spans="1:13" x14ac:dyDescent="0.25">
      <c r="B1787" s="4" t="s">
        <v>19</v>
      </c>
      <c r="C1787" s="5"/>
      <c r="E1787" s="4" t="s">
        <v>170</v>
      </c>
      <c r="I1787" s="6">
        <v>65</v>
      </c>
      <c r="J1787" s="6"/>
      <c r="L1787" s="6"/>
      <c r="M1787" s="6"/>
    </row>
    <row r="1788" spans="1:13" x14ac:dyDescent="0.25">
      <c r="B1788" s="4" t="s">
        <v>22</v>
      </c>
      <c r="C1788" s="5"/>
      <c r="E1788" s="4" t="s">
        <v>164</v>
      </c>
      <c r="I1788" s="6">
        <v>65</v>
      </c>
      <c r="J1788" s="6"/>
      <c r="L1788" s="6"/>
      <c r="M1788" s="6"/>
    </row>
    <row r="1789" spans="1:13" x14ac:dyDescent="0.25">
      <c r="B1789" s="4" t="s">
        <v>19</v>
      </c>
      <c r="C1789" s="5"/>
      <c r="E1789" s="4" t="s">
        <v>186</v>
      </c>
      <c r="I1789" s="6">
        <v>64</v>
      </c>
      <c r="J1789" s="6"/>
      <c r="L1789" s="6"/>
      <c r="M1789" s="6"/>
    </row>
    <row r="1790" spans="1:13" x14ac:dyDescent="0.25">
      <c r="B1790" s="4" t="s">
        <v>25</v>
      </c>
      <c r="C1790" s="5"/>
      <c r="E1790" s="4" t="s">
        <v>395</v>
      </c>
      <c r="I1790" s="6">
        <v>63.53</v>
      </c>
      <c r="J1790" s="6"/>
      <c r="L1790" s="6"/>
      <c r="M1790" s="6"/>
    </row>
    <row r="1791" spans="1:13" x14ac:dyDescent="0.25">
      <c r="A1791" s="4"/>
      <c r="B1791" s="4" t="s">
        <v>22</v>
      </c>
      <c r="C1791" s="5"/>
      <c r="D1791" t="s">
        <v>2029</v>
      </c>
      <c r="E1791" s="4"/>
      <c r="F1791" s="4"/>
      <c r="I1791" s="6">
        <v>62.21</v>
      </c>
      <c r="J1791" s="6" t="s">
        <v>15</v>
      </c>
      <c r="K1791">
        <v>0.48</v>
      </c>
      <c r="L1791" s="6"/>
      <c r="M1791" s="6"/>
    </row>
    <row r="1792" spans="1:13" x14ac:dyDescent="0.25">
      <c r="B1792" s="4" t="s">
        <v>16</v>
      </c>
      <c r="C1792" s="5"/>
      <c r="E1792" s="4" t="s">
        <v>185</v>
      </c>
      <c r="I1792" s="6">
        <v>62</v>
      </c>
      <c r="J1792" s="6"/>
      <c r="L1792" s="6"/>
      <c r="M1792" s="6"/>
    </row>
    <row r="1793" spans="1:15" x14ac:dyDescent="0.25">
      <c r="A1793" s="4"/>
      <c r="B1793" s="4" t="s">
        <v>22</v>
      </c>
      <c r="C1793" s="5"/>
      <c r="D1793" t="s">
        <v>2077</v>
      </c>
      <c r="E1793" s="4"/>
      <c r="F1793" s="4"/>
      <c r="I1793" s="6">
        <v>61.87</v>
      </c>
      <c r="J1793" s="6" t="s">
        <v>15</v>
      </c>
      <c r="K1793">
        <v>0.48</v>
      </c>
      <c r="L1793" s="6"/>
      <c r="M1793" s="6"/>
    </row>
    <row r="1794" spans="1:15" x14ac:dyDescent="0.25">
      <c r="A1794" s="4"/>
      <c r="B1794" s="4" t="s">
        <v>22</v>
      </c>
      <c r="C1794" s="5"/>
      <c r="D1794" t="s">
        <v>2039</v>
      </c>
      <c r="E1794" s="4"/>
      <c r="F1794" s="4"/>
      <c r="I1794" s="6">
        <v>60.96</v>
      </c>
      <c r="J1794" s="6" t="s">
        <v>15</v>
      </c>
      <c r="K1794">
        <v>0.48</v>
      </c>
      <c r="L1794" s="6"/>
      <c r="M1794" s="6"/>
    </row>
    <row r="1795" spans="1:15" x14ac:dyDescent="0.25">
      <c r="A1795" s="4"/>
      <c r="B1795" s="4" t="s">
        <v>16</v>
      </c>
      <c r="C1795" s="5"/>
      <c r="D1795" t="s">
        <v>2079</v>
      </c>
      <c r="E1795" s="4"/>
      <c r="F1795" s="4"/>
      <c r="I1795" s="6">
        <v>59.04</v>
      </c>
      <c r="J1795" s="6" t="s">
        <v>15</v>
      </c>
      <c r="K1795">
        <v>0.48</v>
      </c>
      <c r="L1795" s="6"/>
      <c r="M1795" s="6"/>
    </row>
    <row r="1796" spans="1:15" x14ac:dyDescent="0.25">
      <c r="A1796" s="4"/>
      <c r="B1796" s="4" t="s">
        <v>22</v>
      </c>
      <c r="C1796" s="5"/>
      <c r="D1796" t="s">
        <v>2067</v>
      </c>
      <c r="E1796" s="4"/>
      <c r="F1796" s="4"/>
      <c r="I1796" s="6">
        <v>57.84</v>
      </c>
      <c r="J1796" s="6" t="s">
        <v>15</v>
      </c>
      <c r="K1796">
        <v>0.48</v>
      </c>
      <c r="L1796" s="6"/>
      <c r="M1796" s="6"/>
    </row>
    <row r="1797" spans="1:15" x14ac:dyDescent="0.25">
      <c r="B1797" s="4" t="s">
        <v>508</v>
      </c>
      <c r="C1797" s="5"/>
      <c r="E1797" s="4" t="s">
        <v>509</v>
      </c>
      <c r="I1797" s="6">
        <v>55.47</v>
      </c>
      <c r="J1797" s="6"/>
      <c r="L1797" s="6"/>
      <c r="M1797" s="6"/>
    </row>
    <row r="1798" spans="1:15" x14ac:dyDescent="0.25">
      <c r="B1798" s="4" t="s">
        <v>16</v>
      </c>
      <c r="C1798" s="5"/>
      <c r="E1798" s="4" t="s">
        <v>176</v>
      </c>
      <c r="I1798" s="6">
        <v>55</v>
      </c>
      <c r="J1798" s="6"/>
      <c r="L1798" s="6"/>
      <c r="M1798" s="6"/>
    </row>
    <row r="1799" spans="1:15" x14ac:dyDescent="0.25">
      <c r="A1799" s="4"/>
      <c r="B1799" s="4" t="s">
        <v>22</v>
      </c>
      <c r="C1799" s="5"/>
      <c r="D1799" t="s">
        <v>2019</v>
      </c>
      <c r="E1799" s="4"/>
      <c r="F1799" s="4"/>
      <c r="I1799" s="6">
        <v>53.81</v>
      </c>
      <c r="J1799" s="6" t="s">
        <v>2020</v>
      </c>
      <c r="K1799">
        <v>0.48</v>
      </c>
      <c r="L1799" s="6"/>
      <c r="M1799" s="6"/>
    </row>
    <row r="1800" spans="1:15" x14ac:dyDescent="0.25">
      <c r="B1800" s="4" t="s">
        <v>19</v>
      </c>
      <c r="C1800" s="5"/>
      <c r="E1800" s="4" t="s">
        <v>258</v>
      </c>
      <c r="I1800" s="6">
        <v>50.84</v>
      </c>
      <c r="J1800" s="6"/>
      <c r="L1800" s="6"/>
      <c r="M1800" s="6"/>
    </row>
    <row r="1801" spans="1:15" x14ac:dyDescent="0.25">
      <c r="B1801" s="4" t="s">
        <v>16</v>
      </c>
      <c r="C1801" s="5"/>
      <c r="E1801" s="4" t="s">
        <v>169</v>
      </c>
      <c r="I1801" s="6">
        <v>50</v>
      </c>
      <c r="J1801" s="6"/>
      <c r="L1801" s="6"/>
      <c r="M1801" s="6"/>
    </row>
    <row r="1802" spans="1:15" x14ac:dyDescent="0.25">
      <c r="B1802" s="4" t="s">
        <v>485</v>
      </c>
      <c r="C1802" s="5"/>
      <c r="E1802" s="4" t="s">
        <v>605</v>
      </c>
      <c r="I1802" s="6">
        <v>49</v>
      </c>
      <c r="J1802" s="6"/>
      <c r="L1802" s="6"/>
      <c r="M1802" s="6"/>
      <c r="N1802" s="4"/>
      <c r="O1802" s="4" t="s">
        <v>606</v>
      </c>
    </row>
    <row r="1803" spans="1:15" x14ac:dyDescent="0.25">
      <c r="A1803" s="4"/>
      <c r="B1803" s="4" t="s">
        <v>19</v>
      </c>
      <c r="C1803" s="5"/>
      <c r="D1803" t="s">
        <v>2028</v>
      </c>
      <c r="E1803" s="4"/>
      <c r="F1803" s="4"/>
      <c r="I1803" s="6">
        <v>46.37</v>
      </c>
      <c r="J1803" s="6" t="s">
        <v>15</v>
      </c>
      <c r="K1803">
        <v>0.48</v>
      </c>
      <c r="L1803" s="6"/>
      <c r="M1803" s="6"/>
    </row>
    <row r="1804" spans="1:15" x14ac:dyDescent="0.25">
      <c r="B1804" s="4" t="s">
        <v>19</v>
      </c>
      <c r="C1804" s="5"/>
      <c r="E1804" s="4" t="s">
        <v>177</v>
      </c>
      <c r="I1804" s="6">
        <v>46</v>
      </c>
      <c r="J1804" s="6"/>
      <c r="L1804" s="6"/>
      <c r="M1804" s="6"/>
    </row>
    <row r="1805" spans="1:15" x14ac:dyDescent="0.25">
      <c r="A1805" s="4"/>
      <c r="B1805" s="4" t="s">
        <v>22</v>
      </c>
      <c r="C1805" s="5"/>
      <c r="D1805" t="s">
        <v>2049</v>
      </c>
      <c r="E1805" s="4"/>
      <c r="F1805" s="4"/>
      <c r="I1805" s="6">
        <v>43.1</v>
      </c>
      <c r="J1805" s="6" t="s">
        <v>15</v>
      </c>
      <c r="K1805">
        <v>0.48</v>
      </c>
      <c r="L1805" s="6"/>
      <c r="M1805" s="6"/>
    </row>
    <row r="1806" spans="1:15" x14ac:dyDescent="0.25">
      <c r="B1806" s="4" t="s">
        <v>28</v>
      </c>
      <c r="C1806" s="5"/>
      <c r="E1806" s="4" t="s">
        <v>369</v>
      </c>
      <c r="I1806" s="6">
        <v>42.83</v>
      </c>
      <c r="J1806" s="6"/>
      <c r="L1806" s="6"/>
      <c r="M1806" s="6"/>
    </row>
    <row r="1807" spans="1:15" x14ac:dyDescent="0.25">
      <c r="A1807" s="4"/>
      <c r="B1807" s="4" t="s">
        <v>22</v>
      </c>
      <c r="C1807" s="5"/>
      <c r="D1807" t="s">
        <v>2010</v>
      </c>
      <c r="E1807" s="4"/>
      <c r="F1807" s="4"/>
      <c r="I1807" s="6">
        <v>42</v>
      </c>
      <c r="J1807" s="6" t="s">
        <v>15</v>
      </c>
      <c r="K1807">
        <v>0.48</v>
      </c>
      <c r="L1807" s="6"/>
      <c r="M1807" s="6"/>
    </row>
    <row r="1808" spans="1:15" x14ac:dyDescent="0.25">
      <c r="A1808" s="4"/>
      <c r="B1808" s="4" t="s">
        <v>19</v>
      </c>
      <c r="C1808" s="5"/>
      <c r="D1808" t="s">
        <v>2038</v>
      </c>
      <c r="E1808" s="4"/>
      <c r="F1808" s="4"/>
      <c r="I1808" s="6">
        <v>40.94</v>
      </c>
      <c r="J1808" s="6" t="s">
        <v>15</v>
      </c>
      <c r="K1808">
        <v>0.48</v>
      </c>
      <c r="L1808" s="6"/>
      <c r="M1808" s="6"/>
    </row>
    <row r="1809" spans="1:13" x14ac:dyDescent="0.25">
      <c r="A1809" s="4"/>
      <c r="B1809" s="4" t="s">
        <v>22</v>
      </c>
      <c r="C1809" s="5"/>
      <c r="D1809" t="s">
        <v>2058</v>
      </c>
      <c r="E1809" s="4"/>
      <c r="F1809" s="4"/>
      <c r="I1809" s="6">
        <v>39.119999999999997</v>
      </c>
      <c r="J1809" s="6" t="s">
        <v>15</v>
      </c>
      <c r="K1809">
        <v>0.48</v>
      </c>
      <c r="L1809" s="6"/>
      <c r="M1809" s="6"/>
    </row>
    <row r="1810" spans="1:13" x14ac:dyDescent="0.25">
      <c r="A1810" s="4"/>
      <c r="B1810" s="4" t="s">
        <v>19</v>
      </c>
      <c r="C1810" s="5"/>
      <c r="D1810" t="s">
        <v>2018</v>
      </c>
      <c r="E1810" s="4"/>
      <c r="F1810" s="4"/>
      <c r="I1810" s="6">
        <v>37.39</v>
      </c>
      <c r="J1810" s="6" t="s">
        <v>15</v>
      </c>
      <c r="K1810">
        <v>0.48</v>
      </c>
      <c r="L1810" s="6"/>
      <c r="M1810" s="6"/>
    </row>
    <row r="1811" spans="1:13" x14ac:dyDescent="0.25">
      <c r="A1811" s="4"/>
      <c r="B1811" s="4" t="s">
        <v>19</v>
      </c>
      <c r="C1811" s="5"/>
      <c r="D1811" t="s">
        <v>2066</v>
      </c>
      <c r="E1811" s="4"/>
      <c r="F1811" s="4"/>
      <c r="I1811" s="6">
        <v>37.340000000000003</v>
      </c>
      <c r="J1811" s="6" t="s">
        <v>15</v>
      </c>
      <c r="K1811">
        <v>0.48</v>
      </c>
      <c r="L1811" s="6"/>
      <c r="M1811" s="6"/>
    </row>
    <row r="1812" spans="1:13" x14ac:dyDescent="0.25">
      <c r="A1812" s="4"/>
      <c r="B1812" s="4" t="s">
        <v>80</v>
      </c>
      <c r="C1812" s="5"/>
      <c r="D1812" t="s">
        <v>2027</v>
      </c>
      <c r="E1812" s="4"/>
      <c r="F1812" s="4"/>
      <c r="I1812" s="6">
        <v>36.72</v>
      </c>
      <c r="J1812" s="6" t="s">
        <v>15</v>
      </c>
      <c r="K1812">
        <v>0.48</v>
      </c>
      <c r="L1812" s="6"/>
      <c r="M1812" s="6"/>
    </row>
    <row r="1813" spans="1:13" x14ac:dyDescent="0.25">
      <c r="A1813" s="4"/>
      <c r="B1813" s="4" t="s">
        <v>19</v>
      </c>
      <c r="C1813" s="5"/>
      <c r="D1813" t="s">
        <v>2076</v>
      </c>
      <c r="E1813" s="4"/>
      <c r="F1813" s="4"/>
      <c r="I1813" s="6">
        <v>34.799999999999997</v>
      </c>
      <c r="J1813" s="6" t="s">
        <v>15</v>
      </c>
      <c r="K1813">
        <v>0.48</v>
      </c>
      <c r="L1813" s="6"/>
      <c r="M1813" s="6"/>
    </row>
    <row r="1814" spans="1:13" x14ac:dyDescent="0.25">
      <c r="A1814" s="4"/>
      <c r="B1814" s="4" t="s">
        <v>80</v>
      </c>
      <c r="C1814" s="5"/>
      <c r="D1814" t="s">
        <v>2037</v>
      </c>
      <c r="E1814" s="4"/>
      <c r="F1814" s="4"/>
      <c r="I1814" s="6">
        <v>34.22</v>
      </c>
      <c r="J1814" s="6" t="s">
        <v>15</v>
      </c>
      <c r="K1814">
        <v>0.48</v>
      </c>
      <c r="L1814" s="6"/>
      <c r="M1814" s="6"/>
    </row>
    <row r="1815" spans="1:13" x14ac:dyDescent="0.25">
      <c r="A1815" s="4"/>
      <c r="B1815" s="4" t="s">
        <v>25</v>
      </c>
      <c r="C1815" s="5"/>
      <c r="D1815" t="s">
        <v>1934</v>
      </c>
      <c r="E1815" s="4"/>
      <c r="F1815" s="4"/>
      <c r="I1815" s="6">
        <v>33.840000000000003</v>
      </c>
      <c r="J1815" s="6" t="s">
        <v>15</v>
      </c>
      <c r="K1815">
        <v>0.48</v>
      </c>
      <c r="L1815" s="6"/>
      <c r="M1815" s="6"/>
    </row>
    <row r="1816" spans="1:13" x14ac:dyDescent="0.25">
      <c r="A1816" s="4"/>
      <c r="B1816" s="4" t="s">
        <v>1302</v>
      </c>
      <c r="C1816" s="5"/>
      <c r="D1816" t="s">
        <v>1933</v>
      </c>
      <c r="E1816" s="4"/>
      <c r="F1816" s="4"/>
      <c r="I1816" s="6">
        <v>33.36</v>
      </c>
      <c r="J1816" s="6" t="s">
        <v>15</v>
      </c>
      <c r="K1816">
        <v>0.48</v>
      </c>
      <c r="L1816" s="6"/>
      <c r="M1816" s="6"/>
    </row>
    <row r="1817" spans="1:13" x14ac:dyDescent="0.25">
      <c r="A1817" s="4"/>
      <c r="B1817" s="4" t="s">
        <v>80</v>
      </c>
      <c r="C1817" s="5"/>
      <c r="D1817" t="s">
        <v>2065</v>
      </c>
      <c r="E1817" s="4"/>
      <c r="F1817" s="4"/>
      <c r="I1817" s="6">
        <v>33.31</v>
      </c>
      <c r="J1817" s="6" t="s">
        <v>15</v>
      </c>
      <c r="K1817">
        <v>0.48</v>
      </c>
      <c r="L1817" s="6"/>
      <c r="M1817" s="6"/>
    </row>
    <row r="1818" spans="1:13" x14ac:dyDescent="0.25">
      <c r="A1818" s="4"/>
      <c r="B1818" s="4" t="s">
        <v>80</v>
      </c>
      <c r="C1818" s="5"/>
      <c r="D1818" t="s">
        <v>2017</v>
      </c>
      <c r="E1818" s="4"/>
      <c r="F1818" s="4"/>
      <c r="I1818" s="6">
        <v>32.020000000000003</v>
      </c>
      <c r="J1818" s="6" t="s">
        <v>15</v>
      </c>
      <c r="K1818">
        <v>0.48</v>
      </c>
      <c r="L1818" s="6"/>
      <c r="M1818" s="6"/>
    </row>
    <row r="1819" spans="1:13" x14ac:dyDescent="0.25">
      <c r="A1819" s="4"/>
      <c r="B1819" s="4" t="s">
        <v>1302</v>
      </c>
      <c r="C1819" s="5"/>
      <c r="D1819" t="s">
        <v>1920</v>
      </c>
      <c r="E1819" s="4"/>
      <c r="F1819" s="4"/>
      <c r="I1819" s="6">
        <v>31.97</v>
      </c>
      <c r="J1819" s="6" t="s">
        <v>15</v>
      </c>
      <c r="K1819">
        <v>0.48</v>
      </c>
      <c r="L1819" s="6"/>
      <c r="M1819" s="6"/>
    </row>
    <row r="1820" spans="1:13" x14ac:dyDescent="0.25">
      <c r="A1820" s="4"/>
      <c r="B1820" s="4" t="s">
        <v>19</v>
      </c>
      <c r="C1820" s="5"/>
      <c r="D1820" t="s">
        <v>2048</v>
      </c>
      <c r="E1820" s="4"/>
      <c r="F1820" s="4"/>
      <c r="I1820" s="6">
        <v>31.3</v>
      </c>
      <c r="J1820" s="6" t="s">
        <v>15</v>
      </c>
      <c r="K1820">
        <v>0.48</v>
      </c>
      <c r="L1820" s="6"/>
      <c r="M1820" s="6"/>
    </row>
    <row r="1821" spans="1:13" x14ac:dyDescent="0.25">
      <c r="A1821" s="4"/>
      <c r="B1821" s="4" t="s">
        <v>25</v>
      </c>
      <c r="C1821" s="5"/>
      <c r="D1821" t="s">
        <v>1947</v>
      </c>
      <c r="E1821" s="4"/>
      <c r="F1821" s="4"/>
      <c r="I1821" s="6">
        <v>31.15</v>
      </c>
      <c r="J1821" s="6" t="s">
        <v>15</v>
      </c>
      <c r="K1821">
        <v>0.48</v>
      </c>
      <c r="L1821" s="6"/>
      <c r="M1821" s="6"/>
    </row>
    <row r="1822" spans="1:13" x14ac:dyDescent="0.25">
      <c r="A1822" s="4"/>
      <c r="B1822" s="4" t="s">
        <v>25</v>
      </c>
      <c r="C1822" s="5"/>
      <c r="D1822" t="s">
        <v>1921</v>
      </c>
      <c r="E1822" s="4"/>
      <c r="F1822" s="4"/>
      <c r="I1822" s="6">
        <v>30.72</v>
      </c>
      <c r="J1822" s="6" t="s">
        <v>15</v>
      </c>
      <c r="K1822">
        <v>0.48</v>
      </c>
      <c r="L1822" s="6"/>
      <c r="M1822" s="6"/>
    </row>
    <row r="1823" spans="1:13" x14ac:dyDescent="0.25">
      <c r="B1823" s="4" t="s">
        <v>434</v>
      </c>
      <c r="C1823" s="5"/>
      <c r="E1823" s="4" t="s">
        <v>522</v>
      </c>
      <c r="I1823" s="6">
        <v>28.9</v>
      </c>
      <c r="J1823" s="6"/>
      <c r="L1823" s="6"/>
      <c r="M1823" s="6"/>
    </row>
    <row r="1824" spans="1:13" x14ac:dyDescent="0.25">
      <c r="A1824" s="4"/>
      <c r="B1824" s="4" t="s">
        <v>80</v>
      </c>
      <c r="C1824" s="5"/>
      <c r="D1824" t="s">
        <v>2075</v>
      </c>
      <c r="E1824" s="4"/>
      <c r="F1824" s="4"/>
      <c r="I1824" s="6">
        <v>28.56</v>
      </c>
      <c r="J1824" s="6" t="s">
        <v>15</v>
      </c>
      <c r="K1824">
        <v>0.48</v>
      </c>
      <c r="L1824" s="6"/>
      <c r="M1824" s="6"/>
    </row>
    <row r="1825" spans="1:13" x14ac:dyDescent="0.25">
      <c r="B1825" s="4" t="s">
        <v>16</v>
      </c>
      <c r="C1825" s="5"/>
      <c r="E1825" s="4" t="s">
        <v>150</v>
      </c>
      <c r="I1825" s="6">
        <v>28</v>
      </c>
      <c r="J1825" s="6"/>
      <c r="L1825" s="6"/>
      <c r="M1825" s="6"/>
    </row>
    <row r="1826" spans="1:13" x14ac:dyDescent="0.25">
      <c r="A1826" s="4"/>
      <c r="B1826" s="4" t="s">
        <v>1302</v>
      </c>
      <c r="C1826" s="5"/>
      <c r="D1826" t="s">
        <v>1946</v>
      </c>
      <c r="E1826" s="4"/>
      <c r="F1826" s="4"/>
      <c r="I1826" s="6">
        <v>27.65</v>
      </c>
      <c r="J1826" s="6" t="s">
        <v>15</v>
      </c>
      <c r="K1826">
        <v>0.48</v>
      </c>
      <c r="L1826" s="6"/>
      <c r="M1826" s="6"/>
    </row>
    <row r="1827" spans="1:13" x14ac:dyDescent="0.25">
      <c r="A1827" s="4"/>
      <c r="B1827" s="4" t="s">
        <v>25</v>
      </c>
      <c r="C1827" s="5"/>
      <c r="D1827" t="s">
        <v>1986</v>
      </c>
      <c r="E1827" s="4"/>
      <c r="F1827" s="4"/>
      <c r="I1827" s="6">
        <v>27.65</v>
      </c>
      <c r="J1827" s="6" t="s">
        <v>15</v>
      </c>
      <c r="K1827">
        <v>0.48</v>
      </c>
      <c r="L1827" s="6"/>
      <c r="M1827" s="6"/>
    </row>
    <row r="1828" spans="1:13" x14ac:dyDescent="0.25">
      <c r="A1828" s="4"/>
      <c r="B1828" s="4" t="s">
        <v>25</v>
      </c>
      <c r="C1828" s="5"/>
      <c r="D1828" t="s">
        <v>1960</v>
      </c>
      <c r="E1828" s="4"/>
      <c r="F1828" s="4"/>
      <c r="I1828" s="6">
        <v>27.41</v>
      </c>
      <c r="J1828" s="6" t="s">
        <v>15</v>
      </c>
      <c r="K1828">
        <v>0.48</v>
      </c>
      <c r="L1828" s="6"/>
      <c r="M1828" s="6"/>
    </row>
    <row r="1829" spans="1:13" x14ac:dyDescent="0.25">
      <c r="A1829" s="4"/>
      <c r="B1829" s="4" t="s">
        <v>19</v>
      </c>
      <c r="C1829" s="5"/>
      <c r="D1829" t="s">
        <v>2009</v>
      </c>
      <c r="E1829" s="4"/>
      <c r="F1829" s="4"/>
      <c r="I1829" s="6">
        <v>26.11</v>
      </c>
      <c r="J1829" s="6" t="s">
        <v>15</v>
      </c>
      <c r="K1829">
        <v>0.48</v>
      </c>
      <c r="L1829" s="6"/>
      <c r="M1829" s="6"/>
    </row>
    <row r="1830" spans="1:13" x14ac:dyDescent="0.25">
      <c r="A1830" s="4"/>
      <c r="B1830" s="4" t="s">
        <v>80</v>
      </c>
      <c r="C1830" s="5"/>
      <c r="D1830" t="s">
        <v>2047</v>
      </c>
      <c r="E1830" s="4"/>
      <c r="F1830" s="4"/>
      <c r="I1830" s="6">
        <v>26.11</v>
      </c>
      <c r="J1830" s="6" t="s">
        <v>15</v>
      </c>
      <c r="K1830">
        <v>0.48</v>
      </c>
      <c r="L1830" s="6"/>
      <c r="M1830" s="6"/>
    </row>
    <row r="1831" spans="1:13" x14ac:dyDescent="0.25">
      <c r="A1831" s="4"/>
      <c r="B1831" s="4" t="s">
        <v>25</v>
      </c>
      <c r="C1831" s="5"/>
      <c r="D1831" t="s">
        <v>1999</v>
      </c>
      <c r="E1831" s="4"/>
      <c r="F1831" s="4"/>
      <c r="I1831" s="6">
        <v>25.2</v>
      </c>
      <c r="J1831" s="6" t="s">
        <v>15</v>
      </c>
      <c r="K1831">
        <v>0.48</v>
      </c>
      <c r="L1831" s="6"/>
      <c r="M1831" s="6"/>
    </row>
    <row r="1832" spans="1:13" x14ac:dyDescent="0.25">
      <c r="B1832" s="4" t="s">
        <v>19</v>
      </c>
      <c r="C1832" s="5"/>
      <c r="E1832" s="4" t="s">
        <v>418</v>
      </c>
      <c r="I1832" s="6">
        <v>25.15</v>
      </c>
      <c r="J1832" s="6"/>
      <c r="L1832" s="6"/>
      <c r="M1832" s="6"/>
    </row>
    <row r="1833" spans="1:13" x14ac:dyDescent="0.25">
      <c r="A1833" s="4"/>
      <c r="B1833" s="4" t="s">
        <v>1302</v>
      </c>
      <c r="C1833" s="5"/>
      <c r="D1833" t="s">
        <v>1998</v>
      </c>
      <c r="E1833" s="4"/>
      <c r="F1833" s="4"/>
      <c r="I1833" s="6">
        <v>24.82</v>
      </c>
      <c r="J1833" s="6" t="s">
        <v>15</v>
      </c>
      <c r="K1833">
        <v>0.48</v>
      </c>
      <c r="L1833" s="6"/>
      <c r="M1833" s="6"/>
    </row>
    <row r="1834" spans="1:13" x14ac:dyDescent="0.25">
      <c r="A1834" s="4"/>
      <c r="B1834" s="4" t="s">
        <v>1302</v>
      </c>
      <c r="C1834" s="5"/>
      <c r="D1834" t="s">
        <v>1985</v>
      </c>
      <c r="E1834" s="4"/>
      <c r="F1834" s="4"/>
      <c r="I1834" s="6">
        <v>24.67</v>
      </c>
      <c r="J1834" s="6" t="s">
        <v>15</v>
      </c>
      <c r="K1834">
        <v>0.48</v>
      </c>
      <c r="L1834" s="6"/>
      <c r="M1834" s="6"/>
    </row>
    <row r="1835" spans="1:13" x14ac:dyDescent="0.25">
      <c r="A1835" s="4"/>
      <c r="B1835" s="4" t="s">
        <v>16</v>
      </c>
      <c r="C1835" s="5"/>
      <c r="D1835" t="s">
        <v>2026</v>
      </c>
      <c r="E1835" s="4"/>
      <c r="F1835" s="4"/>
      <c r="I1835" s="6">
        <v>23.9</v>
      </c>
      <c r="J1835" s="6" t="s">
        <v>15</v>
      </c>
      <c r="K1835">
        <v>0.48</v>
      </c>
      <c r="L1835" s="6"/>
      <c r="M1835" s="6"/>
    </row>
    <row r="1836" spans="1:13" x14ac:dyDescent="0.25">
      <c r="A1836" s="4"/>
      <c r="B1836" s="4" t="s">
        <v>80</v>
      </c>
      <c r="C1836" s="5"/>
      <c r="D1836" t="s">
        <v>2008</v>
      </c>
      <c r="E1836" s="4"/>
      <c r="F1836" s="4"/>
      <c r="I1836" s="6">
        <v>22.8</v>
      </c>
      <c r="J1836" s="6" t="s">
        <v>15</v>
      </c>
      <c r="K1836">
        <v>0.48</v>
      </c>
      <c r="L1836" s="6"/>
      <c r="M1836" s="6"/>
    </row>
    <row r="1837" spans="1:13" x14ac:dyDescent="0.25">
      <c r="A1837" s="4"/>
      <c r="B1837" s="4" t="s">
        <v>16</v>
      </c>
      <c r="C1837" s="5"/>
      <c r="D1837" t="s">
        <v>2036</v>
      </c>
      <c r="E1837" s="4"/>
      <c r="F1837" s="4"/>
      <c r="I1837" s="6">
        <v>22.66</v>
      </c>
      <c r="J1837" s="6" t="s">
        <v>15</v>
      </c>
      <c r="K1837">
        <v>0.48</v>
      </c>
      <c r="L1837" s="6"/>
      <c r="M1837" s="6"/>
    </row>
    <row r="1838" spans="1:13" x14ac:dyDescent="0.25">
      <c r="A1838" s="4"/>
      <c r="B1838" s="4" t="s">
        <v>1302</v>
      </c>
      <c r="C1838" s="5"/>
      <c r="D1838" t="s">
        <v>1959</v>
      </c>
      <c r="E1838" s="4"/>
      <c r="F1838" s="4"/>
      <c r="I1838" s="6">
        <v>22.42</v>
      </c>
      <c r="J1838" s="6" t="s">
        <v>15</v>
      </c>
      <c r="K1838">
        <v>0.48</v>
      </c>
      <c r="L1838" s="6"/>
      <c r="M1838" s="6"/>
    </row>
    <row r="1839" spans="1:13" x14ac:dyDescent="0.25">
      <c r="A1839" s="4"/>
      <c r="B1839" s="4" t="s">
        <v>19</v>
      </c>
      <c r="C1839" s="5"/>
      <c r="D1839" t="s">
        <v>2057</v>
      </c>
      <c r="E1839" s="4"/>
      <c r="F1839" s="4"/>
      <c r="I1839" s="6">
        <v>22.32</v>
      </c>
      <c r="J1839" s="6" t="s">
        <v>15</v>
      </c>
      <c r="K1839">
        <v>0.48</v>
      </c>
      <c r="L1839" s="6"/>
      <c r="M1839" s="6"/>
    </row>
    <row r="1840" spans="1:13" x14ac:dyDescent="0.25">
      <c r="A1840" s="4"/>
      <c r="B1840" s="4" t="s">
        <v>80</v>
      </c>
      <c r="C1840" s="5"/>
      <c r="D1840" t="s">
        <v>2056</v>
      </c>
      <c r="E1840" s="4"/>
      <c r="F1840" s="4"/>
      <c r="I1840" s="6">
        <v>21.94</v>
      </c>
      <c r="J1840" s="6" t="s">
        <v>15</v>
      </c>
      <c r="K1840">
        <v>0.48</v>
      </c>
      <c r="L1840" s="6"/>
      <c r="M1840" s="6"/>
    </row>
    <row r="1841" spans="1:15" x14ac:dyDescent="0.25">
      <c r="A1841" s="4"/>
      <c r="B1841" s="4" t="s">
        <v>16</v>
      </c>
      <c r="C1841" s="5"/>
      <c r="D1841" t="s">
        <v>2016</v>
      </c>
      <c r="E1841" s="4"/>
      <c r="F1841" s="4"/>
      <c r="I1841" s="6">
        <v>20.59</v>
      </c>
      <c r="J1841" s="6" t="s">
        <v>15</v>
      </c>
      <c r="K1841">
        <v>0.48</v>
      </c>
      <c r="L1841" s="6"/>
      <c r="M1841" s="6"/>
    </row>
    <row r="1842" spans="1:15" x14ac:dyDescent="0.25">
      <c r="A1842" s="4"/>
      <c r="B1842" s="4" t="s">
        <v>16</v>
      </c>
      <c r="C1842" s="5"/>
      <c r="D1842" t="s">
        <v>2064</v>
      </c>
      <c r="E1842" s="4"/>
      <c r="F1842" s="4"/>
      <c r="I1842" s="6">
        <v>19.3</v>
      </c>
      <c r="J1842" s="6" t="s">
        <v>15</v>
      </c>
      <c r="K1842">
        <v>0.48</v>
      </c>
      <c r="L1842" s="6"/>
      <c r="M1842" s="6"/>
    </row>
    <row r="1843" spans="1:15" x14ac:dyDescent="0.25">
      <c r="A1843" s="4"/>
      <c r="B1843" s="4" t="s">
        <v>16</v>
      </c>
      <c r="C1843" s="5"/>
      <c r="D1843" t="s">
        <v>2074</v>
      </c>
      <c r="E1843" s="4"/>
      <c r="F1843" s="4"/>
      <c r="I1843" s="6">
        <v>19.2</v>
      </c>
      <c r="J1843" s="6" t="s">
        <v>15</v>
      </c>
      <c r="K1843">
        <v>0.48</v>
      </c>
      <c r="L1843" s="6"/>
      <c r="M1843" s="6"/>
    </row>
    <row r="1844" spans="1:15" x14ac:dyDescent="0.25">
      <c r="A1844" s="4"/>
      <c r="B1844" s="4" t="s">
        <v>16</v>
      </c>
      <c r="C1844" s="5"/>
      <c r="D1844" t="s">
        <v>2046</v>
      </c>
      <c r="E1844" s="4"/>
      <c r="F1844" s="4"/>
      <c r="I1844" s="6">
        <v>18.34</v>
      </c>
      <c r="J1844" s="6" t="s">
        <v>15</v>
      </c>
      <c r="K1844">
        <v>0.48</v>
      </c>
      <c r="L1844" s="6"/>
      <c r="M1844" s="6"/>
    </row>
    <row r="1845" spans="1:15" x14ac:dyDescent="0.25">
      <c r="A1845" s="4"/>
      <c r="B1845" s="4" t="s">
        <v>75</v>
      </c>
      <c r="C1845" s="5"/>
      <c r="D1845" t="s">
        <v>2035</v>
      </c>
      <c r="E1845" s="4"/>
      <c r="F1845" s="4"/>
      <c r="I1845" s="6">
        <v>18</v>
      </c>
      <c r="J1845" s="6" t="s">
        <v>15</v>
      </c>
      <c r="K1845">
        <v>0.48</v>
      </c>
      <c r="L1845" s="6"/>
      <c r="M1845" s="6"/>
    </row>
    <row r="1846" spans="1:15" x14ac:dyDescent="0.25">
      <c r="A1846" s="4"/>
      <c r="B1846" s="4" t="s">
        <v>1302</v>
      </c>
      <c r="C1846" s="5"/>
      <c r="D1846" t="s">
        <v>1907</v>
      </c>
      <c r="E1846" s="4"/>
      <c r="F1846" s="4"/>
      <c r="I1846" s="6">
        <v>17.760000000000002</v>
      </c>
      <c r="J1846" s="6" t="s">
        <v>15</v>
      </c>
      <c r="K1846">
        <v>0.48</v>
      </c>
      <c r="L1846" s="6"/>
      <c r="M1846" s="6"/>
    </row>
    <row r="1847" spans="1:15" x14ac:dyDescent="0.25">
      <c r="A1847" s="4"/>
      <c r="B1847" s="4" t="s">
        <v>75</v>
      </c>
      <c r="C1847" s="5"/>
      <c r="D1847" t="s">
        <v>2015</v>
      </c>
      <c r="E1847" s="4"/>
      <c r="F1847" s="4"/>
      <c r="I1847" s="6">
        <v>17.23</v>
      </c>
      <c r="J1847" s="6" t="s">
        <v>15</v>
      </c>
      <c r="K1847">
        <v>0.48</v>
      </c>
      <c r="L1847" s="6"/>
      <c r="M1847" s="6"/>
    </row>
    <row r="1848" spans="1:15" x14ac:dyDescent="0.25">
      <c r="A1848" s="4"/>
      <c r="B1848" s="4" t="s">
        <v>75</v>
      </c>
      <c r="C1848" s="5"/>
      <c r="D1848" t="s">
        <v>2025</v>
      </c>
      <c r="E1848" s="4"/>
      <c r="F1848" s="4"/>
      <c r="I1848" s="6">
        <v>17.14</v>
      </c>
      <c r="J1848" s="6" t="s">
        <v>15</v>
      </c>
      <c r="K1848">
        <v>0.48</v>
      </c>
      <c r="L1848" s="6"/>
      <c r="M1848" s="6"/>
    </row>
    <row r="1849" spans="1:15" x14ac:dyDescent="0.25">
      <c r="B1849" s="4" t="s">
        <v>75</v>
      </c>
      <c r="C1849" s="5"/>
      <c r="E1849" s="4" t="s">
        <v>618</v>
      </c>
      <c r="I1849" s="6">
        <v>17</v>
      </c>
      <c r="J1849" s="6"/>
      <c r="L1849" s="6"/>
      <c r="M1849" s="6"/>
    </row>
    <row r="1850" spans="1:15" x14ac:dyDescent="0.25">
      <c r="A1850" s="4"/>
      <c r="B1850" s="4" t="s">
        <v>72</v>
      </c>
      <c r="C1850" s="5"/>
      <c r="D1850" t="s">
        <v>2034</v>
      </c>
      <c r="E1850" s="4"/>
      <c r="F1850" s="4"/>
      <c r="I1850" s="6">
        <v>16.940000000000001</v>
      </c>
      <c r="J1850" s="6" t="s">
        <v>15</v>
      </c>
      <c r="K1850">
        <v>0.48</v>
      </c>
      <c r="L1850" s="6"/>
      <c r="M1850" s="6"/>
    </row>
    <row r="1851" spans="1:15" x14ac:dyDescent="0.25">
      <c r="A1851" s="4"/>
      <c r="B1851" s="4" t="s">
        <v>25</v>
      </c>
      <c r="C1851" s="5"/>
      <c r="D1851" t="s">
        <v>1908</v>
      </c>
      <c r="E1851" s="4"/>
      <c r="F1851" s="4"/>
      <c r="I1851" s="6">
        <v>16.899999999999999</v>
      </c>
      <c r="J1851" s="6" t="s">
        <v>15</v>
      </c>
      <c r="K1851">
        <v>0.48</v>
      </c>
      <c r="L1851" s="6"/>
      <c r="M1851" s="6"/>
    </row>
    <row r="1852" spans="1:15" x14ac:dyDescent="0.25">
      <c r="A1852" s="4"/>
      <c r="B1852" s="4" t="s">
        <v>72</v>
      </c>
      <c r="C1852" s="5"/>
      <c r="D1852" t="s">
        <v>2024</v>
      </c>
      <c r="E1852" s="4"/>
      <c r="F1852" s="4"/>
      <c r="I1852" s="6">
        <v>16.27</v>
      </c>
      <c r="J1852" s="6" t="s">
        <v>15</v>
      </c>
      <c r="K1852">
        <v>0.48</v>
      </c>
      <c r="L1852" s="6"/>
      <c r="M1852" s="6"/>
    </row>
    <row r="1853" spans="1:15" x14ac:dyDescent="0.25">
      <c r="A1853" s="4"/>
      <c r="B1853" s="4" t="s">
        <v>72</v>
      </c>
      <c r="C1853" s="5"/>
      <c r="D1853" t="s">
        <v>2014</v>
      </c>
      <c r="E1853" s="4"/>
      <c r="F1853" s="4"/>
      <c r="I1853" s="6">
        <v>16.03</v>
      </c>
      <c r="J1853" s="6" t="s">
        <v>15</v>
      </c>
      <c r="K1853">
        <v>0.48</v>
      </c>
      <c r="L1853" s="6"/>
      <c r="M1853" s="6"/>
    </row>
    <row r="1854" spans="1:15" x14ac:dyDescent="0.25">
      <c r="B1854" s="4" t="s">
        <v>19</v>
      </c>
      <c r="C1854" s="5"/>
      <c r="E1854" s="4" t="s">
        <v>288</v>
      </c>
      <c r="I1854" s="6">
        <v>15.33</v>
      </c>
      <c r="J1854" s="6"/>
      <c r="L1854" s="6"/>
      <c r="M1854" s="6"/>
    </row>
    <row r="1855" spans="1:15" x14ac:dyDescent="0.25">
      <c r="A1855" s="4"/>
      <c r="B1855" s="4" t="s">
        <v>75</v>
      </c>
      <c r="C1855" s="5"/>
      <c r="D1855" t="s">
        <v>2073</v>
      </c>
      <c r="E1855" s="4"/>
      <c r="F1855" s="4"/>
      <c r="I1855" s="6">
        <v>15.22</v>
      </c>
      <c r="J1855" s="6" t="s">
        <v>15</v>
      </c>
      <c r="K1855">
        <v>0.48</v>
      </c>
      <c r="L1855" s="6"/>
      <c r="M1855" s="6"/>
    </row>
    <row r="1856" spans="1:15" x14ac:dyDescent="0.25">
      <c r="B1856" s="4" t="s">
        <v>19</v>
      </c>
      <c r="C1856" s="5"/>
      <c r="E1856" s="4" t="s">
        <v>898</v>
      </c>
      <c r="G1856" s="4" t="s">
        <v>899</v>
      </c>
      <c r="I1856" s="6">
        <v>15</v>
      </c>
      <c r="J1856" s="6"/>
      <c r="L1856" s="6"/>
      <c r="M1856" s="6"/>
      <c r="N1856" s="4"/>
      <c r="O1856" s="4" t="s">
        <v>900</v>
      </c>
    </row>
    <row r="1857" spans="1:13" x14ac:dyDescent="0.25">
      <c r="A1857" s="4"/>
      <c r="B1857" s="4" t="s">
        <v>25</v>
      </c>
      <c r="C1857" s="5"/>
      <c r="D1857" t="s">
        <v>1973</v>
      </c>
      <c r="E1857" s="4"/>
      <c r="F1857" s="4"/>
      <c r="I1857" s="6">
        <v>14.98</v>
      </c>
      <c r="J1857" s="6" t="s">
        <v>15</v>
      </c>
      <c r="K1857">
        <v>0.48</v>
      </c>
      <c r="L1857" s="6"/>
      <c r="M1857" s="6"/>
    </row>
    <row r="1858" spans="1:13" x14ac:dyDescent="0.25">
      <c r="B1858" s="4" t="s">
        <v>19</v>
      </c>
      <c r="C1858" s="5"/>
      <c r="E1858" s="4" t="s">
        <v>392</v>
      </c>
      <c r="I1858" s="6">
        <v>14.63</v>
      </c>
      <c r="J1858" s="6"/>
      <c r="L1858" s="6"/>
      <c r="M1858" s="6"/>
    </row>
    <row r="1859" spans="1:13" x14ac:dyDescent="0.25">
      <c r="A1859" s="4"/>
      <c r="B1859" s="4" t="s">
        <v>22</v>
      </c>
      <c r="C1859" s="5"/>
      <c r="D1859" t="s">
        <v>1932</v>
      </c>
      <c r="E1859" s="4"/>
      <c r="F1859" s="4"/>
      <c r="I1859" s="6">
        <v>14.59</v>
      </c>
      <c r="J1859" s="6" t="s">
        <v>15</v>
      </c>
      <c r="K1859">
        <v>0.48</v>
      </c>
      <c r="L1859" s="6"/>
      <c r="M1859" s="6"/>
    </row>
    <row r="1860" spans="1:13" x14ac:dyDescent="0.25">
      <c r="B1860" s="4" t="s">
        <v>22</v>
      </c>
      <c r="C1860" s="5"/>
      <c r="E1860" s="4" t="s">
        <v>374</v>
      </c>
      <c r="I1860" s="6">
        <v>14.42</v>
      </c>
      <c r="J1860" s="6"/>
      <c r="L1860" s="6"/>
      <c r="M1860" s="6"/>
    </row>
    <row r="1861" spans="1:13" x14ac:dyDescent="0.25">
      <c r="A1861" s="4"/>
      <c r="B1861" s="4" t="s">
        <v>22</v>
      </c>
      <c r="C1861" s="5"/>
      <c r="D1861" t="s">
        <v>1945</v>
      </c>
      <c r="E1861" s="4"/>
      <c r="F1861" s="4"/>
      <c r="I1861" s="6">
        <v>14.35</v>
      </c>
      <c r="J1861" s="6" t="s">
        <v>15</v>
      </c>
      <c r="K1861">
        <v>0.48</v>
      </c>
      <c r="L1861" s="6"/>
      <c r="M1861" s="6"/>
    </row>
    <row r="1862" spans="1:13" x14ac:dyDescent="0.25">
      <c r="A1862" s="4"/>
      <c r="B1862" s="4" t="s">
        <v>75</v>
      </c>
      <c r="C1862" s="5"/>
      <c r="D1862" t="s">
        <v>2045</v>
      </c>
      <c r="E1862" s="4"/>
      <c r="F1862" s="4"/>
      <c r="I1862" s="6">
        <v>14.35</v>
      </c>
      <c r="J1862" s="6" t="s">
        <v>15</v>
      </c>
      <c r="K1862">
        <v>0.48</v>
      </c>
      <c r="L1862" s="6"/>
      <c r="M1862" s="6"/>
    </row>
    <row r="1863" spans="1:13" x14ac:dyDescent="0.25">
      <c r="A1863" s="4"/>
      <c r="B1863" s="4" t="s">
        <v>1302</v>
      </c>
      <c r="C1863" s="5"/>
      <c r="D1863" t="s">
        <v>1972</v>
      </c>
      <c r="E1863" s="4"/>
      <c r="F1863" s="4"/>
      <c r="I1863" s="6">
        <v>14.26</v>
      </c>
      <c r="J1863" s="6" t="s">
        <v>15</v>
      </c>
      <c r="K1863">
        <v>0.48</v>
      </c>
      <c r="L1863" s="6"/>
      <c r="M1863" s="6"/>
    </row>
    <row r="1864" spans="1:13" x14ac:dyDescent="0.25">
      <c r="A1864" s="4"/>
      <c r="B1864" s="4" t="s">
        <v>22</v>
      </c>
      <c r="C1864" s="5"/>
      <c r="D1864" t="s">
        <v>1919</v>
      </c>
      <c r="E1864" s="4"/>
      <c r="F1864" s="4"/>
      <c r="I1864" s="6">
        <v>13.82</v>
      </c>
      <c r="J1864" s="6" t="s">
        <v>15</v>
      </c>
      <c r="K1864">
        <v>0.48</v>
      </c>
      <c r="L1864" s="6"/>
      <c r="M1864" s="6"/>
    </row>
    <row r="1865" spans="1:13" x14ac:dyDescent="0.25">
      <c r="A1865" s="4"/>
      <c r="B1865" s="4" t="s">
        <v>72</v>
      </c>
      <c r="C1865" s="5"/>
      <c r="D1865" t="s">
        <v>2044</v>
      </c>
      <c r="E1865" s="4"/>
      <c r="F1865" s="4"/>
      <c r="I1865" s="6">
        <v>13.68</v>
      </c>
      <c r="J1865" s="6" t="s">
        <v>15</v>
      </c>
      <c r="K1865">
        <v>0.48</v>
      </c>
      <c r="L1865" s="6"/>
      <c r="M1865" s="6"/>
    </row>
    <row r="1866" spans="1:13" x14ac:dyDescent="0.25">
      <c r="A1866" s="4"/>
      <c r="B1866" s="4" t="s">
        <v>16</v>
      </c>
      <c r="C1866" s="5"/>
      <c r="D1866" t="s">
        <v>2007</v>
      </c>
      <c r="E1866" s="4"/>
      <c r="F1866" s="4"/>
      <c r="I1866" s="6">
        <v>13.25</v>
      </c>
      <c r="J1866" s="6" t="s">
        <v>15</v>
      </c>
      <c r="K1866">
        <v>0.48</v>
      </c>
      <c r="L1866" s="6"/>
      <c r="M1866" s="6"/>
    </row>
    <row r="1867" spans="1:13" x14ac:dyDescent="0.25">
      <c r="A1867" s="4"/>
      <c r="B1867" s="4" t="s">
        <v>72</v>
      </c>
      <c r="C1867" s="5"/>
      <c r="D1867" t="s">
        <v>2072</v>
      </c>
      <c r="E1867" s="4"/>
      <c r="F1867" s="4"/>
      <c r="I1867" s="6">
        <v>12.96</v>
      </c>
      <c r="J1867" s="6" t="s">
        <v>15</v>
      </c>
      <c r="K1867">
        <v>0.48</v>
      </c>
      <c r="L1867" s="6"/>
      <c r="M1867" s="6"/>
    </row>
    <row r="1868" spans="1:13" x14ac:dyDescent="0.25">
      <c r="A1868" s="4"/>
      <c r="B1868" s="4" t="s">
        <v>16</v>
      </c>
      <c r="C1868" s="5"/>
      <c r="D1868" t="s">
        <v>2055</v>
      </c>
      <c r="E1868" s="4"/>
      <c r="F1868" s="4"/>
      <c r="I1868" s="6">
        <v>12.91</v>
      </c>
      <c r="J1868" s="6" t="s">
        <v>15</v>
      </c>
      <c r="K1868">
        <v>0.48</v>
      </c>
      <c r="L1868" s="6"/>
      <c r="M1868" s="6"/>
    </row>
    <row r="1869" spans="1:13" x14ac:dyDescent="0.25">
      <c r="A1869" s="4"/>
      <c r="B1869" s="4" t="s">
        <v>75</v>
      </c>
      <c r="C1869" s="5"/>
      <c r="D1869" t="s">
        <v>2063</v>
      </c>
      <c r="E1869" s="4"/>
      <c r="F1869" s="4"/>
      <c r="I1869" s="6">
        <v>12.74</v>
      </c>
      <c r="J1869" s="6" t="s">
        <v>15</v>
      </c>
      <c r="K1869">
        <v>0.48</v>
      </c>
      <c r="L1869" s="6"/>
      <c r="M1869" s="6"/>
    </row>
    <row r="1870" spans="1:13" x14ac:dyDescent="0.25">
      <c r="A1870" s="4"/>
      <c r="B1870" s="4" t="s">
        <v>22</v>
      </c>
      <c r="C1870" s="5"/>
      <c r="D1870" t="s">
        <v>1958</v>
      </c>
      <c r="E1870" s="4"/>
      <c r="F1870" s="4"/>
      <c r="I1870" s="6">
        <v>12.38</v>
      </c>
      <c r="J1870" s="6" t="s">
        <v>15</v>
      </c>
      <c r="K1870">
        <v>0.48</v>
      </c>
      <c r="L1870" s="6"/>
      <c r="M1870" s="6"/>
    </row>
    <row r="1871" spans="1:13" x14ac:dyDescent="0.25">
      <c r="A1871" s="4"/>
      <c r="B1871" s="4" t="s">
        <v>2378</v>
      </c>
      <c r="C1871" s="5"/>
      <c r="E1871" s="4" t="s">
        <v>2379</v>
      </c>
      <c r="F1871" s="4" t="s">
        <v>2380</v>
      </c>
      <c r="I1871" s="6">
        <v>12</v>
      </c>
      <c r="J1871" s="6"/>
      <c r="L1871" s="6"/>
      <c r="M1871" s="6"/>
    </row>
    <row r="1872" spans="1:13" x14ac:dyDescent="0.25">
      <c r="A1872" s="4"/>
      <c r="B1872" s="4" t="s">
        <v>69</v>
      </c>
      <c r="C1872" s="5"/>
      <c r="D1872" t="s">
        <v>2033</v>
      </c>
      <c r="E1872" s="4"/>
      <c r="F1872" s="4"/>
      <c r="I1872" s="6">
        <v>11.81</v>
      </c>
      <c r="J1872" s="6" t="s">
        <v>15</v>
      </c>
      <c r="K1872">
        <v>0.48</v>
      </c>
      <c r="L1872" s="6"/>
      <c r="M1872" s="6"/>
    </row>
    <row r="1873" spans="1:13" x14ac:dyDescent="0.25">
      <c r="B1873" s="4" t="s">
        <v>785</v>
      </c>
      <c r="C1873" s="5"/>
      <c r="E1873" s="4" t="s">
        <v>786</v>
      </c>
      <c r="I1873" s="6">
        <v>11.49</v>
      </c>
      <c r="J1873" s="6"/>
      <c r="L1873" s="6"/>
      <c r="M1873" s="6"/>
    </row>
    <row r="1874" spans="1:13" x14ac:dyDescent="0.25">
      <c r="A1874" s="4"/>
      <c r="B1874" s="4" t="s">
        <v>22</v>
      </c>
      <c r="C1874" s="5"/>
      <c r="D1874" t="s">
        <v>1984</v>
      </c>
      <c r="E1874" s="4"/>
      <c r="F1874" s="4"/>
      <c r="I1874" s="6">
        <v>11.28</v>
      </c>
      <c r="J1874" s="6" t="s">
        <v>15</v>
      </c>
      <c r="K1874">
        <v>0.48</v>
      </c>
      <c r="L1874" s="6"/>
      <c r="M1874" s="6"/>
    </row>
    <row r="1875" spans="1:13" x14ac:dyDescent="0.25">
      <c r="A1875" s="4"/>
      <c r="B1875" s="4" t="s">
        <v>19</v>
      </c>
      <c r="C1875" s="5"/>
      <c r="D1875" t="s">
        <v>1931</v>
      </c>
      <c r="E1875" s="4"/>
      <c r="F1875" s="4"/>
      <c r="I1875" s="6">
        <v>10.94</v>
      </c>
      <c r="J1875" s="6" t="s">
        <v>15</v>
      </c>
      <c r="K1875">
        <v>0.48</v>
      </c>
      <c r="L1875" s="6"/>
      <c r="M1875" s="6"/>
    </row>
    <row r="1876" spans="1:13" x14ac:dyDescent="0.25">
      <c r="A1876" s="4"/>
      <c r="B1876" s="4" t="s">
        <v>22</v>
      </c>
      <c r="C1876" s="5"/>
      <c r="D1876" t="s">
        <v>1997</v>
      </c>
      <c r="E1876" s="4"/>
      <c r="F1876" s="4"/>
      <c r="I1876" s="6">
        <v>10.94</v>
      </c>
      <c r="J1876" s="6" t="s">
        <v>15</v>
      </c>
      <c r="K1876">
        <v>0.48</v>
      </c>
      <c r="L1876" s="6"/>
      <c r="M1876" s="6"/>
    </row>
    <row r="1877" spans="1:13" x14ac:dyDescent="0.25">
      <c r="A1877" s="4"/>
      <c r="B1877" s="4" t="s">
        <v>69</v>
      </c>
      <c r="C1877" s="5"/>
      <c r="D1877" t="s">
        <v>2013</v>
      </c>
      <c r="E1877" s="4"/>
      <c r="F1877" s="4"/>
      <c r="I1877" s="6">
        <v>10.9</v>
      </c>
      <c r="J1877" s="6" t="s">
        <v>15</v>
      </c>
      <c r="K1877">
        <v>0.48</v>
      </c>
      <c r="L1877" s="6"/>
      <c r="M1877" s="6"/>
    </row>
    <row r="1878" spans="1:13" x14ac:dyDescent="0.25">
      <c r="A1878" s="4"/>
      <c r="B1878" s="4" t="s">
        <v>75</v>
      </c>
      <c r="C1878" s="5"/>
      <c r="D1878" t="s">
        <v>2006</v>
      </c>
      <c r="E1878" s="4"/>
      <c r="F1878" s="4"/>
      <c r="I1878" s="6">
        <v>10.85</v>
      </c>
      <c r="J1878" s="6" t="s">
        <v>15</v>
      </c>
      <c r="K1878">
        <v>0.48</v>
      </c>
      <c r="L1878" s="6"/>
      <c r="M1878" s="6"/>
    </row>
    <row r="1879" spans="1:13" x14ac:dyDescent="0.25">
      <c r="A1879" s="4"/>
      <c r="B1879" s="4" t="s">
        <v>72</v>
      </c>
      <c r="C1879" s="5"/>
      <c r="D1879" t="s">
        <v>2062</v>
      </c>
      <c r="E1879" s="4"/>
      <c r="F1879" s="4"/>
      <c r="I1879" s="6">
        <v>10.75</v>
      </c>
      <c r="J1879" s="6" t="s">
        <v>15</v>
      </c>
      <c r="K1879">
        <v>0.48</v>
      </c>
      <c r="L1879" s="6"/>
      <c r="M1879" s="6"/>
    </row>
    <row r="1880" spans="1:13" x14ac:dyDescent="0.25">
      <c r="A1880" s="4"/>
      <c r="B1880" s="4" t="s">
        <v>19</v>
      </c>
      <c r="C1880" s="5"/>
      <c r="D1880" t="s">
        <v>1944</v>
      </c>
      <c r="E1880" s="4"/>
      <c r="F1880" s="4"/>
      <c r="I1880" s="6">
        <v>10.66</v>
      </c>
      <c r="J1880" s="6" t="s">
        <v>15</v>
      </c>
      <c r="K1880">
        <v>0.48</v>
      </c>
      <c r="L1880" s="6"/>
      <c r="M1880" s="6"/>
    </row>
    <row r="1881" spans="1:13" x14ac:dyDescent="0.25">
      <c r="A1881" s="4"/>
      <c r="B1881" s="4" t="s">
        <v>69</v>
      </c>
      <c r="C1881" s="5"/>
      <c r="D1881" t="s">
        <v>2023</v>
      </c>
      <c r="E1881" s="4"/>
      <c r="F1881" s="4"/>
      <c r="I1881" s="6">
        <v>10.51</v>
      </c>
      <c r="J1881" s="6" t="s">
        <v>15</v>
      </c>
      <c r="K1881">
        <v>0.48</v>
      </c>
      <c r="L1881" s="6"/>
      <c r="M1881" s="6"/>
    </row>
    <row r="1882" spans="1:13" x14ac:dyDescent="0.25">
      <c r="A1882" s="4"/>
      <c r="B1882" s="4" t="s">
        <v>19</v>
      </c>
      <c r="C1882" s="5"/>
      <c r="D1882" t="s">
        <v>1918</v>
      </c>
      <c r="E1882" s="4"/>
      <c r="F1882" s="4"/>
      <c r="I1882" s="6">
        <v>10.42</v>
      </c>
      <c r="J1882" s="6" t="s">
        <v>15</v>
      </c>
      <c r="K1882">
        <v>0.48</v>
      </c>
      <c r="L1882" s="6"/>
      <c r="M1882" s="6"/>
    </row>
    <row r="1883" spans="1:13" x14ac:dyDescent="0.25">
      <c r="B1883" s="4" t="s">
        <v>16</v>
      </c>
      <c r="C1883" s="5"/>
      <c r="E1883" s="4" t="s">
        <v>399</v>
      </c>
      <c r="I1883" s="6">
        <v>10.28</v>
      </c>
      <c r="J1883" s="6"/>
      <c r="L1883" s="6"/>
      <c r="M1883" s="6"/>
    </row>
    <row r="1884" spans="1:13" x14ac:dyDescent="0.25">
      <c r="B1884" s="4" t="s">
        <v>19</v>
      </c>
      <c r="C1884" s="5"/>
      <c r="E1884" s="4" t="s">
        <v>373</v>
      </c>
      <c r="I1884" s="6">
        <v>9.5500000000000007</v>
      </c>
      <c r="J1884" s="6"/>
      <c r="L1884" s="6"/>
      <c r="M1884" s="6"/>
    </row>
    <row r="1885" spans="1:13" x14ac:dyDescent="0.25">
      <c r="A1885" s="4"/>
      <c r="B1885" s="4" t="s">
        <v>69</v>
      </c>
      <c r="C1885" s="5"/>
      <c r="D1885" t="s">
        <v>2043</v>
      </c>
      <c r="E1885" s="4"/>
      <c r="F1885" s="4"/>
      <c r="I1885" s="6">
        <v>9.4600000000000009</v>
      </c>
      <c r="J1885" s="6" t="s">
        <v>15</v>
      </c>
      <c r="K1885">
        <v>0.48</v>
      </c>
      <c r="L1885" s="6"/>
      <c r="M1885" s="6"/>
    </row>
    <row r="1886" spans="1:13" x14ac:dyDescent="0.25">
      <c r="A1886" s="4"/>
      <c r="B1886" s="4" t="s">
        <v>66</v>
      </c>
      <c r="C1886" s="5"/>
      <c r="D1886" t="s">
        <v>2032</v>
      </c>
      <c r="E1886" s="4"/>
      <c r="F1886" s="4"/>
      <c r="I1886" s="6">
        <v>9.2200000000000006</v>
      </c>
      <c r="J1886" s="6" t="s">
        <v>15</v>
      </c>
      <c r="K1886">
        <v>0.48</v>
      </c>
      <c r="L1886" s="6"/>
      <c r="M1886" s="6"/>
    </row>
    <row r="1887" spans="1:13" x14ac:dyDescent="0.25">
      <c r="A1887" s="4"/>
      <c r="B1887" s="4" t="s">
        <v>80</v>
      </c>
      <c r="C1887" s="5"/>
      <c r="D1887" t="s">
        <v>1943</v>
      </c>
      <c r="E1887" s="4"/>
      <c r="F1887" s="4"/>
      <c r="I1887" s="6">
        <v>9.17</v>
      </c>
      <c r="J1887" s="6" t="s">
        <v>15</v>
      </c>
      <c r="K1887">
        <v>0.48</v>
      </c>
      <c r="L1887" s="6"/>
      <c r="M1887" s="6"/>
    </row>
    <row r="1888" spans="1:13" x14ac:dyDescent="0.25">
      <c r="A1888" s="4"/>
      <c r="B1888" s="4" t="s">
        <v>19</v>
      </c>
      <c r="C1888" s="5"/>
      <c r="D1888" t="s">
        <v>1957</v>
      </c>
      <c r="E1888" s="4"/>
      <c r="F1888" s="4"/>
      <c r="I1888" s="6">
        <v>9.1199999999999992</v>
      </c>
      <c r="J1888" s="6" t="s">
        <v>15</v>
      </c>
      <c r="K1888">
        <v>0.48</v>
      </c>
      <c r="L1888" s="6"/>
      <c r="M1888" s="6"/>
    </row>
    <row r="1889" spans="1:13" x14ac:dyDescent="0.25">
      <c r="A1889" s="4"/>
      <c r="B1889" s="4" t="s">
        <v>72</v>
      </c>
      <c r="C1889" s="5"/>
      <c r="D1889" t="s">
        <v>2005</v>
      </c>
      <c r="E1889" s="4"/>
      <c r="F1889" s="4"/>
      <c r="I1889" s="6">
        <v>8.98</v>
      </c>
      <c r="J1889" s="6" t="s">
        <v>15</v>
      </c>
      <c r="K1889">
        <v>0.48</v>
      </c>
      <c r="L1889" s="6"/>
      <c r="M1889" s="6"/>
    </row>
    <row r="1890" spans="1:13" x14ac:dyDescent="0.25">
      <c r="A1890" s="4"/>
      <c r="B1890" s="4" t="s">
        <v>80</v>
      </c>
      <c r="C1890" s="5"/>
      <c r="D1890" t="s">
        <v>1930</v>
      </c>
      <c r="E1890" s="4"/>
      <c r="F1890" s="4"/>
      <c r="I1890" s="6">
        <v>8.83</v>
      </c>
      <c r="J1890" s="6" t="s">
        <v>15</v>
      </c>
      <c r="K1890">
        <v>0.48</v>
      </c>
      <c r="L1890" s="6"/>
      <c r="M1890" s="6"/>
    </row>
    <row r="1891" spans="1:13" x14ac:dyDescent="0.25">
      <c r="A1891" s="4"/>
      <c r="B1891" s="4" t="s">
        <v>80</v>
      </c>
      <c r="C1891" s="5"/>
      <c r="D1891" t="s">
        <v>1917</v>
      </c>
      <c r="E1891" s="4"/>
      <c r="F1891" s="4"/>
      <c r="I1891" s="6">
        <v>8.69</v>
      </c>
      <c r="J1891" s="6" t="s">
        <v>15</v>
      </c>
      <c r="K1891">
        <v>0.48</v>
      </c>
      <c r="L1891" s="6"/>
      <c r="M1891" s="6"/>
    </row>
    <row r="1892" spans="1:13" x14ac:dyDescent="0.25">
      <c r="A1892" s="4"/>
      <c r="B1892" s="4" t="s">
        <v>66</v>
      </c>
      <c r="C1892" s="5"/>
      <c r="D1892" t="s">
        <v>2012</v>
      </c>
      <c r="E1892" s="4"/>
      <c r="F1892" s="4"/>
      <c r="I1892" s="6">
        <v>8.64</v>
      </c>
      <c r="J1892" s="6" t="s">
        <v>15</v>
      </c>
      <c r="K1892">
        <v>0.48</v>
      </c>
      <c r="L1892" s="6"/>
      <c r="M1892" s="6"/>
    </row>
    <row r="1893" spans="1:13" x14ac:dyDescent="0.25">
      <c r="A1893" s="4"/>
      <c r="B1893" s="4" t="s">
        <v>349</v>
      </c>
      <c r="C1893" s="5"/>
      <c r="D1893" t="s">
        <v>2031</v>
      </c>
      <c r="E1893" s="4"/>
      <c r="F1893" s="4"/>
      <c r="I1893" s="6">
        <v>8.4</v>
      </c>
      <c r="J1893" s="6" t="s">
        <v>15</v>
      </c>
      <c r="K1893">
        <v>0.48</v>
      </c>
      <c r="L1893" s="6"/>
      <c r="M1893" s="6"/>
    </row>
    <row r="1894" spans="1:13" x14ac:dyDescent="0.25">
      <c r="A1894" s="4"/>
      <c r="B1894" s="4" t="s">
        <v>75</v>
      </c>
      <c r="C1894" s="5"/>
      <c r="D1894" t="s">
        <v>2054</v>
      </c>
      <c r="E1894" s="4"/>
      <c r="F1894" s="4"/>
      <c r="I1894" s="6">
        <v>8.3000000000000007</v>
      </c>
      <c r="J1894" s="6" t="s">
        <v>15</v>
      </c>
      <c r="K1894">
        <v>0.48</v>
      </c>
      <c r="L1894" s="6"/>
      <c r="M1894" s="6"/>
    </row>
    <row r="1895" spans="1:13" x14ac:dyDescent="0.25">
      <c r="A1895" s="4"/>
      <c r="B1895" s="4" t="s">
        <v>69</v>
      </c>
      <c r="C1895" s="5"/>
      <c r="D1895" t="s">
        <v>2071</v>
      </c>
      <c r="E1895" s="4"/>
      <c r="F1895" s="4"/>
      <c r="I1895" s="6">
        <v>8.3000000000000007</v>
      </c>
      <c r="J1895" s="6" t="s">
        <v>15</v>
      </c>
      <c r="K1895">
        <v>0.48</v>
      </c>
      <c r="L1895" s="6"/>
      <c r="M1895" s="6"/>
    </row>
    <row r="1896" spans="1:13" x14ac:dyDescent="0.25">
      <c r="B1896" s="4" t="s">
        <v>19</v>
      </c>
      <c r="C1896" s="5"/>
      <c r="E1896" s="4" t="s">
        <v>364</v>
      </c>
      <c r="I1896" s="6">
        <v>8.24</v>
      </c>
      <c r="J1896" s="6"/>
      <c r="L1896" s="6"/>
      <c r="M1896" s="6"/>
    </row>
    <row r="1897" spans="1:13" x14ac:dyDescent="0.25">
      <c r="A1897" s="4"/>
      <c r="B1897" s="4" t="s">
        <v>66</v>
      </c>
      <c r="C1897" s="5"/>
      <c r="D1897" t="s">
        <v>2022</v>
      </c>
      <c r="E1897" s="4"/>
      <c r="F1897" s="4"/>
      <c r="I1897" s="6">
        <v>8.2100000000000009</v>
      </c>
      <c r="J1897" s="6" t="s">
        <v>15</v>
      </c>
      <c r="K1897">
        <v>0.48</v>
      </c>
      <c r="L1897" s="6"/>
      <c r="M1897" s="6"/>
    </row>
    <row r="1898" spans="1:13" x14ac:dyDescent="0.25">
      <c r="B1898" s="4" t="s">
        <v>343</v>
      </c>
      <c r="C1898" s="5"/>
      <c r="E1898" s="4" t="s">
        <v>611</v>
      </c>
      <c r="I1898" s="6">
        <v>8</v>
      </c>
      <c r="J1898" s="6"/>
      <c r="L1898" s="6"/>
      <c r="M1898" s="6"/>
    </row>
    <row r="1899" spans="1:13" x14ac:dyDescent="0.25">
      <c r="B1899" s="4" t="s">
        <v>343</v>
      </c>
      <c r="C1899" s="5"/>
      <c r="E1899" s="4" t="s">
        <v>624</v>
      </c>
      <c r="I1899" s="6">
        <v>8</v>
      </c>
      <c r="J1899" s="6"/>
      <c r="L1899" s="6"/>
      <c r="M1899" s="6"/>
    </row>
    <row r="1900" spans="1:13" x14ac:dyDescent="0.25">
      <c r="B1900" s="4" t="s">
        <v>66</v>
      </c>
      <c r="C1900" s="5"/>
      <c r="E1900" s="4" t="s">
        <v>627</v>
      </c>
      <c r="I1900" s="6">
        <v>8</v>
      </c>
      <c r="J1900" s="6"/>
      <c r="L1900" s="6"/>
      <c r="M1900" s="6"/>
    </row>
    <row r="1901" spans="1:13" x14ac:dyDescent="0.25">
      <c r="A1901" s="4"/>
      <c r="B1901" s="4" t="s">
        <v>72</v>
      </c>
      <c r="C1901" s="5"/>
      <c r="D1901" t="s">
        <v>2053</v>
      </c>
      <c r="E1901" s="4"/>
      <c r="F1901" s="4"/>
      <c r="I1901" s="6">
        <v>7.97</v>
      </c>
      <c r="J1901" s="6" t="s">
        <v>15</v>
      </c>
      <c r="K1901">
        <v>0.48</v>
      </c>
      <c r="L1901" s="6"/>
      <c r="M1901" s="6"/>
    </row>
    <row r="1902" spans="1:13" x14ac:dyDescent="0.25">
      <c r="A1902" s="4"/>
      <c r="B1902" s="4" t="s">
        <v>22</v>
      </c>
      <c r="C1902" s="5"/>
      <c r="D1902" t="s">
        <v>1906</v>
      </c>
      <c r="E1902" s="4"/>
      <c r="F1902" s="4"/>
      <c r="I1902" s="6">
        <v>7.63</v>
      </c>
      <c r="J1902" s="6" t="s">
        <v>15</v>
      </c>
      <c r="K1902">
        <v>0.48</v>
      </c>
      <c r="L1902" s="6"/>
      <c r="M1902" s="6"/>
    </row>
    <row r="1903" spans="1:13" x14ac:dyDescent="0.25">
      <c r="A1903" s="4"/>
      <c r="B1903" s="4" t="s">
        <v>69</v>
      </c>
      <c r="C1903" s="5"/>
      <c r="D1903" t="s">
        <v>2061</v>
      </c>
      <c r="E1903" s="4"/>
      <c r="F1903" s="4"/>
      <c r="I1903" s="6">
        <v>7.54</v>
      </c>
      <c r="J1903" s="6" t="s">
        <v>15</v>
      </c>
      <c r="K1903">
        <v>0.48</v>
      </c>
      <c r="L1903" s="6"/>
      <c r="M1903" s="6"/>
    </row>
    <row r="1904" spans="1:13" x14ac:dyDescent="0.25">
      <c r="A1904" s="4"/>
      <c r="B1904" s="4" t="s">
        <v>66</v>
      </c>
      <c r="C1904" s="5"/>
      <c r="D1904" t="s">
        <v>2042</v>
      </c>
      <c r="E1904" s="4"/>
      <c r="F1904" s="4"/>
      <c r="I1904" s="6">
        <v>7.39</v>
      </c>
      <c r="J1904" s="6" t="s">
        <v>15</v>
      </c>
      <c r="K1904">
        <v>0.48</v>
      </c>
      <c r="L1904" s="6"/>
      <c r="M1904" s="6"/>
    </row>
    <row r="1905" spans="1:13" x14ac:dyDescent="0.25">
      <c r="A1905" s="4"/>
      <c r="B1905" s="4" t="s">
        <v>80</v>
      </c>
      <c r="C1905" s="5"/>
      <c r="D1905" t="s">
        <v>1956</v>
      </c>
      <c r="E1905" s="4"/>
      <c r="F1905" s="4"/>
      <c r="I1905" s="6">
        <v>7.15</v>
      </c>
      <c r="J1905" s="6" t="s">
        <v>15</v>
      </c>
      <c r="K1905">
        <v>0.48</v>
      </c>
      <c r="L1905" s="6"/>
      <c r="M1905" s="6"/>
    </row>
    <row r="1906" spans="1:13" x14ac:dyDescent="0.25">
      <c r="A1906" s="4"/>
      <c r="B1906" s="4" t="s">
        <v>349</v>
      </c>
      <c r="C1906" s="5"/>
      <c r="D1906" t="s">
        <v>2041</v>
      </c>
      <c r="E1906" s="4"/>
      <c r="F1906" s="4"/>
      <c r="I1906" s="6">
        <v>6.91</v>
      </c>
      <c r="J1906" s="6" t="s">
        <v>15</v>
      </c>
      <c r="K1906">
        <v>0.48</v>
      </c>
      <c r="L1906" s="6"/>
      <c r="M1906" s="6"/>
    </row>
    <row r="1907" spans="1:13" x14ac:dyDescent="0.25">
      <c r="A1907" s="4"/>
      <c r="B1907" s="4" t="s">
        <v>22</v>
      </c>
      <c r="C1907" s="5"/>
      <c r="D1907" t="s">
        <v>1971</v>
      </c>
      <c r="E1907" s="4"/>
      <c r="F1907" s="4"/>
      <c r="I1907" s="6">
        <v>6.82</v>
      </c>
      <c r="J1907" s="6" t="s">
        <v>15</v>
      </c>
      <c r="K1907">
        <v>0.48</v>
      </c>
      <c r="L1907" s="6"/>
      <c r="M1907" s="6"/>
    </row>
    <row r="1908" spans="1:13" x14ac:dyDescent="0.25">
      <c r="A1908" s="4"/>
      <c r="B1908" s="4" t="s">
        <v>19</v>
      </c>
      <c r="C1908" s="5"/>
      <c r="D1908" t="s">
        <v>1983</v>
      </c>
      <c r="E1908" s="4"/>
      <c r="F1908" s="4"/>
      <c r="I1908" s="6">
        <v>6.82</v>
      </c>
      <c r="J1908" s="6" t="s">
        <v>15</v>
      </c>
      <c r="K1908">
        <v>0.48</v>
      </c>
      <c r="L1908" s="6"/>
      <c r="M1908" s="6"/>
    </row>
    <row r="1909" spans="1:13" x14ac:dyDescent="0.25">
      <c r="A1909" s="4"/>
      <c r="B1909" s="4" t="s">
        <v>19</v>
      </c>
      <c r="C1909" s="5"/>
      <c r="D1909" t="s">
        <v>1996</v>
      </c>
      <c r="E1909" s="4"/>
      <c r="F1909" s="4"/>
      <c r="I1909" s="6">
        <v>6.77</v>
      </c>
      <c r="J1909" s="6" t="s">
        <v>15</v>
      </c>
      <c r="K1909">
        <v>0.48</v>
      </c>
      <c r="L1909" s="6"/>
      <c r="M1909" s="6"/>
    </row>
    <row r="1910" spans="1:13" x14ac:dyDescent="0.25">
      <c r="A1910" s="4"/>
      <c r="B1910" s="4" t="s">
        <v>16</v>
      </c>
      <c r="C1910" s="5"/>
      <c r="D1910" t="s">
        <v>1929</v>
      </c>
      <c r="E1910" s="4"/>
      <c r="F1910" s="4"/>
      <c r="I1910" s="6">
        <v>6.43</v>
      </c>
      <c r="J1910" s="6" t="s">
        <v>15</v>
      </c>
      <c r="K1910">
        <v>0.48</v>
      </c>
      <c r="L1910" s="6"/>
      <c r="M1910" s="6"/>
    </row>
    <row r="1911" spans="1:13" x14ac:dyDescent="0.25">
      <c r="A1911" s="4"/>
      <c r="B1911" s="4" t="s">
        <v>69</v>
      </c>
      <c r="C1911" s="5"/>
      <c r="D1911" t="s">
        <v>2004</v>
      </c>
      <c r="E1911" s="4"/>
      <c r="F1911" s="4"/>
      <c r="I1911" s="6">
        <v>6.38</v>
      </c>
      <c r="J1911" s="6" t="s">
        <v>15</v>
      </c>
      <c r="K1911">
        <v>0.48</v>
      </c>
      <c r="L1911" s="6"/>
      <c r="M1911" s="6"/>
    </row>
    <row r="1912" spans="1:13" x14ac:dyDescent="0.25">
      <c r="B1912" s="4" t="s">
        <v>16</v>
      </c>
      <c r="C1912" s="5"/>
      <c r="E1912" s="4" t="s">
        <v>391</v>
      </c>
      <c r="I1912" s="6">
        <v>6.34</v>
      </c>
      <c r="J1912" s="6"/>
      <c r="L1912" s="6"/>
      <c r="M1912" s="6"/>
    </row>
    <row r="1913" spans="1:13" x14ac:dyDescent="0.25">
      <c r="B1913" s="4" t="s">
        <v>2378</v>
      </c>
      <c r="C1913" s="5"/>
      <c r="E1913" s="4" t="s">
        <v>2453</v>
      </c>
      <c r="F1913" s="4" t="s">
        <v>2454</v>
      </c>
      <c r="I1913" s="6">
        <v>6.3</v>
      </c>
      <c r="J1913" s="6"/>
      <c r="L1913" s="6"/>
      <c r="M1913" s="6"/>
    </row>
    <row r="1914" spans="1:13" x14ac:dyDescent="0.25">
      <c r="A1914" s="4"/>
      <c r="B1914" s="4" t="s">
        <v>66</v>
      </c>
      <c r="C1914" s="5"/>
      <c r="D1914" t="s">
        <v>2070</v>
      </c>
      <c r="E1914" s="4"/>
      <c r="F1914" s="4"/>
      <c r="I1914" s="6">
        <v>6.24</v>
      </c>
      <c r="J1914" s="6" t="s">
        <v>15</v>
      </c>
      <c r="K1914">
        <v>0.48</v>
      </c>
      <c r="L1914" s="6"/>
      <c r="M1914" s="6"/>
    </row>
    <row r="1915" spans="1:13" x14ac:dyDescent="0.25">
      <c r="A1915" s="4"/>
      <c r="B1915" s="4" t="s">
        <v>16</v>
      </c>
      <c r="C1915" s="5"/>
      <c r="D1915" t="s">
        <v>1916</v>
      </c>
      <c r="E1915" s="4"/>
      <c r="F1915" s="4"/>
      <c r="I1915" s="6">
        <v>6.14</v>
      </c>
      <c r="J1915" s="6" t="s">
        <v>15</v>
      </c>
      <c r="K1915">
        <v>0.48</v>
      </c>
      <c r="L1915" s="6"/>
      <c r="M1915" s="6"/>
    </row>
    <row r="1916" spans="1:13" x14ac:dyDescent="0.25">
      <c r="A1916" s="4"/>
      <c r="B1916" s="4" t="s">
        <v>16</v>
      </c>
      <c r="C1916" s="5"/>
      <c r="D1916" t="s">
        <v>1942</v>
      </c>
      <c r="E1916" s="4"/>
      <c r="F1916" s="4"/>
      <c r="I1916" s="6">
        <v>6.14</v>
      </c>
      <c r="J1916" s="6" t="s">
        <v>15</v>
      </c>
      <c r="K1916">
        <v>0.48</v>
      </c>
      <c r="L1916" s="6"/>
      <c r="M1916" s="6"/>
    </row>
    <row r="1917" spans="1:13" x14ac:dyDescent="0.25">
      <c r="A1917" s="4"/>
      <c r="B1917" s="4" t="s">
        <v>80</v>
      </c>
      <c r="C1917" s="5"/>
      <c r="D1917" t="s">
        <v>1995</v>
      </c>
      <c r="E1917" s="4"/>
      <c r="F1917" s="4"/>
      <c r="I1917" s="6">
        <v>6</v>
      </c>
      <c r="J1917" s="6" t="s">
        <v>15</v>
      </c>
      <c r="K1917">
        <v>0.48</v>
      </c>
      <c r="L1917" s="6"/>
      <c r="M1917" s="6"/>
    </row>
    <row r="1918" spans="1:13" x14ac:dyDescent="0.25">
      <c r="A1918" s="4"/>
      <c r="B1918" s="4" t="s">
        <v>72</v>
      </c>
      <c r="C1918" s="5"/>
      <c r="D1918" t="s">
        <v>1940</v>
      </c>
      <c r="E1918" s="4"/>
      <c r="F1918" s="4"/>
      <c r="I1918" s="6">
        <v>5.9</v>
      </c>
      <c r="J1918" s="6" t="s">
        <v>15</v>
      </c>
      <c r="K1918">
        <v>0.48</v>
      </c>
      <c r="L1918" s="6"/>
      <c r="M1918" s="6"/>
    </row>
    <row r="1919" spans="1:13" x14ac:dyDescent="0.25">
      <c r="A1919" s="4"/>
      <c r="B1919" s="4" t="s">
        <v>80</v>
      </c>
      <c r="C1919" s="5"/>
      <c r="D1919" t="s">
        <v>1982</v>
      </c>
      <c r="E1919" s="4"/>
      <c r="F1919" s="4"/>
      <c r="I1919" s="6">
        <v>5.81</v>
      </c>
      <c r="J1919" s="6" t="s">
        <v>15</v>
      </c>
      <c r="K1919">
        <v>0.48</v>
      </c>
      <c r="L1919" s="6"/>
      <c r="M1919" s="6"/>
    </row>
    <row r="1920" spans="1:13" x14ac:dyDescent="0.25">
      <c r="A1920" s="4"/>
      <c r="B1920" s="4" t="s">
        <v>72</v>
      </c>
      <c r="C1920" s="5"/>
      <c r="D1920" t="s">
        <v>1914</v>
      </c>
      <c r="E1920" s="4"/>
      <c r="F1920" s="4"/>
      <c r="I1920" s="6">
        <v>5.71</v>
      </c>
      <c r="J1920" s="6" t="s">
        <v>15</v>
      </c>
      <c r="K1920">
        <v>0.48</v>
      </c>
      <c r="L1920" s="6"/>
      <c r="M1920" s="6"/>
    </row>
    <row r="1921" spans="1:13" x14ac:dyDescent="0.25">
      <c r="A1921" s="4"/>
      <c r="B1921" s="4" t="s">
        <v>75</v>
      </c>
      <c r="C1921" s="5"/>
      <c r="D1921" t="s">
        <v>1915</v>
      </c>
      <c r="E1921" s="4"/>
      <c r="F1921" s="4"/>
      <c r="I1921" s="6">
        <v>5.71</v>
      </c>
      <c r="J1921" s="6" t="s">
        <v>15</v>
      </c>
      <c r="K1921">
        <v>0.48</v>
      </c>
      <c r="L1921" s="6"/>
      <c r="M1921" s="6"/>
    </row>
    <row r="1922" spans="1:13" x14ac:dyDescent="0.25">
      <c r="A1922" s="4"/>
      <c r="B1922" s="4" t="s">
        <v>72</v>
      </c>
      <c r="C1922" s="5"/>
      <c r="D1922" t="s">
        <v>1927</v>
      </c>
      <c r="E1922" s="4"/>
      <c r="F1922" s="4"/>
      <c r="I1922" s="6">
        <v>5.71</v>
      </c>
      <c r="J1922" s="6" t="s">
        <v>15</v>
      </c>
      <c r="K1922">
        <v>0.48</v>
      </c>
      <c r="L1922" s="6"/>
      <c r="M1922" s="6"/>
    </row>
    <row r="1923" spans="1:13" x14ac:dyDescent="0.25">
      <c r="A1923" s="4"/>
      <c r="B1923" s="4" t="s">
        <v>75</v>
      </c>
      <c r="C1923" s="5"/>
      <c r="D1923" t="s">
        <v>1941</v>
      </c>
      <c r="E1923" s="4"/>
      <c r="F1923" s="4"/>
      <c r="I1923" s="6">
        <v>5.71</v>
      </c>
      <c r="J1923" s="6" t="s">
        <v>15</v>
      </c>
      <c r="K1923">
        <v>0.48</v>
      </c>
      <c r="L1923" s="6"/>
      <c r="M1923" s="6"/>
    </row>
    <row r="1924" spans="1:13" x14ac:dyDescent="0.25">
      <c r="A1924" s="4"/>
      <c r="B1924" s="4" t="s">
        <v>16</v>
      </c>
      <c r="C1924" s="5"/>
      <c r="D1924" t="s">
        <v>1955</v>
      </c>
      <c r="E1924" s="4"/>
      <c r="F1924" s="4"/>
      <c r="I1924" s="6">
        <v>5.57</v>
      </c>
      <c r="J1924" s="6" t="s">
        <v>15</v>
      </c>
      <c r="K1924">
        <v>0.48</v>
      </c>
      <c r="L1924" s="6"/>
      <c r="M1924" s="6"/>
    </row>
    <row r="1925" spans="1:13" x14ac:dyDescent="0.25">
      <c r="A1925" s="4"/>
      <c r="B1925" s="4" t="s">
        <v>75</v>
      </c>
      <c r="C1925" s="5"/>
      <c r="D1925" t="s">
        <v>1928</v>
      </c>
      <c r="E1925" s="4"/>
      <c r="F1925" s="4"/>
      <c r="I1925" s="6">
        <v>5.47</v>
      </c>
      <c r="J1925" s="6" t="s">
        <v>15</v>
      </c>
      <c r="K1925">
        <v>0.48</v>
      </c>
      <c r="L1925" s="6"/>
      <c r="M1925" s="6"/>
    </row>
    <row r="1926" spans="1:13" x14ac:dyDescent="0.25">
      <c r="A1926" s="4"/>
      <c r="B1926" s="4" t="s">
        <v>349</v>
      </c>
      <c r="C1926" s="5"/>
      <c r="D1926" t="s">
        <v>2069</v>
      </c>
      <c r="E1926" s="4"/>
      <c r="F1926" s="4"/>
      <c r="I1926" s="6">
        <v>5.38</v>
      </c>
      <c r="J1926" s="6" t="s">
        <v>15</v>
      </c>
      <c r="K1926">
        <v>0.48</v>
      </c>
      <c r="L1926" s="6"/>
      <c r="M1926" s="6"/>
    </row>
    <row r="1927" spans="1:13" x14ac:dyDescent="0.25">
      <c r="A1927" s="4"/>
      <c r="B1927" s="4" t="s">
        <v>72</v>
      </c>
      <c r="C1927" s="5"/>
      <c r="D1927" t="s">
        <v>1953</v>
      </c>
      <c r="E1927" s="4"/>
      <c r="F1927" s="4"/>
      <c r="I1927" s="6">
        <v>5.33</v>
      </c>
      <c r="J1927" s="6" t="s">
        <v>15</v>
      </c>
      <c r="K1927">
        <v>0.48</v>
      </c>
      <c r="L1927" s="6"/>
      <c r="M1927" s="6"/>
    </row>
    <row r="1928" spans="1:13" x14ac:dyDescent="0.25">
      <c r="A1928" s="4"/>
      <c r="B1928" s="4" t="s">
        <v>66</v>
      </c>
      <c r="C1928" s="5"/>
      <c r="D1928" t="s">
        <v>2003</v>
      </c>
      <c r="E1928" s="4"/>
      <c r="F1928" s="4"/>
      <c r="I1928" s="6">
        <v>4.9000000000000004</v>
      </c>
      <c r="J1928" s="6" t="s">
        <v>15</v>
      </c>
      <c r="K1928">
        <v>0.48</v>
      </c>
      <c r="L1928" s="6"/>
      <c r="M1928" s="6"/>
    </row>
    <row r="1929" spans="1:13" x14ac:dyDescent="0.25">
      <c r="A1929" s="4"/>
      <c r="B1929" s="4" t="s">
        <v>75</v>
      </c>
      <c r="C1929" s="5"/>
      <c r="D1929" t="s">
        <v>1954</v>
      </c>
      <c r="E1929" s="4"/>
      <c r="F1929" s="4"/>
      <c r="I1929" s="6">
        <v>4.8</v>
      </c>
      <c r="J1929" s="6" t="s">
        <v>15</v>
      </c>
      <c r="K1929">
        <v>0.48</v>
      </c>
      <c r="L1929" s="6"/>
      <c r="M1929" s="6"/>
    </row>
    <row r="1930" spans="1:13" x14ac:dyDescent="0.25">
      <c r="A1930" s="4"/>
      <c r="B1930" s="4" t="s">
        <v>19</v>
      </c>
      <c r="C1930" s="5"/>
      <c r="D1930" t="s">
        <v>1905</v>
      </c>
      <c r="E1930" s="4"/>
      <c r="F1930" s="4"/>
      <c r="I1930" s="6">
        <v>4.7</v>
      </c>
      <c r="J1930" s="6" t="s">
        <v>15</v>
      </c>
      <c r="K1930">
        <v>0.48</v>
      </c>
      <c r="L1930" s="6"/>
      <c r="M1930" s="6"/>
    </row>
    <row r="1931" spans="1:13" x14ac:dyDescent="0.25">
      <c r="A1931" s="4"/>
      <c r="B1931" s="4" t="s">
        <v>66</v>
      </c>
      <c r="C1931" s="5"/>
      <c r="D1931" t="s">
        <v>2060</v>
      </c>
      <c r="E1931" s="4"/>
      <c r="F1931" s="4"/>
      <c r="I1931" s="6">
        <v>4.7</v>
      </c>
      <c r="J1931" s="6" t="s">
        <v>15</v>
      </c>
      <c r="K1931">
        <v>0.48</v>
      </c>
      <c r="L1931" s="6"/>
      <c r="M1931" s="6"/>
    </row>
    <row r="1932" spans="1:13" x14ac:dyDescent="0.25">
      <c r="A1932" s="4"/>
      <c r="B1932" s="4" t="s">
        <v>80</v>
      </c>
      <c r="C1932" s="5"/>
      <c r="D1932" t="s">
        <v>1904</v>
      </c>
      <c r="E1932" s="4"/>
      <c r="F1932" s="4"/>
      <c r="I1932" s="6">
        <v>4.6100000000000003</v>
      </c>
      <c r="J1932" s="6" t="s">
        <v>15</v>
      </c>
      <c r="K1932">
        <v>0.48</v>
      </c>
      <c r="L1932" s="6"/>
      <c r="M1932" s="6"/>
    </row>
    <row r="1933" spans="1:13" x14ac:dyDescent="0.25">
      <c r="A1933" s="4"/>
      <c r="B1933" s="4" t="s">
        <v>69</v>
      </c>
      <c r="C1933" s="5"/>
      <c r="D1933" t="s">
        <v>1913</v>
      </c>
      <c r="E1933" s="4"/>
      <c r="F1933" s="4"/>
      <c r="I1933" s="6">
        <v>4.5599999999999996</v>
      </c>
      <c r="J1933" s="6" t="s">
        <v>15</v>
      </c>
      <c r="K1933">
        <v>0.48</v>
      </c>
      <c r="L1933" s="6"/>
      <c r="M1933" s="6"/>
    </row>
    <row r="1934" spans="1:13" x14ac:dyDescent="0.25">
      <c r="A1934" s="4"/>
      <c r="B1934" s="4" t="s">
        <v>69</v>
      </c>
      <c r="C1934" s="5"/>
      <c r="D1934" t="s">
        <v>2052</v>
      </c>
      <c r="E1934" s="4"/>
      <c r="F1934" s="4"/>
      <c r="I1934" s="6">
        <v>4.46</v>
      </c>
      <c r="J1934" s="6" t="s">
        <v>15</v>
      </c>
      <c r="K1934">
        <v>0.48</v>
      </c>
      <c r="L1934" s="6"/>
      <c r="M1934" s="6"/>
    </row>
    <row r="1935" spans="1:13" x14ac:dyDescent="0.25">
      <c r="A1935" s="4"/>
      <c r="B1935" s="4" t="s">
        <v>69</v>
      </c>
      <c r="C1935" s="5"/>
      <c r="D1935" t="s">
        <v>1939</v>
      </c>
      <c r="E1935" s="4"/>
      <c r="F1935" s="4"/>
      <c r="I1935" s="6">
        <v>4.42</v>
      </c>
      <c r="J1935" s="6" t="s">
        <v>15</v>
      </c>
      <c r="K1935">
        <v>0.48</v>
      </c>
      <c r="L1935" s="6"/>
      <c r="M1935" s="6"/>
    </row>
    <row r="1936" spans="1:13" x14ac:dyDescent="0.25">
      <c r="B1936" s="4" t="s">
        <v>16</v>
      </c>
      <c r="C1936" s="5"/>
      <c r="E1936" s="4" t="s">
        <v>380</v>
      </c>
      <c r="I1936" s="6">
        <v>4.37</v>
      </c>
      <c r="J1936" s="6"/>
      <c r="L1936" s="6"/>
      <c r="M1936" s="6"/>
    </row>
    <row r="1937" spans="1:13" x14ac:dyDescent="0.25">
      <c r="A1937" s="4"/>
      <c r="B1937" s="4" t="s">
        <v>80</v>
      </c>
      <c r="C1937" s="5"/>
      <c r="D1937" t="s">
        <v>1969</v>
      </c>
      <c r="E1937" s="4"/>
      <c r="F1937" s="4"/>
      <c r="I1937" s="6">
        <v>4.2699999999999996</v>
      </c>
      <c r="J1937" s="6" t="s">
        <v>15</v>
      </c>
      <c r="K1937">
        <v>0.48</v>
      </c>
      <c r="L1937" s="6"/>
      <c r="M1937" s="6"/>
    </row>
    <row r="1938" spans="1:13" x14ac:dyDescent="0.25">
      <c r="B1938" s="4" t="s">
        <v>16</v>
      </c>
      <c r="C1938" s="5"/>
      <c r="E1938" s="4" t="s">
        <v>372</v>
      </c>
      <c r="I1938" s="6">
        <v>4.18</v>
      </c>
      <c r="J1938" s="6"/>
      <c r="L1938" s="6"/>
      <c r="M1938" s="6"/>
    </row>
    <row r="1939" spans="1:13" x14ac:dyDescent="0.25">
      <c r="A1939" s="4"/>
      <c r="B1939" s="4" t="s">
        <v>19</v>
      </c>
      <c r="C1939" s="5"/>
      <c r="D1939" t="s">
        <v>1970</v>
      </c>
      <c r="E1939" s="4"/>
      <c r="F1939" s="4"/>
      <c r="I1939" s="6">
        <v>4.18</v>
      </c>
      <c r="J1939" s="6" t="s">
        <v>15</v>
      </c>
      <c r="K1939">
        <v>0.48</v>
      </c>
      <c r="L1939" s="6"/>
      <c r="M1939" s="6"/>
    </row>
    <row r="1940" spans="1:13" x14ac:dyDescent="0.25">
      <c r="A1940" s="4"/>
      <c r="B1940" s="4" t="s">
        <v>349</v>
      </c>
      <c r="C1940" s="5"/>
      <c r="D1940" t="s">
        <v>2002</v>
      </c>
      <c r="E1940" s="4"/>
      <c r="F1940" s="4"/>
      <c r="I1940" s="6">
        <v>4.18</v>
      </c>
      <c r="J1940" s="6" t="s">
        <v>15</v>
      </c>
      <c r="K1940">
        <v>0.48</v>
      </c>
      <c r="L1940" s="6"/>
      <c r="M1940" s="6"/>
    </row>
    <row r="1941" spans="1:13" x14ac:dyDescent="0.25">
      <c r="A1941" s="4"/>
      <c r="B1941" s="4" t="s">
        <v>66</v>
      </c>
      <c r="C1941" s="5"/>
      <c r="D1941" t="s">
        <v>1938</v>
      </c>
      <c r="E1941" s="4"/>
      <c r="F1941" s="4"/>
      <c r="I1941" s="6">
        <v>4.13</v>
      </c>
      <c r="J1941" s="6" t="s">
        <v>15</v>
      </c>
      <c r="K1941">
        <v>0.48</v>
      </c>
      <c r="L1941" s="6"/>
      <c r="M1941" s="6"/>
    </row>
    <row r="1942" spans="1:13" x14ac:dyDescent="0.25">
      <c r="A1942" s="4"/>
      <c r="B1942" s="4" t="s">
        <v>66</v>
      </c>
      <c r="C1942" s="5"/>
      <c r="D1942" t="s">
        <v>1912</v>
      </c>
      <c r="E1942" s="4"/>
      <c r="F1942" s="4"/>
      <c r="I1942" s="6">
        <v>4.08</v>
      </c>
      <c r="J1942" s="6" t="s">
        <v>15</v>
      </c>
      <c r="K1942">
        <v>0.48</v>
      </c>
      <c r="L1942" s="6"/>
      <c r="M1942" s="6"/>
    </row>
    <row r="1943" spans="1:13" x14ac:dyDescent="0.25">
      <c r="A1943" s="4"/>
      <c r="B1943" s="4" t="s">
        <v>69</v>
      </c>
      <c r="C1943" s="5"/>
      <c r="D1943" t="s">
        <v>1926</v>
      </c>
      <c r="E1943" s="4"/>
      <c r="F1943" s="4"/>
      <c r="I1943" s="6">
        <v>3.98</v>
      </c>
      <c r="J1943" s="6" t="s">
        <v>15</v>
      </c>
      <c r="K1943">
        <v>0.48</v>
      </c>
      <c r="L1943" s="6"/>
      <c r="M1943" s="6"/>
    </row>
    <row r="1944" spans="1:13" x14ac:dyDescent="0.25">
      <c r="A1944" s="4"/>
      <c r="B1944" s="4" t="s">
        <v>69</v>
      </c>
      <c r="C1944" s="5"/>
      <c r="D1944" t="s">
        <v>1952</v>
      </c>
      <c r="E1944" s="4"/>
      <c r="F1944" s="4"/>
      <c r="I1944" s="6">
        <v>3.98</v>
      </c>
      <c r="J1944" s="6" t="s">
        <v>15</v>
      </c>
      <c r="K1944">
        <v>0.48</v>
      </c>
      <c r="L1944" s="6"/>
      <c r="M1944" s="6"/>
    </row>
    <row r="1945" spans="1:13" x14ac:dyDescent="0.25">
      <c r="A1945" s="4"/>
      <c r="B1945" s="4" t="s">
        <v>349</v>
      </c>
      <c r="C1945" s="5"/>
      <c r="D1945" t="s">
        <v>1937</v>
      </c>
      <c r="E1945" s="4"/>
      <c r="F1945" s="4"/>
      <c r="I1945" s="6">
        <v>3.89</v>
      </c>
      <c r="J1945" s="6" t="s">
        <v>15</v>
      </c>
      <c r="K1945">
        <v>0.48</v>
      </c>
      <c r="L1945" s="6"/>
      <c r="M1945" s="6"/>
    </row>
    <row r="1946" spans="1:13" x14ac:dyDescent="0.25">
      <c r="A1946" s="4"/>
      <c r="B1946" s="4" t="s">
        <v>349</v>
      </c>
      <c r="C1946" s="5"/>
      <c r="D1946" t="s">
        <v>1911</v>
      </c>
      <c r="E1946" s="4"/>
      <c r="F1946" s="4"/>
      <c r="I1946" s="6">
        <v>3.6</v>
      </c>
      <c r="J1946" s="6" t="s">
        <v>15</v>
      </c>
      <c r="K1946">
        <v>0.48</v>
      </c>
      <c r="L1946" s="6"/>
      <c r="M1946" s="6"/>
    </row>
    <row r="1947" spans="1:13" x14ac:dyDescent="0.25">
      <c r="A1947" s="4"/>
      <c r="B1947" s="4" t="s">
        <v>66</v>
      </c>
      <c r="C1947" s="5"/>
      <c r="D1947" t="s">
        <v>1951</v>
      </c>
      <c r="E1947" s="4"/>
      <c r="F1947" s="4"/>
      <c r="I1947" s="6">
        <v>3.5</v>
      </c>
      <c r="J1947" s="6" t="s">
        <v>15</v>
      </c>
      <c r="K1947">
        <v>0.48</v>
      </c>
      <c r="L1947" s="6"/>
      <c r="M1947" s="6"/>
    </row>
    <row r="1948" spans="1:13" x14ac:dyDescent="0.25">
      <c r="A1948" s="4"/>
      <c r="B1948" s="4" t="s">
        <v>16</v>
      </c>
      <c r="C1948" s="5"/>
      <c r="D1948" t="s">
        <v>1994</v>
      </c>
      <c r="E1948" s="4"/>
      <c r="F1948" s="4"/>
      <c r="I1948" s="6">
        <v>3.5</v>
      </c>
      <c r="J1948" s="6" t="s">
        <v>15</v>
      </c>
      <c r="K1948">
        <v>0.48</v>
      </c>
      <c r="L1948" s="6"/>
      <c r="M1948" s="6"/>
    </row>
    <row r="1949" spans="1:13" x14ac:dyDescent="0.25">
      <c r="A1949" s="4"/>
      <c r="B1949" s="4" t="s">
        <v>16</v>
      </c>
      <c r="C1949" s="5"/>
      <c r="D1949" t="s">
        <v>1981</v>
      </c>
      <c r="E1949" s="4"/>
      <c r="F1949" s="4"/>
      <c r="I1949" s="6">
        <v>3.41</v>
      </c>
      <c r="J1949" s="6" t="s">
        <v>15</v>
      </c>
      <c r="K1949">
        <v>0.48</v>
      </c>
      <c r="L1949" s="6"/>
      <c r="M1949" s="6"/>
    </row>
    <row r="1950" spans="1:13" x14ac:dyDescent="0.25">
      <c r="A1950" s="4"/>
      <c r="B1950" s="4" t="s">
        <v>72</v>
      </c>
      <c r="C1950" s="5"/>
      <c r="D1950" t="s">
        <v>1992</v>
      </c>
      <c r="E1950" s="4"/>
      <c r="F1950" s="4"/>
      <c r="I1950" s="6">
        <v>3.36</v>
      </c>
      <c r="J1950" s="6" t="s">
        <v>15</v>
      </c>
      <c r="K1950">
        <v>0.48</v>
      </c>
      <c r="L1950" s="6"/>
      <c r="M1950" s="6"/>
    </row>
    <row r="1951" spans="1:13" x14ac:dyDescent="0.25">
      <c r="A1951" s="4"/>
      <c r="B1951" s="4" t="s">
        <v>66</v>
      </c>
      <c r="C1951" s="5"/>
      <c r="D1951" t="s">
        <v>1925</v>
      </c>
      <c r="E1951" s="4"/>
      <c r="F1951" s="4"/>
      <c r="I1951" s="6">
        <v>3.31</v>
      </c>
      <c r="J1951" s="6" t="s">
        <v>15</v>
      </c>
      <c r="K1951">
        <v>0.48</v>
      </c>
      <c r="L1951" s="6"/>
      <c r="M1951" s="6"/>
    </row>
    <row r="1952" spans="1:13" x14ac:dyDescent="0.25">
      <c r="A1952" s="4"/>
      <c r="B1952" s="4" t="s">
        <v>66</v>
      </c>
      <c r="C1952" s="5"/>
      <c r="D1952" t="s">
        <v>2051</v>
      </c>
      <c r="E1952" s="4"/>
      <c r="F1952" s="4"/>
      <c r="I1952" s="6">
        <v>3.26</v>
      </c>
      <c r="J1952" s="6" t="s">
        <v>15</v>
      </c>
      <c r="K1952">
        <v>0.48</v>
      </c>
      <c r="L1952" s="6"/>
      <c r="M1952" s="6"/>
    </row>
    <row r="1953" spans="1:13" x14ac:dyDescent="0.25">
      <c r="A1953" s="4"/>
      <c r="B1953" s="4" t="s">
        <v>349</v>
      </c>
      <c r="C1953" s="5"/>
      <c r="D1953" t="s">
        <v>1924</v>
      </c>
      <c r="E1953" s="4"/>
      <c r="F1953" s="4"/>
      <c r="I1953" s="6">
        <v>3.22</v>
      </c>
      <c r="J1953" s="6" t="s">
        <v>15</v>
      </c>
      <c r="K1953">
        <v>0.48</v>
      </c>
      <c r="L1953" s="6"/>
      <c r="M1953" s="6"/>
    </row>
    <row r="1954" spans="1:13" x14ac:dyDescent="0.25">
      <c r="A1954" s="4"/>
      <c r="B1954" s="4" t="s">
        <v>349</v>
      </c>
      <c r="C1954" s="5"/>
      <c r="D1954" t="s">
        <v>1950</v>
      </c>
      <c r="E1954" s="4"/>
      <c r="F1954" s="4"/>
      <c r="I1954" s="6">
        <v>3.07</v>
      </c>
      <c r="J1954" s="6" t="s">
        <v>15</v>
      </c>
      <c r="K1954">
        <v>0.48</v>
      </c>
      <c r="L1954" s="6"/>
      <c r="M1954" s="6"/>
    </row>
    <row r="1955" spans="1:13" x14ac:dyDescent="0.25">
      <c r="A1955" s="4"/>
      <c r="B1955" s="4" t="s">
        <v>2358</v>
      </c>
      <c r="C1955" s="5"/>
      <c r="E1955" s="4" t="s">
        <v>2449</v>
      </c>
      <c r="F1955" s="4" t="s">
        <v>2450</v>
      </c>
      <c r="I1955" s="6">
        <v>2.99</v>
      </c>
      <c r="J1955" s="6"/>
      <c r="L1955" s="6"/>
      <c r="M1955" s="6"/>
    </row>
    <row r="1956" spans="1:13" x14ac:dyDescent="0.25">
      <c r="A1956" s="4"/>
      <c r="B1956" s="4" t="s">
        <v>75</v>
      </c>
      <c r="C1956" s="5"/>
      <c r="D1956" t="s">
        <v>1993</v>
      </c>
      <c r="E1956" s="4"/>
      <c r="F1956" s="4"/>
      <c r="I1956" s="6">
        <v>2.88</v>
      </c>
      <c r="J1956" s="6" t="s">
        <v>15</v>
      </c>
      <c r="K1956">
        <v>0.48</v>
      </c>
      <c r="L1956" s="6"/>
      <c r="M1956" s="6"/>
    </row>
    <row r="1957" spans="1:13" x14ac:dyDescent="0.25">
      <c r="A1957" s="4"/>
      <c r="B1957" s="4" t="s">
        <v>72</v>
      </c>
      <c r="C1957" s="5"/>
      <c r="D1957" t="s">
        <v>1979</v>
      </c>
      <c r="E1957" s="4"/>
      <c r="F1957" s="4"/>
      <c r="I1957" s="6">
        <v>2.78</v>
      </c>
      <c r="J1957" s="6" t="s">
        <v>15</v>
      </c>
      <c r="K1957">
        <v>0.48</v>
      </c>
      <c r="L1957" s="6"/>
      <c r="M1957" s="6"/>
    </row>
    <row r="1958" spans="1:13" x14ac:dyDescent="0.25">
      <c r="A1958" s="4"/>
      <c r="B1958" s="4" t="s">
        <v>75</v>
      </c>
      <c r="C1958" s="5"/>
      <c r="D1958" t="s">
        <v>1980</v>
      </c>
      <c r="E1958" s="4"/>
      <c r="F1958" s="4"/>
      <c r="I1958" s="6">
        <v>2.69</v>
      </c>
      <c r="J1958" s="6" t="s">
        <v>15</v>
      </c>
      <c r="K1958">
        <v>0.48</v>
      </c>
      <c r="L1958" s="6"/>
      <c r="M1958" s="6"/>
    </row>
    <row r="1959" spans="1:13" x14ac:dyDescent="0.25">
      <c r="A1959" s="4"/>
      <c r="B1959" s="4" t="s">
        <v>16</v>
      </c>
      <c r="C1959" s="5"/>
      <c r="D1959" t="s">
        <v>1903</v>
      </c>
      <c r="E1959" s="4"/>
      <c r="F1959" s="4"/>
      <c r="I1959" s="6">
        <v>2.59</v>
      </c>
      <c r="J1959" s="6" t="s">
        <v>15</v>
      </c>
      <c r="K1959">
        <v>0.48</v>
      </c>
      <c r="L1959" s="6"/>
      <c r="M1959" s="6"/>
    </row>
    <row r="1960" spans="1:13" x14ac:dyDescent="0.25">
      <c r="A1960" s="4"/>
      <c r="B1960" s="4" t="s">
        <v>16</v>
      </c>
      <c r="C1960" s="5"/>
      <c r="D1960" t="s">
        <v>1968</v>
      </c>
      <c r="E1960" s="4"/>
      <c r="F1960" s="4"/>
      <c r="I1960" s="6">
        <v>2.54</v>
      </c>
      <c r="J1960" s="6" t="s">
        <v>15</v>
      </c>
      <c r="K1960">
        <v>0.48</v>
      </c>
      <c r="L1960" s="6"/>
      <c r="M1960" s="6"/>
    </row>
    <row r="1961" spans="1:13" x14ac:dyDescent="0.25">
      <c r="A1961" s="4"/>
      <c r="B1961" s="4" t="s">
        <v>69</v>
      </c>
      <c r="C1961" s="5"/>
      <c r="D1961" t="s">
        <v>1991</v>
      </c>
      <c r="E1961" s="4"/>
      <c r="F1961" s="4"/>
      <c r="I1961" s="6">
        <v>2.5</v>
      </c>
      <c r="J1961" s="6" t="s">
        <v>15</v>
      </c>
      <c r="K1961">
        <v>0.48</v>
      </c>
      <c r="L1961" s="6"/>
      <c r="M1961" s="6"/>
    </row>
    <row r="1962" spans="1:13" x14ac:dyDescent="0.25">
      <c r="A1962" s="4"/>
      <c r="B1962" s="4" t="s">
        <v>72</v>
      </c>
      <c r="C1962" s="5"/>
      <c r="D1962" t="s">
        <v>1901</v>
      </c>
      <c r="E1962" s="4"/>
      <c r="F1962" s="4"/>
      <c r="I1962" s="6">
        <v>2.4</v>
      </c>
      <c r="J1962" s="6" t="s">
        <v>15</v>
      </c>
      <c r="K1962">
        <v>0.48</v>
      </c>
      <c r="L1962" s="6"/>
      <c r="M1962" s="6"/>
    </row>
    <row r="1963" spans="1:13" x14ac:dyDescent="0.25">
      <c r="A1963" s="4"/>
      <c r="B1963" s="4" t="s">
        <v>66</v>
      </c>
      <c r="C1963" s="5"/>
      <c r="D1963" t="s">
        <v>1990</v>
      </c>
      <c r="E1963" s="4"/>
      <c r="F1963" s="4"/>
      <c r="I1963" s="6">
        <v>2.2999999999999998</v>
      </c>
      <c r="J1963" s="6" t="s">
        <v>15</v>
      </c>
      <c r="K1963">
        <v>0.48</v>
      </c>
      <c r="L1963" s="6"/>
      <c r="M1963" s="6"/>
    </row>
    <row r="1964" spans="1:13" x14ac:dyDescent="0.25">
      <c r="A1964" s="4"/>
      <c r="B1964" s="4" t="s">
        <v>349</v>
      </c>
      <c r="C1964" s="5"/>
      <c r="D1964" t="s">
        <v>1989</v>
      </c>
      <c r="E1964" s="4"/>
      <c r="F1964" s="4"/>
      <c r="I1964" s="6">
        <v>2.2599999999999998</v>
      </c>
      <c r="J1964" s="6" t="s">
        <v>15</v>
      </c>
      <c r="K1964">
        <v>0.48</v>
      </c>
      <c r="L1964" s="6"/>
      <c r="M1964" s="6"/>
    </row>
    <row r="1965" spans="1:13" x14ac:dyDescent="0.25">
      <c r="A1965" s="4"/>
      <c r="B1965" s="4" t="s">
        <v>75</v>
      </c>
      <c r="C1965" s="5"/>
      <c r="D1965" t="s">
        <v>1902</v>
      </c>
      <c r="E1965" s="4"/>
      <c r="F1965" s="4"/>
      <c r="I1965" s="6">
        <v>2.21</v>
      </c>
      <c r="J1965" s="6" t="s">
        <v>15</v>
      </c>
      <c r="K1965">
        <v>0.48</v>
      </c>
      <c r="L1965" s="6"/>
      <c r="M1965" s="6"/>
    </row>
    <row r="1966" spans="1:13" x14ac:dyDescent="0.25">
      <c r="A1966" s="4"/>
      <c r="B1966" s="4" t="s">
        <v>72</v>
      </c>
      <c r="C1966" s="5"/>
      <c r="D1966" t="s">
        <v>1966</v>
      </c>
      <c r="E1966" s="4"/>
      <c r="F1966" s="4"/>
      <c r="I1966" s="6">
        <v>2.21</v>
      </c>
      <c r="J1966" s="6" t="s">
        <v>15</v>
      </c>
      <c r="K1966">
        <v>0.48</v>
      </c>
      <c r="L1966" s="6"/>
      <c r="M1966" s="6"/>
    </row>
    <row r="1967" spans="1:13" x14ac:dyDescent="0.25">
      <c r="A1967" s="4"/>
      <c r="B1967" s="4" t="s">
        <v>69</v>
      </c>
      <c r="C1967" s="5"/>
      <c r="D1967" t="s">
        <v>1978</v>
      </c>
      <c r="E1967" s="4"/>
      <c r="F1967" s="4"/>
      <c r="I1967" s="6">
        <v>2.16</v>
      </c>
      <c r="J1967" s="6" t="s">
        <v>15</v>
      </c>
      <c r="K1967">
        <v>0.48</v>
      </c>
      <c r="L1967" s="6"/>
      <c r="M1967" s="6"/>
    </row>
    <row r="1968" spans="1:13" x14ac:dyDescent="0.25">
      <c r="A1968" s="4"/>
      <c r="B1968" s="4" t="s">
        <v>349</v>
      </c>
      <c r="C1968" s="5"/>
      <c r="D1968" t="s">
        <v>1976</v>
      </c>
      <c r="E1968" s="4"/>
      <c r="F1968" s="4"/>
      <c r="I1968" s="6">
        <v>1.97</v>
      </c>
      <c r="J1968" s="6" t="s">
        <v>15</v>
      </c>
      <c r="K1968">
        <v>0.48</v>
      </c>
      <c r="L1968" s="6"/>
      <c r="M1968" s="6"/>
    </row>
    <row r="1969" spans="1:15" x14ac:dyDescent="0.25">
      <c r="A1969" s="4"/>
      <c r="B1969" s="4" t="s">
        <v>75</v>
      </c>
      <c r="C1969" s="5"/>
      <c r="D1969" t="s">
        <v>1967</v>
      </c>
      <c r="E1969" s="4"/>
      <c r="F1969" s="4"/>
      <c r="I1969" s="6">
        <v>1.92</v>
      </c>
      <c r="J1969" s="6" t="s">
        <v>15</v>
      </c>
      <c r="K1969">
        <v>0.48</v>
      </c>
      <c r="L1969" s="6"/>
      <c r="M1969" s="6"/>
    </row>
    <row r="1970" spans="1:15" x14ac:dyDescent="0.25">
      <c r="A1970" s="4"/>
      <c r="B1970" s="4" t="s">
        <v>349</v>
      </c>
      <c r="C1970" s="5"/>
      <c r="D1970" t="s">
        <v>1898</v>
      </c>
      <c r="E1970" s="4"/>
      <c r="F1970" s="4"/>
      <c r="I1970" s="6">
        <v>1.87</v>
      </c>
      <c r="J1970" s="6" t="s">
        <v>15</v>
      </c>
      <c r="K1970">
        <v>0.48</v>
      </c>
      <c r="L1970" s="6"/>
      <c r="M1970" s="6"/>
    </row>
    <row r="1971" spans="1:15" x14ac:dyDescent="0.25">
      <c r="A1971" s="4"/>
      <c r="B1971" s="4" t="s">
        <v>66</v>
      </c>
      <c r="C1971" s="5"/>
      <c r="D1971" t="s">
        <v>1977</v>
      </c>
      <c r="E1971" s="4"/>
      <c r="F1971" s="4"/>
      <c r="I1971" s="6">
        <v>1.87</v>
      </c>
      <c r="J1971" s="6" t="s">
        <v>15</v>
      </c>
      <c r="K1971">
        <v>0.48</v>
      </c>
      <c r="L1971" s="6"/>
      <c r="M1971" s="6"/>
    </row>
    <row r="1972" spans="1:15" x14ac:dyDescent="0.25">
      <c r="B1972" s="4" t="s">
        <v>343</v>
      </c>
      <c r="C1972" s="5"/>
      <c r="E1972" s="4" t="s">
        <v>456</v>
      </c>
      <c r="I1972" s="6">
        <v>1.85</v>
      </c>
      <c r="J1972" s="6"/>
      <c r="L1972" s="6"/>
      <c r="M1972" s="6"/>
    </row>
    <row r="1973" spans="1:15" x14ac:dyDescent="0.25">
      <c r="A1973" s="4"/>
      <c r="B1973" s="4" t="s">
        <v>69</v>
      </c>
      <c r="C1973" s="5"/>
      <c r="D1973" t="s">
        <v>1900</v>
      </c>
      <c r="E1973" s="4"/>
      <c r="F1973" s="4"/>
      <c r="I1973" s="6">
        <v>1.83</v>
      </c>
      <c r="J1973" s="6" t="s">
        <v>15</v>
      </c>
      <c r="K1973">
        <v>0.48</v>
      </c>
      <c r="L1973" s="6"/>
      <c r="M1973" s="6"/>
    </row>
    <row r="1974" spans="1:15" x14ac:dyDescent="0.25">
      <c r="A1974" s="4"/>
      <c r="B1974" s="4" t="s">
        <v>69</v>
      </c>
      <c r="C1974" s="5"/>
      <c r="D1974" t="s">
        <v>1965</v>
      </c>
      <c r="E1974" s="4"/>
      <c r="F1974" s="4"/>
      <c r="I1974" s="6">
        <v>1.82</v>
      </c>
      <c r="J1974" s="6" t="s">
        <v>15</v>
      </c>
      <c r="K1974">
        <v>0.48</v>
      </c>
      <c r="L1974" s="6"/>
      <c r="M1974" s="6"/>
    </row>
    <row r="1975" spans="1:15" x14ac:dyDescent="0.25">
      <c r="A1975" s="4"/>
      <c r="B1975" s="4" t="s">
        <v>66</v>
      </c>
      <c r="C1975" s="5"/>
      <c r="D1975" t="s">
        <v>1899</v>
      </c>
      <c r="E1975" s="4"/>
      <c r="F1975" s="4"/>
      <c r="I1975" s="6">
        <v>1.78</v>
      </c>
      <c r="J1975" s="6" t="s">
        <v>15</v>
      </c>
      <c r="K1975">
        <v>0.48</v>
      </c>
      <c r="L1975" s="6"/>
      <c r="M1975" s="6"/>
    </row>
    <row r="1976" spans="1:15" x14ac:dyDescent="0.25">
      <c r="A1976" s="4"/>
      <c r="B1976" s="4" t="s">
        <v>349</v>
      </c>
      <c r="C1976" s="5"/>
      <c r="D1976" t="s">
        <v>1963</v>
      </c>
      <c r="E1976" s="4"/>
      <c r="F1976" s="4"/>
      <c r="I1976" s="6">
        <v>1.58</v>
      </c>
      <c r="J1976" s="6" t="s">
        <v>15</v>
      </c>
      <c r="K1976">
        <v>0.48</v>
      </c>
      <c r="L1976" s="6"/>
      <c r="M1976" s="6"/>
    </row>
    <row r="1977" spans="1:15" x14ac:dyDescent="0.25">
      <c r="A1977" s="4"/>
      <c r="B1977" s="4" t="s">
        <v>66</v>
      </c>
      <c r="C1977" s="5"/>
      <c r="D1977" t="s">
        <v>1964</v>
      </c>
      <c r="E1977" s="4"/>
      <c r="F1977" s="4"/>
      <c r="I1977" s="6">
        <v>1.54</v>
      </c>
      <c r="J1977" s="6" t="s">
        <v>15</v>
      </c>
      <c r="K1977">
        <v>0.48</v>
      </c>
      <c r="L1977" s="6"/>
      <c r="M1977" s="6"/>
    </row>
    <row r="1978" spans="1:15" x14ac:dyDescent="0.25">
      <c r="B1978" s="4" t="s">
        <v>19</v>
      </c>
      <c r="C1978" s="5"/>
      <c r="D1978" s="4" t="s">
        <v>1707</v>
      </c>
      <c r="E1978" s="4" t="s">
        <v>1708</v>
      </c>
      <c r="I1978" s="6"/>
      <c r="J1978" s="6">
        <v>556.89</v>
      </c>
      <c r="K1978" s="4">
        <v>0.61</v>
      </c>
      <c r="L1978" s="6">
        <v>652.1</v>
      </c>
      <c r="M1978" s="6">
        <v>397.78</v>
      </c>
      <c r="N1978" s="22"/>
      <c r="O1978" s="23" t="s">
        <v>1709</v>
      </c>
    </row>
    <row r="1979" spans="1:15" x14ac:dyDescent="0.25">
      <c r="B1979" s="4" t="s">
        <v>31</v>
      </c>
      <c r="C1979" s="5"/>
      <c r="D1979" s="4" t="s">
        <v>1707</v>
      </c>
      <c r="E1979" s="4" t="s">
        <v>1716</v>
      </c>
      <c r="I1979" s="6"/>
      <c r="J1979" s="6">
        <v>1228.01</v>
      </c>
      <c r="K1979" s="4">
        <v>0.61</v>
      </c>
      <c r="L1979" s="6">
        <v>1437.95</v>
      </c>
      <c r="M1979" s="6">
        <v>877.15</v>
      </c>
    </row>
    <row r="1980" spans="1:15" x14ac:dyDescent="0.25">
      <c r="B1980" s="4" t="s">
        <v>34</v>
      </c>
      <c r="C1980" s="5"/>
      <c r="D1980" s="4" t="s">
        <v>1707</v>
      </c>
      <c r="E1980" s="4" t="s">
        <v>1717</v>
      </c>
      <c r="I1980" s="6"/>
      <c r="J1980" s="6">
        <v>1542.15</v>
      </c>
      <c r="K1980" s="4">
        <v>0.61</v>
      </c>
      <c r="L1980" s="6">
        <v>1805.8</v>
      </c>
      <c r="M1980" s="6">
        <v>1101.54</v>
      </c>
    </row>
    <row r="1981" spans="1:15" x14ac:dyDescent="0.25">
      <c r="B1981" s="4" t="s">
        <v>25</v>
      </c>
      <c r="C1981" s="5"/>
      <c r="E1981" s="4" t="s">
        <v>1882</v>
      </c>
      <c r="I1981" s="6"/>
      <c r="J1981" s="6"/>
      <c r="L1981" s="6"/>
      <c r="M1981" s="6"/>
    </row>
    <row r="1982" spans="1:15" x14ac:dyDescent="0.25">
      <c r="A1982" s="5"/>
      <c r="B1982" s="4" t="s">
        <v>19</v>
      </c>
      <c r="C1982" s="5"/>
      <c r="D1982" s="4" t="s">
        <v>1707</v>
      </c>
      <c r="E1982" s="4" t="s">
        <v>1708</v>
      </c>
      <c r="I1982" s="6"/>
      <c r="J1982" s="6">
        <v>556.89</v>
      </c>
      <c r="K1982" s="4">
        <v>0.61</v>
      </c>
      <c r="L1982" s="6">
        <v>652.1</v>
      </c>
      <c r="M1982" s="6">
        <v>397.78</v>
      </c>
      <c r="N1982" s="22">
        <v>31</v>
      </c>
      <c r="O1982" s="23" t="s">
        <v>1709</v>
      </c>
    </row>
    <row r="1983" spans="1:15" x14ac:dyDescent="0.25">
      <c r="A1983" s="5"/>
      <c r="B1983" s="4" t="s">
        <v>31</v>
      </c>
      <c r="C1983" s="5"/>
      <c r="D1983" s="4" t="s">
        <v>1707</v>
      </c>
      <c r="E1983" s="4" t="s">
        <v>1716</v>
      </c>
      <c r="I1983" s="6"/>
      <c r="J1983" s="6">
        <v>1228.01</v>
      </c>
      <c r="K1983" s="4">
        <v>0.61</v>
      </c>
      <c r="L1983" s="6">
        <v>1437.95</v>
      </c>
      <c r="M1983" s="6">
        <v>877.15</v>
      </c>
      <c r="N1983" s="4">
        <v>108</v>
      </c>
    </row>
    <row r="1984" spans="1:15" x14ac:dyDescent="0.25">
      <c r="A1984" s="5"/>
      <c r="B1984" s="4" t="s">
        <v>34</v>
      </c>
      <c r="C1984" s="5"/>
      <c r="D1984" s="4" t="s">
        <v>1707</v>
      </c>
      <c r="E1984" s="4" t="s">
        <v>1717</v>
      </c>
      <c r="I1984" s="6"/>
      <c r="J1984" s="6">
        <v>1542.15</v>
      </c>
      <c r="K1984" s="4">
        <v>0.61</v>
      </c>
      <c r="L1984" s="6">
        <v>1805.8</v>
      </c>
      <c r="M1984" s="6">
        <v>1101.54</v>
      </c>
      <c r="N1984" s="4">
        <v>134</v>
      </c>
    </row>
    <row r="1985" spans="2:15" x14ac:dyDescent="0.25">
      <c r="C1985" s="5"/>
      <c r="D1985" s="4" t="s">
        <v>2470</v>
      </c>
      <c r="E1985" s="4" t="s">
        <v>2471</v>
      </c>
      <c r="I1985" s="6"/>
      <c r="J1985" s="6">
        <v>204.74</v>
      </c>
      <c r="K1985" s="4">
        <v>0.37</v>
      </c>
      <c r="L1985" s="6">
        <v>395.25</v>
      </c>
      <c r="M1985" s="6">
        <v>146.24</v>
      </c>
    </row>
    <row r="1986" spans="2:15" x14ac:dyDescent="0.25">
      <c r="C1986" s="5"/>
      <c r="D1986" s="4" t="s">
        <v>2470</v>
      </c>
      <c r="E1986" s="4" t="s">
        <v>2472</v>
      </c>
      <c r="I1986" s="6"/>
      <c r="J1986" s="6">
        <v>273.70999999999998</v>
      </c>
      <c r="K1986" s="4">
        <v>0.37</v>
      </c>
      <c r="L1986" s="6">
        <v>528.39</v>
      </c>
      <c r="M1986" s="6">
        <v>195.5</v>
      </c>
    </row>
    <row r="1987" spans="2:15" x14ac:dyDescent="0.25">
      <c r="C1987" s="5"/>
      <c r="D1987" s="4" t="s">
        <v>2470</v>
      </c>
      <c r="E1987" s="4" t="s">
        <v>2473</v>
      </c>
      <c r="I1987" s="6"/>
      <c r="J1987" s="6">
        <v>349.36</v>
      </c>
      <c r="K1987" s="4">
        <v>0.37</v>
      </c>
      <c r="L1987" s="6">
        <v>674.44</v>
      </c>
      <c r="M1987" s="6">
        <v>249.54</v>
      </c>
    </row>
    <row r="1988" spans="2:15" x14ac:dyDescent="0.25">
      <c r="C1988" s="5"/>
      <c r="D1988" s="4" t="s">
        <v>2470</v>
      </c>
      <c r="E1988" s="4" t="s">
        <v>2474</v>
      </c>
      <c r="I1988" s="6"/>
      <c r="J1988" s="6">
        <v>709.7</v>
      </c>
      <c r="K1988" s="4">
        <v>0.37</v>
      </c>
      <c r="L1988" s="6">
        <v>1370.08</v>
      </c>
      <c r="M1988" s="6">
        <v>506.93</v>
      </c>
    </row>
    <row r="1989" spans="2:15" x14ac:dyDescent="0.25">
      <c r="C1989" s="5"/>
      <c r="D1989" s="4" t="s">
        <v>2470</v>
      </c>
      <c r="E1989" s="4" t="s">
        <v>2475</v>
      </c>
      <c r="I1989" s="6"/>
      <c r="J1989" s="6">
        <v>709.7</v>
      </c>
      <c r="K1989" s="4">
        <v>0.37</v>
      </c>
      <c r="L1989" s="6">
        <v>1370.08</v>
      </c>
      <c r="M1989" s="6">
        <v>506.93</v>
      </c>
    </row>
    <row r="1990" spans="2:15" x14ac:dyDescent="0.25">
      <c r="C1990" s="5"/>
      <c r="D1990" s="4" t="s">
        <v>2470</v>
      </c>
      <c r="E1990" s="4" t="s">
        <v>2476</v>
      </c>
      <c r="I1990" s="6"/>
      <c r="J1990" s="6">
        <v>984.66</v>
      </c>
      <c r="K1990" s="4">
        <v>0.37</v>
      </c>
      <c r="L1990" s="6">
        <v>1900.88</v>
      </c>
      <c r="M1990" s="6">
        <v>703.33</v>
      </c>
    </row>
    <row r="1991" spans="2:15" x14ac:dyDescent="0.25">
      <c r="C1991" s="5"/>
      <c r="D1991" s="4" t="s">
        <v>2470</v>
      </c>
      <c r="E1991" s="4" t="s">
        <v>2477</v>
      </c>
      <c r="I1991" s="6"/>
      <c r="J1991" s="6">
        <v>984.66</v>
      </c>
      <c r="K1991" s="4">
        <v>0.37</v>
      </c>
      <c r="L1991" s="6">
        <v>1900.88</v>
      </c>
      <c r="M1991" s="6">
        <v>703.33</v>
      </c>
    </row>
    <row r="1992" spans="2:15" x14ac:dyDescent="0.25">
      <c r="B1992" s="4" t="s">
        <v>2490</v>
      </c>
      <c r="C1992" s="5"/>
      <c r="D1992" s="7">
        <v>501</v>
      </c>
      <c r="E1992" s="4" t="s">
        <v>2491</v>
      </c>
      <c r="I1992" s="6"/>
      <c r="J1992" s="6">
        <v>189.92</v>
      </c>
      <c r="K1992" s="4">
        <v>0.37</v>
      </c>
      <c r="L1992" s="6">
        <v>366.65</v>
      </c>
      <c r="M1992" s="6">
        <v>135.66</v>
      </c>
      <c r="N1992" s="4"/>
      <c r="O1992" s="4" t="s">
        <v>2492</v>
      </c>
    </row>
    <row r="1993" spans="2:15" x14ac:dyDescent="0.25">
      <c r="B1993" s="4" t="s">
        <v>2493</v>
      </c>
      <c r="C1993" s="5"/>
      <c r="D1993" s="7">
        <v>501</v>
      </c>
      <c r="E1993" s="4" t="s">
        <v>2494</v>
      </c>
      <c r="I1993" s="6"/>
      <c r="J1993" s="6">
        <v>261.11</v>
      </c>
      <c r="K1993" s="4">
        <v>0.37</v>
      </c>
      <c r="L1993" s="6">
        <v>504.08</v>
      </c>
      <c r="M1993" s="6">
        <v>186.51</v>
      </c>
    </row>
    <row r="1994" spans="2:15" x14ac:dyDescent="0.25">
      <c r="B1994" s="4" t="s">
        <v>2495</v>
      </c>
      <c r="C1994" s="5"/>
      <c r="D1994" s="7">
        <v>501</v>
      </c>
      <c r="E1994" s="4" t="s">
        <v>2496</v>
      </c>
      <c r="I1994" s="6"/>
      <c r="J1994" s="6">
        <v>311.2</v>
      </c>
      <c r="K1994" s="4">
        <v>0.37</v>
      </c>
      <c r="L1994" s="6">
        <v>600.77</v>
      </c>
      <c r="M1994" s="6">
        <v>222.28</v>
      </c>
    </row>
    <row r="1995" spans="2:15" x14ac:dyDescent="0.25">
      <c r="B1995" s="4" t="s">
        <v>2497</v>
      </c>
      <c r="C1995" s="5"/>
      <c r="D1995" s="7">
        <v>501</v>
      </c>
      <c r="E1995" s="4" t="s">
        <v>2498</v>
      </c>
      <c r="I1995" s="6"/>
      <c r="J1995" s="6">
        <v>506.77</v>
      </c>
      <c r="K1995" s="4">
        <v>0.37</v>
      </c>
      <c r="L1995" s="6">
        <v>978.33</v>
      </c>
      <c r="M1995" s="6">
        <v>361.98</v>
      </c>
    </row>
    <row r="1996" spans="2:15" x14ac:dyDescent="0.25">
      <c r="B1996" s="4" t="s">
        <v>2499</v>
      </c>
      <c r="C1996" s="5"/>
      <c r="D1996" s="7">
        <v>501</v>
      </c>
      <c r="E1996" s="4" t="s">
        <v>2500</v>
      </c>
      <c r="I1996" s="6"/>
      <c r="J1996" s="6">
        <v>605.45000000000005</v>
      </c>
      <c r="K1996" s="4">
        <v>0.37</v>
      </c>
      <c r="L1996" s="6">
        <v>1168.83</v>
      </c>
      <c r="M1996" s="6">
        <v>432.47</v>
      </c>
    </row>
    <row r="1997" spans="2:15" x14ac:dyDescent="0.25">
      <c r="B1997" s="4" t="s">
        <v>2501</v>
      </c>
      <c r="C1997" s="5"/>
      <c r="D1997" s="7">
        <v>501</v>
      </c>
      <c r="E1997" s="4" t="s">
        <v>2502</v>
      </c>
      <c r="I1997" s="6"/>
      <c r="J1997" s="6">
        <v>866.78</v>
      </c>
      <c r="K1997" s="4">
        <v>0.37</v>
      </c>
      <c r="L1997" s="6">
        <v>1673.33</v>
      </c>
      <c r="M1997" s="6">
        <v>619.13</v>
      </c>
    </row>
    <row r="1998" spans="2:15" x14ac:dyDescent="0.25">
      <c r="B1998" s="4" t="s">
        <v>2503</v>
      </c>
      <c r="C1998" s="5"/>
      <c r="D1998" s="7">
        <v>501</v>
      </c>
      <c r="E1998" s="4" t="s">
        <v>2504</v>
      </c>
      <c r="I1998" s="6"/>
      <c r="J1998" s="6">
        <v>1022.5</v>
      </c>
      <c r="K1998" s="4">
        <v>0.37</v>
      </c>
      <c r="L1998" s="6">
        <v>1973.94</v>
      </c>
      <c r="M1998" s="6">
        <v>730.36</v>
      </c>
    </row>
    <row r="1999" spans="2:15" x14ac:dyDescent="0.25">
      <c r="B1999" s="4" t="s">
        <v>2505</v>
      </c>
      <c r="C1999" s="5"/>
      <c r="D1999" s="4" t="s">
        <v>2506</v>
      </c>
      <c r="E1999" s="4" t="s">
        <v>2507</v>
      </c>
      <c r="I1999" s="6"/>
      <c r="J1999" s="6">
        <v>789.16</v>
      </c>
      <c r="K1999" s="4">
        <v>0.37</v>
      </c>
      <c r="L1999" s="6">
        <v>1523.47</v>
      </c>
      <c r="M1999" s="6">
        <v>563.67999999999995</v>
      </c>
    </row>
    <row r="2000" spans="2:15" x14ac:dyDescent="0.25">
      <c r="B2000" s="4" t="s">
        <v>2508</v>
      </c>
      <c r="C2000" s="5"/>
      <c r="D2000" s="4" t="s">
        <v>2506</v>
      </c>
      <c r="E2000" s="4" t="s">
        <v>2509</v>
      </c>
      <c r="I2000" s="6"/>
      <c r="J2000" s="6">
        <v>1320.83</v>
      </c>
      <c r="K2000" s="4">
        <v>0.37</v>
      </c>
      <c r="L2000" s="6">
        <v>2549.86</v>
      </c>
      <c r="M2000" s="6">
        <v>943.45</v>
      </c>
    </row>
    <row r="2001" spans="2:14" x14ac:dyDescent="0.25">
      <c r="B2001" s="4" t="s">
        <v>2510</v>
      </c>
      <c r="C2001" s="5"/>
      <c r="D2001" s="4" t="s">
        <v>2506</v>
      </c>
      <c r="E2001" s="4" t="s">
        <v>2511</v>
      </c>
      <c r="I2001" s="6"/>
      <c r="J2001" s="6">
        <v>1305.8900000000001</v>
      </c>
      <c r="K2001" s="4">
        <v>0.37</v>
      </c>
      <c r="L2001" s="6">
        <v>2521.0300000000002</v>
      </c>
      <c r="M2001" s="6">
        <v>932.78</v>
      </c>
    </row>
    <row r="2002" spans="2:14" x14ac:dyDescent="0.25">
      <c r="B2002" s="4" t="s">
        <v>2512</v>
      </c>
      <c r="C2002" s="5"/>
      <c r="D2002" s="4" t="s">
        <v>2506</v>
      </c>
      <c r="E2002" s="4" t="s">
        <v>2513</v>
      </c>
      <c r="I2002" s="6"/>
      <c r="J2002" s="6">
        <v>1416.79</v>
      </c>
      <c r="K2002" s="4">
        <v>0.37</v>
      </c>
      <c r="L2002" s="6">
        <v>2735.11</v>
      </c>
      <c r="M2002" s="6">
        <v>1011.99</v>
      </c>
    </row>
    <row r="2003" spans="2:14" x14ac:dyDescent="0.25">
      <c r="B2003" s="4" t="s">
        <v>2514</v>
      </c>
      <c r="C2003" s="5"/>
      <c r="D2003" s="7">
        <v>400</v>
      </c>
      <c r="E2003" s="4" t="s">
        <v>2515</v>
      </c>
      <c r="I2003" s="6"/>
      <c r="J2003" s="6">
        <v>702.44</v>
      </c>
      <c r="K2003" s="4">
        <v>0.42</v>
      </c>
      <c r="L2003" s="6">
        <v>1194.6199999999999</v>
      </c>
      <c r="M2003" s="6">
        <v>501.74</v>
      </c>
    </row>
    <row r="2004" spans="2:14" x14ac:dyDescent="0.25">
      <c r="B2004" s="4" t="s">
        <v>2516</v>
      </c>
      <c r="C2004" s="5"/>
      <c r="D2004" s="7">
        <v>400</v>
      </c>
      <c r="E2004" s="4" t="s">
        <v>2517</v>
      </c>
      <c r="I2004" s="6"/>
      <c r="J2004" s="6">
        <v>743.26</v>
      </c>
      <c r="K2004" s="4">
        <v>0.42</v>
      </c>
      <c r="L2004" s="6">
        <v>1264.04</v>
      </c>
      <c r="M2004" s="6">
        <v>530.9</v>
      </c>
    </row>
    <row r="2005" spans="2:14" x14ac:dyDescent="0.25">
      <c r="B2005" s="4" t="s">
        <v>2518</v>
      </c>
      <c r="C2005" s="5"/>
      <c r="D2005" s="7">
        <v>400</v>
      </c>
      <c r="E2005" s="4" t="s">
        <v>2519</v>
      </c>
      <c r="I2005" s="6"/>
      <c r="J2005" s="6">
        <v>875.56</v>
      </c>
      <c r="K2005" s="4">
        <v>0.42</v>
      </c>
      <c r="L2005" s="6">
        <v>1489.04</v>
      </c>
      <c r="M2005" s="6">
        <v>625.4</v>
      </c>
    </row>
    <row r="2006" spans="2:14" x14ac:dyDescent="0.25">
      <c r="B2006" s="4" t="s">
        <v>2520</v>
      </c>
      <c r="C2006" s="5"/>
      <c r="D2006" s="7">
        <v>400</v>
      </c>
      <c r="E2006" s="4" t="s">
        <v>2521</v>
      </c>
      <c r="I2006" s="6"/>
      <c r="J2006" s="6">
        <v>927.12</v>
      </c>
      <c r="K2006" s="4">
        <v>0.42</v>
      </c>
      <c r="L2006" s="6">
        <v>1576.73</v>
      </c>
      <c r="M2006" s="6">
        <v>662.23</v>
      </c>
    </row>
    <row r="2007" spans="2:14" x14ac:dyDescent="0.25">
      <c r="B2007" s="4" t="s">
        <v>2522</v>
      </c>
      <c r="C2007" s="5"/>
      <c r="D2007" s="4" t="s">
        <v>2523</v>
      </c>
      <c r="E2007" s="4" t="s">
        <v>2524</v>
      </c>
      <c r="I2007" s="6"/>
      <c r="J2007" s="6">
        <v>1279.45</v>
      </c>
      <c r="K2007" s="4">
        <v>0.42</v>
      </c>
      <c r="L2007" s="6">
        <v>2175.9299999999998</v>
      </c>
      <c r="M2007" s="6">
        <v>913.89</v>
      </c>
    </row>
    <row r="2008" spans="2:14" x14ac:dyDescent="0.25">
      <c r="B2008" s="4" t="s">
        <v>2525</v>
      </c>
      <c r="C2008" s="5"/>
      <c r="D2008" s="4" t="s">
        <v>2523</v>
      </c>
      <c r="E2008" s="4" t="s">
        <v>2526</v>
      </c>
      <c r="I2008" s="6"/>
      <c r="J2008" s="6">
        <v>1332.81</v>
      </c>
      <c r="K2008" s="4">
        <v>0.42</v>
      </c>
      <c r="L2008" s="6">
        <v>2266.69</v>
      </c>
      <c r="M2008" s="6">
        <v>952.01</v>
      </c>
    </row>
    <row r="2009" spans="2:14" x14ac:dyDescent="0.25">
      <c r="B2009" s="4" t="s">
        <v>2527</v>
      </c>
      <c r="C2009" s="5"/>
      <c r="D2009" s="4" t="s">
        <v>2523</v>
      </c>
      <c r="E2009" s="4" t="s">
        <v>2528</v>
      </c>
      <c r="I2009" s="6"/>
      <c r="J2009" s="6">
        <v>1719.17</v>
      </c>
      <c r="K2009" s="4">
        <v>0.42</v>
      </c>
      <c r="L2009" s="6">
        <v>2923.75</v>
      </c>
      <c r="M2009" s="6">
        <v>1227.98</v>
      </c>
    </row>
    <row r="2010" spans="2:14" x14ac:dyDescent="0.25">
      <c r="B2010" s="4" t="s">
        <v>2529</v>
      </c>
      <c r="C2010" s="5"/>
      <c r="D2010" s="4" t="s">
        <v>2523</v>
      </c>
      <c r="E2010" s="4" t="s">
        <v>2530</v>
      </c>
      <c r="I2010" s="6"/>
      <c r="J2010" s="6">
        <v>1920.29</v>
      </c>
      <c r="K2010" s="4">
        <v>0.42</v>
      </c>
      <c r="L2010" s="6">
        <v>3265.8</v>
      </c>
      <c r="M2010" s="6">
        <v>1371.64</v>
      </c>
    </row>
    <row r="2011" spans="2:14" x14ac:dyDescent="0.25">
      <c r="B2011" s="4" t="s">
        <v>34</v>
      </c>
      <c r="C2011" s="5"/>
      <c r="E2011" s="4" t="s">
        <v>2544</v>
      </c>
      <c r="I2011" s="6"/>
      <c r="J2011" s="6">
        <v>486.26</v>
      </c>
      <c r="K2011" s="4">
        <v>0.47</v>
      </c>
      <c r="L2011" s="6">
        <v>738.99</v>
      </c>
      <c r="M2011" s="6">
        <v>347.33</v>
      </c>
      <c r="N2011" s="4">
        <v>62</v>
      </c>
    </row>
    <row r="2012" spans="2:14" x14ac:dyDescent="0.25">
      <c r="B2012" s="4" t="s">
        <v>39</v>
      </c>
      <c r="C2012" s="5"/>
      <c r="E2012" s="4" t="s">
        <v>2811</v>
      </c>
      <c r="I2012" s="6"/>
      <c r="J2012" s="6"/>
      <c r="K2012" s="4">
        <v>0.18</v>
      </c>
      <c r="L2012" s="6"/>
      <c r="M2012" s="6"/>
    </row>
    <row r="2013" spans="2:14" x14ac:dyDescent="0.25">
      <c r="B2013" s="4" t="s">
        <v>42</v>
      </c>
      <c r="C2013" s="5"/>
      <c r="E2013" s="4" t="s">
        <v>2813</v>
      </c>
      <c r="I2013" s="6"/>
      <c r="J2013" s="6"/>
      <c r="K2013" s="4">
        <v>0.18</v>
      </c>
      <c r="L2013" s="6"/>
      <c r="M2013" s="6"/>
    </row>
  </sheetData>
  <autoFilter ref="A1:O1" xr:uid="{C014BE45-2322-492C-A293-D07447EE3B97}">
    <sortState xmlns:xlrd2="http://schemas.microsoft.com/office/spreadsheetml/2017/richdata2" ref="A2:O2013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D93D-F67C-403C-A9A4-2138CC6A84D0}">
  <dimension ref="A1:H1000"/>
  <sheetViews>
    <sheetView workbookViewId="0">
      <selection activeCell="D14" sqref="D14:F14"/>
    </sheetView>
  </sheetViews>
  <sheetFormatPr defaultColWidth="14.42578125" defaultRowHeight="15.75" customHeight="1" x14ac:dyDescent="0.25"/>
  <cols>
    <col min="4" max="4" width="51.140625" customWidth="1"/>
  </cols>
  <sheetData>
    <row r="1" spans="1:8" ht="15.75" customHeight="1" x14ac:dyDescent="0.4">
      <c r="A1" s="29"/>
      <c r="B1" s="29"/>
      <c r="C1" s="30"/>
      <c r="D1" s="31"/>
      <c r="E1" s="32" t="s">
        <v>3202</v>
      </c>
      <c r="F1" s="33"/>
      <c r="G1" s="30"/>
    </row>
    <row r="2" spans="1:8" ht="15.75" customHeight="1" x14ac:dyDescent="0.25">
      <c r="A2" s="34"/>
      <c r="B2" s="34"/>
      <c r="C2" s="35" t="s">
        <v>3203</v>
      </c>
      <c r="D2" s="36"/>
      <c r="E2" s="37" t="s">
        <v>3204</v>
      </c>
      <c r="F2" s="38"/>
      <c r="G2" s="30"/>
    </row>
    <row r="3" spans="1:8" ht="15.75" customHeight="1" x14ac:dyDescent="0.25">
      <c r="A3" s="29"/>
      <c r="B3" s="29"/>
      <c r="C3" s="39" t="s">
        <v>3205</v>
      </c>
      <c r="D3" s="36"/>
      <c r="E3" s="37" t="s">
        <v>3206</v>
      </c>
      <c r="F3" s="38"/>
      <c r="G3" s="30"/>
    </row>
    <row r="4" spans="1:8" ht="15.75" customHeight="1" x14ac:dyDescent="0.25">
      <c r="A4" s="29"/>
      <c r="B4" s="29"/>
      <c r="C4" s="39" t="s">
        <v>3207</v>
      </c>
      <c r="D4" s="36"/>
      <c r="E4" s="30"/>
      <c r="F4" s="30"/>
      <c r="G4" s="30"/>
    </row>
    <row r="5" spans="1:8" ht="15.75" customHeight="1" x14ac:dyDescent="0.25">
      <c r="A5" s="29"/>
      <c r="B5" s="29"/>
      <c r="C5" s="39" t="s">
        <v>3208</v>
      </c>
      <c r="D5" s="36"/>
      <c r="E5" s="30"/>
      <c r="F5" s="30"/>
      <c r="G5" s="30"/>
    </row>
    <row r="6" spans="1:8" ht="15.75" customHeight="1" x14ac:dyDescent="0.25">
      <c r="A6" s="29"/>
      <c r="B6" s="29"/>
      <c r="C6" s="39" t="s">
        <v>3209</v>
      </c>
      <c r="D6" s="36"/>
      <c r="E6" s="30"/>
      <c r="F6" s="30"/>
      <c r="G6" s="30"/>
    </row>
    <row r="7" spans="1:8" ht="15.75" customHeight="1" x14ac:dyDescent="0.25">
      <c r="A7" s="29"/>
      <c r="B7" s="29"/>
      <c r="C7" s="30"/>
      <c r="D7" s="30"/>
      <c r="E7" s="30"/>
      <c r="F7" s="30"/>
      <c r="G7" s="30"/>
    </row>
    <row r="8" spans="1:8" ht="15.75" customHeight="1" x14ac:dyDescent="0.25">
      <c r="A8" s="29"/>
      <c r="B8" s="29"/>
      <c r="C8" s="30"/>
      <c r="D8" s="30"/>
      <c r="E8" s="30"/>
      <c r="F8" s="30"/>
      <c r="G8" s="30"/>
    </row>
    <row r="9" spans="1:8" ht="15.75" customHeight="1" x14ac:dyDescent="0.25">
      <c r="A9" s="29"/>
      <c r="B9" s="29"/>
      <c r="C9" s="30"/>
      <c r="D9" s="30"/>
      <c r="E9" s="30"/>
      <c r="F9" s="30"/>
      <c r="G9" s="30"/>
    </row>
    <row r="10" spans="1:8" ht="15.75" customHeight="1" x14ac:dyDescent="0.3">
      <c r="A10" s="13"/>
      <c r="B10" s="13"/>
      <c r="C10" s="36"/>
      <c r="D10" s="36"/>
      <c r="E10" s="36"/>
      <c r="F10" s="36"/>
      <c r="G10" s="40"/>
    </row>
    <row r="11" spans="1:8" ht="15.75" customHeight="1" x14ac:dyDescent="0.3">
      <c r="A11" s="13"/>
      <c r="B11" s="13"/>
      <c r="C11" s="36"/>
      <c r="D11" s="36"/>
      <c r="E11" s="36"/>
      <c r="F11" s="36"/>
      <c r="G11" s="40"/>
    </row>
    <row r="12" spans="1:8" ht="15.75" customHeight="1" x14ac:dyDescent="0.25">
      <c r="A12" s="29"/>
      <c r="B12" s="29"/>
      <c r="C12" s="30"/>
      <c r="D12" s="30"/>
      <c r="E12" s="30"/>
      <c r="F12" s="30"/>
      <c r="G12" s="30"/>
    </row>
    <row r="13" spans="1:8" ht="15.75" customHeight="1" x14ac:dyDescent="0.25">
      <c r="A13" s="41" t="s">
        <v>3210</v>
      </c>
      <c r="B13" s="83" t="s">
        <v>1</v>
      </c>
      <c r="C13" s="41" t="s">
        <v>3211</v>
      </c>
      <c r="D13" s="42" t="s">
        <v>3212</v>
      </c>
      <c r="E13" s="43"/>
      <c r="F13" s="44"/>
      <c r="G13" s="45" t="s">
        <v>3213</v>
      </c>
      <c r="H13" s="45" t="s">
        <v>3214</v>
      </c>
    </row>
    <row r="14" spans="1:8" ht="15.75" customHeight="1" x14ac:dyDescent="0.25">
      <c r="A14" s="81"/>
      <c r="B14" s="82">
        <v>2600032</v>
      </c>
      <c r="C14" s="46"/>
      <c r="D14" s="84" t="str">
        <f>VLOOKUP(B14,Sheet1!$A$2:$O$2013,5,0)</f>
        <v>3/4" S40 316 PIPE</v>
      </c>
      <c r="E14" s="85"/>
      <c r="F14" s="86"/>
      <c r="G14" s="48"/>
      <c r="H14" s="49"/>
    </row>
    <row r="15" spans="1:8" ht="15.75" customHeight="1" x14ac:dyDescent="0.25">
      <c r="A15" s="50"/>
      <c r="B15" s="51"/>
      <c r="C15" s="46"/>
      <c r="D15" s="88"/>
      <c r="E15" s="90"/>
      <c r="F15" s="89"/>
      <c r="G15" s="48"/>
      <c r="H15" s="52"/>
    </row>
    <row r="16" spans="1:8" ht="15.75" customHeight="1" x14ac:dyDescent="0.25">
      <c r="A16" s="50"/>
      <c r="B16" s="51"/>
      <c r="C16" s="46"/>
      <c r="D16" s="88"/>
      <c r="E16" s="90"/>
      <c r="F16" s="89"/>
      <c r="G16" s="48"/>
      <c r="H16" s="52"/>
    </row>
    <row r="17" spans="1:8" ht="15.75" customHeight="1" x14ac:dyDescent="0.25">
      <c r="A17" s="50"/>
      <c r="B17" s="51"/>
      <c r="C17" s="46"/>
      <c r="D17" s="88"/>
      <c r="E17" s="90"/>
      <c r="F17" s="89"/>
      <c r="G17" s="48"/>
      <c r="H17" s="52"/>
    </row>
    <row r="18" spans="1:8" ht="15.75" customHeight="1" x14ac:dyDescent="0.25">
      <c r="A18" s="50"/>
      <c r="B18" s="51"/>
      <c r="C18" s="46"/>
      <c r="D18" s="88"/>
      <c r="E18" s="90"/>
      <c r="F18" s="89"/>
      <c r="G18" s="48"/>
      <c r="H18" s="52"/>
    </row>
    <row r="19" spans="1:8" ht="15.75" customHeight="1" x14ac:dyDescent="0.25">
      <c r="A19" s="50"/>
      <c r="B19" s="51"/>
      <c r="C19" s="46"/>
      <c r="D19" s="88"/>
      <c r="E19" s="90"/>
      <c r="F19" s="89"/>
      <c r="G19" s="48"/>
      <c r="H19" s="52"/>
    </row>
    <row r="20" spans="1:8" ht="15.75" customHeight="1" x14ac:dyDescent="0.25">
      <c r="A20" s="50"/>
      <c r="B20" s="51"/>
      <c r="C20" s="46"/>
      <c r="D20" s="88"/>
      <c r="E20" s="87"/>
      <c r="F20" s="89"/>
      <c r="G20" s="48"/>
      <c r="H20" s="52"/>
    </row>
    <row r="21" spans="1:8" ht="15" x14ac:dyDescent="0.25">
      <c r="A21" s="50"/>
      <c r="B21" s="51"/>
      <c r="C21" s="46"/>
      <c r="D21" s="88"/>
      <c r="E21" s="87"/>
      <c r="F21" s="89"/>
      <c r="G21" s="48"/>
      <c r="H21" s="52"/>
    </row>
    <row r="22" spans="1:8" ht="15" x14ac:dyDescent="0.25">
      <c r="A22" s="50"/>
      <c r="B22" s="51"/>
      <c r="C22" s="46"/>
      <c r="D22" s="88"/>
      <c r="E22" s="87"/>
      <c r="F22" s="89"/>
      <c r="G22" s="48"/>
      <c r="H22" s="52"/>
    </row>
    <row r="23" spans="1:8" ht="15" x14ac:dyDescent="0.25">
      <c r="A23" s="50"/>
      <c r="B23" s="51"/>
      <c r="C23" s="46"/>
      <c r="D23" s="88"/>
      <c r="E23" s="87"/>
      <c r="F23" s="89"/>
      <c r="G23" s="48"/>
      <c r="H23" s="52"/>
    </row>
    <row r="24" spans="1:8" ht="15" x14ac:dyDescent="0.25">
      <c r="A24" s="50"/>
      <c r="B24" s="51"/>
      <c r="C24" s="46"/>
      <c r="D24" s="47"/>
      <c r="E24" s="30"/>
      <c r="F24" s="48"/>
      <c r="G24" s="48"/>
      <c r="H24" s="52"/>
    </row>
    <row r="25" spans="1:8" ht="15" x14ac:dyDescent="0.25">
      <c r="A25" s="50"/>
      <c r="B25" s="51"/>
      <c r="C25" s="46"/>
      <c r="D25" s="47"/>
      <c r="E25" s="30"/>
      <c r="F25" s="48"/>
      <c r="G25" s="48"/>
      <c r="H25" s="52"/>
    </row>
    <row r="26" spans="1:8" ht="15" x14ac:dyDescent="0.25">
      <c r="A26" s="50"/>
      <c r="B26" s="51"/>
      <c r="C26" s="46"/>
      <c r="D26" s="47"/>
      <c r="E26" s="30"/>
      <c r="F26" s="48"/>
      <c r="G26" s="48"/>
      <c r="H26" s="52"/>
    </row>
    <row r="27" spans="1:8" ht="15" x14ac:dyDescent="0.25">
      <c r="A27" s="50"/>
      <c r="B27" s="51"/>
      <c r="C27" s="46"/>
      <c r="D27" s="47"/>
      <c r="E27" s="30"/>
      <c r="F27" s="48"/>
      <c r="G27" s="48"/>
      <c r="H27" s="52"/>
    </row>
    <row r="28" spans="1:8" ht="15" x14ac:dyDescent="0.25">
      <c r="A28" s="50"/>
      <c r="B28" s="51"/>
      <c r="C28" s="46"/>
      <c r="D28" s="47"/>
      <c r="E28" s="30"/>
      <c r="F28" s="48"/>
      <c r="G28" s="48"/>
      <c r="H28" s="52"/>
    </row>
    <row r="29" spans="1:8" ht="15" x14ac:dyDescent="0.25">
      <c r="A29" s="50"/>
      <c r="B29" s="51"/>
      <c r="C29" s="46"/>
      <c r="D29" s="47"/>
      <c r="E29" s="30"/>
      <c r="F29" s="48"/>
      <c r="G29" s="48"/>
      <c r="H29" s="52"/>
    </row>
    <row r="30" spans="1:8" ht="15" x14ac:dyDescent="0.25">
      <c r="A30" s="50"/>
      <c r="B30" s="51"/>
      <c r="C30" s="46"/>
      <c r="D30" s="47"/>
      <c r="E30" s="30"/>
      <c r="F30" s="48"/>
      <c r="G30" s="48"/>
      <c r="H30" s="52"/>
    </row>
    <row r="31" spans="1:8" ht="15" x14ac:dyDescent="0.25">
      <c r="A31" s="50"/>
      <c r="B31" s="51"/>
      <c r="C31" s="46"/>
      <c r="D31" s="47"/>
      <c r="E31" s="30"/>
      <c r="F31" s="48"/>
      <c r="G31" s="48"/>
      <c r="H31" s="52"/>
    </row>
    <row r="32" spans="1:8" ht="15" x14ac:dyDescent="0.25">
      <c r="A32" s="50"/>
      <c r="B32" s="51"/>
      <c r="C32" s="46"/>
      <c r="D32" s="47"/>
      <c r="E32" s="30"/>
      <c r="F32" s="48"/>
      <c r="G32" s="48"/>
      <c r="H32" s="52"/>
    </row>
    <row r="33" spans="1:8" ht="15" x14ac:dyDescent="0.25">
      <c r="A33" s="50"/>
      <c r="B33" s="51"/>
      <c r="C33" s="46"/>
      <c r="D33" s="47"/>
      <c r="E33" s="30"/>
      <c r="F33" s="48"/>
      <c r="G33" s="48"/>
      <c r="H33" s="52"/>
    </row>
    <row r="34" spans="1:8" ht="15" x14ac:dyDescent="0.25">
      <c r="A34" s="53"/>
      <c r="B34" s="54"/>
      <c r="C34" s="55"/>
      <c r="D34" s="56"/>
      <c r="E34" s="57"/>
      <c r="F34" s="38"/>
      <c r="G34" s="38"/>
      <c r="H34" s="58"/>
    </row>
    <row r="35" spans="1:8" ht="15" x14ac:dyDescent="0.25">
      <c r="A35" s="29"/>
      <c r="B35" s="29"/>
      <c r="C35" s="30"/>
      <c r="D35" s="30"/>
      <c r="E35" s="30"/>
      <c r="F35" s="30"/>
      <c r="G35" s="30"/>
    </row>
    <row r="36" spans="1:8" ht="15" x14ac:dyDescent="0.25">
      <c r="A36" s="29"/>
      <c r="B36" s="29"/>
      <c r="C36" s="30"/>
      <c r="D36" s="30"/>
      <c r="E36" s="59" t="s">
        <v>3215</v>
      </c>
      <c r="F36" s="30"/>
      <c r="G36" s="30" t="s">
        <v>3216</v>
      </c>
    </row>
    <row r="37" spans="1:8" ht="15" x14ac:dyDescent="0.25">
      <c r="A37" s="29"/>
      <c r="B37" s="29"/>
      <c r="C37" s="30"/>
      <c r="D37" s="30"/>
      <c r="E37" s="60" t="s">
        <v>3217</v>
      </c>
      <c r="F37" s="36"/>
      <c r="G37" s="30"/>
    </row>
    <row r="38" spans="1:8" ht="18.75" x14ac:dyDescent="0.3">
      <c r="A38" s="61"/>
      <c r="B38" s="61"/>
      <c r="C38" s="62" t="s">
        <v>3218</v>
      </c>
      <c r="D38" s="36"/>
      <c r="E38" s="36"/>
      <c r="F38" s="36"/>
      <c r="G38" s="30"/>
    </row>
    <row r="39" spans="1:8" ht="15" x14ac:dyDescent="0.25">
      <c r="A39" s="34"/>
      <c r="B39" s="34"/>
      <c r="C39" s="59"/>
      <c r="D39" s="30"/>
      <c r="E39" s="30"/>
      <c r="F39" s="30"/>
      <c r="G39" s="30"/>
    </row>
    <row r="40" spans="1:8" ht="15" x14ac:dyDescent="0.25">
      <c r="A40" s="63"/>
      <c r="B40" s="63"/>
      <c r="C40" s="64" t="s">
        <v>3219</v>
      </c>
      <c r="D40" s="43"/>
      <c r="E40" s="43"/>
      <c r="F40" s="44"/>
      <c r="G40" s="30"/>
    </row>
    <row r="41" spans="1:8" ht="15" x14ac:dyDescent="0.25">
      <c r="A41" s="13"/>
      <c r="B41" s="13"/>
      <c r="C41" s="65"/>
      <c r="D41" s="66"/>
      <c r="E41" s="66"/>
      <c r="F41" s="67"/>
      <c r="G41" s="30"/>
    </row>
    <row r="42" spans="1:8" ht="15" x14ac:dyDescent="0.25">
      <c r="A42" s="13"/>
      <c r="B42" s="13"/>
      <c r="C42" s="68"/>
      <c r="D42" s="36"/>
      <c r="E42" s="36"/>
      <c r="F42" s="69"/>
      <c r="G42" s="30"/>
    </row>
    <row r="43" spans="1:8" ht="15" x14ac:dyDescent="0.25">
      <c r="A43" s="13"/>
      <c r="B43" s="13"/>
      <c r="C43" s="68"/>
      <c r="D43" s="36"/>
      <c r="E43" s="36"/>
      <c r="F43" s="69"/>
      <c r="G43" s="30"/>
    </row>
    <row r="44" spans="1:8" ht="15" x14ac:dyDescent="0.25">
      <c r="A44" s="13"/>
      <c r="B44" s="13"/>
      <c r="C44" s="68"/>
      <c r="D44" s="36"/>
      <c r="E44" s="36"/>
      <c r="F44" s="69"/>
      <c r="G44" s="30"/>
    </row>
    <row r="45" spans="1:8" ht="15" x14ac:dyDescent="0.25">
      <c r="A45" s="13"/>
      <c r="B45" s="13"/>
      <c r="C45" s="70"/>
      <c r="D45" s="33"/>
      <c r="E45" s="33"/>
      <c r="F45" s="71"/>
      <c r="G45" s="30"/>
    </row>
    <row r="46" spans="1:8" ht="15" x14ac:dyDescent="0.25">
      <c r="A46" s="13"/>
      <c r="B46" s="13"/>
    </row>
    <row r="47" spans="1:8" ht="15" x14ac:dyDescent="0.25">
      <c r="A47" s="13"/>
      <c r="B47" s="13"/>
    </row>
    <row r="48" spans="1:8" ht="15" x14ac:dyDescent="0.25">
      <c r="A48" s="63"/>
      <c r="B48" s="63"/>
      <c r="C48" s="72" t="s">
        <v>3220</v>
      </c>
      <c r="D48" s="36"/>
      <c r="E48" s="36"/>
      <c r="F48" s="36"/>
    </row>
    <row r="49" spans="1:6" ht="15" x14ac:dyDescent="0.25">
      <c r="A49" s="34"/>
      <c r="B49" s="34"/>
      <c r="C49" s="59"/>
      <c r="D49" s="73"/>
      <c r="E49" s="74"/>
      <c r="F49" s="73"/>
    </row>
    <row r="50" spans="1:6" ht="15" x14ac:dyDescent="0.25">
      <c r="A50" s="75"/>
      <c r="B50" s="75"/>
      <c r="C50" s="76"/>
      <c r="D50" s="76"/>
      <c r="E50" s="73"/>
      <c r="F50" s="73"/>
    </row>
    <row r="51" spans="1:6" ht="15" x14ac:dyDescent="0.25">
      <c r="A51" s="75"/>
      <c r="B51" s="75"/>
      <c r="C51" s="77" t="s">
        <v>3221</v>
      </c>
      <c r="D51" s="36"/>
      <c r="E51" s="36"/>
      <c r="F51" s="36"/>
    </row>
    <row r="52" spans="1:6" ht="15" x14ac:dyDescent="0.25">
      <c r="A52" s="75"/>
      <c r="B52" s="75"/>
      <c r="C52" s="77" t="s">
        <v>3222</v>
      </c>
      <c r="D52" s="36"/>
      <c r="E52" s="36"/>
      <c r="F52" s="36"/>
    </row>
    <row r="53" spans="1:6" ht="15" x14ac:dyDescent="0.25">
      <c r="A53" s="75"/>
      <c r="B53" s="75"/>
      <c r="C53" s="77" t="s">
        <v>3223</v>
      </c>
      <c r="D53" s="36"/>
      <c r="E53" s="36"/>
      <c r="F53" s="36"/>
    </row>
    <row r="54" spans="1:6" ht="15" x14ac:dyDescent="0.25">
      <c r="A54" s="75"/>
      <c r="B54" s="75"/>
      <c r="C54" s="76"/>
      <c r="D54" s="76"/>
      <c r="E54" s="74"/>
      <c r="F54" s="30"/>
    </row>
    <row r="55" spans="1:6" ht="15" x14ac:dyDescent="0.25">
      <c r="A55" s="75"/>
      <c r="B55" s="75"/>
      <c r="C55" s="77" t="s">
        <v>3224</v>
      </c>
      <c r="D55" s="36"/>
      <c r="E55" s="36"/>
      <c r="F55" s="36"/>
    </row>
    <row r="56" spans="1:6" ht="15" x14ac:dyDescent="0.25">
      <c r="A56" s="75"/>
      <c r="B56" s="75"/>
      <c r="C56" s="77" t="s">
        <v>3225</v>
      </c>
      <c r="D56" s="36"/>
      <c r="E56" s="36"/>
      <c r="F56" s="36"/>
    </row>
    <row r="57" spans="1:6" ht="15" x14ac:dyDescent="0.25">
      <c r="A57" s="75"/>
      <c r="B57" s="75"/>
      <c r="C57" s="77" t="s">
        <v>3226</v>
      </c>
      <c r="D57" s="36"/>
      <c r="E57" s="36"/>
      <c r="F57" s="30"/>
    </row>
    <row r="58" spans="1:6" ht="15" x14ac:dyDescent="0.25">
      <c r="A58" s="75"/>
      <c r="B58" s="75"/>
      <c r="C58" s="76"/>
      <c r="D58" s="76"/>
      <c r="E58" s="74"/>
      <c r="F58" s="30"/>
    </row>
    <row r="59" spans="1:6" ht="15" x14ac:dyDescent="0.25">
      <c r="A59" s="75"/>
      <c r="B59" s="75"/>
      <c r="C59" s="77" t="s">
        <v>3227</v>
      </c>
      <c r="D59" s="36"/>
      <c r="E59" s="36"/>
      <c r="F59" s="36"/>
    </row>
    <row r="60" spans="1:6" ht="15" x14ac:dyDescent="0.25">
      <c r="A60" s="75"/>
      <c r="B60" s="75"/>
      <c r="C60" s="77" t="s">
        <v>3228</v>
      </c>
      <c r="D60" s="36"/>
      <c r="E60" s="36"/>
      <c r="F60" s="36"/>
    </row>
    <row r="61" spans="1:6" ht="15" x14ac:dyDescent="0.25">
      <c r="A61" s="75"/>
      <c r="B61" s="75"/>
      <c r="C61" s="77" t="s">
        <v>3229</v>
      </c>
      <c r="D61" s="36"/>
      <c r="E61" s="36"/>
      <c r="F61" s="36"/>
    </row>
    <row r="62" spans="1:6" ht="15" x14ac:dyDescent="0.25">
      <c r="A62" s="75"/>
      <c r="B62" s="75"/>
      <c r="C62" s="77" t="s">
        <v>3230</v>
      </c>
      <c r="D62" s="36"/>
      <c r="E62" s="36"/>
      <c r="F62" s="36"/>
    </row>
    <row r="63" spans="1:6" ht="15" x14ac:dyDescent="0.25">
      <c r="A63" s="75"/>
      <c r="B63" s="75"/>
      <c r="C63" s="77" t="s">
        <v>3231</v>
      </c>
      <c r="D63" s="36"/>
      <c r="E63" s="74"/>
      <c r="F63" s="30"/>
    </row>
    <row r="64" spans="1:6" ht="15" x14ac:dyDescent="0.25">
      <c r="A64" s="75"/>
      <c r="B64" s="75"/>
      <c r="C64" s="76"/>
      <c r="D64" s="76"/>
      <c r="E64" s="74"/>
      <c r="F64" s="30"/>
    </row>
    <row r="65" spans="1:6" ht="15" x14ac:dyDescent="0.25">
      <c r="A65" s="75"/>
      <c r="B65" s="75"/>
      <c r="C65" s="77" t="s">
        <v>3232</v>
      </c>
      <c r="D65" s="36"/>
      <c r="E65" s="36"/>
      <c r="F65" s="36"/>
    </row>
    <row r="66" spans="1:6" ht="15" x14ac:dyDescent="0.25">
      <c r="A66" s="75"/>
      <c r="B66" s="75"/>
      <c r="C66" s="77" t="s">
        <v>3233</v>
      </c>
      <c r="D66" s="36"/>
      <c r="E66" s="36"/>
      <c r="F66" s="36"/>
    </row>
    <row r="67" spans="1:6" ht="15" x14ac:dyDescent="0.25">
      <c r="A67" s="75"/>
      <c r="B67" s="75"/>
      <c r="C67" s="77" t="s">
        <v>3234</v>
      </c>
      <c r="D67" s="36"/>
      <c r="E67" s="36"/>
      <c r="F67" s="36"/>
    </row>
    <row r="68" spans="1:6" ht="15" x14ac:dyDescent="0.25">
      <c r="A68" s="75"/>
      <c r="B68" s="75"/>
      <c r="C68" s="77" t="s">
        <v>3235</v>
      </c>
      <c r="D68" s="36"/>
      <c r="E68" s="36"/>
      <c r="F68" s="36"/>
    </row>
    <row r="69" spans="1:6" ht="15" x14ac:dyDescent="0.25">
      <c r="A69" s="75"/>
      <c r="B69" s="75"/>
      <c r="C69" s="77" t="s">
        <v>3236</v>
      </c>
      <c r="D69" s="36"/>
      <c r="E69" s="36"/>
      <c r="F69" s="36"/>
    </row>
    <row r="70" spans="1:6" ht="15" x14ac:dyDescent="0.25">
      <c r="A70" s="75"/>
      <c r="B70" s="75"/>
      <c r="C70" s="77" t="s">
        <v>3237</v>
      </c>
      <c r="D70" s="36"/>
      <c r="E70" s="36"/>
      <c r="F70" s="36"/>
    </row>
    <row r="71" spans="1:6" ht="15" x14ac:dyDescent="0.25">
      <c r="A71" s="78"/>
      <c r="B71" s="78"/>
      <c r="C71" s="79" t="s">
        <v>3238</v>
      </c>
      <c r="D71" s="36"/>
      <c r="E71" s="74"/>
      <c r="F71" s="30"/>
    </row>
    <row r="72" spans="1:6" ht="15" x14ac:dyDescent="0.25">
      <c r="A72" s="78"/>
      <c r="B72" s="78"/>
      <c r="C72" s="80"/>
      <c r="D72" s="76"/>
      <c r="E72" s="74"/>
      <c r="F72" s="30"/>
    </row>
    <row r="73" spans="1:6" ht="15" x14ac:dyDescent="0.25">
      <c r="A73" s="75"/>
      <c r="B73" s="75"/>
      <c r="C73" s="77" t="s">
        <v>3239</v>
      </c>
      <c r="D73" s="36"/>
      <c r="E73" s="36"/>
      <c r="F73" s="36"/>
    </row>
    <row r="74" spans="1:6" ht="15" x14ac:dyDescent="0.25">
      <c r="A74" s="75"/>
      <c r="B74" s="75"/>
      <c r="C74" s="77" t="s">
        <v>3240</v>
      </c>
      <c r="D74" s="36"/>
      <c r="E74" s="36"/>
      <c r="F74" s="36"/>
    </row>
    <row r="75" spans="1:6" ht="15" x14ac:dyDescent="0.25">
      <c r="A75" s="75"/>
      <c r="B75" s="75"/>
      <c r="C75" s="77" t="s">
        <v>3241</v>
      </c>
      <c r="D75" s="36"/>
      <c r="E75" s="36"/>
      <c r="F75" s="36"/>
    </row>
    <row r="76" spans="1:6" ht="15" x14ac:dyDescent="0.25">
      <c r="A76" s="75"/>
      <c r="B76" s="75"/>
      <c r="C76" s="77" t="s">
        <v>3242</v>
      </c>
      <c r="D76" s="36"/>
      <c r="E76" s="36"/>
      <c r="F76" s="36"/>
    </row>
    <row r="77" spans="1:6" ht="15" x14ac:dyDescent="0.25">
      <c r="A77" s="75"/>
      <c r="B77" s="75"/>
      <c r="C77" s="77" t="s">
        <v>3243</v>
      </c>
      <c r="D77" s="36"/>
      <c r="E77" s="36"/>
      <c r="F77" s="30"/>
    </row>
    <row r="78" spans="1:6" ht="15" x14ac:dyDescent="0.25">
      <c r="A78" s="75"/>
      <c r="B78" s="75"/>
      <c r="C78" s="76"/>
      <c r="D78" s="76"/>
      <c r="E78" s="74"/>
      <c r="F78" s="30"/>
    </row>
    <row r="79" spans="1:6" ht="15" x14ac:dyDescent="0.25">
      <c r="A79" s="75"/>
      <c r="B79" s="75"/>
      <c r="C79" s="77" t="s">
        <v>3244</v>
      </c>
      <c r="D79" s="36"/>
      <c r="E79" s="36"/>
      <c r="F79" s="36"/>
    </row>
    <row r="80" spans="1:6" ht="15" x14ac:dyDescent="0.25">
      <c r="A80" s="75"/>
      <c r="B80" s="75"/>
      <c r="C80" s="77" t="s">
        <v>3245</v>
      </c>
      <c r="D80" s="36"/>
      <c r="E80" s="74"/>
      <c r="F80" s="30"/>
    </row>
    <row r="81" spans="1:6" ht="15" x14ac:dyDescent="0.25">
      <c r="A81" s="75"/>
      <c r="B81" s="75"/>
      <c r="C81" s="76"/>
      <c r="D81" s="76"/>
      <c r="E81" s="74"/>
      <c r="F81" s="30"/>
    </row>
    <row r="82" spans="1:6" ht="15" x14ac:dyDescent="0.25">
      <c r="A82" s="75"/>
      <c r="B82" s="75"/>
      <c r="C82" s="77" t="s">
        <v>3246</v>
      </c>
      <c r="D82" s="36"/>
      <c r="E82" s="36"/>
      <c r="F82" s="36"/>
    </row>
    <row r="83" spans="1:6" ht="15" x14ac:dyDescent="0.25">
      <c r="A83" s="75"/>
      <c r="B83" s="75"/>
      <c r="C83" s="77" t="s">
        <v>3247</v>
      </c>
      <c r="D83" s="36"/>
      <c r="E83" s="36"/>
      <c r="F83" s="36"/>
    </row>
    <row r="84" spans="1:6" ht="15" x14ac:dyDescent="0.25">
      <c r="A84" s="75"/>
      <c r="B84" s="75"/>
      <c r="C84" s="77" t="s">
        <v>3248</v>
      </c>
      <c r="D84" s="36"/>
      <c r="E84" s="36"/>
      <c r="F84" s="36"/>
    </row>
    <row r="85" spans="1:6" ht="15" x14ac:dyDescent="0.25">
      <c r="A85" s="75"/>
      <c r="B85" s="75"/>
      <c r="C85" s="77" t="s">
        <v>3249</v>
      </c>
      <c r="D85" s="36"/>
      <c r="E85" s="36"/>
      <c r="F85" s="36"/>
    </row>
    <row r="86" spans="1:6" ht="15" x14ac:dyDescent="0.25">
      <c r="A86" s="75"/>
      <c r="B86" s="75"/>
      <c r="C86" s="77" t="s">
        <v>3250</v>
      </c>
      <c r="D86" s="36"/>
      <c r="E86" s="36"/>
      <c r="F86" s="36"/>
    </row>
    <row r="87" spans="1:6" ht="15" x14ac:dyDescent="0.25">
      <c r="A87" s="75"/>
      <c r="B87" s="75"/>
      <c r="C87" s="77" t="s">
        <v>3251</v>
      </c>
      <c r="D87" s="36"/>
      <c r="E87" s="36"/>
      <c r="F87" s="36"/>
    </row>
    <row r="88" spans="1:6" ht="15" x14ac:dyDescent="0.25">
      <c r="A88" s="75"/>
      <c r="B88" s="75"/>
      <c r="C88" s="77" t="s">
        <v>3252</v>
      </c>
      <c r="D88" s="36"/>
      <c r="E88" s="74"/>
      <c r="F88" s="30"/>
    </row>
    <row r="89" spans="1:6" ht="15" x14ac:dyDescent="0.25">
      <c r="A89" s="13"/>
      <c r="B89" s="13"/>
    </row>
    <row r="90" spans="1:6" ht="15" x14ac:dyDescent="0.25">
      <c r="A90" s="13"/>
      <c r="B90" s="13"/>
    </row>
    <row r="91" spans="1:6" ht="15" x14ac:dyDescent="0.25">
      <c r="A91" s="13"/>
      <c r="B91" s="13"/>
    </row>
    <row r="92" spans="1:6" ht="15" x14ac:dyDescent="0.25">
      <c r="A92" s="13"/>
      <c r="B92" s="13"/>
    </row>
    <row r="93" spans="1:6" ht="15" x14ac:dyDescent="0.25">
      <c r="A93" s="13"/>
      <c r="B93" s="13"/>
    </row>
    <row r="94" spans="1:6" ht="15" x14ac:dyDescent="0.25">
      <c r="A94" s="13"/>
      <c r="B94" s="13"/>
    </row>
    <row r="95" spans="1:6" ht="15" x14ac:dyDescent="0.25">
      <c r="A95" s="13"/>
      <c r="B95" s="13"/>
    </row>
    <row r="96" spans="1:6" ht="15" x14ac:dyDescent="0.25">
      <c r="A96" s="13"/>
      <c r="B96" s="13"/>
    </row>
    <row r="97" spans="1:2" ht="15" x14ac:dyDescent="0.25">
      <c r="A97" s="13"/>
      <c r="B97" s="13"/>
    </row>
    <row r="98" spans="1:2" ht="15" x14ac:dyDescent="0.25">
      <c r="A98" s="13"/>
      <c r="B98" s="13"/>
    </row>
    <row r="99" spans="1:2" ht="15" x14ac:dyDescent="0.25">
      <c r="A99" s="13"/>
      <c r="B99" s="13"/>
    </row>
    <row r="100" spans="1:2" ht="15" x14ac:dyDescent="0.25">
      <c r="A100" s="13"/>
      <c r="B100" s="13"/>
    </row>
    <row r="101" spans="1:2" ht="15" x14ac:dyDescent="0.25">
      <c r="A101" s="13"/>
      <c r="B101" s="13"/>
    </row>
    <row r="102" spans="1:2" ht="15" x14ac:dyDescent="0.25">
      <c r="A102" s="13"/>
      <c r="B102" s="13"/>
    </row>
    <row r="103" spans="1:2" ht="15" x14ac:dyDescent="0.25">
      <c r="A103" s="13"/>
      <c r="B103" s="13"/>
    </row>
    <row r="104" spans="1:2" ht="15" x14ac:dyDescent="0.25">
      <c r="A104" s="13"/>
      <c r="B104" s="13"/>
    </row>
    <row r="105" spans="1:2" ht="15" x14ac:dyDescent="0.25">
      <c r="A105" s="13"/>
      <c r="B105" s="13"/>
    </row>
    <row r="106" spans="1:2" ht="15" x14ac:dyDescent="0.25">
      <c r="A106" s="13"/>
      <c r="B106" s="13"/>
    </row>
    <row r="107" spans="1:2" ht="15" x14ac:dyDescent="0.25">
      <c r="A107" s="13"/>
      <c r="B107" s="13"/>
    </row>
    <row r="108" spans="1:2" ht="15" x14ac:dyDescent="0.25">
      <c r="A108" s="13"/>
      <c r="B108" s="13"/>
    </row>
    <row r="109" spans="1:2" ht="15" x14ac:dyDescent="0.25">
      <c r="A109" s="13"/>
      <c r="B109" s="13"/>
    </row>
    <row r="110" spans="1:2" ht="15" x14ac:dyDescent="0.25">
      <c r="A110" s="13"/>
      <c r="B110" s="13"/>
    </row>
    <row r="111" spans="1:2" ht="15" x14ac:dyDescent="0.25">
      <c r="A111" s="13"/>
      <c r="B111" s="13"/>
    </row>
    <row r="112" spans="1:2" ht="15" x14ac:dyDescent="0.25">
      <c r="A112" s="13"/>
      <c r="B112" s="13"/>
    </row>
    <row r="113" spans="1:2" ht="15" x14ac:dyDescent="0.25">
      <c r="A113" s="13"/>
      <c r="B113" s="13"/>
    </row>
    <row r="114" spans="1:2" ht="15" x14ac:dyDescent="0.25">
      <c r="A114" s="13"/>
      <c r="B114" s="13"/>
    </row>
    <row r="115" spans="1:2" ht="15" x14ac:dyDescent="0.25">
      <c r="A115" s="13"/>
      <c r="B115" s="13"/>
    </row>
    <row r="116" spans="1:2" ht="15" x14ac:dyDescent="0.25">
      <c r="A116" s="13"/>
      <c r="B116" s="13"/>
    </row>
    <row r="117" spans="1:2" ht="15" x14ac:dyDescent="0.25">
      <c r="A117" s="13"/>
      <c r="B117" s="13"/>
    </row>
    <row r="118" spans="1:2" ht="15" x14ac:dyDescent="0.25">
      <c r="A118" s="13"/>
      <c r="B118" s="13"/>
    </row>
    <row r="119" spans="1:2" ht="15" x14ac:dyDescent="0.25">
      <c r="A119" s="13"/>
      <c r="B119" s="13"/>
    </row>
    <row r="120" spans="1:2" ht="15" x14ac:dyDescent="0.25">
      <c r="A120" s="13"/>
      <c r="B120" s="13"/>
    </row>
    <row r="121" spans="1:2" ht="15" x14ac:dyDescent="0.25">
      <c r="A121" s="13"/>
      <c r="B121" s="13"/>
    </row>
    <row r="122" spans="1:2" ht="15" x14ac:dyDescent="0.25">
      <c r="A122" s="13"/>
      <c r="B122" s="13"/>
    </row>
    <row r="123" spans="1:2" ht="15" x14ac:dyDescent="0.25">
      <c r="A123" s="13"/>
      <c r="B123" s="13"/>
    </row>
    <row r="124" spans="1:2" ht="15" x14ac:dyDescent="0.25">
      <c r="A124" s="13"/>
      <c r="B124" s="13"/>
    </row>
    <row r="125" spans="1:2" ht="15" x14ac:dyDescent="0.25">
      <c r="A125" s="13"/>
      <c r="B125" s="13"/>
    </row>
    <row r="126" spans="1:2" ht="15" x14ac:dyDescent="0.25">
      <c r="A126" s="13"/>
      <c r="B126" s="13"/>
    </row>
    <row r="127" spans="1:2" ht="15" x14ac:dyDescent="0.25">
      <c r="A127" s="13"/>
      <c r="B127" s="13"/>
    </row>
    <row r="128" spans="1:2" ht="15" x14ac:dyDescent="0.25">
      <c r="A128" s="13"/>
      <c r="B128" s="13"/>
    </row>
    <row r="129" spans="1:2" ht="15" x14ac:dyDescent="0.25">
      <c r="A129" s="13"/>
      <c r="B129" s="13"/>
    </row>
    <row r="130" spans="1:2" ht="15" x14ac:dyDescent="0.25">
      <c r="A130" s="13"/>
      <c r="B130" s="13"/>
    </row>
    <row r="131" spans="1:2" ht="15" x14ac:dyDescent="0.25">
      <c r="A131" s="13"/>
      <c r="B131" s="13"/>
    </row>
    <row r="132" spans="1:2" ht="15" x14ac:dyDescent="0.25">
      <c r="A132" s="13"/>
      <c r="B132" s="13"/>
    </row>
    <row r="133" spans="1:2" ht="15" x14ac:dyDescent="0.25">
      <c r="A133" s="13"/>
      <c r="B133" s="13"/>
    </row>
    <row r="134" spans="1:2" ht="15" x14ac:dyDescent="0.25">
      <c r="A134" s="13"/>
      <c r="B134" s="13"/>
    </row>
    <row r="135" spans="1:2" ht="15" x14ac:dyDescent="0.25">
      <c r="A135" s="13"/>
      <c r="B135" s="13"/>
    </row>
    <row r="136" spans="1:2" ht="15" x14ac:dyDescent="0.25">
      <c r="A136" s="13"/>
      <c r="B136" s="13"/>
    </row>
    <row r="137" spans="1:2" ht="15" x14ac:dyDescent="0.25">
      <c r="A137" s="13"/>
      <c r="B137" s="13"/>
    </row>
    <row r="138" spans="1:2" ht="15" x14ac:dyDescent="0.25">
      <c r="A138" s="13"/>
      <c r="B138" s="13"/>
    </row>
    <row r="139" spans="1:2" ht="15" x14ac:dyDescent="0.25">
      <c r="A139" s="13"/>
      <c r="B139" s="13"/>
    </row>
    <row r="140" spans="1:2" ht="15" x14ac:dyDescent="0.25">
      <c r="A140" s="13"/>
      <c r="B140" s="13"/>
    </row>
    <row r="141" spans="1:2" ht="15" x14ac:dyDescent="0.25">
      <c r="A141" s="13"/>
      <c r="B141" s="13"/>
    </row>
    <row r="142" spans="1:2" ht="15" x14ac:dyDescent="0.25">
      <c r="A142" s="13"/>
      <c r="B142" s="13"/>
    </row>
    <row r="143" spans="1:2" ht="15" x14ac:dyDescent="0.25">
      <c r="A143" s="13"/>
      <c r="B143" s="13"/>
    </row>
    <row r="144" spans="1:2" ht="15" x14ac:dyDescent="0.25">
      <c r="A144" s="13"/>
      <c r="B144" s="13"/>
    </row>
    <row r="145" spans="1:2" ht="15" x14ac:dyDescent="0.25">
      <c r="A145" s="13"/>
      <c r="B145" s="13"/>
    </row>
    <row r="146" spans="1:2" ht="15" x14ac:dyDescent="0.25">
      <c r="A146" s="13"/>
      <c r="B146" s="13"/>
    </row>
    <row r="147" spans="1:2" ht="15" x14ac:dyDescent="0.25">
      <c r="A147" s="13"/>
      <c r="B147" s="13"/>
    </row>
    <row r="148" spans="1:2" ht="15" x14ac:dyDescent="0.25">
      <c r="A148" s="13"/>
      <c r="B148" s="13"/>
    </row>
    <row r="149" spans="1:2" ht="15" x14ac:dyDescent="0.25">
      <c r="A149" s="13"/>
      <c r="B149" s="13"/>
    </row>
    <row r="150" spans="1:2" ht="15" x14ac:dyDescent="0.25">
      <c r="A150" s="13"/>
      <c r="B150" s="13"/>
    </row>
    <row r="151" spans="1:2" ht="15" x14ac:dyDescent="0.25">
      <c r="A151" s="13"/>
      <c r="B151" s="13"/>
    </row>
    <row r="152" spans="1:2" ht="15" x14ac:dyDescent="0.25">
      <c r="A152" s="13"/>
      <c r="B152" s="13"/>
    </row>
    <row r="153" spans="1:2" ht="15" x14ac:dyDescent="0.25">
      <c r="A153" s="13"/>
      <c r="B153" s="13"/>
    </row>
    <row r="154" spans="1:2" ht="15" x14ac:dyDescent="0.25">
      <c r="A154" s="13"/>
      <c r="B154" s="13"/>
    </row>
    <row r="155" spans="1:2" ht="15" x14ac:dyDescent="0.25">
      <c r="A155" s="13"/>
      <c r="B155" s="13"/>
    </row>
    <row r="156" spans="1:2" ht="15" x14ac:dyDescent="0.25">
      <c r="A156" s="13"/>
      <c r="B156" s="13"/>
    </row>
    <row r="157" spans="1:2" ht="15" x14ac:dyDescent="0.25">
      <c r="A157" s="13"/>
      <c r="B157" s="13"/>
    </row>
    <row r="158" spans="1:2" ht="15" x14ac:dyDescent="0.25">
      <c r="A158" s="13"/>
      <c r="B158" s="13"/>
    </row>
    <row r="159" spans="1:2" ht="15" x14ac:dyDescent="0.25">
      <c r="A159" s="13"/>
      <c r="B159" s="13"/>
    </row>
    <row r="160" spans="1:2" ht="15" x14ac:dyDescent="0.25">
      <c r="A160" s="13"/>
      <c r="B160" s="13"/>
    </row>
    <row r="161" spans="1:2" ht="15" x14ac:dyDescent="0.25">
      <c r="A161" s="13"/>
      <c r="B161" s="13"/>
    </row>
    <row r="162" spans="1:2" ht="15" x14ac:dyDescent="0.25">
      <c r="A162" s="13"/>
      <c r="B162" s="13"/>
    </row>
    <row r="163" spans="1:2" ht="15" x14ac:dyDescent="0.25">
      <c r="A163" s="13"/>
      <c r="B163" s="13"/>
    </row>
    <row r="164" spans="1:2" ht="15" x14ac:dyDescent="0.25">
      <c r="A164" s="13"/>
      <c r="B164" s="13"/>
    </row>
    <row r="165" spans="1:2" ht="15" x14ac:dyDescent="0.25">
      <c r="A165" s="13"/>
      <c r="B165" s="13"/>
    </row>
    <row r="166" spans="1:2" ht="15" x14ac:dyDescent="0.25">
      <c r="A166" s="13"/>
      <c r="B166" s="13"/>
    </row>
    <row r="167" spans="1:2" ht="15" x14ac:dyDescent="0.25">
      <c r="A167" s="13"/>
      <c r="B167" s="13"/>
    </row>
    <row r="168" spans="1:2" ht="15" x14ac:dyDescent="0.25">
      <c r="A168" s="13"/>
      <c r="B168" s="13"/>
    </row>
    <row r="169" spans="1:2" ht="15" x14ac:dyDescent="0.25">
      <c r="A169" s="13"/>
      <c r="B169" s="13"/>
    </row>
    <row r="170" spans="1:2" ht="15" x14ac:dyDescent="0.25">
      <c r="A170" s="13"/>
      <c r="B170" s="13"/>
    </row>
    <row r="171" spans="1:2" ht="15" x14ac:dyDescent="0.25">
      <c r="A171" s="13"/>
      <c r="B171" s="13"/>
    </row>
    <row r="172" spans="1:2" ht="15" x14ac:dyDescent="0.25">
      <c r="A172" s="13"/>
      <c r="B172" s="13"/>
    </row>
    <row r="173" spans="1:2" ht="15" x14ac:dyDescent="0.25">
      <c r="A173" s="13"/>
      <c r="B173" s="13"/>
    </row>
    <row r="174" spans="1:2" ht="15" x14ac:dyDescent="0.25">
      <c r="A174" s="13"/>
      <c r="B174" s="13"/>
    </row>
    <row r="175" spans="1:2" ht="15" x14ac:dyDescent="0.25">
      <c r="A175" s="13"/>
      <c r="B175" s="13"/>
    </row>
    <row r="176" spans="1:2" ht="15" x14ac:dyDescent="0.25">
      <c r="A176" s="13"/>
      <c r="B176" s="13"/>
    </row>
    <row r="177" spans="1:2" ht="15" x14ac:dyDescent="0.25">
      <c r="A177" s="13"/>
      <c r="B177" s="13"/>
    </row>
    <row r="178" spans="1:2" ht="15" x14ac:dyDescent="0.25">
      <c r="A178" s="13"/>
      <c r="B178" s="13"/>
    </row>
    <row r="179" spans="1:2" ht="15" x14ac:dyDescent="0.25">
      <c r="A179" s="13"/>
      <c r="B179" s="13"/>
    </row>
    <row r="180" spans="1:2" ht="15" x14ac:dyDescent="0.25">
      <c r="A180" s="13"/>
      <c r="B180" s="13"/>
    </row>
    <row r="181" spans="1:2" ht="15" x14ac:dyDescent="0.25">
      <c r="A181" s="13"/>
      <c r="B181" s="13"/>
    </row>
    <row r="182" spans="1:2" ht="15" x14ac:dyDescent="0.25">
      <c r="A182" s="13"/>
      <c r="B182" s="13"/>
    </row>
    <row r="183" spans="1:2" ht="15" x14ac:dyDescent="0.25">
      <c r="A183" s="13"/>
      <c r="B183" s="13"/>
    </row>
    <row r="184" spans="1:2" ht="15" x14ac:dyDescent="0.25">
      <c r="A184" s="13"/>
      <c r="B184" s="13"/>
    </row>
    <row r="185" spans="1:2" ht="15" x14ac:dyDescent="0.25">
      <c r="A185" s="13"/>
      <c r="B185" s="13"/>
    </row>
    <row r="186" spans="1:2" ht="15" x14ac:dyDescent="0.25">
      <c r="A186" s="13"/>
      <c r="B186" s="13"/>
    </row>
    <row r="187" spans="1:2" ht="15" x14ac:dyDescent="0.25">
      <c r="A187" s="13"/>
      <c r="B187" s="13"/>
    </row>
    <row r="188" spans="1:2" ht="15" x14ac:dyDescent="0.25">
      <c r="A188" s="13"/>
      <c r="B188" s="13"/>
    </row>
    <row r="189" spans="1:2" ht="15" x14ac:dyDescent="0.25">
      <c r="A189" s="13"/>
      <c r="B189" s="13"/>
    </row>
    <row r="190" spans="1:2" ht="15" x14ac:dyDescent="0.25">
      <c r="A190" s="13"/>
      <c r="B190" s="13"/>
    </row>
    <row r="191" spans="1:2" ht="15" x14ac:dyDescent="0.25">
      <c r="A191" s="13"/>
      <c r="B191" s="13"/>
    </row>
    <row r="192" spans="1:2" ht="15" x14ac:dyDescent="0.25">
      <c r="A192" s="13"/>
      <c r="B192" s="13"/>
    </row>
    <row r="193" spans="1:2" ht="15" x14ac:dyDescent="0.25">
      <c r="A193" s="13"/>
      <c r="B193" s="13"/>
    </row>
    <row r="194" spans="1:2" ht="15" x14ac:dyDescent="0.25">
      <c r="A194" s="13"/>
      <c r="B194" s="13"/>
    </row>
    <row r="195" spans="1:2" ht="15" x14ac:dyDescent="0.25">
      <c r="A195" s="13"/>
      <c r="B195" s="13"/>
    </row>
    <row r="196" spans="1:2" ht="15" x14ac:dyDescent="0.25">
      <c r="A196" s="13"/>
      <c r="B196" s="13"/>
    </row>
    <row r="197" spans="1:2" ht="15" x14ac:dyDescent="0.25">
      <c r="A197" s="13"/>
      <c r="B197" s="13"/>
    </row>
    <row r="198" spans="1:2" ht="15" x14ac:dyDescent="0.25">
      <c r="A198" s="13"/>
      <c r="B198" s="13"/>
    </row>
    <row r="199" spans="1:2" ht="15" x14ac:dyDescent="0.25">
      <c r="A199" s="13"/>
      <c r="B199" s="13"/>
    </row>
    <row r="200" spans="1:2" ht="15" x14ac:dyDescent="0.25">
      <c r="A200" s="13"/>
      <c r="B200" s="13"/>
    </row>
    <row r="201" spans="1:2" ht="15" x14ac:dyDescent="0.25">
      <c r="A201" s="13"/>
      <c r="B201" s="13"/>
    </row>
    <row r="202" spans="1:2" ht="15" x14ac:dyDescent="0.25">
      <c r="A202" s="13"/>
      <c r="B202" s="13"/>
    </row>
    <row r="203" spans="1:2" ht="15" x14ac:dyDescent="0.25">
      <c r="A203" s="13"/>
      <c r="B203" s="13"/>
    </row>
    <row r="204" spans="1:2" ht="15" x14ac:dyDescent="0.25">
      <c r="A204" s="13"/>
      <c r="B204" s="13"/>
    </row>
    <row r="205" spans="1:2" ht="15" x14ac:dyDescent="0.25">
      <c r="A205" s="13"/>
      <c r="B205" s="13"/>
    </row>
    <row r="206" spans="1:2" ht="15" x14ac:dyDescent="0.25">
      <c r="A206" s="13"/>
      <c r="B206" s="13"/>
    </row>
    <row r="207" spans="1:2" ht="15" x14ac:dyDescent="0.25">
      <c r="A207" s="13"/>
      <c r="B207" s="13"/>
    </row>
    <row r="208" spans="1:2" ht="15" x14ac:dyDescent="0.25">
      <c r="A208" s="13"/>
      <c r="B208" s="13"/>
    </row>
    <row r="209" spans="1:2" ht="15" x14ac:dyDescent="0.25">
      <c r="A209" s="13"/>
      <c r="B209" s="13"/>
    </row>
    <row r="210" spans="1:2" ht="15" x14ac:dyDescent="0.25">
      <c r="A210" s="13"/>
      <c r="B210" s="13"/>
    </row>
    <row r="211" spans="1:2" ht="15" x14ac:dyDescent="0.25">
      <c r="A211" s="13"/>
      <c r="B211" s="13"/>
    </row>
    <row r="212" spans="1:2" ht="15" x14ac:dyDescent="0.25">
      <c r="A212" s="13"/>
      <c r="B212" s="13"/>
    </row>
    <row r="213" spans="1:2" ht="15" x14ac:dyDescent="0.25">
      <c r="A213" s="13"/>
      <c r="B213" s="13"/>
    </row>
    <row r="214" spans="1:2" ht="15" x14ac:dyDescent="0.25">
      <c r="A214" s="13"/>
      <c r="B214" s="13"/>
    </row>
    <row r="215" spans="1:2" ht="15" x14ac:dyDescent="0.25">
      <c r="A215" s="13"/>
      <c r="B215" s="13"/>
    </row>
    <row r="216" spans="1:2" ht="15" x14ac:dyDescent="0.25">
      <c r="A216" s="13"/>
      <c r="B216" s="13"/>
    </row>
    <row r="217" spans="1:2" ht="15" x14ac:dyDescent="0.25">
      <c r="A217" s="13"/>
      <c r="B217" s="13"/>
    </row>
    <row r="218" spans="1:2" ht="15" x14ac:dyDescent="0.25">
      <c r="A218" s="13"/>
      <c r="B218" s="13"/>
    </row>
    <row r="219" spans="1:2" ht="15" x14ac:dyDescent="0.25">
      <c r="A219" s="13"/>
      <c r="B219" s="13"/>
    </row>
    <row r="220" spans="1:2" ht="15" x14ac:dyDescent="0.25">
      <c r="A220" s="13"/>
      <c r="B220" s="13"/>
    </row>
    <row r="221" spans="1:2" ht="15" x14ac:dyDescent="0.25">
      <c r="A221" s="13"/>
      <c r="B221" s="13"/>
    </row>
    <row r="222" spans="1:2" ht="15" x14ac:dyDescent="0.25">
      <c r="A222" s="13"/>
      <c r="B222" s="13"/>
    </row>
    <row r="223" spans="1:2" ht="15" x14ac:dyDescent="0.25">
      <c r="A223" s="13"/>
      <c r="B223" s="13"/>
    </row>
    <row r="224" spans="1:2" ht="15" x14ac:dyDescent="0.25">
      <c r="A224" s="13"/>
      <c r="B224" s="13"/>
    </row>
    <row r="225" spans="1:2" ht="15" x14ac:dyDescent="0.25">
      <c r="A225" s="13"/>
      <c r="B225" s="13"/>
    </row>
    <row r="226" spans="1:2" ht="15" x14ac:dyDescent="0.25">
      <c r="A226" s="13"/>
      <c r="B226" s="13"/>
    </row>
    <row r="227" spans="1:2" ht="15" x14ac:dyDescent="0.25">
      <c r="A227" s="13"/>
      <c r="B227" s="13"/>
    </row>
    <row r="228" spans="1:2" ht="15" x14ac:dyDescent="0.25">
      <c r="A228" s="13"/>
      <c r="B228" s="13"/>
    </row>
    <row r="229" spans="1:2" ht="15" x14ac:dyDescent="0.25">
      <c r="A229" s="13"/>
      <c r="B229" s="13"/>
    </row>
    <row r="230" spans="1:2" ht="15" x14ac:dyDescent="0.25">
      <c r="A230" s="13"/>
      <c r="B230" s="13"/>
    </row>
    <row r="231" spans="1:2" ht="15" x14ac:dyDescent="0.25">
      <c r="A231" s="13"/>
      <c r="B231" s="13"/>
    </row>
    <row r="232" spans="1:2" ht="15" x14ac:dyDescent="0.25">
      <c r="A232" s="13"/>
      <c r="B232" s="13"/>
    </row>
    <row r="233" spans="1:2" ht="15" x14ac:dyDescent="0.25">
      <c r="A233" s="13"/>
      <c r="B233" s="13"/>
    </row>
    <row r="234" spans="1:2" ht="15" x14ac:dyDescent="0.25">
      <c r="A234" s="13"/>
      <c r="B234" s="13"/>
    </row>
    <row r="235" spans="1:2" ht="15" x14ac:dyDescent="0.25">
      <c r="A235" s="13"/>
      <c r="B235" s="13"/>
    </row>
    <row r="236" spans="1:2" ht="15" x14ac:dyDescent="0.25">
      <c r="A236" s="13"/>
      <c r="B236" s="13"/>
    </row>
    <row r="237" spans="1:2" ht="15" x14ac:dyDescent="0.25">
      <c r="A237" s="13"/>
      <c r="B237" s="13"/>
    </row>
    <row r="238" spans="1:2" ht="15" x14ac:dyDescent="0.25">
      <c r="A238" s="13"/>
      <c r="B238" s="13"/>
    </row>
    <row r="239" spans="1:2" ht="15" x14ac:dyDescent="0.25">
      <c r="A239" s="13"/>
      <c r="B239" s="13"/>
    </row>
    <row r="240" spans="1:2" ht="15" x14ac:dyDescent="0.25">
      <c r="A240" s="13"/>
      <c r="B240" s="13"/>
    </row>
    <row r="241" spans="1:2" ht="15" x14ac:dyDescent="0.25">
      <c r="A241" s="13"/>
      <c r="B241" s="13"/>
    </row>
    <row r="242" spans="1:2" ht="15" x14ac:dyDescent="0.25">
      <c r="A242" s="13"/>
      <c r="B242" s="13"/>
    </row>
    <row r="243" spans="1:2" ht="15" x14ac:dyDescent="0.25">
      <c r="A243" s="13"/>
      <c r="B243" s="13"/>
    </row>
    <row r="244" spans="1:2" ht="15" x14ac:dyDescent="0.25">
      <c r="A244" s="13"/>
      <c r="B244" s="13"/>
    </row>
    <row r="245" spans="1:2" ht="15" x14ac:dyDescent="0.25">
      <c r="A245" s="13"/>
      <c r="B245" s="13"/>
    </row>
    <row r="246" spans="1:2" ht="15" x14ac:dyDescent="0.25">
      <c r="A246" s="13"/>
      <c r="B246" s="13"/>
    </row>
    <row r="247" spans="1:2" ht="15" x14ac:dyDescent="0.25">
      <c r="A247" s="13"/>
      <c r="B247" s="13"/>
    </row>
    <row r="248" spans="1:2" ht="15" x14ac:dyDescent="0.25">
      <c r="A248" s="13"/>
      <c r="B248" s="13"/>
    </row>
    <row r="249" spans="1:2" ht="15" x14ac:dyDescent="0.25">
      <c r="A249" s="13"/>
      <c r="B249" s="13"/>
    </row>
    <row r="250" spans="1:2" ht="15" x14ac:dyDescent="0.25">
      <c r="A250" s="13"/>
      <c r="B250" s="13"/>
    </row>
    <row r="251" spans="1:2" ht="15" x14ac:dyDescent="0.25">
      <c r="A251" s="13"/>
      <c r="B251" s="13"/>
    </row>
    <row r="252" spans="1:2" ht="15" x14ac:dyDescent="0.25">
      <c r="A252" s="13"/>
      <c r="B252" s="13"/>
    </row>
    <row r="253" spans="1:2" ht="15" x14ac:dyDescent="0.25">
      <c r="A253" s="13"/>
      <c r="B253" s="13"/>
    </row>
    <row r="254" spans="1:2" ht="15" x14ac:dyDescent="0.25">
      <c r="A254" s="13"/>
      <c r="B254" s="13"/>
    </row>
    <row r="255" spans="1:2" ht="15" x14ac:dyDescent="0.25">
      <c r="A255" s="13"/>
      <c r="B255" s="13"/>
    </row>
    <row r="256" spans="1:2" ht="15" x14ac:dyDescent="0.25">
      <c r="A256" s="13"/>
      <c r="B256" s="13"/>
    </row>
    <row r="257" spans="1:2" ht="15" x14ac:dyDescent="0.25">
      <c r="A257" s="13"/>
      <c r="B257" s="13"/>
    </row>
    <row r="258" spans="1:2" ht="15" x14ac:dyDescent="0.25">
      <c r="A258" s="13"/>
      <c r="B258" s="13"/>
    </row>
    <row r="259" spans="1:2" ht="15" x14ac:dyDescent="0.25">
      <c r="A259" s="13"/>
      <c r="B259" s="13"/>
    </row>
    <row r="260" spans="1:2" ht="15" x14ac:dyDescent="0.25">
      <c r="A260" s="13"/>
      <c r="B260" s="13"/>
    </row>
    <row r="261" spans="1:2" ht="15" x14ac:dyDescent="0.25">
      <c r="A261" s="13"/>
      <c r="B261" s="13"/>
    </row>
    <row r="262" spans="1:2" ht="15" x14ac:dyDescent="0.25">
      <c r="A262" s="13"/>
      <c r="B262" s="13"/>
    </row>
    <row r="263" spans="1:2" ht="15" x14ac:dyDescent="0.25">
      <c r="A263" s="13"/>
      <c r="B263" s="13"/>
    </row>
    <row r="264" spans="1:2" ht="15" x14ac:dyDescent="0.25">
      <c r="A264" s="13"/>
      <c r="B264" s="13"/>
    </row>
    <row r="265" spans="1:2" ht="15" x14ac:dyDescent="0.25">
      <c r="A265" s="13"/>
      <c r="B265" s="13"/>
    </row>
    <row r="266" spans="1:2" ht="15" x14ac:dyDescent="0.25">
      <c r="A266" s="13"/>
      <c r="B266" s="13"/>
    </row>
    <row r="267" spans="1:2" ht="15" x14ac:dyDescent="0.25">
      <c r="A267" s="13"/>
      <c r="B267" s="13"/>
    </row>
    <row r="268" spans="1:2" ht="15" x14ac:dyDescent="0.25">
      <c r="A268" s="13"/>
      <c r="B268" s="13"/>
    </row>
    <row r="269" spans="1:2" ht="15" x14ac:dyDescent="0.25">
      <c r="A269" s="13"/>
      <c r="B269" s="13"/>
    </row>
    <row r="270" spans="1:2" ht="15" x14ac:dyDescent="0.25">
      <c r="A270" s="13"/>
      <c r="B270" s="13"/>
    </row>
    <row r="271" spans="1:2" ht="15" x14ac:dyDescent="0.25">
      <c r="A271" s="13"/>
      <c r="B271" s="13"/>
    </row>
    <row r="272" spans="1:2" ht="15" x14ac:dyDescent="0.25">
      <c r="A272" s="13"/>
      <c r="B272" s="13"/>
    </row>
    <row r="273" spans="1:2" ht="15" x14ac:dyDescent="0.25">
      <c r="A273" s="13"/>
      <c r="B273" s="13"/>
    </row>
    <row r="274" spans="1:2" ht="15" x14ac:dyDescent="0.25">
      <c r="A274" s="13"/>
      <c r="B274" s="13"/>
    </row>
    <row r="275" spans="1:2" ht="15" x14ac:dyDescent="0.25">
      <c r="A275" s="13"/>
      <c r="B275" s="13"/>
    </row>
    <row r="276" spans="1:2" ht="15" x14ac:dyDescent="0.25">
      <c r="A276" s="13"/>
      <c r="B276" s="13"/>
    </row>
    <row r="277" spans="1:2" ht="15" x14ac:dyDescent="0.25">
      <c r="A277" s="13"/>
      <c r="B277" s="13"/>
    </row>
    <row r="278" spans="1:2" ht="15" x14ac:dyDescent="0.25">
      <c r="A278" s="13"/>
      <c r="B278" s="13"/>
    </row>
    <row r="279" spans="1:2" ht="15" x14ac:dyDescent="0.25">
      <c r="A279" s="13"/>
      <c r="B279" s="13"/>
    </row>
    <row r="280" spans="1:2" ht="15" x14ac:dyDescent="0.25">
      <c r="A280" s="13"/>
      <c r="B280" s="13"/>
    </row>
    <row r="281" spans="1:2" ht="15" x14ac:dyDescent="0.25">
      <c r="A281" s="13"/>
      <c r="B281" s="13"/>
    </row>
    <row r="282" spans="1:2" ht="15" x14ac:dyDescent="0.25">
      <c r="A282" s="13"/>
      <c r="B282" s="13"/>
    </row>
    <row r="283" spans="1:2" ht="15" x14ac:dyDescent="0.25">
      <c r="A283" s="13"/>
      <c r="B283" s="13"/>
    </row>
    <row r="284" spans="1:2" ht="15" x14ac:dyDescent="0.25">
      <c r="A284" s="13"/>
      <c r="B284" s="13"/>
    </row>
    <row r="285" spans="1:2" ht="15" x14ac:dyDescent="0.25">
      <c r="A285" s="13"/>
      <c r="B285" s="13"/>
    </row>
    <row r="286" spans="1:2" ht="15" x14ac:dyDescent="0.25">
      <c r="A286" s="13"/>
      <c r="B286" s="13"/>
    </row>
    <row r="287" spans="1:2" ht="15" x14ac:dyDescent="0.25">
      <c r="A287" s="13"/>
      <c r="B287" s="13"/>
    </row>
    <row r="288" spans="1:2" ht="15" x14ac:dyDescent="0.25">
      <c r="A288" s="13"/>
      <c r="B288" s="13"/>
    </row>
    <row r="289" spans="1:2" ht="15" x14ac:dyDescent="0.25">
      <c r="A289" s="13"/>
      <c r="B289" s="13"/>
    </row>
    <row r="290" spans="1:2" ht="15" x14ac:dyDescent="0.25">
      <c r="A290" s="13"/>
      <c r="B290" s="13"/>
    </row>
    <row r="291" spans="1:2" ht="15" x14ac:dyDescent="0.25">
      <c r="A291" s="13"/>
      <c r="B291" s="13"/>
    </row>
    <row r="292" spans="1:2" ht="15" x14ac:dyDescent="0.25">
      <c r="A292" s="13"/>
      <c r="B292" s="13"/>
    </row>
    <row r="293" spans="1:2" ht="15" x14ac:dyDescent="0.25">
      <c r="A293" s="13"/>
      <c r="B293" s="13"/>
    </row>
    <row r="294" spans="1:2" ht="15" x14ac:dyDescent="0.25">
      <c r="A294" s="13"/>
      <c r="B294" s="13"/>
    </row>
    <row r="295" spans="1:2" ht="15" x14ac:dyDescent="0.25">
      <c r="A295" s="13"/>
      <c r="B295" s="13"/>
    </row>
    <row r="296" spans="1:2" ht="15" x14ac:dyDescent="0.25">
      <c r="A296" s="13"/>
      <c r="B296" s="13"/>
    </row>
    <row r="297" spans="1:2" ht="15" x14ac:dyDescent="0.25">
      <c r="A297" s="13"/>
      <c r="B297" s="13"/>
    </row>
    <row r="298" spans="1:2" ht="15" x14ac:dyDescent="0.25">
      <c r="A298" s="13"/>
      <c r="B298" s="13"/>
    </row>
    <row r="299" spans="1:2" ht="15" x14ac:dyDescent="0.25">
      <c r="A299" s="13"/>
      <c r="B299" s="13"/>
    </row>
    <row r="300" spans="1:2" ht="15" x14ac:dyDescent="0.25">
      <c r="A300" s="13"/>
      <c r="B300" s="13"/>
    </row>
    <row r="301" spans="1:2" ht="15" x14ac:dyDescent="0.25">
      <c r="A301" s="13"/>
      <c r="B301" s="13"/>
    </row>
    <row r="302" spans="1:2" ht="15" x14ac:dyDescent="0.25">
      <c r="A302" s="13"/>
      <c r="B302" s="13"/>
    </row>
    <row r="303" spans="1:2" ht="15" x14ac:dyDescent="0.25">
      <c r="A303" s="13"/>
      <c r="B303" s="13"/>
    </row>
    <row r="304" spans="1:2" ht="15" x14ac:dyDescent="0.25">
      <c r="A304" s="13"/>
      <c r="B304" s="13"/>
    </row>
    <row r="305" spans="1:2" ht="15" x14ac:dyDescent="0.25">
      <c r="A305" s="13"/>
      <c r="B305" s="13"/>
    </row>
    <row r="306" spans="1:2" ht="15" x14ac:dyDescent="0.25">
      <c r="A306" s="13"/>
      <c r="B306" s="13"/>
    </row>
    <row r="307" spans="1:2" ht="15" x14ac:dyDescent="0.25">
      <c r="A307" s="13"/>
      <c r="B307" s="13"/>
    </row>
    <row r="308" spans="1:2" ht="15" x14ac:dyDescent="0.25">
      <c r="A308" s="13"/>
      <c r="B308" s="13"/>
    </row>
    <row r="309" spans="1:2" ht="15" x14ac:dyDescent="0.25">
      <c r="A309" s="13"/>
      <c r="B309" s="13"/>
    </row>
    <row r="310" spans="1:2" ht="15" x14ac:dyDescent="0.25">
      <c r="A310" s="13"/>
      <c r="B310" s="13"/>
    </row>
    <row r="311" spans="1:2" ht="15" x14ac:dyDescent="0.25">
      <c r="A311" s="13"/>
      <c r="B311" s="13"/>
    </row>
    <row r="312" spans="1:2" ht="15" x14ac:dyDescent="0.25">
      <c r="A312" s="13"/>
      <c r="B312" s="13"/>
    </row>
    <row r="313" spans="1:2" ht="15" x14ac:dyDescent="0.25">
      <c r="A313" s="13"/>
      <c r="B313" s="13"/>
    </row>
    <row r="314" spans="1:2" ht="15" x14ac:dyDescent="0.25">
      <c r="A314" s="13"/>
      <c r="B314" s="13"/>
    </row>
    <row r="315" spans="1:2" ht="15" x14ac:dyDescent="0.25">
      <c r="A315" s="13"/>
      <c r="B315" s="13"/>
    </row>
    <row r="316" spans="1:2" ht="15" x14ac:dyDescent="0.25">
      <c r="A316" s="13"/>
      <c r="B316" s="13"/>
    </row>
    <row r="317" spans="1:2" ht="15" x14ac:dyDescent="0.25">
      <c r="A317" s="13"/>
      <c r="B317" s="13"/>
    </row>
    <row r="318" spans="1:2" ht="15" x14ac:dyDescent="0.25">
      <c r="A318" s="13"/>
      <c r="B318" s="13"/>
    </row>
    <row r="319" spans="1:2" ht="15" x14ac:dyDescent="0.25">
      <c r="A319" s="13"/>
      <c r="B319" s="13"/>
    </row>
    <row r="320" spans="1:2" ht="15" x14ac:dyDescent="0.25">
      <c r="A320" s="13"/>
      <c r="B320" s="13"/>
    </row>
    <row r="321" spans="1:2" ht="15" x14ac:dyDescent="0.25">
      <c r="A321" s="13"/>
      <c r="B321" s="13"/>
    </row>
    <row r="322" spans="1:2" ht="15" x14ac:dyDescent="0.25">
      <c r="A322" s="13"/>
      <c r="B322" s="13"/>
    </row>
    <row r="323" spans="1:2" ht="15" x14ac:dyDescent="0.25">
      <c r="A323" s="13"/>
      <c r="B323" s="13"/>
    </row>
    <row r="324" spans="1:2" ht="15" x14ac:dyDescent="0.25">
      <c r="A324" s="13"/>
      <c r="B324" s="13"/>
    </row>
    <row r="325" spans="1:2" ht="15" x14ac:dyDescent="0.25">
      <c r="A325" s="13"/>
      <c r="B325" s="13"/>
    </row>
    <row r="326" spans="1:2" ht="15" x14ac:dyDescent="0.25">
      <c r="A326" s="13"/>
      <c r="B326" s="13"/>
    </row>
    <row r="327" spans="1:2" ht="15" x14ac:dyDescent="0.25">
      <c r="A327" s="13"/>
      <c r="B327" s="13"/>
    </row>
    <row r="328" spans="1:2" ht="15" x14ac:dyDescent="0.25">
      <c r="A328" s="13"/>
      <c r="B328" s="13"/>
    </row>
    <row r="329" spans="1:2" ht="15" x14ac:dyDescent="0.25">
      <c r="A329" s="13"/>
      <c r="B329" s="13"/>
    </row>
    <row r="330" spans="1:2" ht="15" x14ac:dyDescent="0.25">
      <c r="A330" s="13"/>
      <c r="B330" s="13"/>
    </row>
    <row r="331" spans="1:2" ht="15" x14ac:dyDescent="0.25">
      <c r="A331" s="13"/>
      <c r="B331" s="13"/>
    </row>
    <row r="332" spans="1:2" ht="15" x14ac:dyDescent="0.25">
      <c r="A332" s="13"/>
      <c r="B332" s="13"/>
    </row>
    <row r="333" spans="1:2" ht="15" x14ac:dyDescent="0.25">
      <c r="A333" s="13"/>
      <c r="B333" s="13"/>
    </row>
    <row r="334" spans="1:2" ht="15" x14ac:dyDescent="0.25">
      <c r="A334" s="13"/>
      <c r="B334" s="13"/>
    </row>
    <row r="335" spans="1:2" ht="15" x14ac:dyDescent="0.25">
      <c r="A335" s="13"/>
      <c r="B335" s="13"/>
    </row>
    <row r="336" spans="1:2" ht="15" x14ac:dyDescent="0.25">
      <c r="A336" s="13"/>
      <c r="B336" s="13"/>
    </row>
    <row r="337" spans="1:2" ht="15" x14ac:dyDescent="0.25">
      <c r="A337" s="13"/>
      <c r="B337" s="13"/>
    </row>
    <row r="338" spans="1:2" ht="15" x14ac:dyDescent="0.25">
      <c r="A338" s="13"/>
      <c r="B338" s="13"/>
    </row>
    <row r="339" spans="1:2" ht="15" x14ac:dyDescent="0.25">
      <c r="A339" s="13"/>
      <c r="B339" s="13"/>
    </row>
    <row r="340" spans="1:2" ht="15" x14ac:dyDescent="0.25">
      <c r="A340" s="13"/>
      <c r="B340" s="13"/>
    </row>
    <row r="341" spans="1:2" ht="15" x14ac:dyDescent="0.25">
      <c r="A341" s="13"/>
      <c r="B341" s="13"/>
    </row>
    <row r="342" spans="1:2" ht="15" x14ac:dyDescent="0.25">
      <c r="A342" s="13"/>
      <c r="B342" s="13"/>
    </row>
    <row r="343" spans="1:2" ht="15" x14ac:dyDescent="0.25">
      <c r="A343" s="13"/>
      <c r="B343" s="13"/>
    </row>
    <row r="344" spans="1:2" ht="15" x14ac:dyDescent="0.25">
      <c r="A344" s="13"/>
      <c r="B344" s="13"/>
    </row>
    <row r="345" spans="1:2" ht="15" x14ac:dyDescent="0.25">
      <c r="A345" s="13"/>
      <c r="B345" s="13"/>
    </row>
    <row r="346" spans="1:2" ht="15" x14ac:dyDescent="0.25">
      <c r="A346" s="13"/>
      <c r="B346" s="13"/>
    </row>
    <row r="347" spans="1:2" ht="15" x14ac:dyDescent="0.25">
      <c r="A347" s="13"/>
      <c r="B347" s="13"/>
    </row>
    <row r="348" spans="1:2" ht="15" x14ac:dyDescent="0.25">
      <c r="A348" s="13"/>
      <c r="B348" s="13"/>
    </row>
    <row r="349" spans="1:2" ht="15" x14ac:dyDescent="0.25">
      <c r="A349" s="13"/>
      <c r="B349" s="13"/>
    </row>
    <row r="350" spans="1:2" ht="15" x14ac:dyDescent="0.25">
      <c r="A350" s="13"/>
      <c r="B350" s="13"/>
    </row>
    <row r="351" spans="1:2" ht="15" x14ac:dyDescent="0.25">
      <c r="A351" s="13"/>
      <c r="B351" s="13"/>
    </row>
    <row r="352" spans="1:2" ht="15" x14ac:dyDescent="0.25">
      <c r="A352" s="13"/>
      <c r="B352" s="13"/>
    </row>
    <row r="353" spans="1:2" ht="15" x14ac:dyDescent="0.25">
      <c r="A353" s="13"/>
      <c r="B353" s="13"/>
    </row>
    <row r="354" spans="1:2" ht="15" x14ac:dyDescent="0.25">
      <c r="A354" s="13"/>
      <c r="B354" s="13"/>
    </row>
    <row r="355" spans="1:2" ht="15" x14ac:dyDescent="0.25">
      <c r="A355" s="13"/>
      <c r="B355" s="13"/>
    </row>
    <row r="356" spans="1:2" ht="15" x14ac:dyDescent="0.25">
      <c r="A356" s="13"/>
      <c r="B356" s="13"/>
    </row>
    <row r="357" spans="1:2" ht="15" x14ac:dyDescent="0.25">
      <c r="A357" s="13"/>
      <c r="B357" s="13"/>
    </row>
    <row r="358" spans="1:2" ht="15" x14ac:dyDescent="0.25">
      <c r="A358" s="13"/>
      <c r="B358" s="13"/>
    </row>
    <row r="359" spans="1:2" ht="15" x14ac:dyDescent="0.25">
      <c r="A359" s="13"/>
      <c r="B359" s="13"/>
    </row>
    <row r="360" spans="1:2" ht="15" x14ac:dyDescent="0.25">
      <c r="A360" s="13"/>
      <c r="B360" s="13"/>
    </row>
    <row r="361" spans="1:2" ht="15" x14ac:dyDescent="0.25">
      <c r="A361" s="13"/>
      <c r="B361" s="13"/>
    </row>
    <row r="362" spans="1:2" ht="15" x14ac:dyDescent="0.25">
      <c r="A362" s="13"/>
      <c r="B362" s="13"/>
    </row>
    <row r="363" spans="1:2" ht="15" x14ac:dyDescent="0.25">
      <c r="A363" s="13"/>
      <c r="B363" s="13"/>
    </row>
    <row r="364" spans="1:2" ht="15" x14ac:dyDescent="0.25">
      <c r="A364" s="13"/>
      <c r="B364" s="13"/>
    </row>
    <row r="365" spans="1:2" ht="15" x14ac:dyDescent="0.25">
      <c r="A365" s="13"/>
      <c r="B365" s="13"/>
    </row>
    <row r="366" spans="1:2" ht="15" x14ac:dyDescent="0.25">
      <c r="A366" s="13"/>
      <c r="B366" s="13"/>
    </row>
    <row r="367" spans="1:2" ht="15" x14ac:dyDescent="0.25">
      <c r="A367" s="13"/>
      <c r="B367" s="13"/>
    </row>
    <row r="368" spans="1:2" ht="15" x14ac:dyDescent="0.25">
      <c r="A368" s="13"/>
      <c r="B368" s="13"/>
    </row>
    <row r="369" spans="1:2" ht="15" x14ac:dyDescent="0.25">
      <c r="A369" s="13"/>
      <c r="B369" s="13"/>
    </row>
    <row r="370" spans="1:2" ht="15" x14ac:dyDescent="0.25">
      <c r="A370" s="13"/>
      <c r="B370" s="13"/>
    </row>
    <row r="371" spans="1:2" ht="15" x14ac:dyDescent="0.25">
      <c r="A371" s="13"/>
      <c r="B371" s="13"/>
    </row>
    <row r="372" spans="1:2" ht="15" x14ac:dyDescent="0.25">
      <c r="A372" s="13"/>
      <c r="B372" s="13"/>
    </row>
    <row r="373" spans="1:2" ht="15" x14ac:dyDescent="0.25">
      <c r="A373" s="13"/>
      <c r="B373" s="13"/>
    </row>
    <row r="374" spans="1:2" ht="15" x14ac:dyDescent="0.25">
      <c r="A374" s="13"/>
      <c r="B374" s="13"/>
    </row>
    <row r="375" spans="1:2" ht="15" x14ac:dyDescent="0.25">
      <c r="A375" s="13"/>
      <c r="B375" s="13"/>
    </row>
    <row r="376" spans="1:2" ht="15" x14ac:dyDescent="0.25">
      <c r="A376" s="13"/>
      <c r="B376" s="13"/>
    </row>
    <row r="377" spans="1:2" ht="15" x14ac:dyDescent="0.25">
      <c r="A377" s="13"/>
      <c r="B377" s="13"/>
    </row>
    <row r="378" spans="1:2" ht="15" x14ac:dyDescent="0.25">
      <c r="A378" s="13"/>
      <c r="B378" s="13"/>
    </row>
    <row r="379" spans="1:2" ht="15" x14ac:dyDescent="0.25">
      <c r="A379" s="13"/>
      <c r="B379" s="13"/>
    </row>
    <row r="380" spans="1:2" ht="15" x14ac:dyDescent="0.25">
      <c r="A380" s="13"/>
      <c r="B380" s="13"/>
    </row>
    <row r="381" spans="1:2" ht="15" x14ac:dyDescent="0.25">
      <c r="A381" s="13"/>
      <c r="B381" s="13"/>
    </row>
    <row r="382" spans="1:2" ht="15" x14ac:dyDescent="0.25">
      <c r="A382" s="13"/>
      <c r="B382" s="13"/>
    </row>
    <row r="383" spans="1:2" ht="15" x14ac:dyDescent="0.25">
      <c r="A383" s="13"/>
      <c r="B383" s="13"/>
    </row>
    <row r="384" spans="1:2" ht="15" x14ac:dyDescent="0.25">
      <c r="A384" s="13"/>
      <c r="B384" s="13"/>
    </row>
    <row r="385" spans="1:2" ht="15" x14ac:dyDescent="0.25">
      <c r="A385" s="13"/>
      <c r="B385" s="13"/>
    </row>
    <row r="386" spans="1:2" ht="15" x14ac:dyDescent="0.25">
      <c r="A386" s="13"/>
      <c r="B386" s="13"/>
    </row>
    <row r="387" spans="1:2" ht="15" x14ac:dyDescent="0.25">
      <c r="A387" s="13"/>
      <c r="B387" s="13"/>
    </row>
    <row r="388" spans="1:2" ht="15" x14ac:dyDescent="0.25">
      <c r="A388" s="13"/>
      <c r="B388" s="13"/>
    </row>
    <row r="389" spans="1:2" ht="15" x14ac:dyDescent="0.25">
      <c r="A389" s="13"/>
      <c r="B389" s="13"/>
    </row>
    <row r="390" spans="1:2" ht="15" x14ac:dyDescent="0.25">
      <c r="A390" s="13"/>
      <c r="B390" s="13"/>
    </row>
    <row r="391" spans="1:2" ht="15" x14ac:dyDescent="0.25">
      <c r="A391" s="13"/>
      <c r="B391" s="13"/>
    </row>
    <row r="392" spans="1:2" ht="15" x14ac:dyDescent="0.25">
      <c r="A392" s="13"/>
      <c r="B392" s="13"/>
    </row>
    <row r="393" spans="1:2" ht="15" x14ac:dyDescent="0.25">
      <c r="A393" s="13"/>
      <c r="B393" s="13"/>
    </row>
    <row r="394" spans="1:2" ht="15" x14ac:dyDescent="0.25">
      <c r="A394" s="13"/>
      <c r="B394" s="13"/>
    </row>
    <row r="395" spans="1:2" ht="15" x14ac:dyDescent="0.25">
      <c r="A395" s="13"/>
      <c r="B395" s="13"/>
    </row>
    <row r="396" spans="1:2" ht="15" x14ac:dyDescent="0.25">
      <c r="A396" s="13"/>
      <c r="B396" s="13"/>
    </row>
    <row r="397" spans="1:2" ht="15" x14ac:dyDescent="0.25">
      <c r="A397" s="13"/>
      <c r="B397" s="13"/>
    </row>
    <row r="398" spans="1:2" ht="15" x14ac:dyDescent="0.25">
      <c r="A398" s="13"/>
      <c r="B398" s="13"/>
    </row>
    <row r="399" spans="1:2" ht="15" x14ac:dyDescent="0.25">
      <c r="A399" s="13"/>
      <c r="B399" s="13"/>
    </row>
    <row r="400" spans="1:2" ht="15" x14ac:dyDescent="0.25">
      <c r="A400" s="13"/>
      <c r="B400" s="13"/>
    </row>
    <row r="401" spans="1:2" ht="15" x14ac:dyDescent="0.25">
      <c r="A401" s="13"/>
      <c r="B401" s="13"/>
    </row>
    <row r="402" spans="1:2" ht="15" x14ac:dyDescent="0.25">
      <c r="A402" s="13"/>
      <c r="B402" s="13"/>
    </row>
    <row r="403" spans="1:2" ht="15" x14ac:dyDescent="0.25">
      <c r="A403" s="13"/>
      <c r="B403" s="13"/>
    </row>
    <row r="404" spans="1:2" ht="15" x14ac:dyDescent="0.25">
      <c r="A404" s="13"/>
      <c r="B404" s="13"/>
    </row>
    <row r="405" spans="1:2" ht="15" x14ac:dyDescent="0.25">
      <c r="A405" s="13"/>
      <c r="B405" s="13"/>
    </row>
    <row r="406" spans="1:2" ht="15" x14ac:dyDescent="0.25">
      <c r="A406" s="13"/>
      <c r="B406" s="13"/>
    </row>
    <row r="407" spans="1:2" ht="15" x14ac:dyDescent="0.25">
      <c r="A407" s="13"/>
      <c r="B407" s="13"/>
    </row>
    <row r="408" spans="1:2" ht="15" x14ac:dyDescent="0.25">
      <c r="A408" s="13"/>
      <c r="B408" s="13"/>
    </row>
    <row r="409" spans="1:2" ht="15" x14ac:dyDescent="0.25">
      <c r="A409" s="13"/>
      <c r="B409" s="13"/>
    </row>
    <row r="410" spans="1:2" ht="15" x14ac:dyDescent="0.25">
      <c r="A410" s="13"/>
      <c r="B410" s="13"/>
    </row>
    <row r="411" spans="1:2" ht="15" x14ac:dyDescent="0.25">
      <c r="A411" s="13"/>
      <c r="B411" s="13"/>
    </row>
    <row r="412" spans="1:2" ht="15" x14ac:dyDescent="0.25">
      <c r="A412" s="13"/>
      <c r="B412" s="13"/>
    </row>
    <row r="413" spans="1:2" ht="15" x14ac:dyDescent="0.25">
      <c r="A413" s="13"/>
      <c r="B413" s="13"/>
    </row>
    <row r="414" spans="1:2" ht="15" x14ac:dyDescent="0.25">
      <c r="A414" s="13"/>
      <c r="B414" s="13"/>
    </row>
    <row r="415" spans="1:2" ht="15" x14ac:dyDescent="0.25">
      <c r="A415" s="13"/>
      <c r="B415" s="13"/>
    </row>
    <row r="416" spans="1:2" ht="15" x14ac:dyDescent="0.25">
      <c r="A416" s="13"/>
      <c r="B416" s="13"/>
    </row>
    <row r="417" spans="1:2" ht="15" x14ac:dyDescent="0.25">
      <c r="A417" s="13"/>
      <c r="B417" s="13"/>
    </row>
    <row r="418" spans="1:2" ht="15" x14ac:dyDescent="0.25">
      <c r="A418" s="13"/>
      <c r="B418" s="13"/>
    </row>
    <row r="419" spans="1:2" ht="15" x14ac:dyDescent="0.25">
      <c r="A419" s="13"/>
      <c r="B419" s="13"/>
    </row>
    <row r="420" spans="1:2" ht="15" x14ac:dyDescent="0.25">
      <c r="A420" s="13"/>
      <c r="B420" s="13"/>
    </row>
    <row r="421" spans="1:2" ht="15" x14ac:dyDescent="0.25">
      <c r="A421" s="13"/>
      <c r="B421" s="13"/>
    </row>
    <row r="422" spans="1:2" ht="15" x14ac:dyDescent="0.25">
      <c r="A422" s="13"/>
      <c r="B422" s="13"/>
    </row>
    <row r="423" spans="1:2" ht="15" x14ac:dyDescent="0.25">
      <c r="A423" s="13"/>
      <c r="B423" s="13"/>
    </row>
    <row r="424" spans="1:2" ht="15" x14ac:dyDescent="0.25">
      <c r="A424" s="13"/>
      <c r="B424" s="13"/>
    </row>
    <row r="425" spans="1:2" ht="15" x14ac:dyDescent="0.25">
      <c r="A425" s="13"/>
      <c r="B425" s="13"/>
    </row>
    <row r="426" spans="1:2" ht="15" x14ac:dyDescent="0.25">
      <c r="A426" s="13"/>
      <c r="B426" s="13"/>
    </row>
    <row r="427" spans="1:2" ht="15" x14ac:dyDescent="0.25">
      <c r="A427" s="13"/>
      <c r="B427" s="13"/>
    </row>
    <row r="428" spans="1:2" ht="15" x14ac:dyDescent="0.25">
      <c r="A428" s="13"/>
      <c r="B428" s="13"/>
    </row>
    <row r="429" spans="1:2" ht="15" x14ac:dyDescent="0.25">
      <c r="A429" s="13"/>
      <c r="B429" s="13"/>
    </row>
    <row r="430" spans="1:2" ht="15" x14ac:dyDescent="0.25">
      <c r="A430" s="13"/>
      <c r="B430" s="13"/>
    </row>
    <row r="431" spans="1:2" ht="15" x14ac:dyDescent="0.25">
      <c r="A431" s="13"/>
      <c r="B431" s="13"/>
    </row>
    <row r="432" spans="1:2" ht="15" x14ac:dyDescent="0.25">
      <c r="A432" s="13"/>
      <c r="B432" s="13"/>
    </row>
    <row r="433" spans="1:2" ht="15" x14ac:dyDescent="0.25">
      <c r="A433" s="13"/>
      <c r="B433" s="13"/>
    </row>
    <row r="434" spans="1:2" ht="15" x14ac:dyDescent="0.25">
      <c r="A434" s="13"/>
      <c r="B434" s="13"/>
    </row>
    <row r="435" spans="1:2" ht="15" x14ac:dyDescent="0.25">
      <c r="A435" s="13"/>
      <c r="B435" s="13"/>
    </row>
    <row r="436" spans="1:2" ht="15" x14ac:dyDescent="0.25">
      <c r="A436" s="13"/>
      <c r="B436" s="13"/>
    </row>
    <row r="437" spans="1:2" ht="15" x14ac:dyDescent="0.25">
      <c r="A437" s="13"/>
      <c r="B437" s="13"/>
    </row>
    <row r="438" spans="1:2" ht="15" x14ac:dyDescent="0.25">
      <c r="A438" s="13"/>
      <c r="B438" s="13"/>
    </row>
    <row r="439" spans="1:2" ht="15" x14ac:dyDescent="0.25">
      <c r="A439" s="13"/>
      <c r="B439" s="13"/>
    </row>
    <row r="440" spans="1:2" ht="15" x14ac:dyDescent="0.25">
      <c r="A440" s="13"/>
      <c r="B440" s="13"/>
    </row>
    <row r="441" spans="1:2" ht="15" x14ac:dyDescent="0.25">
      <c r="A441" s="13"/>
      <c r="B441" s="13"/>
    </row>
    <row r="442" spans="1:2" ht="15" x14ac:dyDescent="0.25">
      <c r="A442" s="13"/>
      <c r="B442" s="13"/>
    </row>
    <row r="443" spans="1:2" ht="15" x14ac:dyDescent="0.25">
      <c r="A443" s="13"/>
      <c r="B443" s="13"/>
    </row>
    <row r="444" spans="1:2" ht="15" x14ac:dyDescent="0.25">
      <c r="A444" s="13"/>
      <c r="B444" s="13"/>
    </row>
    <row r="445" spans="1:2" ht="15" x14ac:dyDescent="0.25">
      <c r="A445" s="13"/>
      <c r="B445" s="13"/>
    </row>
    <row r="446" spans="1:2" ht="15" x14ac:dyDescent="0.25">
      <c r="A446" s="13"/>
      <c r="B446" s="13"/>
    </row>
    <row r="447" spans="1:2" ht="15" x14ac:dyDescent="0.25">
      <c r="A447" s="13"/>
      <c r="B447" s="13"/>
    </row>
    <row r="448" spans="1:2" ht="15" x14ac:dyDescent="0.25">
      <c r="A448" s="13"/>
      <c r="B448" s="13"/>
    </row>
    <row r="449" spans="1:2" ht="15" x14ac:dyDescent="0.25">
      <c r="A449" s="13"/>
      <c r="B449" s="13"/>
    </row>
    <row r="450" spans="1:2" ht="15" x14ac:dyDescent="0.25">
      <c r="A450" s="13"/>
      <c r="B450" s="13"/>
    </row>
    <row r="451" spans="1:2" ht="15" x14ac:dyDescent="0.25">
      <c r="A451" s="13"/>
      <c r="B451" s="13"/>
    </row>
    <row r="452" spans="1:2" ht="15" x14ac:dyDescent="0.25">
      <c r="A452" s="13"/>
      <c r="B452" s="13"/>
    </row>
    <row r="453" spans="1:2" ht="15" x14ac:dyDescent="0.25">
      <c r="A453" s="13"/>
      <c r="B453" s="13"/>
    </row>
    <row r="454" spans="1:2" ht="15" x14ac:dyDescent="0.25">
      <c r="A454" s="13"/>
      <c r="B454" s="13"/>
    </row>
    <row r="455" spans="1:2" ht="15" x14ac:dyDescent="0.25">
      <c r="A455" s="13"/>
      <c r="B455" s="13"/>
    </row>
    <row r="456" spans="1:2" ht="15" x14ac:dyDescent="0.25">
      <c r="A456" s="13"/>
      <c r="B456" s="13"/>
    </row>
    <row r="457" spans="1:2" ht="15" x14ac:dyDescent="0.25">
      <c r="A457" s="13"/>
      <c r="B457" s="13"/>
    </row>
    <row r="458" spans="1:2" ht="15" x14ac:dyDescent="0.25">
      <c r="A458" s="13"/>
      <c r="B458" s="13"/>
    </row>
    <row r="459" spans="1:2" ht="15" x14ac:dyDescent="0.25">
      <c r="A459" s="13"/>
      <c r="B459" s="13"/>
    </row>
    <row r="460" spans="1:2" ht="15" x14ac:dyDescent="0.25">
      <c r="A460" s="13"/>
      <c r="B460" s="13"/>
    </row>
    <row r="461" spans="1:2" ht="15" x14ac:dyDescent="0.25">
      <c r="A461" s="13"/>
      <c r="B461" s="13"/>
    </row>
    <row r="462" spans="1:2" ht="15" x14ac:dyDescent="0.25">
      <c r="A462" s="13"/>
      <c r="B462" s="13"/>
    </row>
    <row r="463" spans="1:2" ht="15" x14ac:dyDescent="0.25">
      <c r="A463" s="13"/>
      <c r="B463" s="13"/>
    </row>
    <row r="464" spans="1:2" ht="15" x14ac:dyDescent="0.25">
      <c r="A464" s="13"/>
      <c r="B464" s="13"/>
    </row>
    <row r="465" spans="1:2" ht="15" x14ac:dyDescent="0.25">
      <c r="A465" s="13"/>
      <c r="B465" s="13"/>
    </row>
    <row r="466" spans="1:2" ht="15" x14ac:dyDescent="0.25">
      <c r="A466" s="13"/>
      <c r="B466" s="13"/>
    </row>
    <row r="467" spans="1:2" ht="15" x14ac:dyDescent="0.25">
      <c r="A467" s="13"/>
      <c r="B467" s="13"/>
    </row>
    <row r="468" spans="1:2" ht="15" x14ac:dyDescent="0.25">
      <c r="A468" s="13"/>
      <c r="B468" s="13"/>
    </row>
    <row r="469" spans="1:2" ht="15" x14ac:dyDescent="0.25">
      <c r="A469" s="13"/>
      <c r="B469" s="13"/>
    </row>
    <row r="470" spans="1:2" ht="15" x14ac:dyDescent="0.25">
      <c r="A470" s="13"/>
      <c r="B470" s="13"/>
    </row>
    <row r="471" spans="1:2" ht="15" x14ac:dyDescent="0.25">
      <c r="A471" s="13"/>
      <c r="B471" s="13"/>
    </row>
    <row r="472" spans="1:2" ht="15" x14ac:dyDescent="0.25">
      <c r="A472" s="13"/>
      <c r="B472" s="13"/>
    </row>
    <row r="473" spans="1:2" ht="15" x14ac:dyDescent="0.25">
      <c r="A473" s="13"/>
      <c r="B473" s="13"/>
    </row>
    <row r="474" spans="1:2" ht="15" x14ac:dyDescent="0.25">
      <c r="A474" s="13"/>
      <c r="B474" s="13"/>
    </row>
    <row r="475" spans="1:2" ht="15" x14ac:dyDescent="0.25">
      <c r="A475" s="13"/>
      <c r="B475" s="13"/>
    </row>
    <row r="476" spans="1:2" ht="15" x14ac:dyDescent="0.25">
      <c r="A476" s="13"/>
      <c r="B476" s="13"/>
    </row>
    <row r="477" spans="1:2" ht="15" x14ac:dyDescent="0.25">
      <c r="A477" s="13"/>
      <c r="B477" s="13"/>
    </row>
    <row r="478" spans="1:2" ht="15" x14ac:dyDescent="0.25">
      <c r="A478" s="13"/>
      <c r="B478" s="13"/>
    </row>
    <row r="479" spans="1:2" ht="15" x14ac:dyDescent="0.25">
      <c r="A479" s="13"/>
      <c r="B479" s="13"/>
    </row>
    <row r="480" spans="1:2" ht="15" x14ac:dyDescent="0.25">
      <c r="A480" s="13"/>
      <c r="B480" s="13"/>
    </row>
    <row r="481" spans="1:2" ht="15" x14ac:dyDescent="0.25">
      <c r="A481" s="13"/>
      <c r="B481" s="13"/>
    </row>
    <row r="482" spans="1:2" ht="15" x14ac:dyDescent="0.25">
      <c r="A482" s="13"/>
      <c r="B482" s="13"/>
    </row>
    <row r="483" spans="1:2" ht="15" x14ac:dyDescent="0.25">
      <c r="A483" s="13"/>
      <c r="B483" s="13"/>
    </row>
    <row r="484" spans="1:2" ht="15" x14ac:dyDescent="0.25">
      <c r="A484" s="13"/>
      <c r="B484" s="13"/>
    </row>
    <row r="485" spans="1:2" ht="15" x14ac:dyDescent="0.25">
      <c r="A485" s="13"/>
      <c r="B485" s="13"/>
    </row>
    <row r="486" spans="1:2" ht="15" x14ac:dyDescent="0.25">
      <c r="A486" s="13"/>
      <c r="B486" s="13"/>
    </row>
    <row r="487" spans="1:2" ht="15" x14ac:dyDescent="0.25">
      <c r="A487" s="13"/>
      <c r="B487" s="13"/>
    </row>
    <row r="488" spans="1:2" ht="15" x14ac:dyDescent="0.25">
      <c r="A488" s="13"/>
      <c r="B488" s="13"/>
    </row>
    <row r="489" spans="1:2" ht="15" x14ac:dyDescent="0.25">
      <c r="A489" s="13"/>
      <c r="B489" s="13"/>
    </row>
    <row r="490" spans="1:2" ht="15" x14ac:dyDescent="0.25">
      <c r="A490" s="13"/>
      <c r="B490" s="13"/>
    </row>
    <row r="491" spans="1:2" ht="15" x14ac:dyDescent="0.25">
      <c r="A491" s="13"/>
      <c r="B491" s="13"/>
    </row>
    <row r="492" spans="1:2" ht="15" x14ac:dyDescent="0.25">
      <c r="A492" s="13"/>
      <c r="B492" s="13"/>
    </row>
    <row r="493" spans="1:2" ht="15" x14ac:dyDescent="0.25">
      <c r="A493" s="13"/>
      <c r="B493" s="13"/>
    </row>
    <row r="494" spans="1:2" ht="15" x14ac:dyDescent="0.25">
      <c r="A494" s="13"/>
      <c r="B494" s="13"/>
    </row>
    <row r="495" spans="1:2" ht="15" x14ac:dyDescent="0.25">
      <c r="A495" s="13"/>
      <c r="B495" s="13"/>
    </row>
    <row r="496" spans="1:2" ht="15" x14ac:dyDescent="0.25">
      <c r="A496" s="13"/>
      <c r="B496" s="13"/>
    </row>
    <row r="497" spans="1:2" ht="15" x14ac:dyDescent="0.25">
      <c r="A497" s="13"/>
      <c r="B497" s="13"/>
    </row>
    <row r="498" spans="1:2" ht="15" x14ac:dyDescent="0.25">
      <c r="A498" s="13"/>
      <c r="B498" s="13"/>
    </row>
    <row r="499" spans="1:2" ht="15" x14ac:dyDescent="0.25">
      <c r="A499" s="13"/>
      <c r="B499" s="13"/>
    </row>
    <row r="500" spans="1:2" ht="15" x14ac:dyDescent="0.25">
      <c r="A500" s="13"/>
      <c r="B500" s="13"/>
    </row>
    <row r="501" spans="1:2" ht="15" x14ac:dyDescent="0.25">
      <c r="A501" s="13"/>
      <c r="B501" s="13"/>
    </row>
    <row r="502" spans="1:2" ht="15" x14ac:dyDescent="0.25">
      <c r="A502" s="13"/>
      <c r="B502" s="13"/>
    </row>
    <row r="503" spans="1:2" ht="15" x14ac:dyDescent="0.25">
      <c r="A503" s="13"/>
      <c r="B503" s="13"/>
    </row>
    <row r="504" spans="1:2" ht="15" x14ac:dyDescent="0.25">
      <c r="A504" s="13"/>
      <c r="B504" s="13"/>
    </row>
    <row r="505" spans="1:2" ht="15" x14ac:dyDescent="0.25">
      <c r="A505" s="13"/>
      <c r="B505" s="13"/>
    </row>
    <row r="506" spans="1:2" ht="15" x14ac:dyDescent="0.25">
      <c r="A506" s="13"/>
      <c r="B506" s="13"/>
    </row>
    <row r="507" spans="1:2" ht="15" x14ac:dyDescent="0.25">
      <c r="A507" s="13"/>
      <c r="B507" s="13"/>
    </row>
    <row r="508" spans="1:2" ht="15" x14ac:dyDescent="0.25">
      <c r="A508" s="13"/>
      <c r="B508" s="13"/>
    </row>
    <row r="509" spans="1:2" ht="15" x14ac:dyDescent="0.25">
      <c r="A509" s="13"/>
      <c r="B509" s="13"/>
    </row>
    <row r="510" spans="1:2" ht="15" x14ac:dyDescent="0.25">
      <c r="A510" s="13"/>
      <c r="B510" s="13"/>
    </row>
    <row r="511" spans="1:2" ht="15" x14ac:dyDescent="0.25">
      <c r="A511" s="13"/>
      <c r="B511" s="13"/>
    </row>
    <row r="512" spans="1:2" ht="15" x14ac:dyDescent="0.25">
      <c r="A512" s="13"/>
      <c r="B512" s="13"/>
    </row>
    <row r="513" spans="1:2" ht="15" x14ac:dyDescent="0.25">
      <c r="A513" s="13"/>
      <c r="B513" s="13"/>
    </row>
    <row r="514" spans="1:2" ht="15" x14ac:dyDescent="0.25">
      <c r="A514" s="13"/>
      <c r="B514" s="13"/>
    </row>
    <row r="515" spans="1:2" ht="15" x14ac:dyDescent="0.25">
      <c r="A515" s="13"/>
      <c r="B515" s="13"/>
    </row>
    <row r="516" spans="1:2" ht="15" x14ac:dyDescent="0.25">
      <c r="A516" s="13"/>
      <c r="B516" s="13"/>
    </row>
    <row r="517" spans="1:2" ht="15" x14ac:dyDescent="0.25">
      <c r="A517" s="13"/>
      <c r="B517" s="13"/>
    </row>
    <row r="518" spans="1:2" ht="15" x14ac:dyDescent="0.25">
      <c r="A518" s="13"/>
      <c r="B518" s="13"/>
    </row>
    <row r="519" spans="1:2" ht="15" x14ac:dyDescent="0.25">
      <c r="A519" s="13"/>
      <c r="B519" s="13"/>
    </row>
    <row r="520" spans="1:2" ht="15" x14ac:dyDescent="0.25">
      <c r="A520" s="13"/>
      <c r="B520" s="13"/>
    </row>
    <row r="521" spans="1:2" ht="15" x14ac:dyDescent="0.25">
      <c r="A521" s="13"/>
      <c r="B521" s="13"/>
    </row>
    <row r="522" spans="1:2" ht="15" x14ac:dyDescent="0.25">
      <c r="A522" s="13"/>
      <c r="B522" s="13"/>
    </row>
    <row r="523" spans="1:2" ht="15" x14ac:dyDescent="0.25">
      <c r="A523" s="13"/>
      <c r="B523" s="13"/>
    </row>
    <row r="524" spans="1:2" ht="15" x14ac:dyDescent="0.25">
      <c r="A524" s="13"/>
      <c r="B524" s="13"/>
    </row>
    <row r="525" spans="1:2" ht="15" x14ac:dyDescent="0.25">
      <c r="A525" s="13"/>
      <c r="B525" s="13"/>
    </row>
    <row r="526" spans="1:2" ht="15" x14ac:dyDescent="0.25">
      <c r="A526" s="13"/>
      <c r="B526" s="13"/>
    </row>
    <row r="527" spans="1:2" ht="15" x14ac:dyDescent="0.25">
      <c r="A527" s="13"/>
      <c r="B527" s="13"/>
    </row>
    <row r="528" spans="1:2" ht="15" x14ac:dyDescent="0.25">
      <c r="A528" s="13"/>
      <c r="B528" s="13"/>
    </row>
    <row r="529" spans="1:2" ht="15" x14ac:dyDescent="0.25">
      <c r="A529" s="13"/>
      <c r="B529" s="13"/>
    </row>
    <row r="530" spans="1:2" ht="15" x14ac:dyDescent="0.25">
      <c r="A530" s="13"/>
      <c r="B530" s="13"/>
    </row>
    <row r="531" spans="1:2" ht="15" x14ac:dyDescent="0.25">
      <c r="A531" s="13"/>
      <c r="B531" s="13"/>
    </row>
    <row r="532" spans="1:2" ht="15" x14ac:dyDescent="0.25">
      <c r="A532" s="13"/>
      <c r="B532" s="13"/>
    </row>
    <row r="533" spans="1:2" ht="15" x14ac:dyDescent="0.25">
      <c r="A533" s="13"/>
      <c r="B533" s="13"/>
    </row>
    <row r="534" spans="1:2" ht="15" x14ac:dyDescent="0.25">
      <c r="A534" s="13"/>
      <c r="B534" s="13"/>
    </row>
    <row r="535" spans="1:2" ht="15" x14ac:dyDescent="0.25">
      <c r="A535" s="13"/>
      <c r="B535" s="13"/>
    </row>
    <row r="536" spans="1:2" ht="15" x14ac:dyDescent="0.25">
      <c r="A536" s="13"/>
      <c r="B536" s="13"/>
    </row>
    <row r="537" spans="1:2" ht="15" x14ac:dyDescent="0.25">
      <c r="A537" s="13"/>
      <c r="B537" s="13"/>
    </row>
    <row r="538" spans="1:2" ht="15" x14ac:dyDescent="0.25">
      <c r="A538" s="13"/>
      <c r="B538" s="13"/>
    </row>
    <row r="539" spans="1:2" ht="15" x14ac:dyDescent="0.25">
      <c r="A539" s="13"/>
      <c r="B539" s="13"/>
    </row>
    <row r="540" spans="1:2" ht="15" x14ac:dyDescent="0.25">
      <c r="A540" s="13"/>
      <c r="B540" s="13"/>
    </row>
    <row r="541" spans="1:2" ht="15" x14ac:dyDescent="0.25">
      <c r="A541" s="13"/>
      <c r="B541" s="13"/>
    </row>
    <row r="542" spans="1:2" ht="15" x14ac:dyDescent="0.25">
      <c r="A542" s="13"/>
      <c r="B542" s="13"/>
    </row>
    <row r="543" spans="1:2" ht="15" x14ac:dyDescent="0.25">
      <c r="A543" s="13"/>
      <c r="B543" s="13"/>
    </row>
    <row r="544" spans="1:2" ht="15" x14ac:dyDescent="0.25">
      <c r="A544" s="13"/>
      <c r="B544" s="13"/>
    </row>
    <row r="545" spans="1:2" ht="15" x14ac:dyDescent="0.25">
      <c r="A545" s="13"/>
      <c r="B545" s="13"/>
    </row>
    <row r="546" spans="1:2" ht="15" x14ac:dyDescent="0.25">
      <c r="A546" s="13"/>
      <c r="B546" s="13"/>
    </row>
    <row r="547" spans="1:2" ht="15" x14ac:dyDescent="0.25">
      <c r="A547" s="13"/>
      <c r="B547" s="13"/>
    </row>
    <row r="548" spans="1:2" ht="15" x14ac:dyDescent="0.25">
      <c r="A548" s="13"/>
      <c r="B548" s="13"/>
    </row>
    <row r="549" spans="1:2" ht="15" x14ac:dyDescent="0.25">
      <c r="A549" s="13"/>
      <c r="B549" s="13"/>
    </row>
    <row r="550" spans="1:2" ht="15" x14ac:dyDescent="0.25">
      <c r="A550" s="13"/>
      <c r="B550" s="13"/>
    </row>
    <row r="551" spans="1:2" ht="15" x14ac:dyDescent="0.25">
      <c r="A551" s="13"/>
      <c r="B551" s="13"/>
    </row>
    <row r="552" spans="1:2" ht="15" x14ac:dyDescent="0.25">
      <c r="A552" s="13"/>
      <c r="B552" s="13"/>
    </row>
    <row r="553" spans="1:2" ht="15" x14ac:dyDescent="0.25">
      <c r="A553" s="13"/>
      <c r="B553" s="13"/>
    </row>
    <row r="554" spans="1:2" ht="15" x14ac:dyDescent="0.25">
      <c r="A554" s="13"/>
      <c r="B554" s="13"/>
    </row>
    <row r="555" spans="1:2" ht="15" x14ac:dyDescent="0.25">
      <c r="A555" s="13"/>
      <c r="B555" s="13"/>
    </row>
    <row r="556" spans="1:2" ht="15" x14ac:dyDescent="0.25">
      <c r="A556" s="13"/>
      <c r="B556" s="13"/>
    </row>
    <row r="557" spans="1:2" ht="15" x14ac:dyDescent="0.25">
      <c r="A557" s="13"/>
      <c r="B557" s="13"/>
    </row>
    <row r="558" spans="1:2" ht="15" x14ac:dyDescent="0.25">
      <c r="A558" s="13"/>
      <c r="B558" s="13"/>
    </row>
    <row r="559" spans="1:2" ht="15" x14ac:dyDescent="0.25">
      <c r="A559" s="13"/>
      <c r="B559" s="13"/>
    </row>
    <row r="560" spans="1:2" ht="15" x14ac:dyDescent="0.25">
      <c r="A560" s="13"/>
      <c r="B560" s="13"/>
    </row>
    <row r="561" spans="1:2" ht="15" x14ac:dyDescent="0.25">
      <c r="A561" s="13"/>
      <c r="B561" s="13"/>
    </row>
    <row r="562" spans="1:2" ht="15" x14ac:dyDescent="0.25">
      <c r="A562" s="13"/>
      <c r="B562" s="13"/>
    </row>
    <row r="563" spans="1:2" ht="15" x14ac:dyDescent="0.25">
      <c r="A563" s="13"/>
      <c r="B563" s="13"/>
    </row>
    <row r="564" spans="1:2" ht="15" x14ac:dyDescent="0.25">
      <c r="A564" s="13"/>
      <c r="B564" s="13"/>
    </row>
    <row r="565" spans="1:2" ht="15" x14ac:dyDescent="0.25">
      <c r="A565" s="13"/>
      <c r="B565" s="13"/>
    </row>
    <row r="566" spans="1:2" ht="15" x14ac:dyDescent="0.25">
      <c r="A566" s="13"/>
      <c r="B566" s="13"/>
    </row>
    <row r="567" spans="1:2" ht="15" x14ac:dyDescent="0.25">
      <c r="A567" s="13"/>
      <c r="B567" s="13"/>
    </row>
    <row r="568" spans="1:2" ht="15" x14ac:dyDescent="0.25">
      <c r="A568" s="13"/>
      <c r="B568" s="13"/>
    </row>
    <row r="569" spans="1:2" ht="15" x14ac:dyDescent="0.25">
      <c r="A569" s="13"/>
      <c r="B569" s="13"/>
    </row>
    <row r="570" spans="1:2" ht="15" x14ac:dyDescent="0.25">
      <c r="A570" s="13"/>
      <c r="B570" s="13"/>
    </row>
    <row r="571" spans="1:2" ht="15" x14ac:dyDescent="0.25">
      <c r="A571" s="13"/>
      <c r="B571" s="13"/>
    </row>
    <row r="572" spans="1:2" ht="15" x14ac:dyDescent="0.25">
      <c r="A572" s="13"/>
      <c r="B572" s="13"/>
    </row>
    <row r="573" spans="1:2" ht="15" x14ac:dyDescent="0.25">
      <c r="A573" s="13"/>
      <c r="B573" s="13"/>
    </row>
    <row r="574" spans="1:2" ht="15" x14ac:dyDescent="0.25">
      <c r="A574" s="13"/>
      <c r="B574" s="13"/>
    </row>
    <row r="575" spans="1:2" ht="15" x14ac:dyDescent="0.25">
      <c r="A575" s="13"/>
      <c r="B575" s="13"/>
    </row>
    <row r="576" spans="1:2" ht="15" x14ac:dyDescent="0.25">
      <c r="A576" s="13"/>
      <c r="B576" s="13"/>
    </row>
    <row r="577" spans="1:2" ht="15" x14ac:dyDescent="0.25">
      <c r="A577" s="13"/>
      <c r="B577" s="13"/>
    </row>
    <row r="578" spans="1:2" ht="15" x14ac:dyDescent="0.25">
      <c r="A578" s="13"/>
      <c r="B578" s="13"/>
    </row>
    <row r="579" spans="1:2" ht="15" x14ac:dyDescent="0.25">
      <c r="A579" s="13"/>
      <c r="B579" s="13"/>
    </row>
    <row r="580" spans="1:2" ht="15" x14ac:dyDescent="0.25">
      <c r="A580" s="13"/>
      <c r="B580" s="13"/>
    </row>
    <row r="581" spans="1:2" ht="15" x14ac:dyDescent="0.25">
      <c r="A581" s="13"/>
      <c r="B581" s="13"/>
    </row>
    <row r="582" spans="1:2" ht="15" x14ac:dyDescent="0.25">
      <c r="A582" s="13"/>
      <c r="B582" s="13"/>
    </row>
    <row r="583" spans="1:2" ht="15" x14ac:dyDescent="0.25">
      <c r="A583" s="13"/>
      <c r="B583" s="13"/>
    </row>
    <row r="584" spans="1:2" ht="15" x14ac:dyDescent="0.25">
      <c r="A584" s="13"/>
      <c r="B584" s="13"/>
    </row>
    <row r="585" spans="1:2" ht="15" x14ac:dyDescent="0.25">
      <c r="A585" s="13"/>
      <c r="B585" s="13"/>
    </row>
    <row r="586" spans="1:2" ht="15" x14ac:dyDescent="0.25">
      <c r="A586" s="13"/>
      <c r="B586" s="13"/>
    </row>
    <row r="587" spans="1:2" ht="15" x14ac:dyDescent="0.25">
      <c r="A587" s="13"/>
      <c r="B587" s="13"/>
    </row>
    <row r="588" spans="1:2" ht="15" x14ac:dyDescent="0.25">
      <c r="A588" s="13"/>
      <c r="B588" s="13"/>
    </row>
    <row r="589" spans="1:2" ht="15" x14ac:dyDescent="0.25">
      <c r="A589" s="13"/>
      <c r="B589" s="13"/>
    </row>
    <row r="590" spans="1:2" ht="15" x14ac:dyDescent="0.25">
      <c r="A590" s="13"/>
      <c r="B590" s="13"/>
    </row>
    <row r="591" spans="1:2" ht="15" x14ac:dyDescent="0.25">
      <c r="A591" s="13"/>
      <c r="B591" s="13"/>
    </row>
    <row r="592" spans="1:2" ht="15" x14ac:dyDescent="0.25">
      <c r="A592" s="13"/>
      <c r="B592" s="13"/>
    </row>
    <row r="593" spans="1:2" ht="15" x14ac:dyDescent="0.25">
      <c r="A593" s="13"/>
      <c r="B593" s="13"/>
    </row>
    <row r="594" spans="1:2" ht="15" x14ac:dyDescent="0.25">
      <c r="A594" s="13"/>
      <c r="B594" s="13"/>
    </row>
    <row r="595" spans="1:2" ht="15" x14ac:dyDescent="0.25">
      <c r="A595" s="13"/>
      <c r="B595" s="13"/>
    </row>
    <row r="596" spans="1:2" ht="15" x14ac:dyDescent="0.25">
      <c r="A596" s="13"/>
      <c r="B596" s="13"/>
    </row>
    <row r="597" spans="1:2" ht="15" x14ac:dyDescent="0.25">
      <c r="A597" s="13"/>
      <c r="B597" s="13"/>
    </row>
    <row r="598" spans="1:2" ht="15" x14ac:dyDescent="0.25">
      <c r="A598" s="13"/>
      <c r="B598" s="13"/>
    </row>
    <row r="599" spans="1:2" ht="15" x14ac:dyDescent="0.25">
      <c r="A599" s="13"/>
      <c r="B599" s="13"/>
    </row>
    <row r="600" spans="1:2" ht="15" x14ac:dyDescent="0.25">
      <c r="A600" s="13"/>
      <c r="B600" s="13"/>
    </row>
    <row r="601" spans="1:2" ht="15" x14ac:dyDescent="0.25">
      <c r="A601" s="13"/>
      <c r="B601" s="13"/>
    </row>
    <row r="602" spans="1:2" ht="15" x14ac:dyDescent="0.25">
      <c r="A602" s="13"/>
      <c r="B602" s="13"/>
    </row>
    <row r="603" spans="1:2" ht="15" x14ac:dyDescent="0.25">
      <c r="A603" s="13"/>
      <c r="B603" s="13"/>
    </row>
    <row r="604" spans="1:2" ht="15" x14ac:dyDescent="0.25">
      <c r="A604" s="13"/>
      <c r="B604" s="13"/>
    </row>
    <row r="605" spans="1:2" ht="15" x14ac:dyDescent="0.25">
      <c r="A605" s="13"/>
      <c r="B605" s="13"/>
    </row>
    <row r="606" spans="1:2" ht="15" x14ac:dyDescent="0.25">
      <c r="A606" s="13"/>
      <c r="B606" s="13"/>
    </row>
    <row r="607" spans="1:2" ht="15" x14ac:dyDescent="0.25">
      <c r="A607" s="13"/>
      <c r="B607" s="13"/>
    </row>
    <row r="608" spans="1:2" ht="15" x14ac:dyDescent="0.25">
      <c r="A608" s="13"/>
      <c r="B608" s="13"/>
    </row>
    <row r="609" spans="1:2" ht="15" x14ac:dyDescent="0.25">
      <c r="A609" s="13"/>
      <c r="B609" s="13"/>
    </row>
    <row r="610" spans="1:2" ht="15" x14ac:dyDescent="0.25">
      <c r="A610" s="13"/>
      <c r="B610" s="13"/>
    </row>
    <row r="611" spans="1:2" ht="15" x14ac:dyDescent="0.25">
      <c r="A611" s="13"/>
      <c r="B611" s="13"/>
    </row>
    <row r="612" spans="1:2" ht="15" x14ac:dyDescent="0.25">
      <c r="A612" s="13"/>
      <c r="B612" s="13"/>
    </row>
    <row r="613" spans="1:2" ht="15" x14ac:dyDescent="0.25">
      <c r="A613" s="13"/>
      <c r="B613" s="13"/>
    </row>
    <row r="614" spans="1:2" ht="15" x14ac:dyDescent="0.25">
      <c r="A614" s="13"/>
      <c r="B614" s="13"/>
    </row>
    <row r="615" spans="1:2" ht="15" x14ac:dyDescent="0.25">
      <c r="A615" s="13"/>
      <c r="B615" s="13"/>
    </row>
    <row r="616" spans="1:2" ht="15" x14ac:dyDescent="0.25">
      <c r="A616" s="13"/>
      <c r="B616" s="13"/>
    </row>
    <row r="617" spans="1:2" ht="15" x14ac:dyDescent="0.25">
      <c r="A617" s="13"/>
      <c r="B617" s="13"/>
    </row>
    <row r="618" spans="1:2" ht="15" x14ac:dyDescent="0.25">
      <c r="A618" s="13"/>
      <c r="B618" s="13"/>
    </row>
    <row r="619" spans="1:2" ht="15" x14ac:dyDescent="0.25">
      <c r="A619" s="13"/>
      <c r="B619" s="13"/>
    </row>
    <row r="620" spans="1:2" ht="15" x14ac:dyDescent="0.25">
      <c r="A620" s="13"/>
      <c r="B620" s="13"/>
    </row>
    <row r="621" spans="1:2" ht="15" x14ac:dyDescent="0.25">
      <c r="A621" s="13"/>
      <c r="B621" s="13"/>
    </row>
    <row r="622" spans="1:2" ht="15" x14ac:dyDescent="0.25">
      <c r="A622" s="13"/>
      <c r="B622" s="13"/>
    </row>
    <row r="623" spans="1:2" ht="15" x14ac:dyDescent="0.25">
      <c r="A623" s="13"/>
      <c r="B623" s="13"/>
    </row>
    <row r="624" spans="1:2" ht="15" x14ac:dyDescent="0.25">
      <c r="A624" s="13"/>
      <c r="B624" s="13"/>
    </row>
    <row r="625" spans="1:2" ht="15" x14ac:dyDescent="0.25">
      <c r="A625" s="13"/>
      <c r="B625" s="13"/>
    </row>
    <row r="626" spans="1:2" ht="15" x14ac:dyDescent="0.25">
      <c r="A626" s="13"/>
      <c r="B626" s="13"/>
    </row>
    <row r="627" spans="1:2" ht="15" x14ac:dyDescent="0.25">
      <c r="A627" s="13"/>
      <c r="B627" s="13"/>
    </row>
    <row r="628" spans="1:2" ht="15" x14ac:dyDescent="0.25">
      <c r="A628" s="13"/>
      <c r="B628" s="13"/>
    </row>
    <row r="629" spans="1:2" ht="15" x14ac:dyDescent="0.25">
      <c r="A629" s="13"/>
      <c r="B629" s="13"/>
    </row>
    <row r="630" spans="1:2" ht="15" x14ac:dyDescent="0.25">
      <c r="A630" s="13"/>
      <c r="B630" s="13"/>
    </row>
    <row r="631" spans="1:2" ht="15" x14ac:dyDescent="0.25">
      <c r="A631" s="13"/>
      <c r="B631" s="13"/>
    </row>
    <row r="632" spans="1:2" ht="15" x14ac:dyDescent="0.25">
      <c r="A632" s="13"/>
      <c r="B632" s="13"/>
    </row>
    <row r="633" spans="1:2" ht="15" x14ac:dyDescent="0.25">
      <c r="A633" s="13"/>
      <c r="B633" s="13"/>
    </row>
    <row r="634" spans="1:2" ht="15" x14ac:dyDescent="0.25">
      <c r="A634" s="13"/>
      <c r="B634" s="13"/>
    </row>
    <row r="635" spans="1:2" ht="15" x14ac:dyDescent="0.25">
      <c r="A635" s="13"/>
      <c r="B635" s="13"/>
    </row>
    <row r="636" spans="1:2" ht="15" x14ac:dyDescent="0.25">
      <c r="A636" s="13"/>
      <c r="B636" s="13"/>
    </row>
    <row r="637" spans="1:2" ht="15" x14ac:dyDescent="0.25">
      <c r="A637" s="13"/>
      <c r="B637" s="13"/>
    </row>
    <row r="638" spans="1:2" ht="15" x14ac:dyDescent="0.25">
      <c r="A638" s="13"/>
      <c r="B638" s="13"/>
    </row>
    <row r="639" spans="1:2" ht="15" x14ac:dyDescent="0.25">
      <c r="A639" s="13"/>
      <c r="B639" s="13"/>
    </row>
    <row r="640" spans="1:2" ht="15" x14ac:dyDescent="0.25">
      <c r="A640" s="13"/>
      <c r="B640" s="13"/>
    </row>
    <row r="641" spans="1:2" ht="15" x14ac:dyDescent="0.25">
      <c r="A641" s="13"/>
      <c r="B641" s="13"/>
    </row>
    <row r="642" spans="1:2" ht="15" x14ac:dyDescent="0.25">
      <c r="A642" s="13"/>
      <c r="B642" s="13"/>
    </row>
    <row r="643" spans="1:2" ht="15" x14ac:dyDescent="0.25">
      <c r="A643" s="13"/>
      <c r="B643" s="13"/>
    </row>
    <row r="644" spans="1:2" ht="15" x14ac:dyDescent="0.25">
      <c r="A644" s="13"/>
      <c r="B644" s="13"/>
    </row>
    <row r="645" spans="1:2" ht="15" x14ac:dyDescent="0.25">
      <c r="A645" s="13"/>
      <c r="B645" s="13"/>
    </row>
    <row r="646" spans="1:2" ht="15" x14ac:dyDescent="0.25">
      <c r="A646" s="13"/>
      <c r="B646" s="13"/>
    </row>
    <row r="647" spans="1:2" ht="15" x14ac:dyDescent="0.25">
      <c r="A647" s="13"/>
      <c r="B647" s="13"/>
    </row>
    <row r="648" spans="1:2" ht="15" x14ac:dyDescent="0.25">
      <c r="A648" s="13"/>
      <c r="B648" s="13"/>
    </row>
    <row r="649" spans="1:2" ht="15" x14ac:dyDescent="0.25">
      <c r="A649" s="13"/>
      <c r="B649" s="13"/>
    </row>
    <row r="650" spans="1:2" ht="15" x14ac:dyDescent="0.25">
      <c r="A650" s="13"/>
      <c r="B650" s="13"/>
    </row>
    <row r="651" spans="1:2" ht="15" x14ac:dyDescent="0.25">
      <c r="A651" s="13"/>
      <c r="B651" s="13"/>
    </row>
    <row r="652" spans="1:2" ht="15" x14ac:dyDescent="0.25">
      <c r="A652" s="13"/>
      <c r="B652" s="13"/>
    </row>
    <row r="653" spans="1:2" ht="15" x14ac:dyDescent="0.25">
      <c r="A653" s="13"/>
      <c r="B653" s="13"/>
    </row>
    <row r="654" spans="1:2" ht="15" x14ac:dyDescent="0.25">
      <c r="A654" s="13"/>
      <c r="B654" s="13"/>
    </row>
    <row r="655" spans="1:2" ht="15" x14ac:dyDescent="0.25">
      <c r="A655" s="13"/>
      <c r="B655" s="13"/>
    </row>
    <row r="656" spans="1:2" ht="15" x14ac:dyDescent="0.25">
      <c r="A656" s="13"/>
      <c r="B656" s="13"/>
    </row>
    <row r="657" spans="1:2" ht="15" x14ac:dyDescent="0.25">
      <c r="A657" s="13"/>
      <c r="B657" s="13"/>
    </row>
    <row r="658" spans="1:2" ht="15" x14ac:dyDescent="0.25">
      <c r="A658" s="13"/>
      <c r="B658" s="13"/>
    </row>
    <row r="659" spans="1:2" ht="15" x14ac:dyDescent="0.25">
      <c r="A659" s="13"/>
      <c r="B659" s="13"/>
    </row>
    <row r="660" spans="1:2" ht="15" x14ac:dyDescent="0.25">
      <c r="A660" s="13"/>
      <c r="B660" s="13"/>
    </row>
    <row r="661" spans="1:2" ht="15" x14ac:dyDescent="0.25">
      <c r="A661" s="13"/>
      <c r="B661" s="13"/>
    </row>
    <row r="662" spans="1:2" ht="15" x14ac:dyDescent="0.25">
      <c r="A662" s="13"/>
      <c r="B662" s="13"/>
    </row>
    <row r="663" spans="1:2" ht="15" x14ac:dyDescent="0.25">
      <c r="A663" s="13"/>
      <c r="B663" s="13"/>
    </row>
    <row r="664" spans="1:2" ht="15" x14ac:dyDescent="0.25">
      <c r="A664" s="13"/>
      <c r="B664" s="13"/>
    </row>
    <row r="665" spans="1:2" ht="15" x14ac:dyDescent="0.25">
      <c r="A665" s="13"/>
      <c r="B665" s="13"/>
    </row>
    <row r="666" spans="1:2" ht="15" x14ac:dyDescent="0.25">
      <c r="A666" s="13"/>
      <c r="B666" s="13"/>
    </row>
    <row r="667" spans="1:2" ht="15" x14ac:dyDescent="0.25">
      <c r="A667" s="13"/>
      <c r="B667" s="13"/>
    </row>
    <row r="668" spans="1:2" ht="15" x14ac:dyDescent="0.25">
      <c r="A668" s="13"/>
      <c r="B668" s="13"/>
    </row>
    <row r="669" spans="1:2" ht="15" x14ac:dyDescent="0.25">
      <c r="A669" s="13"/>
      <c r="B669" s="13"/>
    </row>
    <row r="670" spans="1:2" ht="15" x14ac:dyDescent="0.25">
      <c r="A670" s="13"/>
      <c r="B670" s="13"/>
    </row>
    <row r="671" spans="1:2" ht="15" x14ac:dyDescent="0.25">
      <c r="A671" s="13"/>
      <c r="B671" s="13"/>
    </row>
    <row r="672" spans="1:2" ht="15" x14ac:dyDescent="0.25">
      <c r="A672" s="13"/>
      <c r="B672" s="13"/>
    </row>
    <row r="673" spans="1:2" ht="15" x14ac:dyDescent="0.25">
      <c r="A673" s="13"/>
      <c r="B673" s="13"/>
    </row>
    <row r="674" spans="1:2" ht="15" x14ac:dyDescent="0.25">
      <c r="A674" s="13"/>
      <c r="B674" s="13"/>
    </row>
    <row r="675" spans="1:2" ht="15" x14ac:dyDescent="0.25">
      <c r="A675" s="13"/>
      <c r="B675" s="13"/>
    </row>
    <row r="676" spans="1:2" ht="15" x14ac:dyDescent="0.25">
      <c r="A676" s="13"/>
      <c r="B676" s="13"/>
    </row>
    <row r="677" spans="1:2" ht="15" x14ac:dyDescent="0.25">
      <c r="A677" s="13"/>
      <c r="B677" s="13"/>
    </row>
    <row r="678" spans="1:2" ht="15" x14ac:dyDescent="0.25">
      <c r="A678" s="13"/>
      <c r="B678" s="13"/>
    </row>
    <row r="679" spans="1:2" ht="15" x14ac:dyDescent="0.25">
      <c r="A679" s="13"/>
      <c r="B679" s="13"/>
    </row>
    <row r="680" spans="1:2" ht="15" x14ac:dyDescent="0.25">
      <c r="A680" s="13"/>
      <c r="B680" s="13"/>
    </row>
    <row r="681" spans="1:2" ht="15" x14ac:dyDescent="0.25">
      <c r="A681" s="13"/>
      <c r="B681" s="13"/>
    </row>
    <row r="682" spans="1:2" ht="15" x14ac:dyDescent="0.25">
      <c r="A682" s="13"/>
      <c r="B682" s="13"/>
    </row>
    <row r="683" spans="1:2" ht="15" x14ac:dyDescent="0.25">
      <c r="A683" s="13"/>
      <c r="B683" s="13"/>
    </row>
    <row r="684" spans="1:2" ht="15" x14ac:dyDescent="0.25">
      <c r="A684" s="13"/>
      <c r="B684" s="13"/>
    </row>
    <row r="685" spans="1:2" ht="15" x14ac:dyDescent="0.25">
      <c r="A685" s="13"/>
      <c r="B685" s="13"/>
    </row>
    <row r="686" spans="1:2" ht="15" x14ac:dyDescent="0.25">
      <c r="A686" s="13"/>
      <c r="B686" s="13"/>
    </row>
    <row r="687" spans="1:2" ht="15" x14ac:dyDescent="0.25">
      <c r="A687" s="13"/>
      <c r="B687" s="13"/>
    </row>
    <row r="688" spans="1:2" ht="15" x14ac:dyDescent="0.25">
      <c r="A688" s="13"/>
      <c r="B688" s="13"/>
    </row>
    <row r="689" spans="1:2" ht="15" x14ac:dyDescent="0.25">
      <c r="A689" s="13"/>
      <c r="B689" s="13"/>
    </row>
    <row r="690" spans="1:2" ht="15" x14ac:dyDescent="0.25">
      <c r="A690" s="13"/>
      <c r="B690" s="13"/>
    </row>
    <row r="691" spans="1:2" ht="15" x14ac:dyDescent="0.25">
      <c r="A691" s="13"/>
      <c r="B691" s="13"/>
    </row>
    <row r="692" spans="1:2" ht="15" x14ac:dyDescent="0.25">
      <c r="A692" s="13"/>
      <c r="B692" s="13"/>
    </row>
    <row r="693" spans="1:2" ht="15" x14ac:dyDescent="0.25">
      <c r="A693" s="13"/>
      <c r="B693" s="13"/>
    </row>
    <row r="694" spans="1:2" ht="15" x14ac:dyDescent="0.25">
      <c r="A694" s="13"/>
      <c r="B694" s="13"/>
    </row>
    <row r="695" spans="1:2" ht="15" x14ac:dyDescent="0.25">
      <c r="A695" s="13"/>
      <c r="B695" s="13"/>
    </row>
    <row r="696" spans="1:2" ht="15" x14ac:dyDescent="0.25">
      <c r="A696" s="13"/>
      <c r="B696" s="13"/>
    </row>
    <row r="697" spans="1:2" ht="15" x14ac:dyDescent="0.25">
      <c r="A697" s="13"/>
      <c r="B697" s="13"/>
    </row>
    <row r="698" spans="1:2" ht="15" x14ac:dyDescent="0.25">
      <c r="A698" s="13"/>
      <c r="B698" s="13"/>
    </row>
    <row r="699" spans="1:2" ht="15" x14ac:dyDescent="0.25">
      <c r="A699" s="13"/>
      <c r="B699" s="13"/>
    </row>
    <row r="700" spans="1:2" ht="15" x14ac:dyDescent="0.25">
      <c r="A700" s="13"/>
      <c r="B700" s="13"/>
    </row>
    <row r="701" spans="1:2" ht="15" x14ac:dyDescent="0.25">
      <c r="A701" s="13"/>
      <c r="B701" s="13"/>
    </row>
    <row r="702" spans="1:2" ht="15" x14ac:dyDescent="0.25">
      <c r="A702" s="13"/>
      <c r="B702" s="13"/>
    </row>
    <row r="703" spans="1:2" ht="15" x14ac:dyDescent="0.25">
      <c r="A703" s="13"/>
      <c r="B703" s="13"/>
    </row>
    <row r="704" spans="1:2" ht="15" x14ac:dyDescent="0.25">
      <c r="A704" s="13"/>
      <c r="B704" s="13"/>
    </row>
    <row r="705" spans="1:2" ht="15" x14ac:dyDescent="0.25">
      <c r="A705" s="13"/>
      <c r="B705" s="13"/>
    </row>
    <row r="706" spans="1:2" ht="15" x14ac:dyDescent="0.25">
      <c r="A706" s="13"/>
      <c r="B706" s="13"/>
    </row>
    <row r="707" spans="1:2" ht="15" x14ac:dyDescent="0.25">
      <c r="A707" s="13"/>
      <c r="B707" s="13"/>
    </row>
    <row r="708" spans="1:2" ht="15" x14ac:dyDescent="0.25">
      <c r="A708" s="13"/>
      <c r="B708" s="13"/>
    </row>
    <row r="709" spans="1:2" ht="15" x14ac:dyDescent="0.25">
      <c r="A709" s="13"/>
      <c r="B709" s="13"/>
    </row>
    <row r="710" spans="1:2" ht="15" x14ac:dyDescent="0.25">
      <c r="A710" s="13"/>
      <c r="B710" s="13"/>
    </row>
    <row r="711" spans="1:2" ht="15" x14ac:dyDescent="0.25">
      <c r="A711" s="13"/>
      <c r="B711" s="13"/>
    </row>
    <row r="712" spans="1:2" ht="15" x14ac:dyDescent="0.25">
      <c r="A712" s="13"/>
      <c r="B712" s="13"/>
    </row>
    <row r="713" spans="1:2" ht="15" x14ac:dyDescent="0.25">
      <c r="A713" s="13"/>
      <c r="B713" s="13"/>
    </row>
    <row r="714" spans="1:2" ht="15" x14ac:dyDescent="0.25">
      <c r="A714" s="13"/>
      <c r="B714" s="13"/>
    </row>
    <row r="715" spans="1:2" ht="15" x14ac:dyDescent="0.25">
      <c r="A715" s="13"/>
      <c r="B715" s="13"/>
    </row>
    <row r="716" spans="1:2" ht="15" x14ac:dyDescent="0.25">
      <c r="A716" s="13"/>
      <c r="B716" s="13"/>
    </row>
    <row r="717" spans="1:2" ht="15" x14ac:dyDescent="0.25">
      <c r="A717" s="13"/>
      <c r="B717" s="13"/>
    </row>
    <row r="718" spans="1:2" ht="15" x14ac:dyDescent="0.25">
      <c r="A718" s="13"/>
      <c r="B718" s="13"/>
    </row>
    <row r="719" spans="1:2" ht="15" x14ac:dyDescent="0.25">
      <c r="A719" s="13"/>
      <c r="B719" s="13"/>
    </row>
    <row r="720" spans="1:2" ht="15" x14ac:dyDescent="0.25">
      <c r="A720" s="13"/>
      <c r="B720" s="13"/>
    </row>
    <row r="721" spans="1:2" ht="15" x14ac:dyDescent="0.25">
      <c r="A721" s="13"/>
      <c r="B721" s="13"/>
    </row>
    <row r="722" spans="1:2" ht="15" x14ac:dyDescent="0.25">
      <c r="A722" s="13"/>
      <c r="B722" s="13"/>
    </row>
    <row r="723" spans="1:2" ht="15" x14ac:dyDescent="0.25">
      <c r="A723" s="13"/>
      <c r="B723" s="13"/>
    </row>
    <row r="724" spans="1:2" ht="15" x14ac:dyDescent="0.25">
      <c r="A724" s="13"/>
      <c r="B724" s="13"/>
    </row>
    <row r="725" spans="1:2" ht="15" x14ac:dyDescent="0.25">
      <c r="A725" s="13"/>
      <c r="B725" s="13"/>
    </row>
    <row r="726" spans="1:2" ht="15" x14ac:dyDescent="0.25">
      <c r="A726" s="13"/>
      <c r="B726" s="13"/>
    </row>
    <row r="727" spans="1:2" ht="15" x14ac:dyDescent="0.25">
      <c r="A727" s="13"/>
      <c r="B727" s="13"/>
    </row>
    <row r="728" spans="1:2" ht="15" x14ac:dyDescent="0.25">
      <c r="A728" s="13"/>
      <c r="B728" s="13"/>
    </row>
    <row r="729" spans="1:2" ht="15" x14ac:dyDescent="0.25">
      <c r="A729" s="13"/>
      <c r="B729" s="13"/>
    </row>
    <row r="730" spans="1:2" ht="15" x14ac:dyDescent="0.25">
      <c r="A730" s="13"/>
      <c r="B730" s="13"/>
    </row>
    <row r="731" spans="1:2" ht="15" x14ac:dyDescent="0.25">
      <c r="A731" s="13"/>
      <c r="B731" s="13"/>
    </row>
    <row r="732" spans="1:2" ht="15" x14ac:dyDescent="0.25">
      <c r="A732" s="13"/>
      <c r="B732" s="13"/>
    </row>
    <row r="733" spans="1:2" ht="15" x14ac:dyDescent="0.25">
      <c r="A733" s="13"/>
      <c r="B733" s="13"/>
    </row>
    <row r="734" spans="1:2" ht="15" x14ac:dyDescent="0.25">
      <c r="A734" s="13"/>
      <c r="B734" s="13"/>
    </row>
    <row r="735" spans="1:2" ht="15" x14ac:dyDescent="0.25">
      <c r="A735" s="13"/>
      <c r="B735" s="13"/>
    </row>
    <row r="736" spans="1:2" ht="15" x14ac:dyDescent="0.25">
      <c r="A736" s="13"/>
      <c r="B736" s="13"/>
    </row>
    <row r="737" spans="1:2" ht="15" x14ac:dyDescent="0.25">
      <c r="A737" s="13"/>
      <c r="B737" s="13"/>
    </row>
    <row r="738" spans="1:2" ht="15" x14ac:dyDescent="0.25">
      <c r="A738" s="13"/>
      <c r="B738" s="13"/>
    </row>
    <row r="739" spans="1:2" ht="15" x14ac:dyDescent="0.25">
      <c r="A739" s="13"/>
      <c r="B739" s="13"/>
    </row>
    <row r="740" spans="1:2" ht="15" x14ac:dyDescent="0.25">
      <c r="A740" s="13"/>
      <c r="B740" s="13"/>
    </row>
    <row r="741" spans="1:2" ht="15" x14ac:dyDescent="0.25">
      <c r="A741" s="13"/>
      <c r="B741" s="13"/>
    </row>
    <row r="742" spans="1:2" ht="15" x14ac:dyDescent="0.25">
      <c r="A742" s="13"/>
      <c r="B742" s="13"/>
    </row>
    <row r="743" spans="1:2" ht="15" x14ac:dyDescent="0.25">
      <c r="A743" s="13"/>
      <c r="B743" s="13"/>
    </row>
    <row r="744" spans="1:2" ht="15" x14ac:dyDescent="0.25">
      <c r="A744" s="13"/>
      <c r="B744" s="13"/>
    </row>
    <row r="745" spans="1:2" ht="15" x14ac:dyDescent="0.25">
      <c r="A745" s="13"/>
      <c r="B745" s="13"/>
    </row>
    <row r="746" spans="1:2" ht="15" x14ac:dyDescent="0.25">
      <c r="A746" s="13"/>
      <c r="B746" s="13"/>
    </row>
    <row r="747" spans="1:2" ht="15" x14ac:dyDescent="0.25">
      <c r="A747" s="13"/>
      <c r="B747" s="13"/>
    </row>
    <row r="748" spans="1:2" ht="15" x14ac:dyDescent="0.25">
      <c r="A748" s="13"/>
      <c r="B748" s="13"/>
    </row>
    <row r="749" spans="1:2" ht="15" x14ac:dyDescent="0.25">
      <c r="A749" s="13"/>
      <c r="B749" s="13"/>
    </row>
    <row r="750" spans="1:2" ht="15" x14ac:dyDescent="0.25">
      <c r="A750" s="13"/>
      <c r="B750" s="13"/>
    </row>
    <row r="751" spans="1:2" ht="15" x14ac:dyDescent="0.25">
      <c r="A751" s="13"/>
      <c r="B751" s="13"/>
    </row>
    <row r="752" spans="1:2" ht="15" x14ac:dyDescent="0.25">
      <c r="A752" s="13"/>
      <c r="B752" s="13"/>
    </row>
    <row r="753" spans="1:2" ht="15" x14ac:dyDescent="0.25">
      <c r="A753" s="13"/>
      <c r="B753" s="13"/>
    </row>
    <row r="754" spans="1:2" ht="15" x14ac:dyDescent="0.25">
      <c r="A754" s="13"/>
      <c r="B754" s="13"/>
    </row>
    <row r="755" spans="1:2" ht="15" x14ac:dyDescent="0.25">
      <c r="A755" s="13"/>
      <c r="B755" s="13"/>
    </row>
    <row r="756" spans="1:2" ht="15" x14ac:dyDescent="0.25">
      <c r="A756" s="13"/>
      <c r="B756" s="13"/>
    </row>
    <row r="757" spans="1:2" ht="15" x14ac:dyDescent="0.25">
      <c r="A757" s="13"/>
      <c r="B757" s="13"/>
    </row>
    <row r="758" spans="1:2" ht="15" x14ac:dyDescent="0.25">
      <c r="A758" s="13"/>
      <c r="B758" s="13"/>
    </row>
    <row r="759" spans="1:2" ht="15" x14ac:dyDescent="0.25">
      <c r="A759" s="13"/>
      <c r="B759" s="13"/>
    </row>
    <row r="760" spans="1:2" ht="15" x14ac:dyDescent="0.25">
      <c r="A760" s="13"/>
      <c r="B760" s="13"/>
    </row>
    <row r="761" spans="1:2" ht="15" x14ac:dyDescent="0.25">
      <c r="A761" s="13"/>
      <c r="B761" s="13"/>
    </row>
    <row r="762" spans="1:2" ht="15" x14ac:dyDescent="0.25">
      <c r="A762" s="13"/>
      <c r="B762" s="13"/>
    </row>
    <row r="763" spans="1:2" ht="15" x14ac:dyDescent="0.25">
      <c r="A763" s="13"/>
      <c r="B763" s="13"/>
    </row>
    <row r="764" spans="1:2" ht="15" x14ac:dyDescent="0.25">
      <c r="A764" s="13"/>
      <c r="B764" s="13"/>
    </row>
    <row r="765" spans="1:2" ht="15" x14ac:dyDescent="0.25">
      <c r="A765" s="13"/>
      <c r="B765" s="13"/>
    </row>
    <row r="766" spans="1:2" ht="15" x14ac:dyDescent="0.25">
      <c r="A766" s="13"/>
      <c r="B766" s="13"/>
    </row>
    <row r="767" spans="1:2" ht="15" x14ac:dyDescent="0.25">
      <c r="A767" s="13"/>
      <c r="B767" s="13"/>
    </row>
    <row r="768" spans="1:2" ht="15" x14ac:dyDescent="0.25">
      <c r="A768" s="13"/>
      <c r="B768" s="13"/>
    </row>
    <row r="769" spans="1:2" ht="15" x14ac:dyDescent="0.25">
      <c r="A769" s="13"/>
      <c r="B769" s="13"/>
    </row>
    <row r="770" spans="1:2" ht="15" x14ac:dyDescent="0.25">
      <c r="A770" s="13"/>
      <c r="B770" s="13"/>
    </row>
    <row r="771" spans="1:2" ht="15" x14ac:dyDescent="0.25">
      <c r="A771" s="13"/>
      <c r="B771" s="13"/>
    </row>
    <row r="772" spans="1:2" ht="15" x14ac:dyDescent="0.25">
      <c r="A772" s="13"/>
      <c r="B772" s="13"/>
    </row>
    <row r="773" spans="1:2" ht="15" x14ac:dyDescent="0.25">
      <c r="A773" s="13"/>
      <c r="B773" s="13"/>
    </row>
    <row r="774" spans="1:2" ht="15" x14ac:dyDescent="0.25">
      <c r="A774" s="13"/>
      <c r="B774" s="13"/>
    </row>
    <row r="775" spans="1:2" ht="15" x14ac:dyDescent="0.25">
      <c r="A775" s="13"/>
      <c r="B775" s="13"/>
    </row>
    <row r="776" spans="1:2" ht="15" x14ac:dyDescent="0.25">
      <c r="A776" s="13"/>
      <c r="B776" s="13"/>
    </row>
    <row r="777" spans="1:2" ht="15" x14ac:dyDescent="0.25">
      <c r="A777" s="13"/>
      <c r="B777" s="13"/>
    </row>
    <row r="778" spans="1:2" ht="15" x14ac:dyDescent="0.25">
      <c r="A778" s="13"/>
      <c r="B778" s="13"/>
    </row>
    <row r="779" spans="1:2" ht="15" x14ac:dyDescent="0.25">
      <c r="A779" s="13"/>
      <c r="B779" s="13"/>
    </row>
    <row r="780" spans="1:2" ht="15" x14ac:dyDescent="0.25">
      <c r="A780" s="13"/>
      <c r="B780" s="13"/>
    </row>
    <row r="781" spans="1:2" ht="15" x14ac:dyDescent="0.25">
      <c r="A781" s="13"/>
      <c r="B781" s="13"/>
    </row>
    <row r="782" spans="1:2" ht="15" x14ac:dyDescent="0.25">
      <c r="A782" s="13"/>
      <c r="B782" s="13"/>
    </row>
    <row r="783" spans="1:2" ht="15" x14ac:dyDescent="0.25">
      <c r="A783" s="13"/>
      <c r="B783" s="13"/>
    </row>
    <row r="784" spans="1:2" ht="15" x14ac:dyDescent="0.25">
      <c r="A784" s="13"/>
      <c r="B784" s="13"/>
    </row>
    <row r="785" spans="1:2" ht="15" x14ac:dyDescent="0.25">
      <c r="A785" s="13"/>
      <c r="B785" s="13"/>
    </row>
    <row r="786" spans="1:2" ht="15" x14ac:dyDescent="0.25">
      <c r="A786" s="13"/>
      <c r="B786" s="13"/>
    </row>
    <row r="787" spans="1:2" ht="15" x14ac:dyDescent="0.25">
      <c r="A787" s="13"/>
      <c r="B787" s="13"/>
    </row>
    <row r="788" spans="1:2" ht="15" x14ac:dyDescent="0.25">
      <c r="A788" s="13"/>
      <c r="B788" s="13"/>
    </row>
    <row r="789" spans="1:2" ht="15" x14ac:dyDescent="0.25">
      <c r="A789" s="13"/>
      <c r="B789" s="13"/>
    </row>
    <row r="790" spans="1:2" ht="15" x14ac:dyDescent="0.25">
      <c r="A790" s="13"/>
      <c r="B790" s="13"/>
    </row>
    <row r="791" spans="1:2" ht="15" x14ac:dyDescent="0.25">
      <c r="A791" s="13"/>
      <c r="B791" s="13"/>
    </row>
    <row r="792" spans="1:2" ht="15" x14ac:dyDescent="0.25">
      <c r="A792" s="13"/>
      <c r="B792" s="13"/>
    </row>
    <row r="793" spans="1:2" ht="15" x14ac:dyDescent="0.25">
      <c r="A793" s="13"/>
      <c r="B793" s="13"/>
    </row>
    <row r="794" spans="1:2" ht="15" x14ac:dyDescent="0.25">
      <c r="A794" s="13"/>
      <c r="B794" s="13"/>
    </row>
    <row r="795" spans="1:2" ht="15" x14ac:dyDescent="0.25">
      <c r="A795" s="13"/>
      <c r="B795" s="13"/>
    </row>
    <row r="796" spans="1:2" ht="15" x14ac:dyDescent="0.25">
      <c r="A796" s="13"/>
      <c r="B796" s="13"/>
    </row>
    <row r="797" spans="1:2" ht="15" x14ac:dyDescent="0.25">
      <c r="A797" s="13"/>
      <c r="B797" s="13"/>
    </row>
    <row r="798" spans="1:2" ht="15" x14ac:dyDescent="0.25">
      <c r="A798" s="13"/>
      <c r="B798" s="13"/>
    </row>
    <row r="799" spans="1:2" ht="15" x14ac:dyDescent="0.25">
      <c r="A799" s="13"/>
      <c r="B799" s="13"/>
    </row>
    <row r="800" spans="1:2" ht="15" x14ac:dyDescent="0.25">
      <c r="A800" s="13"/>
      <c r="B800" s="13"/>
    </row>
    <row r="801" spans="1:2" ht="15" x14ac:dyDescent="0.25">
      <c r="A801" s="13"/>
      <c r="B801" s="13"/>
    </row>
    <row r="802" spans="1:2" ht="15" x14ac:dyDescent="0.25">
      <c r="A802" s="13"/>
      <c r="B802" s="13"/>
    </row>
    <row r="803" spans="1:2" ht="15" x14ac:dyDescent="0.25">
      <c r="A803" s="13"/>
      <c r="B803" s="13"/>
    </row>
    <row r="804" spans="1:2" ht="15" x14ac:dyDescent="0.25">
      <c r="A804" s="13"/>
      <c r="B804" s="13"/>
    </row>
    <row r="805" spans="1:2" ht="15" x14ac:dyDescent="0.25">
      <c r="A805" s="13"/>
      <c r="B805" s="13"/>
    </row>
    <row r="806" spans="1:2" ht="15" x14ac:dyDescent="0.25">
      <c r="A806" s="13"/>
      <c r="B806" s="13"/>
    </row>
    <row r="807" spans="1:2" ht="15" x14ac:dyDescent="0.25">
      <c r="A807" s="13"/>
      <c r="B807" s="13"/>
    </row>
    <row r="808" spans="1:2" ht="15" x14ac:dyDescent="0.25">
      <c r="A808" s="13"/>
      <c r="B808" s="13"/>
    </row>
    <row r="809" spans="1:2" ht="15" x14ac:dyDescent="0.25">
      <c r="A809" s="13"/>
      <c r="B809" s="13"/>
    </row>
    <row r="810" spans="1:2" ht="15" x14ac:dyDescent="0.25">
      <c r="A810" s="13"/>
      <c r="B810" s="13"/>
    </row>
    <row r="811" spans="1:2" ht="15" x14ac:dyDescent="0.25">
      <c r="A811" s="13"/>
      <c r="B811" s="13"/>
    </row>
    <row r="812" spans="1:2" ht="15" x14ac:dyDescent="0.25">
      <c r="A812" s="13"/>
      <c r="B812" s="13"/>
    </row>
    <row r="813" spans="1:2" ht="15" x14ac:dyDescent="0.25">
      <c r="A813" s="13"/>
      <c r="B813" s="13"/>
    </row>
    <row r="814" spans="1:2" ht="15" x14ac:dyDescent="0.25">
      <c r="A814" s="13"/>
      <c r="B814" s="13"/>
    </row>
    <row r="815" spans="1:2" ht="15" x14ac:dyDescent="0.25">
      <c r="A815" s="13"/>
      <c r="B815" s="13"/>
    </row>
    <row r="816" spans="1:2" ht="15" x14ac:dyDescent="0.25">
      <c r="A816" s="13"/>
      <c r="B816" s="13"/>
    </row>
    <row r="817" spans="1:2" ht="15" x14ac:dyDescent="0.25">
      <c r="A817" s="13"/>
      <c r="B817" s="13"/>
    </row>
    <row r="818" spans="1:2" ht="15" x14ac:dyDescent="0.25">
      <c r="A818" s="13"/>
      <c r="B818" s="13"/>
    </row>
    <row r="819" spans="1:2" ht="15" x14ac:dyDescent="0.25">
      <c r="A819" s="13"/>
      <c r="B819" s="13"/>
    </row>
    <row r="820" spans="1:2" ht="15" x14ac:dyDescent="0.25">
      <c r="A820" s="13"/>
      <c r="B820" s="13"/>
    </row>
    <row r="821" spans="1:2" ht="15" x14ac:dyDescent="0.25">
      <c r="A821" s="13"/>
      <c r="B821" s="13"/>
    </row>
    <row r="822" spans="1:2" ht="15" x14ac:dyDescent="0.25">
      <c r="A822" s="13"/>
      <c r="B822" s="13"/>
    </row>
    <row r="823" spans="1:2" ht="15" x14ac:dyDescent="0.25">
      <c r="A823" s="13"/>
      <c r="B823" s="13"/>
    </row>
    <row r="824" spans="1:2" ht="15" x14ac:dyDescent="0.25">
      <c r="A824" s="13"/>
      <c r="B824" s="13"/>
    </row>
    <row r="825" spans="1:2" ht="15" x14ac:dyDescent="0.25">
      <c r="A825" s="13"/>
      <c r="B825" s="13"/>
    </row>
    <row r="826" spans="1:2" ht="15" x14ac:dyDescent="0.25">
      <c r="A826" s="13"/>
      <c r="B826" s="13"/>
    </row>
    <row r="827" spans="1:2" ht="15" x14ac:dyDescent="0.25">
      <c r="A827" s="13"/>
      <c r="B827" s="13"/>
    </row>
    <row r="828" spans="1:2" ht="15" x14ac:dyDescent="0.25">
      <c r="A828" s="13"/>
      <c r="B828" s="13"/>
    </row>
    <row r="829" spans="1:2" ht="15" x14ac:dyDescent="0.25">
      <c r="A829" s="13"/>
      <c r="B829" s="13"/>
    </row>
    <row r="830" spans="1:2" ht="15" x14ac:dyDescent="0.25">
      <c r="A830" s="13"/>
      <c r="B830" s="13"/>
    </row>
    <row r="831" spans="1:2" ht="15" x14ac:dyDescent="0.25">
      <c r="A831" s="13"/>
      <c r="B831" s="13"/>
    </row>
    <row r="832" spans="1:2" ht="15" x14ac:dyDescent="0.25">
      <c r="A832" s="13"/>
      <c r="B832" s="13"/>
    </row>
    <row r="833" spans="1:2" ht="15" x14ac:dyDescent="0.25">
      <c r="A833" s="13"/>
      <c r="B833" s="13"/>
    </row>
    <row r="834" spans="1:2" ht="15" x14ac:dyDescent="0.25">
      <c r="A834" s="13"/>
      <c r="B834" s="13"/>
    </row>
    <row r="835" spans="1:2" ht="15" x14ac:dyDescent="0.25">
      <c r="A835" s="13"/>
      <c r="B835" s="13"/>
    </row>
    <row r="836" spans="1:2" ht="15" x14ac:dyDescent="0.25">
      <c r="A836" s="13"/>
      <c r="B836" s="13"/>
    </row>
    <row r="837" spans="1:2" ht="15" x14ac:dyDescent="0.25">
      <c r="A837" s="13"/>
      <c r="B837" s="13"/>
    </row>
    <row r="838" spans="1:2" ht="15" x14ac:dyDescent="0.25">
      <c r="A838" s="13"/>
      <c r="B838" s="13"/>
    </row>
    <row r="839" spans="1:2" ht="15" x14ac:dyDescent="0.25">
      <c r="A839" s="13"/>
      <c r="B839" s="13"/>
    </row>
    <row r="840" spans="1:2" ht="15" x14ac:dyDescent="0.25">
      <c r="A840" s="13"/>
      <c r="B840" s="13"/>
    </row>
    <row r="841" spans="1:2" ht="15" x14ac:dyDescent="0.25">
      <c r="A841" s="13"/>
      <c r="B841" s="13"/>
    </row>
    <row r="842" spans="1:2" ht="15" x14ac:dyDescent="0.25">
      <c r="A842" s="13"/>
      <c r="B842" s="13"/>
    </row>
    <row r="843" spans="1:2" ht="15" x14ac:dyDescent="0.25">
      <c r="A843" s="13"/>
      <c r="B843" s="13"/>
    </row>
    <row r="844" spans="1:2" ht="15" x14ac:dyDescent="0.25">
      <c r="A844" s="13"/>
      <c r="B844" s="13"/>
    </row>
    <row r="845" spans="1:2" ht="15" x14ac:dyDescent="0.25">
      <c r="A845" s="13"/>
      <c r="B845" s="13"/>
    </row>
    <row r="846" spans="1:2" ht="15" x14ac:dyDescent="0.25">
      <c r="A846" s="13"/>
      <c r="B846" s="13"/>
    </row>
    <row r="847" spans="1:2" ht="15" x14ac:dyDescent="0.25">
      <c r="A847" s="13"/>
      <c r="B847" s="13"/>
    </row>
    <row r="848" spans="1:2" ht="15" x14ac:dyDescent="0.25">
      <c r="A848" s="13"/>
      <c r="B848" s="13"/>
    </row>
    <row r="849" spans="1:2" ht="15" x14ac:dyDescent="0.25">
      <c r="A849" s="13"/>
      <c r="B849" s="13"/>
    </row>
    <row r="850" spans="1:2" ht="15" x14ac:dyDescent="0.25">
      <c r="A850" s="13"/>
      <c r="B850" s="13"/>
    </row>
    <row r="851" spans="1:2" ht="15" x14ac:dyDescent="0.25">
      <c r="A851" s="13"/>
      <c r="B851" s="13"/>
    </row>
    <row r="852" spans="1:2" ht="15" x14ac:dyDescent="0.25">
      <c r="A852" s="13"/>
      <c r="B852" s="13"/>
    </row>
    <row r="853" spans="1:2" ht="15" x14ac:dyDescent="0.25">
      <c r="A853" s="13"/>
      <c r="B853" s="13"/>
    </row>
    <row r="854" spans="1:2" ht="15" x14ac:dyDescent="0.25">
      <c r="A854" s="13"/>
      <c r="B854" s="13"/>
    </row>
    <row r="855" spans="1:2" ht="15" x14ac:dyDescent="0.25">
      <c r="A855" s="13"/>
      <c r="B855" s="13"/>
    </row>
    <row r="856" spans="1:2" ht="15" x14ac:dyDescent="0.25">
      <c r="A856" s="13"/>
      <c r="B856" s="13"/>
    </row>
    <row r="857" spans="1:2" ht="15" x14ac:dyDescent="0.25">
      <c r="A857" s="13"/>
      <c r="B857" s="13"/>
    </row>
    <row r="858" spans="1:2" ht="15" x14ac:dyDescent="0.25">
      <c r="A858" s="13"/>
      <c r="B858" s="13"/>
    </row>
    <row r="859" spans="1:2" ht="15" x14ac:dyDescent="0.25">
      <c r="A859" s="13"/>
      <c r="B859" s="13"/>
    </row>
    <row r="860" spans="1:2" ht="15" x14ac:dyDescent="0.25">
      <c r="A860" s="13"/>
      <c r="B860" s="13"/>
    </row>
    <row r="861" spans="1:2" ht="15" x14ac:dyDescent="0.25">
      <c r="A861" s="13"/>
      <c r="B861" s="13"/>
    </row>
    <row r="862" spans="1:2" ht="15" x14ac:dyDescent="0.25">
      <c r="A862" s="13"/>
      <c r="B862" s="13"/>
    </row>
    <row r="863" spans="1:2" ht="15" x14ac:dyDescent="0.25">
      <c r="A863" s="13"/>
      <c r="B863" s="13"/>
    </row>
    <row r="864" spans="1:2" ht="15" x14ac:dyDescent="0.25">
      <c r="A864" s="13"/>
      <c r="B864" s="13"/>
    </row>
    <row r="865" spans="1:2" ht="15" x14ac:dyDescent="0.25">
      <c r="A865" s="13"/>
      <c r="B865" s="13"/>
    </row>
    <row r="866" spans="1:2" ht="15" x14ac:dyDescent="0.25">
      <c r="A866" s="13"/>
      <c r="B866" s="13"/>
    </row>
    <row r="867" spans="1:2" ht="15" x14ac:dyDescent="0.25">
      <c r="A867" s="13"/>
      <c r="B867" s="13"/>
    </row>
    <row r="868" spans="1:2" ht="15" x14ac:dyDescent="0.25">
      <c r="A868" s="13"/>
      <c r="B868" s="13"/>
    </row>
    <row r="869" spans="1:2" ht="15" x14ac:dyDescent="0.25">
      <c r="A869" s="13"/>
      <c r="B869" s="13"/>
    </row>
    <row r="870" spans="1:2" ht="15" x14ac:dyDescent="0.25">
      <c r="A870" s="13"/>
      <c r="B870" s="13"/>
    </row>
    <row r="871" spans="1:2" ht="15" x14ac:dyDescent="0.25">
      <c r="A871" s="13"/>
      <c r="B871" s="13"/>
    </row>
    <row r="872" spans="1:2" ht="15" x14ac:dyDescent="0.25">
      <c r="A872" s="13"/>
      <c r="B872" s="13"/>
    </row>
    <row r="873" spans="1:2" ht="15" x14ac:dyDescent="0.25">
      <c r="A873" s="13"/>
      <c r="B873" s="13"/>
    </row>
    <row r="874" spans="1:2" ht="15" x14ac:dyDescent="0.25">
      <c r="A874" s="13"/>
      <c r="B874" s="13"/>
    </row>
    <row r="875" spans="1:2" ht="15" x14ac:dyDescent="0.25">
      <c r="A875" s="13"/>
      <c r="B875" s="13"/>
    </row>
    <row r="876" spans="1:2" ht="15" x14ac:dyDescent="0.25">
      <c r="A876" s="13"/>
      <c r="B876" s="13"/>
    </row>
    <row r="877" spans="1:2" ht="15" x14ac:dyDescent="0.25">
      <c r="A877" s="13"/>
      <c r="B877" s="13"/>
    </row>
    <row r="878" spans="1:2" ht="15" x14ac:dyDescent="0.25">
      <c r="A878" s="13"/>
      <c r="B878" s="13"/>
    </row>
    <row r="879" spans="1:2" ht="15" x14ac:dyDescent="0.25">
      <c r="A879" s="13"/>
      <c r="B879" s="13"/>
    </row>
    <row r="880" spans="1:2" ht="15" x14ac:dyDescent="0.25">
      <c r="A880" s="13"/>
      <c r="B880" s="13"/>
    </row>
    <row r="881" spans="1:2" ht="15" x14ac:dyDescent="0.25">
      <c r="A881" s="13"/>
      <c r="B881" s="13"/>
    </row>
    <row r="882" spans="1:2" ht="15" x14ac:dyDescent="0.25">
      <c r="A882" s="13"/>
      <c r="B882" s="13"/>
    </row>
    <row r="883" spans="1:2" ht="15" x14ac:dyDescent="0.25">
      <c r="A883" s="13"/>
      <c r="B883" s="13"/>
    </row>
    <row r="884" spans="1:2" ht="15" x14ac:dyDescent="0.25">
      <c r="A884" s="13"/>
      <c r="B884" s="13"/>
    </row>
    <row r="885" spans="1:2" ht="15" x14ac:dyDescent="0.25">
      <c r="A885" s="13"/>
      <c r="B885" s="13"/>
    </row>
    <row r="886" spans="1:2" ht="15" x14ac:dyDescent="0.25">
      <c r="A886" s="13"/>
      <c r="B886" s="13"/>
    </row>
    <row r="887" spans="1:2" ht="15" x14ac:dyDescent="0.25">
      <c r="A887" s="13"/>
      <c r="B887" s="13"/>
    </row>
    <row r="888" spans="1:2" ht="15" x14ac:dyDescent="0.25">
      <c r="A888" s="13"/>
      <c r="B888" s="13"/>
    </row>
    <row r="889" spans="1:2" ht="15" x14ac:dyDescent="0.25">
      <c r="A889" s="13"/>
      <c r="B889" s="13"/>
    </row>
    <row r="890" spans="1:2" ht="15" x14ac:dyDescent="0.25">
      <c r="A890" s="13"/>
      <c r="B890" s="13"/>
    </row>
    <row r="891" spans="1:2" ht="15" x14ac:dyDescent="0.25">
      <c r="A891" s="13"/>
      <c r="B891" s="13"/>
    </row>
    <row r="892" spans="1:2" ht="15" x14ac:dyDescent="0.25">
      <c r="A892" s="13"/>
      <c r="B892" s="13"/>
    </row>
    <row r="893" spans="1:2" ht="15" x14ac:dyDescent="0.25">
      <c r="A893" s="13"/>
      <c r="B893" s="13"/>
    </row>
    <row r="894" spans="1:2" ht="15" x14ac:dyDescent="0.25">
      <c r="A894" s="13"/>
      <c r="B894" s="13"/>
    </row>
    <row r="895" spans="1:2" ht="15" x14ac:dyDescent="0.25">
      <c r="A895" s="13"/>
      <c r="B895" s="13"/>
    </row>
    <row r="896" spans="1:2" ht="15" x14ac:dyDescent="0.25">
      <c r="A896" s="13"/>
      <c r="B896" s="13"/>
    </row>
    <row r="897" spans="1:2" ht="15" x14ac:dyDescent="0.25">
      <c r="A897" s="13"/>
      <c r="B897" s="13"/>
    </row>
    <row r="898" spans="1:2" ht="15" x14ac:dyDescent="0.25">
      <c r="A898" s="13"/>
      <c r="B898" s="13"/>
    </row>
    <row r="899" spans="1:2" ht="15" x14ac:dyDescent="0.25">
      <c r="A899" s="13"/>
      <c r="B899" s="13"/>
    </row>
    <row r="900" spans="1:2" ht="15" x14ac:dyDescent="0.25">
      <c r="A900" s="13"/>
      <c r="B900" s="13"/>
    </row>
    <row r="901" spans="1:2" ht="15" x14ac:dyDescent="0.25">
      <c r="A901" s="13"/>
      <c r="B901" s="13"/>
    </row>
    <row r="902" spans="1:2" ht="15" x14ac:dyDescent="0.25">
      <c r="A902" s="13"/>
      <c r="B902" s="13"/>
    </row>
    <row r="903" spans="1:2" ht="15" x14ac:dyDescent="0.25">
      <c r="A903" s="13"/>
      <c r="B903" s="13"/>
    </row>
    <row r="904" spans="1:2" ht="15" x14ac:dyDescent="0.25">
      <c r="A904" s="13"/>
      <c r="B904" s="13"/>
    </row>
    <row r="905" spans="1:2" ht="15" x14ac:dyDescent="0.25">
      <c r="A905" s="13"/>
      <c r="B905" s="13"/>
    </row>
    <row r="906" spans="1:2" ht="15" x14ac:dyDescent="0.25">
      <c r="A906" s="13"/>
      <c r="B906" s="13"/>
    </row>
    <row r="907" spans="1:2" ht="15" x14ac:dyDescent="0.25">
      <c r="A907" s="13"/>
      <c r="B907" s="13"/>
    </row>
    <row r="908" spans="1:2" ht="15" x14ac:dyDescent="0.25">
      <c r="A908" s="13"/>
      <c r="B908" s="13"/>
    </row>
    <row r="909" spans="1:2" ht="15" x14ac:dyDescent="0.25">
      <c r="A909" s="13"/>
      <c r="B909" s="13"/>
    </row>
    <row r="910" spans="1:2" ht="15" x14ac:dyDescent="0.25">
      <c r="A910" s="13"/>
      <c r="B910" s="13"/>
    </row>
    <row r="911" spans="1:2" ht="15" x14ac:dyDescent="0.25">
      <c r="A911" s="13"/>
      <c r="B911" s="13"/>
    </row>
    <row r="912" spans="1:2" ht="15" x14ac:dyDescent="0.25">
      <c r="A912" s="13"/>
      <c r="B912" s="13"/>
    </row>
    <row r="913" spans="1:2" ht="15" x14ac:dyDescent="0.25">
      <c r="A913" s="13"/>
      <c r="B913" s="13"/>
    </row>
    <row r="914" spans="1:2" ht="15" x14ac:dyDescent="0.25">
      <c r="A914" s="13"/>
      <c r="B914" s="13"/>
    </row>
    <row r="915" spans="1:2" ht="15" x14ac:dyDescent="0.25">
      <c r="A915" s="13"/>
      <c r="B915" s="13"/>
    </row>
    <row r="916" spans="1:2" ht="15" x14ac:dyDescent="0.25">
      <c r="A916" s="13"/>
      <c r="B916" s="13"/>
    </row>
    <row r="917" spans="1:2" ht="15" x14ac:dyDescent="0.25">
      <c r="A917" s="13"/>
      <c r="B917" s="13"/>
    </row>
    <row r="918" spans="1:2" ht="15" x14ac:dyDescent="0.25">
      <c r="A918" s="13"/>
      <c r="B918" s="13"/>
    </row>
    <row r="919" spans="1:2" ht="15" x14ac:dyDescent="0.25">
      <c r="A919" s="13"/>
      <c r="B919" s="13"/>
    </row>
    <row r="920" spans="1:2" ht="15" x14ac:dyDescent="0.25">
      <c r="A920" s="13"/>
      <c r="B920" s="13"/>
    </row>
    <row r="921" spans="1:2" ht="15" x14ac:dyDescent="0.25">
      <c r="A921" s="13"/>
      <c r="B921" s="13"/>
    </row>
    <row r="922" spans="1:2" ht="15" x14ac:dyDescent="0.25">
      <c r="A922" s="13"/>
      <c r="B922" s="13"/>
    </row>
    <row r="923" spans="1:2" ht="15" x14ac:dyDescent="0.25">
      <c r="A923" s="13"/>
      <c r="B923" s="13"/>
    </row>
    <row r="924" spans="1:2" ht="15" x14ac:dyDescent="0.25">
      <c r="A924" s="13"/>
      <c r="B924" s="13"/>
    </row>
    <row r="925" spans="1:2" ht="15" x14ac:dyDescent="0.25">
      <c r="A925" s="13"/>
      <c r="B925" s="13"/>
    </row>
    <row r="926" spans="1:2" ht="15" x14ac:dyDescent="0.25">
      <c r="A926" s="13"/>
      <c r="B926" s="13"/>
    </row>
    <row r="927" spans="1:2" ht="15" x14ac:dyDescent="0.25">
      <c r="A927" s="13"/>
      <c r="B927" s="13"/>
    </row>
    <row r="928" spans="1:2" ht="15" x14ac:dyDescent="0.25">
      <c r="A928" s="13"/>
      <c r="B928" s="13"/>
    </row>
    <row r="929" spans="1:2" ht="15" x14ac:dyDescent="0.25">
      <c r="A929" s="13"/>
      <c r="B929" s="13"/>
    </row>
    <row r="930" spans="1:2" ht="15" x14ac:dyDescent="0.25">
      <c r="A930" s="13"/>
      <c r="B930" s="13"/>
    </row>
    <row r="931" spans="1:2" ht="15" x14ac:dyDescent="0.25">
      <c r="A931" s="13"/>
      <c r="B931" s="13"/>
    </row>
    <row r="932" spans="1:2" ht="15" x14ac:dyDescent="0.25">
      <c r="A932" s="13"/>
      <c r="B932" s="13"/>
    </row>
    <row r="933" spans="1:2" ht="15" x14ac:dyDescent="0.25">
      <c r="A933" s="13"/>
      <c r="B933" s="13"/>
    </row>
    <row r="934" spans="1:2" ht="15" x14ac:dyDescent="0.25">
      <c r="A934" s="13"/>
      <c r="B934" s="13"/>
    </row>
    <row r="935" spans="1:2" ht="15" x14ac:dyDescent="0.25">
      <c r="A935" s="13"/>
      <c r="B935" s="13"/>
    </row>
    <row r="936" spans="1:2" ht="15" x14ac:dyDescent="0.25">
      <c r="A936" s="13"/>
      <c r="B936" s="13"/>
    </row>
    <row r="937" spans="1:2" ht="15" x14ac:dyDescent="0.25">
      <c r="A937" s="13"/>
      <c r="B937" s="13"/>
    </row>
    <row r="938" spans="1:2" ht="15" x14ac:dyDescent="0.25">
      <c r="A938" s="13"/>
      <c r="B938" s="13"/>
    </row>
    <row r="939" spans="1:2" ht="15" x14ac:dyDescent="0.25">
      <c r="A939" s="13"/>
      <c r="B939" s="13"/>
    </row>
    <row r="940" spans="1:2" ht="15" x14ac:dyDescent="0.25">
      <c r="A940" s="13"/>
      <c r="B940" s="13"/>
    </row>
    <row r="941" spans="1:2" ht="15" x14ac:dyDescent="0.25">
      <c r="A941" s="13"/>
      <c r="B941" s="13"/>
    </row>
    <row r="942" spans="1:2" ht="15" x14ac:dyDescent="0.25">
      <c r="A942" s="13"/>
      <c r="B942" s="13"/>
    </row>
    <row r="943" spans="1:2" ht="15" x14ac:dyDescent="0.25">
      <c r="A943" s="13"/>
      <c r="B943" s="13"/>
    </row>
    <row r="944" spans="1:2" ht="15" x14ac:dyDescent="0.25">
      <c r="A944" s="13"/>
      <c r="B944" s="13"/>
    </row>
    <row r="945" spans="1:2" ht="15" x14ac:dyDescent="0.25">
      <c r="A945" s="13"/>
      <c r="B945" s="13"/>
    </row>
    <row r="946" spans="1:2" ht="15" x14ac:dyDescent="0.25">
      <c r="A946" s="13"/>
      <c r="B946" s="13"/>
    </row>
    <row r="947" spans="1:2" ht="15" x14ac:dyDescent="0.25">
      <c r="A947" s="13"/>
      <c r="B947" s="13"/>
    </row>
    <row r="948" spans="1:2" ht="15" x14ac:dyDescent="0.25">
      <c r="A948" s="13"/>
      <c r="B948" s="13"/>
    </row>
    <row r="949" spans="1:2" ht="15" x14ac:dyDescent="0.25">
      <c r="A949" s="13"/>
      <c r="B949" s="13"/>
    </row>
    <row r="950" spans="1:2" ht="15" x14ac:dyDescent="0.25">
      <c r="A950" s="13"/>
      <c r="B950" s="13"/>
    </row>
    <row r="951" spans="1:2" ht="15" x14ac:dyDescent="0.25">
      <c r="A951" s="13"/>
      <c r="B951" s="13"/>
    </row>
    <row r="952" spans="1:2" ht="15" x14ac:dyDescent="0.25">
      <c r="A952" s="13"/>
      <c r="B952" s="13"/>
    </row>
    <row r="953" spans="1:2" ht="15" x14ac:dyDescent="0.25">
      <c r="A953" s="13"/>
      <c r="B953" s="13"/>
    </row>
    <row r="954" spans="1:2" ht="15" x14ac:dyDescent="0.25">
      <c r="A954" s="13"/>
      <c r="B954" s="13"/>
    </row>
    <row r="955" spans="1:2" ht="15" x14ac:dyDescent="0.25">
      <c r="A955" s="13"/>
      <c r="B955" s="13"/>
    </row>
    <row r="956" spans="1:2" ht="15" x14ac:dyDescent="0.25">
      <c r="A956" s="13"/>
      <c r="B956" s="13"/>
    </row>
    <row r="957" spans="1:2" ht="15" x14ac:dyDescent="0.25">
      <c r="A957" s="13"/>
      <c r="B957" s="13"/>
    </row>
    <row r="958" spans="1:2" ht="15" x14ac:dyDescent="0.25">
      <c r="A958" s="13"/>
      <c r="B958" s="13"/>
    </row>
    <row r="959" spans="1:2" ht="15" x14ac:dyDescent="0.25">
      <c r="A959" s="13"/>
      <c r="B959" s="13"/>
    </row>
    <row r="960" spans="1:2" ht="15" x14ac:dyDescent="0.25">
      <c r="A960" s="13"/>
      <c r="B960" s="13"/>
    </row>
    <row r="961" spans="1:2" ht="15" x14ac:dyDescent="0.25">
      <c r="A961" s="13"/>
      <c r="B961" s="13"/>
    </row>
    <row r="962" spans="1:2" ht="15" x14ac:dyDescent="0.25">
      <c r="A962" s="13"/>
      <c r="B962" s="13"/>
    </row>
    <row r="963" spans="1:2" ht="15" x14ac:dyDescent="0.25">
      <c r="A963" s="13"/>
      <c r="B963" s="13"/>
    </row>
    <row r="964" spans="1:2" ht="15" x14ac:dyDescent="0.25">
      <c r="A964" s="13"/>
      <c r="B964" s="13"/>
    </row>
    <row r="965" spans="1:2" ht="15" x14ac:dyDescent="0.25">
      <c r="A965" s="13"/>
      <c r="B965" s="13"/>
    </row>
    <row r="966" spans="1:2" ht="15" x14ac:dyDescent="0.25">
      <c r="A966" s="13"/>
      <c r="B966" s="13"/>
    </row>
    <row r="967" spans="1:2" ht="15" x14ac:dyDescent="0.25">
      <c r="A967" s="13"/>
      <c r="B967" s="13"/>
    </row>
    <row r="968" spans="1:2" ht="15" x14ac:dyDescent="0.25">
      <c r="A968" s="13"/>
      <c r="B968" s="13"/>
    </row>
    <row r="969" spans="1:2" ht="15" x14ac:dyDescent="0.25">
      <c r="A969" s="13"/>
      <c r="B969" s="13"/>
    </row>
    <row r="970" spans="1:2" ht="15" x14ac:dyDescent="0.25">
      <c r="A970" s="13"/>
      <c r="B970" s="13"/>
    </row>
    <row r="971" spans="1:2" ht="15" x14ac:dyDescent="0.25">
      <c r="A971" s="13"/>
      <c r="B971" s="13"/>
    </row>
    <row r="972" spans="1:2" ht="15" x14ac:dyDescent="0.25">
      <c r="A972" s="13"/>
      <c r="B972" s="13"/>
    </row>
    <row r="973" spans="1:2" ht="15" x14ac:dyDescent="0.25">
      <c r="A973" s="13"/>
      <c r="B973" s="13"/>
    </row>
    <row r="974" spans="1:2" ht="15" x14ac:dyDescent="0.25">
      <c r="A974" s="13"/>
      <c r="B974" s="13"/>
    </row>
    <row r="975" spans="1:2" ht="15" x14ac:dyDescent="0.25">
      <c r="A975" s="13"/>
      <c r="B975" s="13"/>
    </row>
    <row r="976" spans="1:2" ht="15" x14ac:dyDescent="0.25">
      <c r="A976" s="13"/>
      <c r="B976" s="13"/>
    </row>
    <row r="977" spans="1:2" ht="15" x14ac:dyDescent="0.25">
      <c r="A977" s="13"/>
      <c r="B977" s="13"/>
    </row>
    <row r="978" spans="1:2" ht="15" x14ac:dyDescent="0.25">
      <c r="A978" s="13"/>
      <c r="B978" s="13"/>
    </row>
    <row r="979" spans="1:2" ht="15" x14ac:dyDescent="0.25">
      <c r="A979" s="13"/>
      <c r="B979" s="13"/>
    </row>
    <row r="980" spans="1:2" ht="15" x14ac:dyDescent="0.25">
      <c r="A980" s="13"/>
      <c r="B980" s="13"/>
    </row>
    <row r="981" spans="1:2" ht="15" x14ac:dyDescent="0.25">
      <c r="A981" s="13"/>
      <c r="B981" s="13"/>
    </row>
    <row r="982" spans="1:2" ht="15" x14ac:dyDescent="0.25">
      <c r="A982" s="13"/>
      <c r="B982" s="13"/>
    </row>
    <row r="983" spans="1:2" ht="15" x14ac:dyDescent="0.25">
      <c r="A983" s="13"/>
      <c r="B983" s="13"/>
    </row>
    <row r="984" spans="1:2" ht="15" x14ac:dyDescent="0.25">
      <c r="A984" s="13"/>
      <c r="B984" s="13"/>
    </row>
    <row r="985" spans="1:2" ht="15" x14ac:dyDescent="0.25">
      <c r="A985" s="13"/>
      <c r="B985" s="13"/>
    </row>
    <row r="986" spans="1:2" ht="15" x14ac:dyDescent="0.25">
      <c r="A986" s="13"/>
      <c r="B986" s="13"/>
    </row>
    <row r="987" spans="1:2" ht="15" x14ac:dyDescent="0.25">
      <c r="A987" s="13"/>
      <c r="B987" s="13"/>
    </row>
    <row r="988" spans="1:2" ht="15" x14ac:dyDescent="0.25">
      <c r="A988" s="13"/>
      <c r="B988" s="13"/>
    </row>
    <row r="989" spans="1:2" ht="15" x14ac:dyDescent="0.25">
      <c r="A989" s="13"/>
      <c r="B989" s="13"/>
    </row>
    <row r="990" spans="1:2" ht="15" x14ac:dyDescent="0.25">
      <c r="A990" s="13"/>
      <c r="B990" s="13"/>
    </row>
    <row r="991" spans="1:2" ht="15" x14ac:dyDescent="0.25">
      <c r="A991" s="13"/>
      <c r="B991" s="13"/>
    </row>
    <row r="992" spans="1:2" ht="15" x14ac:dyDescent="0.25">
      <c r="A992" s="13"/>
      <c r="B992" s="13"/>
    </row>
    <row r="993" spans="1:2" ht="15" x14ac:dyDescent="0.25">
      <c r="A993" s="13"/>
      <c r="B993" s="13"/>
    </row>
    <row r="994" spans="1:2" ht="15" x14ac:dyDescent="0.25">
      <c r="A994" s="13"/>
      <c r="B994" s="13"/>
    </row>
    <row r="995" spans="1:2" ht="15" x14ac:dyDescent="0.25">
      <c r="A995" s="13"/>
      <c r="B995" s="13"/>
    </row>
    <row r="996" spans="1:2" ht="15" x14ac:dyDescent="0.25">
      <c r="A996" s="13"/>
      <c r="B996" s="13"/>
    </row>
    <row r="997" spans="1:2" ht="15" x14ac:dyDescent="0.25">
      <c r="A997" s="13"/>
      <c r="B997" s="13"/>
    </row>
    <row r="998" spans="1:2" ht="15" x14ac:dyDescent="0.25">
      <c r="A998" s="13"/>
      <c r="B998" s="13"/>
    </row>
    <row r="999" spans="1:2" ht="15" x14ac:dyDescent="0.25">
      <c r="A999" s="13"/>
      <c r="B999" s="13"/>
    </row>
    <row r="1000" spans="1:2" ht="15" x14ac:dyDescent="0.25">
      <c r="A1000" s="13"/>
      <c r="B1000" s="13"/>
    </row>
  </sheetData>
  <mergeCells count="60">
    <mergeCell ref="C87:F87"/>
    <mergeCell ref="C88:D88"/>
    <mergeCell ref="D14:F14"/>
    <mergeCell ref="D15:F15"/>
    <mergeCell ref="D16:F16"/>
    <mergeCell ref="D17:F17"/>
    <mergeCell ref="D18:F18"/>
    <mergeCell ref="D19:F19"/>
    <mergeCell ref="D20:F20"/>
    <mergeCell ref="D21:F21"/>
    <mergeCell ref="C80:D80"/>
    <mergeCell ref="C82:F82"/>
    <mergeCell ref="C83:F83"/>
    <mergeCell ref="C84:F84"/>
    <mergeCell ref="C85:F85"/>
    <mergeCell ref="C86:F86"/>
    <mergeCell ref="C73:F73"/>
    <mergeCell ref="C74:F74"/>
    <mergeCell ref="C75:F75"/>
    <mergeCell ref="C76:F76"/>
    <mergeCell ref="C77:E77"/>
    <mergeCell ref="C79:F79"/>
    <mergeCell ref="C66:F66"/>
    <mergeCell ref="C67:F67"/>
    <mergeCell ref="C68:F68"/>
    <mergeCell ref="C69:F69"/>
    <mergeCell ref="C70:F70"/>
    <mergeCell ref="C71:D71"/>
    <mergeCell ref="C59:F59"/>
    <mergeCell ref="C60:F60"/>
    <mergeCell ref="C61:F61"/>
    <mergeCell ref="C62:F62"/>
    <mergeCell ref="C63:D63"/>
    <mergeCell ref="C65:F65"/>
    <mergeCell ref="C51:F51"/>
    <mergeCell ref="C52:F52"/>
    <mergeCell ref="C53:F53"/>
    <mergeCell ref="C55:F55"/>
    <mergeCell ref="C56:F56"/>
    <mergeCell ref="C57:E57"/>
    <mergeCell ref="C41:F41"/>
    <mergeCell ref="C42:F42"/>
    <mergeCell ref="C43:F43"/>
    <mergeCell ref="C44:F44"/>
    <mergeCell ref="C45:F45"/>
    <mergeCell ref="C48:F48"/>
    <mergeCell ref="C10:F10"/>
    <mergeCell ref="C11:F11"/>
    <mergeCell ref="D13:F13"/>
    <mergeCell ref="E37:F37"/>
    <mergeCell ref="C38:F38"/>
    <mergeCell ref="C40:F40"/>
    <mergeCell ref="D22:F22"/>
    <mergeCell ref="D23:F23"/>
    <mergeCell ref="E1:F1"/>
    <mergeCell ref="C2:D2"/>
    <mergeCell ref="C3:D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280F-47BA-45B9-A112-22E279594CE6}">
  <dimension ref="A1:K93"/>
  <sheetViews>
    <sheetView showFormulas="1" tabSelected="1" topLeftCell="A18" zoomScale="130" zoomScaleNormal="130" workbookViewId="0">
      <selection activeCell="L49" sqref="L49"/>
    </sheetView>
  </sheetViews>
  <sheetFormatPr defaultRowHeight="15" x14ac:dyDescent="0.25"/>
  <cols>
    <col min="2" max="2" width="11.28515625" customWidth="1"/>
    <col min="3" max="3" width="45.5703125" customWidth="1"/>
    <col min="4" max="4" width="9.140625" customWidth="1"/>
    <col min="5" max="5" width="19.28515625" customWidth="1"/>
    <col min="6" max="6" width="16.7109375" style="92" customWidth="1"/>
    <col min="7" max="7" width="11.42578125" style="92" bestFit="1" customWidth="1"/>
    <col min="8" max="8" width="23.85546875" style="93" bestFit="1" customWidth="1"/>
    <col min="9" max="9" width="23.85546875" customWidth="1"/>
    <col min="10" max="10" width="12.5703125" bestFit="1" customWidth="1"/>
    <col min="11" max="11" width="22.85546875" bestFit="1" customWidth="1"/>
  </cols>
  <sheetData>
    <row r="1" spans="1:9" ht="30.75" customHeight="1" x14ac:dyDescent="0.4">
      <c r="D1" s="91" t="s">
        <v>3202</v>
      </c>
      <c r="E1" s="91"/>
    </row>
    <row r="2" spans="1:9" x14ac:dyDescent="0.25">
      <c r="B2" s="94" t="s">
        <v>3203</v>
      </c>
      <c r="D2" s="95" t="s">
        <v>3204</v>
      </c>
      <c r="E2" s="96">
        <v>43864</v>
      </c>
      <c r="F2" s="97"/>
    </row>
    <row r="3" spans="1:9" x14ac:dyDescent="0.25">
      <c r="B3" t="s">
        <v>3205</v>
      </c>
      <c r="D3" s="95" t="s">
        <v>3206</v>
      </c>
      <c r="E3" s="98" t="s">
        <v>3253</v>
      </c>
      <c r="F3" s="97"/>
    </row>
    <row r="4" spans="1:9" x14ac:dyDescent="0.25">
      <c r="B4" t="s">
        <v>3254</v>
      </c>
    </row>
    <row r="5" spans="1:9" x14ac:dyDescent="0.25">
      <c r="B5" t="s">
        <v>3208</v>
      </c>
    </row>
    <row r="6" spans="1:9" x14ac:dyDescent="0.25">
      <c r="B6" t="s">
        <v>3209</v>
      </c>
    </row>
    <row r="10" spans="1:9" ht="18" customHeight="1" x14ac:dyDescent="0.25">
      <c r="B10" s="99" t="s">
        <v>3255</v>
      </c>
      <c r="C10" s="99"/>
      <c r="D10" s="99"/>
      <c r="E10" s="99"/>
      <c r="F10" s="100"/>
    </row>
    <row r="11" spans="1:9" ht="16.5" customHeight="1" x14ac:dyDescent="0.25">
      <c r="B11" s="99" t="s">
        <v>3256</v>
      </c>
      <c r="C11" s="99"/>
      <c r="D11" s="99"/>
      <c r="E11" s="99"/>
      <c r="F11" s="100"/>
    </row>
    <row r="12" spans="1:9" ht="15.75" thickBot="1" x14ac:dyDescent="0.3"/>
    <row r="13" spans="1:9" ht="15.75" thickBot="1" x14ac:dyDescent="0.3">
      <c r="A13" s="153" t="s">
        <v>1</v>
      </c>
      <c r="B13" s="150" t="s">
        <v>3211</v>
      </c>
      <c r="C13" s="151" t="s">
        <v>3212</v>
      </c>
      <c r="D13" s="151"/>
      <c r="E13" s="151"/>
      <c r="F13" s="152" t="s">
        <v>3213</v>
      </c>
      <c r="G13" s="101" t="s">
        <v>3257</v>
      </c>
      <c r="H13" s="102" t="s">
        <v>3258</v>
      </c>
    </row>
    <row r="14" spans="1:9" x14ac:dyDescent="0.25">
      <c r="A14" s="4">
        <v>2600032</v>
      </c>
      <c r="B14" s="105">
        <v>1</v>
      </c>
      <c r="C14" s="144" t="str">
        <f>VLOOKUP(A14,Sheet1!$A$2:$O$2013,5,0)</f>
        <v>3/4" S40 316 PIPE</v>
      </c>
      <c r="D14" s="142"/>
      <c r="E14" s="145"/>
      <c r="F14" s="103">
        <f t="shared" ref="F14:F15" si="0">+B14*G14</f>
        <v>0</v>
      </c>
      <c r="G14" s="148">
        <f>VLOOKUP(A14,Sheet1!$A$2:$O$2013,9,0)</f>
        <v>0</v>
      </c>
      <c r="H14" s="147"/>
      <c r="I14" s="141"/>
    </row>
    <row r="15" spans="1:9" x14ac:dyDescent="0.25">
      <c r="A15" s="4">
        <v>6490594</v>
      </c>
      <c r="B15" s="105">
        <v>3</v>
      </c>
      <c r="C15" s="144" t="str">
        <f>VLOOKUP(A15,Sheet1!$A$2:$O$2013,5,0)</f>
        <v>3" CS THRUST RING</v>
      </c>
      <c r="D15" s="142"/>
      <c r="E15" s="145"/>
      <c r="F15" s="103">
        <f t="shared" si="0"/>
        <v>47.400000000000006</v>
      </c>
      <c r="G15" s="148">
        <f>VLOOKUP(A15,Sheet1!$A$2:$O$2013,9,0)</f>
        <v>15.8</v>
      </c>
      <c r="H15" s="104"/>
    </row>
    <row r="16" spans="1:9" x14ac:dyDescent="0.25">
      <c r="A16" s="4">
        <v>9010168</v>
      </c>
      <c r="B16" s="105">
        <v>2</v>
      </c>
      <c r="C16" s="144" t="str">
        <f>VLOOKUP(A16,Sheet1!$A$2:$O$2013,5,0)</f>
        <v>20" R RUB GSKT 1/8"</v>
      </c>
      <c r="D16" s="142"/>
      <c r="E16" s="145"/>
      <c r="F16" s="103">
        <f>+B16*G16</f>
        <v>31.6</v>
      </c>
      <c r="G16" s="148">
        <f>VLOOKUP(A16,Sheet1!$A$2:$O$2013,9,0)</f>
        <v>15.8</v>
      </c>
      <c r="H16" s="104"/>
    </row>
    <row r="17" spans="1:8" x14ac:dyDescent="0.25">
      <c r="A17" s="4">
        <v>6440059</v>
      </c>
      <c r="B17" s="105">
        <v>2</v>
      </c>
      <c r="C17" s="144" t="str">
        <f>VLOOKUP(A17,Sheet1!$A$2:$O$2013,5,0)</f>
        <v>5/8" SRII MTR HOUSING KIT</v>
      </c>
      <c r="D17" s="142"/>
      <c r="E17" s="145"/>
      <c r="F17" s="103">
        <f t="shared" ref="F17:F40" si="1">+B17*G17</f>
        <v>30.7</v>
      </c>
      <c r="G17" s="148">
        <f>VLOOKUP(A17,Sheet1!$A$2:$O$2013,9,0)</f>
        <v>15.35</v>
      </c>
      <c r="H17" s="104"/>
    </row>
    <row r="18" spans="1:8" x14ac:dyDescent="0.25">
      <c r="A18" s="4">
        <v>2600046</v>
      </c>
      <c r="B18" s="108">
        <v>4</v>
      </c>
      <c r="C18" s="144" t="str">
        <f>VLOOKUP(A18,Sheet1!$A$2:$O$2013,5,0)</f>
        <v>2" S10 316 PIPE</v>
      </c>
      <c r="D18" s="142"/>
      <c r="E18" s="145"/>
      <c r="F18" s="103">
        <f t="shared" si="1"/>
        <v>27.04</v>
      </c>
      <c r="G18" s="148">
        <f>VLOOKUP(A18,Sheet1!$A$2:$O$2013,9,0)</f>
        <v>6.76</v>
      </c>
      <c r="H18" s="104"/>
    </row>
    <row r="19" spans="1:8" x14ac:dyDescent="0.25">
      <c r="A19" s="4">
        <v>2600048</v>
      </c>
      <c r="B19" s="105">
        <v>1</v>
      </c>
      <c r="C19" s="144" t="str">
        <f>VLOOKUP(A19,Sheet1!$A$2:$O$2013,5,0)</f>
        <v>3" S10 316 PIPE</v>
      </c>
      <c r="D19" s="142"/>
      <c r="E19" s="145"/>
      <c r="F19" s="103">
        <f t="shared" si="1"/>
        <v>10.68</v>
      </c>
      <c r="G19" s="148">
        <f>VLOOKUP(A19,Sheet1!$A$2:$O$2013,9,0)</f>
        <v>10.68</v>
      </c>
      <c r="H19" s="104"/>
    </row>
    <row r="20" spans="1:8" x14ac:dyDescent="0.25">
      <c r="A20" s="4">
        <v>2600049</v>
      </c>
      <c r="B20" s="105">
        <v>3</v>
      </c>
      <c r="C20" s="144" t="str">
        <f>VLOOKUP(A20,Sheet1!$A$2:$O$2013,5,0)</f>
        <v>4" S10 316 PIPE</v>
      </c>
      <c r="D20" s="142"/>
      <c r="E20" s="145"/>
      <c r="F20" s="103">
        <f t="shared" si="1"/>
        <v>40.74</v>
      </c>
      <c r="G20" s="148">
        <f>VLOOKUP(A20,Sheet1!$A$2:$O$2013,9,0)</f>
        <v>13.58</v>
      </c>
      <c r="H20" s="104"/>
    </row>
    <row r="21" spans="1:8" x14ac:dyDescent="0.25">
      <c r="A21" s="4">
        <v>2600050</v>
      </c>
      <c r="B21" s="105">
        <v>8</v>
      </c>
      <c r="C21" s="144" t="str">
        <f>VLOOKUP(A21,Sheet1!$A$2:$O$2013,5,0)</f>
        <v>4" S10 316 PIPE</v>
      </c>
      <c r="D21" s="142"/>
      <c r="E21" s="145"/>
      <c r="F21" s="103">
        <f t="shared" si="1"/>
        <v>185.76</v>
      </c>
      <c r="G21" s="148">
        <f>VLOOKUP(A21,Sheet1!$A$2:$O$2013,9,0)</f>
        <v>23.22</v>
      </c>
      <c r="H21" s="104"/>
    </row>
    <row r="22" spans="1:8" x14ac:dyDescent="0.25">
      <c r="A22" s="4">
        <v>2600052</v>
      </c>
      <c r="B22" s="105">
        <v>4</v>
      </c>
      <c r="C22" s="144" t="str">
        <f>VLOOKUP(A22,Sheet1!$A$2:$O$2013,5,0)</f>
        <v>10" S10 304 PIPE</v>
      </c>
      <c r="D22" s="142"/>
      <c r="E22" s="145"/>
      <c r="F22" s="103">
        <f t="shared" si="1"/>
        <v>149.24</v>
      </c>
      <c r="G22" s="148">
        <f>VLOOKUP(A22,Sheet1!$A$2:$O$2013,9,0)</f>
        <v>37.31</v>
      </c>
      <c r="H22" s="104"/>
    </row>
    <row r="23" spans="1:8" x14ac:dyDescent="0.25">
      <c r="A23" s="4">
        <v>2600053</v>
      </c>
      <c r="B23" s="105">
        <v>5</v>
      </c>
      <c r="C23" s="144" t="str">
        <f>VLOOKUP(A23,Sheet1!$A$2:$O$2013,5,0)</f>
        <v>12" S10 304 PIPE</v>
      </c>
      <c r="D23" s="142"/>
      <c r="E23" s="145"/>
      <c r="F23" s="103">
        <f t="shared" si="1"/>
        <v>223.95</v>
      </c>
      <c r="G23" s="148">
        <f>VLOOKUP(A23,Sheet1!$A$2:$O$2013,9,0)</f>
        <v>44.79</v>
      </c>
      <c r="H23" s="104"/>
    </row>
    <row r="24" spans="1:8" x14ac:dyDescent="0.25">
      <c r="A24" s="4">
        <v>2600054</v>
      </c>
      <c r="B24" s="105">
        <v>1</v>
      </c>
      <c r="C24" s="144" t="str">
        <f>VLOOKUP(A24,Sheet1!$A$2:$O$2013,5,0)</f>
        <v>10" S10 316 PIPE</v>
      </c>
      <c r="D24" s="142"/>
      <c r="E24" s="145"/>
      <c r="F24" s="103">
        <f t="shared" si="1"/>
        <v>47.02</v>
      </c>
      <c r="G24" s="148">
        <f>VLOOKUP(A24,Sheet1!$A$2:$O$2013,9,0)</f>
        <v>47.02</v>
      </c>
      <c r="H24" s="104"/>
    </row>
    <row r="25" spans="1:8" x14ac:dyDescent="0.25">
      <c r="A25" s="4">
        <v>2600055</v>
      </c>
      <c r="B25" s="105">
        <v>3</v>
      </c>
      <c r="C25" s="144" t="str">
        <f>VLOOKUP(A25,Sheet1!$A$2:$O$2013,5,0)</f>
        <v>12" S10 316 PIPE</v>
      </c>
      <c r="D25" s="142"/>
      <c r="E25" s="145"/>
      <c r="F25" s="103">
        <f t="shared" si="1"/>
        <v>210</v>
      </c>
      <c r="G25" s="148">
        <f>VLOOKUP(A25,Sheet1!$A$2:$O$2013,9,0)</f>
        <v>70</v>
      </c>
      <c r="H25" s="104"/>
    </row>
    <row r="26" spans="1:8" x14ac:dyDescent="0.25">
      <c r="A26" s="4">
        <v>2600058</v>
      </c>
      <c r="B26" s="105">
        <v>5</v>
      </c>
      <c r="C26" s="144" t="str">
        <f>VLOOKUP(A26,Sheet1!$A$2:$O$2013,5,0)</f>
        <v>3" S10 304 PIPE</v>
      </c>
      <c r="D26" s="142"/>
      <c r="E26" s="145"/>
      <c r="F26" s="103">
        <f t="shared" si="1"/>
        <v>36.800000000000004</v>
      </c>
      <c r="G26" s="148">
        <f>VLOOKUP(A26,Sheet1!$A$2:$O$2013,9,0)</f>
        <v>7.36</v>
      </c>
      <c r="H26" s="104"/>
    </row>
    <row r="27" spans="1:8" x14ac:dyDescent="0.25">
      <c r="A27" s="4">
        <v>2600059</v>
      </c>
      <c r="B27" s="105">
        <v>4</v>
      </c>
      <c r="C27" s="144" t="str">
        <f>VLOOKUP(A27,Sheet1!$A$2:$O$2013,5,0)</f>
        <v>4" S10 304 PIPE</v>
      </c>
      <c r="D27" s="142"/>
      <c r="E27" s="145"/>
      <c r="F27" s="103">
        <f t="shared" si="1"/>
        <v>39.04</v>
      </c>
      <c r="G27" s="148">
        <f>VLOOKUP(A27,Sheet1!$A$2:$O$2013,9,0)</f>
        <v>9.76</v>
      </c>
      <c r="H27" s="104"/>
    </row>
    <row r="28" spans="1:8" x14ac:dyDescent="0.25">
      <c r="A28" s="4">
        <v>2600060</v>
      </c>
      <c r="B28" s="105">
        <v>9</v>
      </c>
      <c r="C28" s="144" t="str">
        <f>VLOOKUP(A28,Sheet1!$A$2:$O$2013,5,0)</f>
        <v>6" S10 304 PIPE</v>
      </c>
      <c r="D28" s="142"/>
      <c r="E28" s="145"/>
      <c r="F28" s="103">
        <f>+B28*G28</f>
        <v>151.83000000000001</v>
      </c>
      <c r="G28" s="148">
        <f>VLOOKUP(A28,Sheet1!$A$2:$O$2013,9,0)</f>
        <v>16.87</v>
      </c>
      <c r="H28" s="104"/>
    </row>
    <row r="29" spans="1:8" x14ac:dyDescent="0.25">
      <c r="B29" s="105"/>
      <c r="C29" s="146"/>
      <c r="D29" s="143"/>
      <c r="E29" s="109"/>
      <c r="F29" s="103">
        <f t="shared" ref="F29:F44" si="2">+B29*G29</f>
        <v>0</v>
      </c>
      <c r="G29" s="149"/>
      <c r="H29" s="104"/>
    </row>
    <row r="30" spans="1:8" x14ac:dyDescent="0.25">
      <c r="B30" s="105"/>
      <c r="C30" s="146"/>
      <c r="D30" s="143"/>
      <c r="E30" s="107"/>
      <c r="F30" s="103">
        <f t="shared" si="2"/>
        <v>0</v>
      </c>
      <c r="G30" s="149"/>
      <c r="H30" s="104"/>
    </row>
    <row r="31" spans="1:8" x14ac:dyDescent="0.25">
      <c r="B31" s="105"/>
      <c r="C31" s="110"/>
      <c r="D31" s="110"/>
      <c r="E31" s="107"/>
      <c r="F31" s="103">
        <f t="shared" si="2"/>
        <v>0</v>
      </c>
      <c r="G31" s="149"/>
      <c r="H31" s="104"/>
    </row>
    <row r="32" spans="1:8" x14ac:dyDescent="0.25">
      <c r="B32" s="105"/>
      <c r="C32" s="110"/>
      <c r="D32" s="110"/>
      <c r="E32" s="107"/>
      <c r="F32" s="103">
        <f t="shared" si="2"/>
        <v>0</v>
      </c>
      <c r="G32" s="149"/>
      <c r="H32" s="104"/>
    </row>
    <row r="33" spans="1:11" x14ac:dyDescent="0.25">
      <c r="B33" s="105"/>
      <c r="C33" s="106"/>
      <c r="D33" s="106"/>
      <c r="E33" s="107"/>
      <c r="F33" s="103">
        <f t="shared" si="2"/>
        <v>0</v>
      </c>
      <c r="G33" s="149"/>
      <c r="H33" s="104"/>
      <c r="K33" s="111"/>
    </row>
    <row r="34" spans="1:11" x14ac:dyDescent="0.25">
      <c r="B34" s="105"/>
      <c r="C34" s="106"/>
      <c r="D34" s="106"/>
      <c r="E34" s="107"/>
      <c r="F34" s="103">
        <f t="shared" si="2"/>
        <v>0</v>
      </c>
      <c r="G34" s="149"/>
      <c r="H34" s="104"/>
    </row>
    <row r="35" spans="1:11" x14ac:dyDescent="0.25">
      <c r="B35" s="105"/>
      <c r="C35" s="106"/>
      <c r="D35" s="106"/>
      <c r="E35" s="107"/>
      <c r="F35" s="103">
        <f t="shared" si="2"/>
        <v>0</v>
      </c>
      <c r="G35" s="112"/>
      <c r="H35" s="104"/>
    </row>
    <row r="36" spans="1:11" x14ac:dyDescent="0.25">
      <c r="B36" s="105"/>
      <c r="C36" s="106"/>
      <c r="D36" s="106"/>
      <c r="E36" s="107"/>
      <c r="F36" s="103">
        <f t="shared" si="2"/>
        <v>0</v>
      </c>
      <c r="G36" s="112"/>
      <c r="H36" s="104"/>
    </row>
    <row r="37" spans="1:11" x14ac:dyDescent="0.25">
      <c r="B37" s="105"/>
      <c r="C37" s="106"/>
      <c r="D37" s="106"/>
      <c r="E37" s="107"/>
      <c r="F37" s="103">
        <f t="shared" si="2"/>
        <v>0</v>
      </c>
      <c r="G37" s="149"/>
      <c r="H37" s="104"/>
    </row>
    <row r="38" spans="1:11" x14ac:dyDescent="0.25">
      <c r="B38" s="105"/>
      <c r="C38" s="110"/>
      <c r="D38" s="110"/>
      <c r="E38" s="107"/>
      <c r="F38" s="103">
        <f t="shared" si="2"/>
        <v>0</v>
      </c>
      <c r="G38" s="149"/>
      <c r="H38" s="104"/>
    </row>
    <row r="39" spans="1:11" x14ac:dyDescent="0.25">
      <c r="B39" s="105"/>
      <c r="C39" s="110"/>
      <c r="D39" s="110"/>
      <c r="E39" s="107"/>
      <c r="F39" s="103">
        <f t="shared" si="2"/>
        <v>0</v>
      </c>
      <c r="G39" s="149"/>
      <c r="H39" s="104"/>
    </row>
    <row r="40" spans="1:11" x14ac:dyDescent="0.25">
      <c r="B40" s="105"/>
      <c r="C40" s="106"/>
      <c r="D40" s="106"/>
      <c r="E40" s="107"/>
      <c r="F40" s="103">
        <f t="shared" si="2"/>
        <v>0</v>
      </c>
      <c r="G40" s="149"/>
      <c r="H40" s="104"/>
    </row>
    <row r="41" spans="1:11" x14ac:dyDescent="0.25">
      <c r="B41" s="105"/>
      <c r="C41" s="106"/>
      <c r="D41" s="106"/>
      <c r="E41" s="107"/>
      <c r="F41" s="103">
        <f t="shared" si="2"/>
        <v>0</v>
      </c>
      <c r="G41" s="149"/>
      <c r="H41" s="104"/>
    </row>
    <row r="42" spans="1:11" x14ac:dyDescent="0.25">
      <c r="B42" s="105"/>
      <c r="C42" s="110"/>
      <c r="D42" s="110"/>
      <c r="E42" s="107"/>
      <c r="F42" s="103">
        <f t="shared" si="2"/>
        <v>0</v>
      </c>
      <c r="G42" s="149"/>
      <c r="H42" s="104"/>
    </row>
    <row r="43" spans="1:11" x14ac:dyDescent="0.25">
      <c r="B43" s="105"/>
      <c r="C43" s="106"/>
      <c r="D43" s="106"/>
      <c r="E43" s="107"/>
      <c r="F43" s="103">
        <f t="shared" si="2"/>
        <v>0</v>
      </c>
      <c r="G43" s="149"/>
      <c r="H43" s="104"/>
    </row>
    <row r="44" spans="1:11" x14ac:dyDescent="0.25">
      <c r="B44" s="105"/>
      <c r="C44" s="106"/>
      <c r="D44" s="106"/>
      <c r="E44" s="107"/>
      <c r="F44" s="103">
        <f t="shared" si="2"/>
        <v>0</v>
      </c>
      <c r="G44" s="149"/>
      <c r="I44" s="17"/>
    </row>
    <row r="45" spans="1:11" x14ac:dyDescent="0.25">
      <c r="A45" s="158"/>
      <c r="B45" s="159" t="s">
        <v>3259</v>
      </c>
      <c r="C45" s="160" t="s">
        <v>3260</v>
      </c>
      <c r="D45" s="161"/>
      <c r="E45" s="162"/>
      <c r="F45" s="163"/>
      <c r="G45" s="164" t="s">
        <v>3261</v>
      </c>
      <c r="H45" s="165"/>
      <c r="I45" s="165" t="s">
        <v>3262</v>
      </c>
      <c r="J45" s="166" t="s">
        <v>3263</v>
      </c>
      <c r="K45" s="167" t="s">
        <v>3264</v>
      </c>
    </row>
    <row r="46" spans="1:11" ht="15.75" thickBot="1" x14ac:dyDescent="0.3">
      <c r="D46" s="94" t="s">
        <v>3215</v>
      </c>
      <c r="E46" s="113"/>
      <c r="F46" s="154">
        <f>SUM(F14:F45)</f>
        <v>1231.8</v>
      </c>
      <c r="G46" s="155">
        <v>1000</v>
      </c>
      <c r="H46" s="156">
        <f>SUM(H14:H44)</f>
        <v>0</v>
      </c>
      <c r="I46" s="157">
        <v>0.35</v>
      </c>
      <c r="J46" s="155">
        <f>+F46*(1+I46)+H46*(1+I48)+G46</f>
        <v>2662.9300000000003</v>
      </c>
      <c r="K46" s="115">
        <f>J46*0.93</f>
        <v>2476.5249000000003</v>
      </c>
    </row>
    <row r="47" spans="1:11" ht="19.5" thickBot="1" x14ac:dyDescent="0.35">
      <c r="B47" s="116" t="s">
        <v>3265</v>
      </c>
      <c r="C47" s="116"/>
      <c r="D47" s="116"/>
      <c r="E47" s="116"/>
      <c r="I47" s="117" t="s">
        <v>3266</v>
      </c>
    </row>
    <row r="48" spans="1:11" ht="15.75" thickBot="1" x14ac:dyDescent="0.3">
      <c r="B48" s="94" t="s">
        <v>3267</v>
      </c>
      <c r="F48" s="118"/>
      <c r="I48" s="114">
        <v>0.11</v>
      </c>
    </row>
    <row r="49" spans="2:9" x14ac:dyDescent="0.25">
      <c r="B49" s="119" t="s">
        <v>3219</v>
      </c>
      <c r="C49" s="120"/>
      <c r="D49" s="120"/>
      <c r="E49" s="121"/>
      <c r="F49" s="118"/>
      <c r="I49" s="122" t="s">
        <v>3268</v>
      </c>
    </row>
    <row r="50" spans="2:9" x14ac:dyDescent="0.25">
      <c r="B50" s="123" t="s">
        <v>3269</v>
      </c>
      <c r="C50" s="124"/>
      <c r="D50" s="124"/>
      <c r="E50" s="125"/>
      <c r="F50" s="126"/>
    </row>
    <row r="51" spans="2:9" x14ac:dyDescent="0.25">
      <c r="B51" s="127" t="s">
        <v>3270</v>
      </c>
      <c r="C51" s="128"/>
      <c r="D51" s="128"/>
      <c r="E51" s="129"/>
      <c r="F51" s="126"/>
    </row>
    <row r="52" spans="2:9" x14ac:dyDescent="0.25">
      <c r="B52" s="130" t="s">
        <v>3271</v>
      </c>
      <c r="C52" s="131"/>
      <c r="D52" s="131"/>
      <c r="E52" s="132"/>
      <c r="F52" s="126"/>
    </row>
    <row r="53" spans="2:9" x14ac:dyDescent="0.25">
      <c r="B53" s="133"/>
      <c r="C53" s="133"/>
      <c r="D53" s="133"/>
      <c r="E53" s="133"/>
      <c r="F53" s="126"/>
    </row>
    <row r="54" spans="2:9" x14ac:dyDescent="0.25">
      <c r="B54" s="134" t="s">
        <v>3220</v>
      </c>
      <c r="C54" s="134"/>
      <c r="D54" s="134"/>
      <c r="E54" s="134"/>
      <c r="F54" s="135"/>
    </row>
    <row r="55" spans="2:9" x14ac:dyDescent="0.25">
      <c r="B55" s="136"/>
      <c r="C55" s="136"/>
      <c r="D55" s="137"/>
      <c r="E55" s="138"/>
    </row>
    <row r="56" spans="2:9" x14ac:dyDescent="0.25">
      <c r="B56" s="136" t="s">
        <v>3221</v>
      </c>
      <c r="C56" s="136"/>
      <c r="D56" s="138"/>
    </row>
    <row r="57" spans="2:9" x14ac:dyDescent="0.25">
      <c r="B57" s="136" t="s">
        <v>3222</v>
      </c>
      <c r="C57" s="136"/>
      <c r="D57" s="138"/>
    </row>
    <row r="58" spans="2:9" x14ac:dyDescent="0.25">
      <c r="B58" s="136" t="s">
        <v>3223</v>
      </c>
      <c r="C58" s="136"/>
      <c r="D58" s="139"/>
    </row>
    <row r="59" spans="2:9" x14ac:dyDescent="0.25">
      <c r="B59" s="136"/>
      <c r="C59" s="136"/>
      <c r="D59" s="139"/>
    </row>
    <row r="60" spans="2:9" x14ac:dyDescent="0.25">
      <c r="B60" s="136" t="s">
        <v>3224</v>
      </c>
      <c r="C60" s="136"/>
      <c r="D60" s="139"/>
    </row>
    <row r="61" spans="2:9" x14ac:dyDescent="0.25">
      <c r="B61" s="136" t="s">
        <v>3225</v>
      </c>
      <c r="C61" s="136"/>
      <c r="D61" s="139"/>
    </row>
    <row r="62" spans="2:9" x14ac:dyDescent="0.25">
      <c r="B62" s="136" t="s">
        <v>3226</v>
      </c>
      <c r="C62" s="136"/>
      <c r="D62" s="139"/>
    </row>
    <row r="63" spans="2:9" x14ac:dyDescent="0.25">
      <c r="B63" s="136"/>
      <c r="C63" s="136"/>
      <c r="D63" s="139"/>
    </row>
    <row r="64" spans="2:9" x14ac:dyDescent="0.25">
      <c r="B64" s="136" t="s">
        <v>3227</v>
      </c>
      <c r="C64" s="136"/>
      <c r="D64" s="139"/>
    </row>
    <row r="65" spans="2:4" x14ac:dyDescent="0.25">
      <c r="B65" s="136" t="s">
        <v>3228</v>
      </c>
      <c r="C65" s="136"/>
      <c r="D65" s="139"/>
    </row>
    <row r="66" spans="2:4" x14ac:dyDescent="0.25">
      <c r="B66" s="136" t="s">
        <v>3229</v>
      </c>
      <c r="C66" s="136"/>
      <c r="D66" s="139"/>
    </row>
    <row r="67" spans="2:4" x14ac:dyDescent="0.25">
      <c r="B67" s="136" t="s">
        <v>3230</v>
      </c>
      <c r="C67" s="136"/>
      <c r="D67" s="139"/>
    </row>
    <row r="68" spans="2:4" x14ac:dyDescent="0.25">
      <c r="B68" s="136" t="s">
        <v>3231</v>
      </c>
      <c r="C68" s="136"/>
      <c r="D68" s="139"/>
    </row>
    <row r="69" spans="2:4" x14ac:dyDescent="0.25">
      <c r="B69" s="136"/>
      <c r="C69" s="136"/>
      <c r="D69" s="139"/>
    </row>
    <row r="70" spans="2:4" x14ac:dyDescent="0.25">
      <c r="B70" s="136" t="s">
        <v>3232</v>
      </c>
      <c r="C70" s="136"/>
      <c r="D70" s="139"/>
    </row>
    <row r="71" spans="2:4" x14ac:dyDescent="0.25">
      <c r="B71" s="136" t="s">
        <v>3233</v>
      </c>
      <c r="C71" s="136"/>
      <c r="D71" s="139"/>
    </row>
    <row r="72" spans="2:4" x14ac:dyDescent="0.25">
      <c r="B72" s="136" t="s">
        <v>3234</v>
      </c>
      <c r="C72" s="136"/>
      <c r="D72" s="139"/>
    </row>
    <row r="73" spans="2:4" x14ac:dyDescent="0.25">
      <c r="B73" s="136" t="s">
        <v>3235</v>
      </c>
      <c r="C73" s="136"/>
      <c r="D73" s="139"/>
    </row>
    <row r="74" spans="2:4" x14ac:dyDescent="0.25">
      <c r="B74" s="136" t="s">
        <v>3236</v>
      </c>
      <c r="C74" s="136"/>
      <c r="D74" s="139"/>
    </row>
    <row r="75" spans="2:4" x14ac:dyDescent="0.25">
      <c r="B75" s="136" t="s">
        <v>3237</v>
      </c>
      <c r="C75" s="136"/>
      <c r="D75" s="139"/>
    </row>
    <row r="76" spans="2:4" x14ac:dyDescent="0.25">
      <c r="B76" s="140" t="s">
        <v>3238</v>
      </c>
      <c r="C76" s="136"/>
      <c r="D76" s="139"/>
    </row>
    <row r="77" spans="2:4" x14ac:dyDescent="0.25">
      <c r="B77" s="140"/>
      <c r="C77" s="136"/>
      <c r="D77" s="139"/>
    </row>
    <row r="78" spans="2:4" x14ac:dyDescent="0.25">
      <c r="B78" s="136" t="s">
        <v>3239</v>
      </c>
      <c r="C78" s="136"/>
      <c r="D78" s="139"/>
    </row>
    <row r="79" spans="2:4" x14ac:dyDescent="0.25">
      <c r="B79" s="136" t="s">
        <v>3240</v>
      </c>
      <c r="C79" s="136"/>
      <c r="D79" s="139"/>
    </row>
    <row r="80" spans="2:4" x14ac:dyDescent="0.25">
      <c r="B80" s="136" t="s">
        <v>3241</v>
      </c>
      <c r="C80" s="136"/>
      <c r="D80" s="139"/>
    </row>
    <row r="81" spans="2:4" x14ac:dyDescent="0.25">
      <c r="B81" s="136" t="s">
        <v>3242</v>
      </c>
      <c r="C81" s="136"/>
      <c r="D81" s="139"/>
    </row>
    <row r="82" spans="2:4" x14ac:dyDescent="0.25">
      <c r="B82" s="136" t="s">
        <v>3243</v>
      </c>
      <c r="C82" s="136"/>
      <c r="D82" s="139"/>
    </row>
    <row r="83" spans="2:4" x14ac:dyDescent="0.25">
      <c r="B83" s="136"/>
      <c r="C83" s="136"/>
      <c r="D83" s="139"/>
    </row>
    <row r="84" spans="2:4" x14ac:dyDescent="0.25">
      <c r="B84" s="136" t="s">
        <v>3244</v>
      </c>
      <c r="C84" s="136"/>
      <c r="D84" s="139"/>
    </row>
    <row r="85" spans="2:4" x14ac:dyDescent="0.25">
      <c r="B85" s="136" t="s">
        <v>3245</v>
      </c>
      <c r="C85" s="136"/>
      <c r="D85" s="139"/>
    </row>
    <row r="86" spans="2:4" x14ac:dyDescent="0.25">
      <c r="B86" s="136"/>
      <c r="C86" s="136"/>
      <c r="D86" s="139"/>
    </row>
    <row r="87" spans="2:4" x14ac:dyDescent="0.25">
      <c r="B87" s="136" t="s">
        <v>3246</v>
      </c>
      <c r="C87" s="136"/>
      <c r="D87" s="139"/>
    </row>
    <row r="88" spans="2:4" x14ac:dyDescent="0.25">
      <c r="B88" s="136" t="s">
        <v>3247</v>
      </c>
      <c r="C88" s="136"/>
      <c r="D88" s="139"/>
    </row>
    <row r="89" spans="2:4" x14ac:dyDescent="0.25">
      <c r="B89" s="136" t="s">
        <v>3248</v>
      </c>
      <c r="C89" s="136"/>
      <c r="D89" s="139"/>
    </row>
    <row r="90" spans="2:4" x14ac:dyDescent="0.25">
      <c r="B90" s="136" t="s">
        <v>3249</v>
      </c>
      <c r="C90" s="136"/>
      <c r="D90" s="139"/>
    </row>
    <row r="91" spans="2:4" x14ac:dyDescent="0.25">
      <c r="B91" s="136" t="s">
        <v>3250</v>
      </c>
      <c r="C91" s="136"/>
      <c r="D91" s="139"/>
    </row>
    <row r="92" spans="2:4" x14ac:dyDescent="0.25">
      <c r="B92" s="136" t="s">
        <v>3251</v>
      </c>
      <c r="C92" s="136"/>
      <c r="D92" s="139"/>
    </row>
    <row r="93" spans="2:4" x14ac:dyDescent="0.25">
      <c r="B93" s="136" t="s">
        <v>3252</v>
      </c>
      <c r="C93" s="136"/>
      <c r="D93" s="139"/>
    </row>
  </sheetData>
  <mergeCells count="30">
    <mergeCell ref="C24:E24"/>
    <mergeCell ref="C25:E25"/>
    <mergeCell ref="C26:E26"/>
    <mergeCell ref="C27:E27"/>
    <mergeCell ref="C28:E28"/>
    <mergeCell ref="B50:E50"/>
    <mergeCell ref="B51:E51"/>
    <mergeCell ref="B52:E52"/>
    <mergeCell ref="B54:E54"/>
    <mergeCell ref="C15:E15"/>
    <mergeCell ref="C16:E16"/>
    <mergeCell ref="C17:E17"/>
    <mergeCell ref="C18:E18"/>
    <mergeCell ref="C19:E19"/>
    <mergeCell ref="C32:D32"/>
    <mergeCell ref="C38:D38"/>
    <mergeCell ref="C39:D39"/>
    <mergeCell ref="C42:D42"/>
    <mergeCell ref="B47:E47"/>
    <mergeCell ref="B49:E49"/>
    <mergeCell ref="D1:E1"/>
    <mergeCell ref="B10:E10"/>
    <mergeCell ref="B11:E11"/>
    <mergeCell ref="C13:E13"/>
    <mergeCell ref="C14:E14"/>
    <mergeCell ref="C31:D31"/>
    <mergeCell ref="C20:E20"/>
    <mergeCell ref="C21:E21"/>
    <mergeCell ref="C22:E22"/>
    <mergeCell ref="C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Mazzotta</dc:creator>
  <cp:lastModifiedBy>Nicholas Mazzotta</cp:lastModifiedBy>
  <dcterms:created xsi:type="dcterms:W3CDTF">2020-10-19T19:47:41Z</dcterms:created>
  <dcterms:modified xsi:type="dcterms:W3CDTF">2020-10-20T16:46:48Z</dcterms:modified>
</cp:coreProperties>
</file>