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odri\Downloads\"/>
    </mc:Choice>
  </mc:AlternateContent>
  <bookViews>
    <workbookView xWindow="0" yWindow="0" windowWidth="19180" windowHeight="6970"/>
  </bookViews>
  <sheets>
    <sheet name="Plan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3" i="1" l="1"/>
  <c r="D2" i="1"/>
  <c r="G2" i="1"/>
  <c r="E3" i="1" l="1"/>
  <c r="D4" i="1"/>
  <c r="E4" i="1" s="1"/>
  <c r="D5" i="1"/>
  <c r="E5" i="1" s="1"/>
  <c r="D6" i="1"/>
  <c r="E6" i="1" s="1"/>
  <c r="D7" i="1"/>
  <c r="E7" i="1" s="1"/>
  <c r="D8" i="1"/>
  <c r="E8" i="1" s="1"/>
  <c r="D9" i="1"/>
  <c r="E9" i="1" s="1"/>
  <c r="E2" i="1"/>
  <c r="E10" i="1" l="1"/>
</calcChain>
</file>

<file path=xl/comments1.xml><?xml version="1.0" encoding="utf-8"?>
<comments xmlns="http://schemas.openxmlformats.org/spreadsheetml/2006/main">
  <authors>
    <author>rodri</author>
  </authors>
  <commentList>
    <comment ref="G2" authorId="0" shapeId="0">
      <text>
        <r>
          <rPr>
            <b/>
            <sz val="9"/>
            <color indexed="81"/>
            <rFont val="Segoe UI"/>
            <family val="2"/>
          </rPr>
          <t>rodri:</t>
        </r>
        <r>
          <rPr>
            <sz val="9"/>
            <color indexed="81"/>
            <rFont val="Segoe UI"/>
            <family val="2"/>
          </rPr>
          <t xml:space="preserve">
The direction of the relationship is positive, i.e. when ACT grows (one point), GPA is expected to grow by about 0.10 score points.  
The intercept shows the GPA value when the other coefficients are equal to zero. That is, if any student in the class gets a score of 0 we expect GPA = 0.568.
If the ACT score is increased by 5 points the GPA will be about 0.51 (=0.102*5)</t>
        </r>
      </text>
    </comment>
    <comment ref="E10" authorId="0" shapeId="0">
      <text>
        <r>
          <rPr>
            <b/>
            <sz val="9"/>
            <color indexed="81"/>
            <rFont val="Segoe UI"/>
            <family val="2"/>
          </rPr>
          <t>rodri:</t>
        </r>
        <r>
          <rPr>
            <sz val="9"/>
            <color indexed="81"/>
            <rFont val="Segoe UI"/>
            <family val="2"/>
          </rPr>
          <t xml:space="preserve">
the sum is widely near to zero...As the sum of the residuals is very close to zero, it seems that the simple linear regression model for predicting GPA in function of ACT predicts with almost no error. However, with the residues very close to zero, we can deduce that the adjustment of the model may be overestimated.</t>
        </r>
      </text>
    </comment>
  </commentList>
</comments>
</file>

<file path=xl/sharedStrings.xml><?xml version="1.0" encoding="utf-8"?>
<sst xmlns="http://schemas.openxmlformats.org/spreadsheetml/2006/main" count="5" uniqueCount="3">
  <si>
    <t>Student</t>
  </si>
  <si>
    <t>GPA</t>
  </si>
  <si>
    <t>ACT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</si>
</sst>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00000000000000000000"/>
    <numFmt numFmtId="165" formatCode="0.000"/>
  </numFmts>
  <fonts count="5" x14ac:knownFonts="1">
    <font>
      <sz val="11"/>
      <color theme="1"/>
      <name val="Calibri"/>
      <family val="2"/>
      <scheme val="minor"/>
    </font>
    <font>
      <sz val="11"/>
      <color theme="0"/>
      <name val="Calibri"/>
      <family val="2"/>
      <scheme val="minor"/>
    </font>
    <font>
      <i/>
      <sz val="11"/>
      <color theme="1"/>
      <name val="Calibri"/>
      <family val="2"/>
      <scheme val="minor"/>
    </font>
    <font>
      <sz val="9"/>
      <color indexed="81"/>
      <name val="Segoe UI"/>
      <family val="2"/>
    </font>
    <font>
      <b/>
      <sz val="9"/>
      <color indexed="81"/>
      <name val="Segoe U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164" fontId="0" fillId="2" borderId="0" xfId="0" applyNumberFormat="1" applyFill="1"/>
    <xf numFmtId="0" fontId="0" fillId="2" borderId="0" xfId="0" applyFill="1"/>
    <xf numFmtId="0" fontId="2" fillId="2" borderId="0" xfId="0" applyFont="1" applyFill="1"/>
    <xf numFmtId="0" fontId="1" fillId="0" borderId="0" xfId="0" applyFont="1" applyAlignment="1">
      <alignment horizontal="center"/>
    </xf>
    <xf numFmtId="165"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pt-BR"/>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scatterChart>
        <c:scatterStyle val="lineMarker"/>
        <c:varyColors val="0"/>
        <c:ser>
          <c:idx val="0"/>
          <c:order val="0"/>
          <c:tx>
            <c:strRef>
              <c:f>Plan1!$P$1</c:f>
              <c:strCache>
                <c:ptCount val="1"/>
                <c:pt idx="0">
                  <c:v>GPA</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tx1"/>
                </a:solidFill>
                <a:prstDash val="solid"/>
              </a:ln>
              <a:effectLst/>
            </c:spPr>
            <c:trendlineType val="linear"/>
            <c:dispRSqr val="1"/>
            <c:dispEq val="1"/>
            <c:trendlineLbl>
              <c:layout>
                <c:manualLayout>
                  <c:x val="0.16560673665791775"/>
                  <c:y val="7.3657407407407408E-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baseline="0"/>
                      <a:t>y = 0.568</a:t>
                    </a:r>
                    <a:r>
                      <a:rPr lang="en-US" sz="900" b="0" i="0" u="none" strike="noStrike" baseline="0">
                        <a:effectLst/>
                      </a:rPr>
                      <a:t>+0.102x </a:t>
                    </a:r>
                  </a:p>
                  <a:p>
                    <a:pPr>
                      <a:defRPr/>
                    </a:pPr>
                    <a:r>
                      <a:rPr lang="en-US" baseline="0"/>
                      <a:t>R² = 0.5774</a:t>
                    </a:r>
                    <a:endParaRPr lang="en-US"/>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trendlineLbl>
          </c:trendline>
          <c:xVal>
            <c:numRef>
              <c:f>Plan1!$O$2:$O$9</c:f>
              <c:numCache>
                <c:formatCode>General</c:formatCode>
                <c:ptCount val="8"/>
                <c:pt idx="0">
                  <c:v>21</c:v>
                </c:pt>
                <c:pt idx="1">
                  <c:v>24</c:v>
                </c:pt>
                <c:pt idx="2">
                  <c:v>26</c:v>
                </c:pt>
                <c:pt idx="3">
                  <c:v>27</c:v>
                </c:pt>
                <c:pt idx="4">
                  <c:v>29</c:v>
                </c:pt>
                <c:pt idx="5">
                  <c:v>25</c:v>
                </c:pt>
                <c:pt idx="6">
                  <c:v>25</c:v>
                </c:pt>
                <c:pt idx="7">
                  <c:v>30</c:v>
                </c:pt>
              </c:numCache>
            </c:numRef>
          </c:xVal>
          <c:yVal>
            <c:numRef>
              <c:f>Plan1!$P$2:$P$9</c:f>
              <c:numCache>
                <c:formatCode>General</c:formatCode>
                <c:ptCount val="8"/>
                <c:pt idx="0">
                  <c:v>2.8</c:v>
                </c:pt>
                <c:pt idx="1">
                  <c:v>3.4</c:v>
                </c:pt>
                <c:pt idx="2">
                  <c:v>3</c:v>
                </c:pt>
                <c:pt idx="3">
                  <c:v>3.5</c:v>
                </c:pt>
                <c:pt idx="4">
                  <c:v>3.6</c:v>
                </c:pt>
                <c:pt idx="5">
                  <c:v>3</c:v>
                </c:pt>
                <c:pt idx="6">
                  <c:v>2.7</c:v>
                </c:pt>
                <c:pt idx="7">
                  <c:v>3.7</c:v>
                </c:pt>
              </c:numCache>
            </c:numRef>
          </c:yVal>
          <c:smooth val="0"/>
        </c:ser>
        <c:dLbls>
          <c:showLegendKey val="0"/>
          <c:showVal val="0"/>
          <c:showCatName val="0"/>
          <c:showSerName val="0"/>
          <c:showPercent val="0"/>
          <c:showBubbleSize val="0"/>
        </c:dLbls>
        <c:axId val="463538024"/>
        <c:axId val="463536064"/>
      </c:scatterChart>
      <c:valAx>
        <c:axId val="463538024"/>
        <c:scaling>
          <c:orientation val="minMax"/>
          <c:min val="2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463536064"/>
        <c:crosses val="autoZero"/>
        <c:crossBetween val="midCat"/>
      </c:valAx>
      <c:valAx>
        <c:axId val="463536064"/>
        <c:scaling>
          <c:orientation val="minMax"/>
          <c:min val="2.4"/>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463538024"/>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8740157499999996" l="0.511811024" r="0.511811024" t="0.78740157499999996" header="0.31496062000000002" footer="0.3149606200000000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3</xdr:col>
      <xdr:colOff>123825</xdr:colOff>
      <xdr:row>0</xdr:row>
      <xdr:rowOff>15875</xdr:rowOff>
    </xdr:from>
    <xdr:ext cx="298864" cy="181460"/>
    <mc:AlternateContent xmlns:mc="http://schemas.openxmlformats.org/markup-compatibility/2006">
      <mc:Choice xmlns:a14="http://schemas.microsoft.com/office/drawing/2010/main" Requires="a14">
        <xdr:sp macro="" textlink="">
          <xdr:nvSpPr>
            <xdr:cNvPr id="3" name="CaixaDeTexto 2"/>
            <xdr:cNvSpPr txBox="1"/>
          </xdr:nvSpPr>
          <xdr:spPr>
            <a:xfrm>
              <a:off x="1952625" y="15875"/>
              <a:ext cx="298864" cy="1814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acc>
                      <m:accPr>
                        <m:chr m:val="̂"/>
                        <m:ctrlPr>
                          <a:rPr lang="pt-BR" sz="1100" i="1">
                            <a:latin typeface="Cambria Math" panose="02040503050406030204" pitchFamily="18" charset="0"/>
                          </a:rPr>
                        </m:ctrlPr>
                      </m:accPr>
                      <m:e>
                        <m:r>
                          <a:rPr lang="pt-BR" sz="1100" b="0" i="1">
                            <a:latin typeface="Cambria Math" panose="02040503050406030204" pitchFamily="18" charset="0"/>
                          </a:rPr>
                          <m:t>𝐺𝑃𝐴</m:t>
                        </m:r>
                      </m:e>
                    </m:acc>
                  </m:oMath>
                </m:oMathPara>
              </a14:m>
              <a:endParaRPr lang="pt-BR" sz="1100"/>
            </a:p>
          </xdr:txBody>
        </xdr:sp>
      </mc:Choice>
      <mc:Fallback>
        <xdr:sp macro="" textlink="">
          <xdr:nvSpPr>
            <xdr:cNvPr id="3" name="CaixaDeTexto 2"/>
            <xdr:cNvSpPr txBox="1"/>
          </xdr:nvSpPr>
          <xdr:spPr>
            <a:xfrm>
              <a:off x="1952625" y="15875"/>
              <a:ext cx="298864" cy="1814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pt-BR" sz="1100" i="0">
                  <a:latin typeface="Cambria Math" panose="02040503050406030204" pitchFamily="18" charset="0"/>
                </a:rPr>
                <a:t>(</a:t>
              </a:r>
              <a:r>
                <a:rPr lang="pt-BR" sz="1100" b="0" i="0">
                  <a:latin typeface="Cambria Math" panose="02040503050406030204" pitchFamily="18" charset="0"/>
                </a:rPr>
                <a:t>𝐺𝑃𝐴) ̂</a:t>
              </a:r>
              <a:endParaRPr lang="pt-BR" sz="1100"/>
            </a:p>
          </xdr:txBody>
        </xdr:sp>
      </mc:Fallback>
    </mc:AlternateContent>
    <xdr:clientData/>
  </xdr:oneCellAnchor>
  <xdr:oneCellAnchor>
    <xdr:from>
      <xdr:col>4</xdr:col>
      <xdr:colOff>28575</xdr:colOff>
      <xdr:row>0</xdr:row>
      <xdr:rowOff>3175</xdr:rowOff>
    </xdr:from>
    <xdr:ext cx="1580561" cy="181460"/>
    <mc:AlternateContent xmlns:mc="http://schemas.openxmlformats.org/markup-compatibility/2006">
      <mc:Choice xmlns:a14="http://schemas.microsoft.com/office/drawing/2010/main" Requires="a14">
        <xdr:sp macro="" textlink="">
          <xdr:nvSpPr>
            <xdr:cNvPr id="32" name="CaixaDeTexto 31"/>
            <xdr:cNvSpPr txBox="1"/>
          </xdr:nvSpPr>
          <xdr:spPr>
            <a:xfrm>
              <a:off x="2466975" y="3175"/>
              <a:ext cx="1580561" cy="1814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pt-BR" sz="1100" b="0" i="1">
                        <a:latin typeface="Cambria Math" panose="02040503050406030204" pitchFamily="18" charset="0"/>
                      </a:rPr>
                      <m:t>𝑟𝑒𝑠𝑖𝑑𝑢𝑎𝑙𝑠</m:t>
                    </m:r>
                    <m:r>
                      <a:rPr lang="pt-BR" sz="1100" b="0" i="1">
                        <a:latin typeface="Cambria Math" panose="02040503050406030204" pitchFamily="18" charset="0"/>
                      </a:rPr>
                      <m:t>=</m:t>
                    </m:r>
                    <m:r>
                      <a:rPr lang="pt-BR" sz="1100" b="0" i="1">
                        <a:latin typeface="Cambria Math" panose="02040503050406030204" pitchFamily="18" charset="0"/>
                      </a:rPr>
                      <m:t>𝐺𝑃𝐴</m:t>
                    </m:r>
                    <m:r>
                      <a:rPr lang="pt-BR" sz="1100" b="0" i="1">
                        <a:latin typeface="Cambria Math" panose="02040503050406030204" pitchFamily="18" charset="0"/>
                      </a:rPr>
                      <m:t> − </m:t>
                    </m:r>
                    <m:acc>
                      <m:accPr>
                        <m:chr m:val="̂"/>
                        <m:ctrlPr>
                          <a:rPr lang="pt-BR" sz="1100" b="0" i="1">
                            <a:latin typeface="Cambria Math" panose="02040503050406030204" pitchFamily="18" charset="0"/>
                          </a:rPr>
                        </m:ctrlPr>
                      </m:accPr>
                      <m:e>
                        <m:r>
                          <a:rPr lang="pt-BR" sz="1100" b="0" i="1">
                            <a:latin typeface="Cambria Math" panose="02040503050406030204" pitchFamily="18" charset="0"/>
                          </a:rPr>
                          <m:t>𝐺𝑃𝐴</m:t>
                        </m:r>
                      </m:e>
                    </m:acc>
                  </m:oMath>
                </m:oMathPara>
              </a14:m>
              <a:endParaRPr lang="pt-BR" sz="1100"/>
            </a:p>
          </xdr:txBody>
        </xdr:sp>
      </mc:Choice>
      <mc:Fallback>
        <xdr:sp macro="" textlink="">
          <xdr:nvSpPr>
            <xdr:cNvPr id="32" name="CaixaDeTexto 31"/>
            <xdr:cNvSpPr txBox="1"/>
          </xdr:nvSpPr>
          <xdr:spPr>
            <a:xfrm>
              <a:off x="2466975" y="3175"/>
              <a:ext cx="1580561" cy="1814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pt-BR" sz="1100" b="0" i="0">
                  <a:latin typeface="Cambria Math" panose="02040503050406030204" pitchFamily="18" charset="0"/>
                </a:rPr>
                <a:t>𝑟𝑒𝑠𝑖𝑑𝑢𝑎𝑙𝑠=𝐺𝑃𝐴 − (𝐺𝑃𝐴) ̂</a:t>
              </a:r>
              <a:endParaRPr lang="pt-BR" sz="1100"/>
            </a:p>
          </xdr:txBody>
        </xdr:sp>
      </mc:Fallback>
    </mc:AlternateContent>
    <xdr:clientData/>
  </xdr:oneCellAnchor>
  <xdr:twoCellAnchor>
    <xdr:from>
      <xdr:col>5</xdr:col>
      <xdr:colOff>557388</xdr:colOff>
      <xdr:row>2</xdr:row>
      <xdr:rowOff>170039</xdr:rowOff>
    </xdr:from>
    <xdr:to>
      <xdr:col>13</xdr:col>
      <xdr:colOff>275166</xdr:colOff>
      <xdr:row>17</xdr:row>
      <xdr:rowOff>161572</xdr:rowOff>
    </xdr:to>
    <xdr:graphicFrame macro="">
      <xdr:nvGraphicFramePr>
        <xdr:cNvPr id="34" name="Gráfico 3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10"/>
  <sheetViews>
    <sheetView tabSelected="1" zoomScale="90" zoomScaleNormal="90" workbookViewId="0">
      <selection activeCell="E14" sqref="E14"/>
    </sheetView>
  </sheetViews>
  <sheetFormatPr defaultRowHeight="14.5" x14ac:dyDescent="0.35"/>
  <cols>
    <col min="5" max="5" width="28.7265625" bestFit="1" customWidth="1"/>
  </cols>
  <sheetData>
    <row r="1" spans="1:16" x14ac:dyDescent="0.35">
      <c r="A1" s="1" t="s">
        <v>0</v>
      </c>
      <c r="B1" s="1" t="s">
        <v>1</v>
      </c>
      <c r="C1" s="1" t="s">
        <v>2</v>
      </c>
      <c r="O1" s="5" t="s">
        <v>2</v>
      </c>
      <c r="P1" s="5" t="s">
        <v>1</v>
      </c>
    </row>
    <row r="2" spans="1:16" x14ac:dyDescent="0.35">
      <c r="A2" s="1">
        <v>1</v>
      </c>
      <c r="B2" s="1">
        <v>2.8</v>
      </c>
      <c r="C2" s="1">
        <v>21</v>
      </c>
      <c r="D2" s="6">
        <f>INTERCEPT($B$2:$B$9,$C$2:$C$9)+SLOPE($B$2:$B$9,$C$2:$C$9)*C2</f>
        <v>2.714285714285714</v>
      </c>
      <c r="E2" s="6">
        <f>B2-D2</f>
        <v>8.5714285714285854E-2</v>
      </c>
      <c r="G2" s="4" t="str">
        <f>"Estimated relationship = fitted(GPA)="&amp;TEXT(INTERCEPT(B2:B9,C2:C9),"0.000") &amp;"+"&amp;TEXT(SLOPE(B2:B9,C2:C9),"0.000")&amp;"ACT"</f>
        <v>Estimated relationship = fitted(GPA)=0.568+0.102ACT</v>
      </c>
      <c r="H2" s="3"/>
      <c r="I2" s="3"/>
      <c r="J2" s="3"/>
      <c r="K2" s="3"/>
      <c r="O2" s="5">
        <v>21</v>
      </c>
      <c r="P2" s="5">
        <v>2.8</v>
      </c>
    </row>
    <row r="3" spans="1:16" x14ac:dyDescent="0.35">
      <c r="A3" s="1">
        <v>2</v>
      </c>
      <c r="B3" s="1">
        <v>3.4</v>
      </c>
      <c r="C3" s="1">
        <v>24</v>
      </c>
      <c r="D3" s="6">
        <f>INTERCEPT($B$2:$B$9,$C$2:$C$9)+SLOPE($B$2:$B$9,$C$2:$C$9)*C3</f>
        <v>3.0208791208791208</v>
      </c>
      <c r="E3" s="6">
        <f t="shared" ref="E3:E9" si="0">B3-D3</f>
        <v>0.37912087912087911</v>
      </c>
      <c r="O3" s="5">
        <v>24</v>
      </c>
      <c r="P3" s="5">
        <v>3.4</v>
      </c>
    </row>
    <row r="4" spans="1:16" x14ac:dyDescent="0.35">
      <c r="A4" s="1">
        <v>3</v>
      </c>
      <c r="B4" s="1">
        <v>3</v>
      </c>
      <c r="C4" s="1">
        <v>26</v>
      </c>
      <c r="D4" s="6">
        <f t="shared" ref="D3:D9" si="1">INTERCEPT($B$2:$B$9,$C$2:$C$9)+SLOPE($B$2:$B$9,$C$2:$C$9)*C4</f>
        <v>3.2252747252747254</v>
      </c>
      <c r="E4" s="6">
        <f t="shared" si="0"/>
        <v>-0.22527472527472536</v>
      </c>
      <c r="O4" s="5">
        <v>26</v>
      </c>
      <c r="P4" s="5">
        <v>3</v>
      </c>
    </row>
    <row r="5" spans="1:16" x14ac:dyDescent="0.35">
      <c r="A5" s="1">
        <v>4</v>
      </c>
      <c r="B5" s="1">
        <v>3.5</v>
      </c>
      <c r="C5" s="1">
        <v>27</v>
      </c>
      <c r="D5" s="6">
        <f t="shared" si="1"/>
        <v>3.3274725274725276</v>
      </c>
      <c r="E5" s="6">
        <f t="shared" si="0"/>
        <v>0.17252747252747236</v>
      </c>
      <c r="O5" s="5">
        <v>27</v>
      </c>
      <c r="P5" s="5">
        <v>3.5</v>
      </c>
    </row>
    <row r="6" spans="1:16" x14ac:dyDescent="0.35">
      <c r="A6" s="1">
        <v>5</v>
      </c>
      <c r="B6" s="1">
        <v>3.6</v>
      </c>
      <c r="C6" s="1">
        <v>29</v>
      </c>
      <c r="D6" s="6">
        <f t="shared" si="1"/>
        <v>3.5318681318681318</v>
      </c>
      <c r="E6" s="6">
        <f t="shared" si="0"/>
        <v>6.8131868131868334E-2</v>
      </c>
      <c r="O6" s="5">
        <v>29</v>
      </c>
      <c r="P6" s="5">
        <v>3.6</v>
      </c>
    </row>
    <row r="7" spans="1:16" x14ac:dyDescent="0.35">
      <c r="A7" s="1">
        <v>6</v>
      </c>
      <c r="B7" s="1">
        <v>3</v>
      </c>
      <c r="C7" s="1">
        <v>25</v>
      </c>
      <c r="D7" s="6">
        <f t="shared" si="1"/>
        <v>3.1230769230769231</v>
      </c>
      <c r="E7" s="6">
        <f t="shared" si="0"/>
        <v>-0.12307692307692308</v>
      </c>
      <c r="O7" s="5">
        <v>25</v>
      </c>
      <c r="P7" s="5">
        <v>3</v>
      </c>
    </row>
    <row r="8" spans="1:16" x14ac:dyDescent="0.35">
      <c r="A8" s="1">
        <v>7</v>
      </c>
      <c r="B8" s="1">
        <v>2.7</v>
      </c>
      <c r="C8" s="1">
        <v>25</v>
      </c>
      <c r="D8" s="6">
        <f t="shared" si="1"/>
        <v>3.1230769230769231</v>
      </c>
      <c r="E8" s="6">
        <f t="shared" si="0"/>
        <v>-0.42307692307692291</v>
      </c>
      <c r="O8" s="5">
        <v>25</v>
      </c>
      <c r="P8" s="5">
        <v>2.7</v>
      </c>
    </row>
    <row r="9" spans="1:16" x14ac:dyDescent="0.35">
      <c r="A9" s="1">
        <v>8</v>
      </c>
      <c r="B9" s="1">
        <v>3.7</v>
      </c>
      <c r="C9" s="1">
        <v>30</v>
      </c>
      <c r="D9" s="6">
        <f t="shared" si="1"/>
        <v>3.634065934065934</v>
      </c>
      <c r="E9" s="6">
        <f t="shared" si="0"/>
        <v>6.5934065934066144E-2</v>
      </c>
      <c r="O9" s="5">
        <v>30</v>
      </c>
      <c r="P9" s="5">
        <v>3.7</v>
      </c>
    </row>
    <row r="10" spans="1:16" x14ac:dyDescent="0.35">
      <c r="E10" s="2">
        <f>SUM(E2:E9)</f>
        <v>4.4408920985006262E-16</v>
      </c>
    </row>
  </sheetData>
  <pageMargins left="0.511811024" right="0.511811024" top="0.78740157499999996" bottom="0.78740157499999996" header="0.31496062000000002" footer="0.31496062000000002"/>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dc:creator>
  <cp:lastModifiedBy>rodri</cp:lastModifiedBy>
  <dcterms:created xsi:type="dcterms:W3CDTF">2020-10-20T13:09:47Z</dcterms:created>
  <dcterms:modified xsi:type="dcterms:W3CDTF">2020-10-20T16:23:14Z</dcterms:modified>
</cp:coreProperties>
</file>