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- TOPS\Excel\"/>
    </mc:Choice>
  </mc:AlternateContent>
  <bookViews>
    <workbookView xWindow="0" yWindow="0" windowWidth="11670" windowHeight="6705" activeTab="1"/>
  </bookViews>
  <sheets>
    <sheet name="Sheet1" sheetId="1" r:id="rId1"/>
    <sheet name="Sheet2" sheetId="2" r:id="rId2"/>
    <sheet name="Sheet4" sheetId="4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L8" i="2"/>
  <c r="J19" i="2"/>
  <c r="J14" i="2"/>
  <c r="J8" i="2"/>
  <c r="F40" i="2"/>
  <c r="F35" i="2"/>
  <c r="F26" i="2"/>
  <c r="A40" i="2"/>
  <c r="F30" i="2"/>
  <c r="F17" i="2"/>
  <c r="F12" i="2"/>
  <c r="A36" i="2"/>
  <c r="A32" i="2"/>
  <c r="B22" i="2"/>
  <c r="B17" i="2"/>
  <c r="A17" i="2"/>
  <c r="A12" i="2"/>
  <c r="C12" i="4" l="1"/>
  <c r="F9" i="3"/>
  <c r="I9" i="1"/>
  <c r="G9" i="1"/>
</calcChain>
</file>

<file path=xl/sharedStrings.xml><?xml version="1.0" encoding="utf-8"?>
<sst xmlns="http://schemas.openxmlformats.org/spreadsheetml/2006/main" count="86" uniqueCount="69">
  <si>
    <t>ID</t>
  </si>
  <si>
    <t>NAME</t>
  </si>
  <si>
    <t>SALARY</t>
  </si>
  <si>
    <t>STATUS</t>
  </si>
  <si>
    <t>Aman</t>
  </si>
  <si>
    <t>Ajay</t>
  </si>
  <si>
    <t>not responding</t>
  </si>
  <si>
    <t>Active</t>
  </si>
  <si>
    <t>Inactive</t>
  </si>
  <si>
    <t>Product</t>
  </si>
  <si>
    <t>Price</t>
  </si>
  <si>
    <t>Quantity</t>
  </si>
  <si>
    <t>Status</t>
  </si>
  <si>
    <t>Apples</t>
  </si>
  <si>
    <t>Bananas</t>
  </si>
  <si>
    <t>Oranges</t>
  </si>
  <si>
    <t>Grapes</t>
  </si>
  <si>
    <t>Pineapple</t>
  </si>
  <si>
    <t>Strawberries</t>
  </si>
  <si>
    <t>non Active</t>
  </si>
  <si>
    <t>MID FUNCTION</t>
  </si>
  <si>
    <t>OFFSET FUNCTION</t>
  </si>
  <si>
    <t>CHOOSE FUNCTION</t>
  </si>
  <si>
    <t>Return to a specific value</t>
  </si>
  <si>
    <t>to skip to particular value</t>
  </si>
  <si>
    <t>To choose the value from the number of entity</t>
  </si>
  <si>
    <t>WRAP TEXT</t>
  </si>
  <si>
    <t>HELLO I AM RHYDHAM HRDIK SHAH</t>
  </si>
  <si>
    <t>COUNT</t>
  </si>
  <si>
    <t>It will only count the numbers</t>
  </si>
  <si>
    <t>COUNTA</t>
  </si>
  <si>
    <t>It will count everything …. It will count blank space also</t>
  </si>
  <si>
    <t>COUNT BLANK</t>
  </si>
  <si>
    <t>It will count only blank space</t>
  </si>
  <si>
    <t>COUNTIF</t>
  </si>
  <si>
    <t>COUNTIFS</t>
  </si>
  <si>
    <t>INDEX MATCH</t>
  </si>
  <si>
    <t>It will give the particular value of the searched entity</t>
  </si>
  <si>
    <t>SUM PRODUCT</t>
  </si>
  <si>
    <t>It will return the sum of both columns</t>
  </si>
  <si>
    <t>SUM</t>
  </si>
  <si>
    <t>SUM IF</t>
  </si>
  <si>
    <t>It will do the sum with one condition</t>
  </si>
  <si>
    <t>Normal sum of the selected rows and cols</t>
  </si>
  <si>
    <t>Active'</t>
  </si>
  <si>
    <t>SUM IFS</t>
  </si>
  <si>
    <t>It will do the sum with the multiple conditions</t>
  </si>
  <si>
    <t>Average</t>
  </si>
  <si>
    <t>AVERAGEA</t>
  </si>
  <si>
    <t>AVERAGEIF</t>
  </si>
  <si>
    <t>AVERAGEIFS</t>
  </si>
  <si>
    <t>VLOOKUP</t>
  </si>
  <si>
    <t>Akash</t>
  </si>
  <si>
    <t>LIMITATIONS OF VLOOKUP</t>
  </si>
  <si>
    <t>1. THE COLUMN ON WHICH WE ARE APPLYING MUST BE THE LEFTMOST COLUMN</t>
  </si>
  <si>
    <t>2. IT CANT SEE LEFT</t>
  </si>
  <si>
    <t>3. IT WILL SEARCH VERTICALLY FROM TOP TO BOTTOM</t>
  </si>
  <si>
    <t>HLOOKUP</t>
  </si>
  <si>
    <t>LIMITATIONS OF HLOOKUP</t>
  </si>
  <si>
    <t>1. LOOKUP VALUE SHOULD BE IN TOPMOST ROW</t>
  </si>
  <si>
    <t>2. IT WILL NOT SEARCH THE VALUE FROM BOTTOM TO TOP</t>
  </si>
  <si>
    <t>3. IT WILL SEARCH LEFT TO RIGHT</t>
  </si>
  <si>
    <t>INDEX MATCH CAN SEARCH ON LEFT AND RIGHT SIDE BOTH</t>
  </si>
  <si>
    <t>0.6</t>
  </si>
  <si>
    <t>0.8</t>
  </si>
  <si>
    <t>Doubt</t>
  </si>
  <si>
    <t>0.2</t>
  </si>
  <si>
    <t>1.3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</si>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</sst>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3" sqref="B13"/>
    </sheetView>
  </sheetViews>
  <sheetFormatPr defaultRowHeight="15" x14ac:dyDescent="0.25"/>
  <cols>
    <col min="3" max="3" width="11" customWidth="1"/>
    <col min="4" max="4" width="17.28515625" bestFit="1" customWidth="1"/>
    <col min="11" max="11" width="72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25">
      <c r="A2" s="1">
        <v>101</v>
      </c>
      <c r="B2" s="1" t="s">
        <v>4</v>
      </c>
      <c r="C2" s="1">
        <v>5000</v>
      </c>
      <c r="D2" s="1" t="s">
        <v>7</v>
      </c>
      <c r="I2">
        <v>4500</v>
      </c>
    </row>
    <row r="3" spans="1:11" x14ac:dyDescent="0.25">
      <c r="A3" s="1">
        <v>102</v>
      </c>
      <c r="B3" s="1" t="s">
        <v>52</v>
      </c>
      <c r="C3" s="1">
        <v>6000</v>
      </c>
      <c r="D3" s="1" t="s">
        <v>8</v>
      </c>
    </row>
    <row r="4" spans="1:11" x14ac:dyDescent="0.25">
      <c r="A4" s="1">
        <v>103</v>
      </c>
      <c r="B4" s="1" t="s">
        <v>5</v>
      </c>
      <c r="C4" s="1">
        <v>45000</v>
      </c>
      <c r="D4" s="1" t="s">
        <v>6</v>
      </c>
    </row>
    <row r="7" spans="1:11" x14ac:dyDescent="0.25">
      <c r="G7" s="5" t="s">
        <v>51</v>
      </c>
      <c r="K7" s="5" t="s">
        <v>53</v>
      </c>
    </row>
    <row r="9" spans="1:11" x14ac:dyDescent="0.25">
      <c r="G9">
        <f>VLOOKUP(A4,A1:D4,3,FALSE)</f>
        <v>45000</v>
      </c>
      <c r="I9" t="str">
        <f>VLOOKUP(B3,B1:D4,3,FALSE)</f>
        <v>Inactive</v>
      </c>
      <c r="K9" t="s">
        <v>54</v>
      </c>
    </row>
    <row r="10" spans="1:11" x14ac:dyDescent="0.25">
      <c r="K10" t="s">
        <v>55</v>
      </c>
    </row>
    <row r="11" spans="1:11" x14ac:dyDescent="0.25">
      <c r="K1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H10" sqref="H10"/>
    </sheetView>
  </sheetViews>
  <sheetFormatPr defaultRowHeight="15" x14ac:dyDescent="0.25"/>
  <cols>
    <col min="1" max="1" width="18.28515625" style="1" bestFit="1" customWidth="1"/>
    <col min="2" max="2" width="23.7109375" style="1" bestFit="1" customWidth="1"/>
    <col min="3" max="4" width="9.140625" style="1"/>
    <col min="5" max="5" width="10.42578125" style="1" bestFit="1" customWidth="1"/>
    <col min="6" max="6" width="13.42578125" style="1" bestFit="1" customWidth="1"/>
    <col min="7" max="7" width="9.140625" style="1"/>
    <col min="8" max="8" width="53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12" x14ac:dyDescent="0.25">
      <c r="A2" s="1">
        <v>101</v>
      </c>
      <c r="B2" s="1" t="s">
        <v>13</v>
      </c>
      <c r="C2" s="1" t="s">
        <v>67</v>
      </c>
      <c r="D2" s="1">
        <v>100</v>
      </c>
      <c r="E2" s="1" t="s">
        <v>7</v>
      </c>
    </row>
    <row r="3" spans="1:12" x14ac:dyDescent="0.25">
      <c r="A3" s="1">
        <v>102</v>
      </c>
      <c r="B3" s="1" t="s">
        <v>14</v>
      </c>
      <c r="C3" s="1" t="s">
        <v>63</v>
      </c>
      <c r="D3" s="1">
        <v>150</v>
      </c>
      <c r="E3" s="1" t="s">
        <v>19</v>
      </c>
    </row>
    <row r="4" spans="1:12" x14ac:dyDescent="0.25">
      <c r="A4" s="1">
        <v>103</v>
      </c>
      <c r="B4" s="1" t="s">
        <v>15</v>
      </c>
      <c r="C4" s="1" t="s">
        <v>64</v>
      </c>
      <c r="D4" s="1">
        <v>80</v>
      </c>
      <c r="E4" s="1" t="s">
        <v>7</v>
      </c>
    </row>
    <row r="5" spans="1:12" x14ac:dyDescent="0.25">
      <c r="A5" s="1">
        <v>104</v>
      </c>
      <c r="B5" s="1" t="s">
        <v>16</v>
      </c>
      <c r="C5" s="1">
        <v>1</v>
      </c>
      <c r="D5" s="1">
        <v>120</v>
      </c>
      <c r="E5" s="1" t="s">
        <v>7</v>
      </c>
    </row>
    <row r="6" spans="1:12" x14ac:dyDescent="0.25">
      <c r="A6" s="1">
        <v>105</v>
      </c>
      <c r="B6" s="1" t="s">
        <v>17</v>
      </c>
      <c r="C6" s="1" t="s">
        <v>66</v>
      </c>
      <c r="D6" s="1">
        <v>40</v>
      </c>
      <c r="E6" s="1" t="s">
        <v>7</v>
      </c>
      <c r="J6" s="3" t="s">
        <v>47</v>
      </c>
      <c r="L6" s="3" t="s">
        <v>48</v>
      </c>
    </row>
    <row r="7" spans="1:12" x14ac:dyDescent="0.25">
      <c r="A7" s="1">
        <v>106</v>
      </c>
      <c r="B7" s="1" t="s">
        <v>18</v>
      </c>
      <c r="C7" s="1" t="s">
        <v>68</v>
      </c>
      <c r="D7" s="1">
        <v>60</v>
      </c>
      <c r="E7" s="1" t="s">
        <v>44</v>
      </c>
    </row>
    <row r="8" spans="1:12" x14ac:dyDescent="0.25">
      <c r="J8" s="1">
        <f>AVERAGE(C2:C7)</f>
        <v>1</v>
      </c>
      <c r="L8" s="1">
        <f>AVERAGEA(C2:C7)</f>
        <v>0.16666666666666666</v>
      </c>
    </row>
    <row r="10" spans="1:12" x14ac:dyDescent="0.25">
      <c r="A10" s="3" t="s">
        <v>20</v>
      </c>
      <c r="B10" s="1" t="s">
        <v>23</v>
      </c>
    </row>
    <row r="11" spans="1:12" x14ac:dyDescent="0.25">
      <c r="F11" s="3" t="s">
        <v>34</v>
      </c>
      <c r="G11" s="1" t="s">
        <v>65</v>
      </c>
    </row>
    <row r="12" spans="1:12" x14ac:dyDescent="0.25">
      <c r="A12" s="1" t="str">
        <f>MID(B2,2,3)</f>
        <v>ppl</v>
      </c>
      <c r="F12" s="1">
        <f>COUNTIF(C2:C7,"&gt;0.3")</f>
        <v>4</v>
      </c>
      <c r="J12" s="3" t="s">
        <v>49</v>
      </c>
    </row>
    <row r="14" spans="1:12" x14ac:dyDescent="0.25">
      <c r="J14" s="1">
        <f>AVERAGEIF(E2:E7,"Active",C2:C7)</f>
        <v>1</v>
      </c>
    </row>
    <row r="15" spans="1:12" x14ac:dyDescent="0.25">
      <c r="A15" s="3" t="s">
        <v>21</v>
      </c>
      <c r="B15" s="1" t="s">
        <v>24</v>
      </c>
      <c r="F15" s="3" t="s">
        <v>35</v>
      </c>
    </row>
    <row r="17" spans="1:10" x14ac:dyDescent="0.25">
      <c r="A17" s="1">
        <f ca="1">OFFSET(C3,3,1)</f>
        <v>40</v>
      </c>
      <c r="B17" s="1">
        <f ca="1">OFFSET(C4,3,-2)</f>
        <v>106</v>
      </c>
      <c r="F17" s="1">
        <f>COUNTIFS(C2:C7,"&lt;0.5",E2:E7,"Active")</f>
        <v>1</v>
      </c>
      <c r="J17" s="3" t="s">
        <v>50</v>
      </c>
    </row>
    <row r="19" spans="1:10" x14ac:dyDescent="0.25">
      <c r="F19" s="3" t="s">
        <v>36</v>
      </c>
      <c r="H19" s="1" t="s">
        <v>37</v>
      </c>
      <c r="J19" s="1">
        <f>AVERAGEIFS(C2:C7,E2:E7,"&lt;&gt;non Active",B2:B7,"&lt;&gt;Bananas")</f>
        <v>1</v>
      </c>
    </row>
    <row r="20" spans="1:10" ht="30" x14ac:dyDescent="0.25">
      <c r="A20" s="3" t="s">
        <v>22</v>
      </c>
      <c r="B20" s="4" t="s">
        <v>25</v>
      </c>
      <c r="H20" s="3" t="s">
        <v>62</v>
      </c>
    </row>
    <row r="21" spans="1:10" x14ac:dyDescent="0.25">
      <c r="F21" s="1">
        <f>INDEX(D2:D7,MATCH("Bananas",B2:B7,0))</f>
        <v>150</v>
      </c>
    </row>
    <row r="22" spans="1:10" x14ac:dyDescent="0.25">
      <c r="B22" s="1" t="str">
        <f>CHOOSE(2, B3,B4,B5,B6,B7)</f>
        <v>Oranges</v>
      </c>
    </row>
    <row r="24" spans="1:10" x14ac:dyDescent="0.25">
      <c r="F24" s="3" t="s">
        <v>38</v>
      </c>
      <c r="H24" s="1" t="s">
        <v>39</v>
      </c>
    </row>
    <row r="25" spans="1:10" x14ac:dyDescent="0.25">
      <c r="A25" s="3" t="s">
        <v>26</v>
      </c>
    </row>
    <row r="26" spans="1:10" x14ac:dyDescent="0.25">
      <c r="F26" s="1">
        <f>SUMPRODUCT(C2:C7,D2:D7)</f>
        <v>120</v>
      </c>
    </row>
    <row r="27" spans="1:10" ht="45" x14ac:dyDescent="0.25">
      <c r="A27" s="4" t="s">
        <v>27</v>
      </c>
    </row>
    <row r="28" spans="1:10" x14ac:dyDescent="0.25">
      <c r="F28" s="3" t="s">
        <v>40</v>
      </c>
      <c r="G28" s="1" t="s">
        <v>65</v>
      </c>
      <c r="H28" s="1" t="s">
        <v>43</v>
      </c>
    </row>
    <row r="30" spans="1:10" ht="30" x14ac:dyDescent="0.25">
      <c r="A30" s="3" t="s">
        <v>28</v>
      </c>
      <c r="B30" s="4" t="s">
        <v>29</v>
      </c>
      <c r="C30" s="1" t="s">
        <v>65</v>
      </c>
      <c r="F30" s="1">
        <f>SUM(C2:C7)</f>
        <v>1</v>
      </c>
    </row>
    <row r="32" spans="1:10" x14ac:dyDescent="0.25">
      <c r="A32" s="1">
        <f>COUNT(C2:C7)</f>
        <v>1</v>
      </c>
    </row>
    <row r="33" spans="1:8" x14ac:dyDescent="0.25">
      <c r="F33" s="3" t="s">
        <v>41</v>
      </c>
      <c r="H33" s="1" t="s">
        <v>42</v>
      </c>
    </row>
    <row r="34" spans="1:8" ht="45" x14ac:dyDescent="0.25">
      <c r="A34" s="3" t="s">
        <v>30</v>
      </c>
      <c r="B34" s="4" t="s">
        <v>31</v>
      </c>
    </row>
    <row r="35" spans="1:8" x14ac:dyDescent="0.25">
      <c r="F35" s="1">
        <f>SUMIF(E2:E7,"Active",D2:D7)</f>
        <v>340</v>
      </c>
    </row>
    <row r="36" spans="1:8" x14ac:dyDescent="0.25">
      <c r="A36" s="1">
        <f>COUNTA(C2:C7)</f>
        <v>6</v>
      </c>
    </row>
    <row r="38" spans="1:8" ht="30" x14ac:dyDescent="0.25">
      <c r="A38" s="3" t="s">
        <v>32</v>
      </c>
      <c r="B38" s="4" t="s">
        <v>33</v>
      </c>
      <c r="F38" s="3" t="s">
        <v>45</v>
      </c>
      <c r="H38" s="1" t="s">
        <v>46</v>
      </c>
    </row>
    <row r="40" spans="1:8" x14ac:dyDescent="0.25">
      <c r="A40" s="1">
        <f>COUNTBLANK(C2:C7)</f>
        <v>0</v>
      </c>
      <c r="F40" s="1">
        <f>SUMIFS(D2:D7, B2:B7, "&lt;&gt;bANANAS",E2:E7, "Active")</f>
        <v>340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8" sqref="E18"/>
    </sheetView>
  </sheetViews>
  <sheetFormatPr defaultRowHeight="15" x14ac:dyDescent="0.25"/>
  <cols>
    <col min="1" max="1" width="11.28515625" customWidth="1"/>
    <col min="2" max="2" width="11.42578125" customWidth="1"/>
    <col min="3" max="3" width="11" customWidth="1"/>
    <col min="4" max="4" width="14.5703125" bestFit="1" customWidth="1"/>
    <col min="5" max="5" width="52.7109375" bestFit="1" customWidth="1"/>
  </cols>
  <sheetData>
    <row r="1" spans="1:5" x14ac:dyDescent="0.25">
      <c r="A1" s="1" t="s">
        <v>0</v>
      </c>
      <c r="B1" s="1">
        <v>101</v>
      </c>
      <c r="C1" s="1">
        <v>102</v>
      </c>
      <c r="D1" s="1">
        <v>103</v>
      </c>
    </row>
    <row r="2" spans="1:5" x14ac:dyDescent="0.25">
      <c r="A2" s="1" t="s">
        <v>1</v>
      </c>
      <c r="B2" s="1" t="s">
        <v>4</v>
      </c>
      <c r="C2" s="1" t="s">
        <v>52</v>
      </c>
      <c r="D2" s="1" t="s">
        <v>5</v>
      </c>
    </row>
    <row r="3" spans="1:5" x14ac:dyDescent="0.25">
      <c r="A3" s="1" t="s">
        <v>2</v>
      </c>
      <c r="B3" s="1">
        <v>5000</v>
      </c>
      <c r="C3" s="1">
        <v>6000</v>
      </c>
      <c r="D3" s="1">
        <v>45000</v>
      </c>
    </row>
    <row r="4" spans="1:5" x14ac:dyDescent="0.25">
      <c r="A4" s="1" t="s">
        <v>3</v>
      </c>
      <c r="B4" s="1" t="s">
        <v>7</v>
      </c>
      <c r="C4" s="1" t="s">
        <v>8</v>
      </c>
      <c r="D4" s="1" t="s">
        <v>6</v>
      </c>
    </row>
    <row r="9" spans="1:5" x14ac:dyDescent="0.25">
      <c r="C9" s="5" t="s">
        <v>57</v>
      </c>
      <c r="E9" s="5" t="s">
        <v>58</v>
      </c>
    </row>
    <row r="12" spans="1:5" x14ac:dyDescent="0.25">
      <c r="C12">
        <f>HLOOKUP(B1,A1:D4,3,FALSE)</f>
        <v>5000</v>
      </c>
      <c r="E12" t="s">
        <v>59</v>
      </c>
    </row>
    <row r="13" spans="1:5" x14ac:dyDescent="0.25">
      <c r="E13" t="s">
        <v>60</v>
      </c>
    </row>
    <row r="14" spans="1:5" x14ac:dyDescent="0.25">
      <c r="E14" t="s">
        <v>61</v>
      </c>
    </row>
    <row r="18" spans="5:5" x14ac:dyDescent="0.25">
      <c r="E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"/>
  <sheetViews>
    <sheetView workbookViewId="0">
      <selection activeCell="F10" sqref="F10"/>
    </sheetView>
  </sheetViews>
  <sheetFormatPr defaultRowHeight="15" x14ac:dyDescent="0.25"/>
  <sheetData>
    <row r="9" spans="6:6" x14ac:dyDescent="0.25">
      <c r="F9">
        <f>VLOOKUP(Sheet1!A3,Sheet1!A1:D4,3,FALSE)</f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2024-02-13T09:44:48Z</dcterms:created>
  <dcterms:modified xsi:type="dcterms:W3CDTF">2024-02-17T08:00:26Z</dcterms:modified>
</cp:coreProperties>
</file>