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luis/Desktop/gallstone/3.analysis/3.metabolomics/1.data/1.data/"/>
    </mc:Choice>
  </mc:AlternateContent>
  <xr:revisionPtr revIDLastSave="0" documentId="13_ncr:40009_{3DCD3475-3A55-9540-962F-7F654A7315A9}" xr6:coauthVersionLast="47" xr6:coauthVersionMax="47" xr10:uidLastSave="{00000000-0000-0000-0000-000000000000}"/>
  <bookViews>
    <workbookView xWindow="38420" yWindow="1140" windowWidth="28180" windowHeight="18880"/>
  </bookViews>
  <sheets>
    <sheet name="Health.vs.Disease_all_kegg_en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38" i="1"/>
  <c r="E13" i="1"/>
  <c r="E14" i="1"/>
  <c r="E42" i="1"/>
  <c r="E15" i="1"/>
  <c r="E16" i="1"/>
  <c r="E17" i="1"/>
  <c r="E35" i="1"/>
  <c r="E36" i="1"/>
  <c r="E37" i="1"/>
  <c r="E18" i="1"/>
  <c r="E19" i="1"/>
  <c r="E20" i="1"/>
  <c r="E21" i="1"/>
  <c r="E22" i="1"/>
  <c r="E23" i="1"/>
  <c r="E39" i="1"/>
  <c r="E40" i="1"/>
  <c r="E24" i="1"/>
  <c r="E25" i="1"/>
  <c r="E41" i="1"/>
  <c r="E26" i="1"/>
  <c r="E27" i="1"/>
  <c r="E28" i="1"/>
  <c r="E29" i="1"/>
  <c r="E30" i="1"/>
  <c r="E31" i="1"/>
  <c r="E32" i="1"/>
  <c r="E33" i="1"/>
  <c r="E34" i="1"/>
  <c r="E2" i="1"/>
  <c r="H3" i="1"/>
  <c r="H4" i="1"/>
  <c r="H5" i="1"/>
  <c r="H6" i="1"/>
  <c r="H7" i="1"/>
  <c r="H8" i="1"/>
  <c r="H9" i="1"/>
  <c r="H10" i="1"/>
  <c r="H11" i="1"/>
  <c r="H12" i="1"/>
  <c r="H38" i="1"/>
  <c r="H13" i="1"/>
  <c r="H14" i="1"/>
  <c r="H42" i="1"/>
  <c r="H15" i="1"/>
  <c r="H16" i="1"/>
  <c r="H17" i="1"/>
  <c r="H35" i="1"/>
  <c r="H36" i="1"/>
  <c r="H37" i="1"/>
  <c r="H18" i="1"/>
  <c r="H19" i="1"/>
  <c r="H20" i="1"/>
  <c r="H21" i="1"/>
  <c r="H22" i="1"/>
  <c r="H23" i="1"/>
  <c r="H39" i="1"/>
  <c r="H40" i="1"/>
  <c r="H24" i="1"/>
  <c r="H25" i="1"/>
  <c r="H41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<sst xmlns="http://schemas.openxmlformats.org/spreadsheetml/2006/main" count="258" uniqueCount="194">
  <si>
    <t>MapID</t>
  </si>
  <si>
    <t>MapTitle</t>
  </si>
  <si>
    <t>Pvalue</t>
  </si>
  <si>
    <t>x</t>
  </si>
  <si>
    <t>y</t>
  </si>
  <si>
    <t>n</t>
  </si>
  <si>
    <t>N</t>
  </si>
  <si>
    <t>EnrichDirect</t>
  </si>
  <si>
    <t>MetaIDs</t>
  </si>
  <si>
    <t>kegg_cpd_id</t>
  </si>
  <si>
    <t>map00340</t>
  </si>
  <si>
    <t>Histidine metabolism</t>
  </si>
  <si>
    <t>Over</t>
  </si>
  <si>
    <t>3-Methylhistidine; 3-N-Methyl-L-histidine; L-Glutamic acid; L-Aspartic acid; 1-Methylhistidine</t>
  </si>
  <si>
    <t>cpd:C01152,cpd:C01152,cpd:C00025,cpd:C00049,cpd:C01152</t>
  </si>
  <si>
    <t>map00250</t>
  </si>
  <si>
    <t>Alanine, aspartate and glutamate metabolism</t>
  </si>
  <si>
    <t>Ureidosuccinic acid; L-Glutamic acid; L-Aspartic acid; L-Asparagine</t>
  </si>
  <si>
    <t>cpd:C00438,cpd:C00025,cpd:C00049,cpd:C00152</t>
  </si>
  <si>
    <t>map00100</t>
  </si>
  <si>
    <t>Steroid biosynthesis</t>
  </si>
  <si>
    <t>Ergocalciferol; Cholecalciferol</t>
  </si>
  <si>
    <t>cpd:C05441,cpd:C05443</t>
  </si>
  <si>
    <t>map00760</t>
  </si>
  <si>
    <t>Nicotinate and nicotinamide metabolism</t>
  </si>
  <si>
    <t>L-Aspartic acid; Nicotinic acid; Nicotinuric Acid</t>
  </si>
  <si>
    <t>cpd:C00049,cpd:C00253,cpd:C05380</t>
  </si>
  <si>
    <t>map00970</t>
  </si>
  <si>
    <t>Aminoacyl-tRNA biosynthesis</t>
  </si>
  <si>
    <t>L-Glutamic acid; L-Aspartic acid; L-Asparagine</t>
  </si>
  <si>
    <t>cpd:C00025,cpd:C00049,cpd:C00152</t>
  </si>
  <si>
    <t>map00220</t>
  </si>
  <si>
    <t>Arginine biosynthesis</t>
  </si>
  <si>
    <t>DL-Citrulline; L-Glutamic acid; L-Aspartic acid</t>
  </si>
  <si>
    <t>cpd:C00327,cpd:C00025,cpd:C00049</t>
  </si>
  <si>
    <t>map04974</t>
  </si>
  <si>
    <t>Protein digestion and absorption</t>
  </si>
  <si>
    <t>Tyramine; L-Asparagine; Indole</t>
  </si>
  <si>
    <t>cpd:C00483,cpd:C00152,cpd:C00463</t>
  </si>
  <si>
    <t>map00910</t>
  </si>
  <si>
    <t>Nitrogen metabolism</t>
  </si>
  <si>
    <t>L-Glutamic acid</t>
  </si>
  <si>
    <t>cpd:C00025</t>
  </si>
  <si>
    <t>map05133</t>
  </si>
  <si>
    <t>Pertussis</t>
  </si>
  <si>
    <t>Nicotinic acid</t>
  </si>
  <si>
    <t>cpd:C00253</t>
  </si>
  <si>
    <t>map00860</t>
  </si>
  <si>
    <t>Porphyrin and chlorophyll metabolism</t>
  </si>
  <si>
    <t>L-Glutamic acid; Biliverdin</t>
  </si>
  <si>
    <t>cpd:C00025,cpd:C00500</t>
  </si>
  <si>
    <t>map00360</t>
  </si>
  <si>
    <t>Phenylalanine metabolism</t>
  </si>
  <si>
    <t>N-Acetylphenylalanine; 3-Coumaric acid; D-Phenylalanine; 4-Coumaric acid</t>
  </si>
  <si>
    <t>cpd:C03519,cpd:C12621,cpd:C02265,cpd:C00811</t>
  </si>
  <si>
    <t>map05204</t>
  </si>
  <si>
    <t>Chemical carcinogenesis</t>
  </si>
  <si>
    <t>NNK</t>
  </si>
  <si>
    <t>cpd:C16453</t>
  </si>
  <si>
    <t>map05323</t>
  </si>
  <si>
    <t>Rheumatoid arthritis</t>
  </si>
  <si>
    <t>Cholecalciferol</t>
  </si>
  <si>
    <t>cpd:C05443</t>
  </si>
  <si>
    <t>map00790</t>
  </si>
  <si>
    <t>Folate biosynthesis</t>
  </si>
  <si>
    <t>Neopterin; 4-Aminobenzoic acid</t>
  </si>
  <si>
    <t>cpd:C05926,cpd:C00568</t>
  </si>
  <si>
    <t>map00524</t>
  </si>
  <si>
    <t>Neomycin, kanamycin and gentamicin biosynthesis</t>
  </si>
  <si>
    <t>map00130</t>
  </si>
  <si>
    <t>Ubiquinone and other terpenoid-quinone biosynthesis</t>
  </si>
  <si>
    <t>delta-Tocopherol; 4-Coumaric acid</t>
  </si>
  <si>
    <t>cpd:C14151,cpd:C00811</t>
  </si>
  <si>
    <t>map00592</t>
  </si>
  <si>
    <t>13(S)-HOTrE</t>
  </si>
  <si>
    <t>cpd:C16316</t>
  </si>
  <si>
    <t>map00430</t>
  </si>
  <si>
    <t>Taurine and hypotaurine metabolism</t>
  </si>
  <si>
    <t>map00980</t>
  </si>
  <si>
    <t>Metabolism of xenobiotics by cytochrome P450</t>
  </si>
  <si>
    <t>map04978</t>
  </si>
  <si>
    <t>Mineral absorption</t>
  </si>
  <si>
    <t>L-Asparagine</t>
  </si>
  <si>
    <t>cpd:C00152</t>
  </si>
  <si>
    <t>map05230</t>
  </si>
  <si>
    <t>Central carbon metabolism in cancer</t>
  </si>
  <si>
    <t>map00650</t>
  </si>
  <si>
    <t>Butanoate metabolism</t>
  </si>
  <si>
    <t>map00561</t>
  </si>
  <si>
    <t>Glycerolipid metabolism</t>
  </si>
  <si>
    <t>LPA 16:0</t>
  </si>
  <si>
    <t>cpd:C00681</t>
  </si>
  <si>
    <t>map04975</t>
  </si>
  <si>
    <t>Fat digestion and absorption</t>
  </si>
  <si>
    <t>map00350</t>
  </si>
  <si>
    <t>Tyrosine metabolism</t>
  </si>
  <si>
    <t>cpd:C00483,cpd:C05579,cpd:C00811</t>
  </si>
  <si>
    <t>map00770</t>
  </si>
  <si>
    <t>Pantothenate and CoA biosynthesis</t>
  </si>
  <si>
    <t>L-Aspartic acid</t>
  </si>
  <si>
    <t>cpd:C00049</t>
  </si>
  <si>
    <t>map04072</t>
  </si>
  <si>
    <t>Phospholipase D signaling pathway</t>
  </si>
  <si>
    <t>map04540</t>
  </si>
  <si>
    <t>Gap junction</t>
  </si>
  <si>
    <t>map00230</t>
  </si>
  <si>
    <t>Purine metabolism</t>
  </si>
  <si>
    <t>2'-Deoxyguanosine 5'-monophosphate (dGMP); Guanine; 2'-Deoxyguanosine</t>
  </si>
  <si>
    <t>cpd:C00362,cpd:C00242,cpd:C00330</t>
  </si>
  <si>
    <t>map00400</t>
  </si>
  <si>
    <t>Indole</t>
  </si>
  <si>
    <t>cpd:C00463</t>
  </si>
  <si>
    <t>map00260</t>
  </si>
  <si>
    <t>Glycine, serine and threonine metabolism</t>
  </si>
  <si>
    <t>map00480</t>
  </si>
  <si>
    <t>Glutathione metabolism</t>
  </si>
  <si>
    <t>map00630</t>
  </si>
  <si>
    <t>Glyoxylate and dicarboxylate metabolism</t>
  </si>
  <si>
    <t>map00310</t>
  </si>
  <si>
    <t>Lysine degradation</t>
  </si>
  <si>
    <t>5-Hydroxylysine</t>
  </si>
  <si>
    <t>cpd:C16741</t>
  </si>
  <si>
    <t>map00410</t>
  </si>
  <si>
    <t>beta-Alanine metabolism</t>
  </si>
  <si>
    <t>map04742</t>
  </si>
  <si>
    <t>Taste transduction</t>
  </si>
  <si>
    <t>D-Phenylalanine</t>
  </si>
  <si>
    <t>cpd:C02265</t>
  </si>
  <si>
    <t>map00380</t>
  </si>
  <si>
    <t>Tryptophan metabolism</t>
  </si>
  <si>
    <t>Indole; Kynurenic acid</t>
  </si>
  <si>
    <t>cpd:C00463,cpd:C01717</t>
  </si>
  <si>
    <t>map00330</t>
  </si>
  <si>
    <t>Arginine and proline metabolism</t>
  </si>
  <si>
    <t>trans-4-Hydroxy-L-proline; L-Glutamic acid</t>
  </si>
  <si>
    <t>cpd:C01157,cpd:C00025</t>
  </si>
  <si>
    <t>map04977</t>
  </si>
  <si>
    <t>Vitamin digestion and absorption</t>
  </si>
  <si>
    <t>LPA 16:0; Cholecalciferol</t>
  </si>
  <si>
    <t>cpd:C00681,cpd:C05443</t>
  </si>
  <si>
    <t>map00240</t>
  </si>
  <si>
    <t>Pyrimidine metabolism</t>
  </si>
  <si>
    <t>Ureidosuccinic acid; Cytidine-5'-monophosphate</t>
  </si>
  <si>
    <t>cpd:C00438,cpd:C00055</t>
  </si>
  <si>
    <t>map01100</t>
  </si>
  <si>
    <t>Metabolic pathways</t>
  </si>
  <si>
    <t>2'-Deoxyguanosine 5'-monophosphate (dGMP); Guanine; Ureidosuccinic acid; trans-4-Hydroxy-L-proline; DL-Citrulline; Naringenin; L-Glutamic acid; L-Aspartic acid; 4-Aminobenzoic acid; Biliverdin; L-Asparagine; Indole; 5-Hydroxylysine; LPA 16:0; indole-5,6-quinone; Kynurenic acid; Ergocalciferol; Cholecalciferol; delta-Tocopherol; Nicotinic acid; 4-Coumaric acid; 2'-Deoxyguanosine; Cytidine-5'-monophosphate</t>
  </si>
  <si>
    <t>cpd:C00362,cpd:C00242,cpd:C00438,cpd:C01157,cpd:C00327,cpd:C00509,cpd:C00025,cpd:C00049,cpd:C00568,cpd:C00500,cpd:C00152,cpd:C00463,cpd:C16741,cpd:C00681,cpd:C05579,cpd:C01717,cpd:C05441,cpd:C05443,cpd:C14151,cpd:C00253,cpd:C00811,cpd:C00330,cpd:C00055</t>
  </si>
  <si>
    <t>组氨酸代谢</t>
  </si>
  <si>
    <t>丙氨酸、天冬氨酸和谷氨酸代谢</t>
  </si>
  <si>
    <t>类固醇生物合成</t>
  </si>
  <si>
    <t>烟酸和烟酰胺代谢</t>
  </si>
  <si>
    <t>氨酰生物合成</t>
  </si>
  <si>
    <t>精氨酸生物合成</t>
  </si>
  <si>
    <t>蛋白质消化吸收</t>
  </si>
  <si>
    <t>氮代谢</t>
  </si>
  <si>
    <t>百日咳</t>
  </si>
  <si>
    <t>卟啉和叶绿素代谢</t>
  </si>
  <si>
    <t>苯丙氨酸代谢</t>
  </si>
  <si>
    <t>化学致癌作用</t>
  </si>
  <si>
    <t>类风湿性关节炎</t>
  </si>
  <si>
    <t>叶酸生物合成</t>
  </si>
  <si>
    <t>新霉素，卡那霉素和庆大霉素的生物合成</t>
  </si>
  <si>
    <t>泛醌和其他萜类醌的生物合成</t>
  </si>
  <si>
    <t>牛磺酸和次牛磺酸代谢</t>
  </si>
  <si>
    <t>细胞色素P450对外源性药物的代谢作用</t>
  </si>
  <si>
    <t>矿物质的吸收</t>
  </si>
  <si>
    <t>癌症的中心碳代谢</t>
  </si>
  <si>
    <t>脂肪消化吸收</t>
  </si>
  <si>
    <t>酪氨酸代谢</t>
  </si>
  <si>
    <t>泛酸和辅酶a的生物合成</t>
  </si>
  <si>
    <t>磷脂酶D信号通路</t>
  </si>
  <si>
    <t>缝隙连接</t>
  </si>
  <si>
    <t>嘌呤代谢</t>
  </si>
  <si>
    <t>苯丙氨酸、酪氨酸和色氨酸的生物合成</t>
  </si>
  <si>
    <t>甘氨酸、丝氨酸和苏氨酸的代谢</t>
  </si>
  <si>
    <t>谷胱甘肽代谢</t>
  </si>
  <si>
    <t>乙醛酸盐和二羧酸盐代谢</t>
  </si>
  <si>
    <t>赖氨酸退化</t>
  </si>
  <si>
    <t>味觉转导</t>
  </si>
  <si>
    <t>色氨酸代谢</t>
  </si>
  <si>
    <t>精氨酸和脯氨酸代谢</t>
  </si>
  <si>
    <t>维生素的消化和吸收</t>
  </si>
  <si>
    <t>嘧啶代谢</t>
  </si>
  <si>
    <t>代谢途径</t>
    <phoneticPr fontId="18" type="noConversion"/>
  </si>
  <si>
    <t>丁酸代谢</t>
  </si>
  <si>
    <t>甘油脂代谢</t>
  </si>
  <si>
    <t>β-丙氨酸代谢</t>
  </si>
  <si>
    <t>alpha-Linolenic acid metabolism</t>
    <phoneticPr fontId="18" type="noConversion"/>
  </si>
  <si>
    <t>阿尔法亚麻酸代谢</t>
    <phoneticPr fontId="18" type="noConversion"/>
  </si>
  <si>
    <t>ratio</t>
    <phoneticPr fontId="18" type="noConversion"/>
  </si>
  <si>
    <t>LOG10(Pvalue)</t>
    <phoneticPr fontId="18" type="noConversion"/>
  </si>
  <si>
    <t>Phenylalanine, tyrosine and tryptophan biosynthesis</t>
    <phoneticPr fontId="18" type="noConversion"/>
  </si>
  <si>
    <t>Tyramine; indole-5,6-quinone; 4-Coumaric acid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</si>
</sst>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75" workbookViewId="0">
      <selection activeCell="J48" sqref="J48"/>
    </sheetView>
  </sheetViews>
  <sheetFormatPr baseColWidth="10" defaultRowHeight="16"/>
  <cols>
    <col min="1" max="1" width="12.5" customWidth="1"/>
    <col min="2" max="2" width="37.6640625" customWidth="1"/>
    <col min="3" max="3" width="51.6640625" customWidth="1"/>
    <col min="4" max="4" width="16.5" customWidth="1"/>
    <col min="5" max="5" width="15.6640625" customWidth="1"/>
    <col min="7" max="7" width="2.83203125" customWidth="1"/>
    <col min="12" max="12" width="101.83203125" customWidth="1"/>
    <col min="13" max="13" width="62.6640625" customWidth="1"/>
  </cols>
  <sheetData>
    <row r="1" spans="1:13">
      <c r="A1" t="s">
        <v>0</v>
      </c>
      <c r="C1" t="s">
        <v>1</v>
      </c>
      <c r="D1" t="s">
        <v>2</v>
      </c>
      <c r="E1" s="1" t="s">
        <v>191</v>
      </c>
      <c r="F1" t="s">
        <v>3</v>
      </c>
      <c r="G1" t="s">
        <v>4</v>
      </c>
      <c r="H1" t="s">
        <v>190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>
      <c r="A2" t="s">
        <v>10</v>
      </c>
      <c r="B2" t="s">
        <v>148</v>
      </c>
      <c r="C2" t="s">
        <v>11</v>
      </c>
      <c r="D2">
        <v>3.87098237194082E-3</v>
      </c>
      <c r="E2">
        <f>-LOG10(D2)</f>
        <v>2.4121788064093477</v>
      </c>
      <c r="F2">
        <v>5</v>
      </c>
      <c r="G2">
        <v>18</v>
      </c>
      <c r="H2">
        <f>F2/G2</f>
        <v>0.27777777777777779</v>
      </c>
      <c r="I2">
        <v>34</v>
      </c>
      <c r="J2">
        <v>527</v>
      </c>
      <c r="K2" t="s">
        <v>12</v>
      </c>
      <c r="L2" s="2" t="s">
        <v>13</v>
      </c>
      <c r="M2" t="s">
        <v>14</v>
      </c>
    </row>
    <row r="3" spans="1:13">
      <c r="A3" t="s">
        <v>15</v>
      </c>
      <c r="B3" t="s">
        <v>149</v>
      </c>
      <c r="C3" t="s">
        <v>16</v>
      </c>
      <c r="D3">
        <v>9.1437429410735505E-3</v>
      </c>
      <c r="E3">
        <f t="shared" ref="E3:E34" si="0">-LOG10(D3)</f>
        <v>2.0388759918037773</v>
      </c>
      <c r="F3">
        <v>4</v>
      </c>
      <c r="G3">
        <v>14</v>
      </c>
      <c r="H3">
        <f t="shared" ref="H3:H34" si="1">F3/G3</f>
        <v>0.2857142857142857</v>
      </c>
      <c r="I3">
        <v>34</v>
      </c>
      <c r="J3">
        <v>527</v>
      </c>
      <c r="K3" t="s">
        <v>12</v>
      </c>
      <c r="L3" s="2" t="s">
        <v>17</v>
      </c>
      <c r="M3" t="s">
        <v>18</v>
      </c>
    </row>
    <row r="4" spans="1:13">
      <c r="A4" t="s">
        <v>19</v>
      </c>
      <c r="B4" t="s">
        <v>150</v>
      </c>
      <c r="C4" t="s">
        <v>20</v>
      </c>
      <c r="D4">
        <v>2.23556435194356E-2</v>
      </c>
      <c r="E4">
        <f t="shared" si="0"/>
        <v>1.6506128242116331</v>
      </c>
      <c r="F4">
        <v>2</v>
      </c>
      <c r="G4">
        <v>4</v>
      </c>
      <c r="H4">
        <f t="shared" si="1"/>
        <v>0.5</v>
      </c>
      <c r="I4">
        <v>34</v>
      </c>
      <c r="J4">
        <v>527</v>
      </c>
      <c r="K4" t="s">
        <v>12</v>
      </c>
      <c r="L4" s="2" t="s">
        <v>21</v>
      </c>
      <c r="M4" t="s">
        <v>22</v>
      </c>
    </row>
    <row r="5" spans="1:13">
      <c r="A5" t="s">
        <v>23</v>
      </c>
      <c r="B5" t="s">
        <v>151</v>
      </c>
      <c r="C5" t="s">
        <v>24</v>
      </c>
      <c r="D5">
        <v>3.6179067517381203E-2</v>
      </c>
      <c r="E5">
        <f t="shared" si="0"/>
        <v>1.4415426308779371</v>
      </c>
      <c r="F5">
        <v>3</v>
      </c>
      <c r="G5">
        <v>12</v>
      </c>
      <c r="H5">
        <f t="shared" si="1"/>
        <v>0.25</v>
      </c>
      <c r="I5">
        <v>34</v>
      </c>
      <c r="J5">
        <v>527</v>
      </c>
      <c r="K5" t="s">
        <v>12</v>
      </c>
      <c r="L5" s="2" t="s">
        <v>25</v>
      </c>
      <c r="M5" t="s">
        <v>26</v>
      </c>
    </row>
    <row r="6" spans="1:13">
      <c r="A6" t="s">
        <v>27</v>
      </c>
      <c r="B6" t="s">
        <v>152</v>
      </c>
      <c r="C6" t="s">
        <v>28</v>
      </c>
      <c r="D6">
        <v>3.6179067517381203E-2</v>
      </c>
      <c r="E6">
        <f t="shared" si="0"/>
        <v>1.4415426308779371</v>
      </c>
      <c r="F6">
        <v>3</v>
      </c>
      <c r="G6">
        <v>12</v>
      </c>
      <c r="H6">
        <f t="shared" si="1"/>
        <v>0.25</v>
      </c>
      <c r="I6">
        <v>34</v>
      </c>
      <c r="J6">
        <v>527</v>
      </c>
      <c r="K6" t="s">
        <v>12</v>
      </c>
      <c r="L6" s="2" t="s">
        <v>29</v>
      </c>
      <c r="M6" t="s">
        <v>30</v>
      </c>
    </row>
    <row r="7" spans="1:13">
      <c r="A7" t="s">
        <v>31</v>
      </c>
      <c r="B7" t="s">
        <v>153</v>
      </c>
      <c r="C7" t="s">
        <v>32</v>
      </c>
      <c r="D7">
        <v>4.49796734909228E-2</v>
      </c>
      <c r="E7">
        <f t="shared" si="0"/>
        <v>1.346983701448301</v>
      </c>
      <c r="F7">
        <v>3</v>
      </c>
      <c r="G7">
        <v>13</v>
      </c>
      <c r="H7">
        <f t="shared" si="1"/>
        <v>0.23076923076923078</v>
      </c>
      <c r="I7">
        <v>34</v>
      </c>
      <c r="J7">
        <v>527</v>
      </c>
      <c r="K7" t="s">
        <v>12</v>
      </c>
      <c r="L7" s="2" t="s">
        <v>33</v>
      </c>
      <c r="M7" t="s">
        <v>34</v>
      </c>
    </row>
    <row r="8" spans="1:13">
      <c r="A8" t="s">
        <v>35</v>
      </c>
      <c r="B8" t="s">
        <v>154</v>
      </c>
      <c r="C8" t="s">
        <v>36</v>
      </c>
      <c r="D8">
        <v>5.4753109095427098E-2</v>
      </c>
      <c r="E8">
        <f t="shared" si="0"/>
        <v>1.2615912148503943</v>
      </c>
      <c r="F8">
        <v>3</v>
      </c>
      <c r="G8">
        <v>14</v>
      </c>
      <c r="H8">
        <f t="shared" si="1"/>
        <v>0.21428571428571427</v>
      </c>
      <c r="I8">
        <v>34</v>
      </c>
      <c r="J8">
        <v>527</v>
      </c>
      <c r="K8" t="s">
        <v>12</v>
      </c>
      <c r="L8" s="2" t="s">
        <v>37</v>
      </c>
      <c r="M8" t="s">
        <v>38</v>
      </c>
    </row>
    <row r="9" spans="1:13">
      <c r="A9" t="s">
        <v>39</v>
      </c>
      <c r="B9" t="s">
        <v>155</v>
      </c>
      <c r="C9" t="s">
        <v>40</v>
      </c>
      <c r="D9">
        <v>6.4516129032258104E-2</v>
      </c>
      <c r="E9">
        <f t="shared" si="0"/>
        <v>1.1903316981702912</v>
      </c>
      <c r="F9">
        <v>1</v>
      </c>
      <c r="G9">
        <v>1</v>
      </c>
      <c r="H9">
        <f t="shared" si="1"/>
        <v>1</v>
      </c>
      <c r="I9">
        <v>34</v>
      </c>
      <c r="J9">
        <v>527</v>
      </c>
      <c r="K9" t="s">
        <v>12</v>
      </c>
      <c r="L9" s="2" t="s">
        <v>41</v>
      </c>
      <c r="M9" t="s">
        <v>42</v>
      </c>
    </row>
    <row r="10" spans="1:13">
      <c r="A10" t="s">
        <v>43</v>
      </c>
      <c r="B10" t="s">
        <v>156</v>
      </c>
      <c r="C10" t="s">
        <v>44</v>
      </c>
      <c r="D10">
        <v>6.4516129032258104E-2</v>
      </c>
      <c r="E10">
        <f t="shared" si="0"/>
        <v>1.1903316981702912</v>
      </c>
      <c r="F10">
        <v>1</v>
      </c>
      <c r="G10">
        <v>1</v>
      </c>
      <c r="H10">
        <f t="shared" si="1"/>
        <v>1</v>
      </c>
      <c r="I10">
        <v>34</v>
      </c>
      <c r="J10">
        <v>527</v>
      </c>
      <c r="K10" t="s">
        <v>12</v>
      </c>
      <c r="L10" s="2" t="s">
        <v>45</v>
      </c>
      <c r="M10" t="s">
        <v>46</v>
      </c>
    </row>
    <row r="11" spans="1:13">
      <c r="A11" t="s">
        <v>47</v>
      </c>
      <c r="B11" t="s">
        <v>157</v>
      </c>
      <c r="C11" t="s">
        <v>48</v>
      </c>
      <c r="D11">
        <v>6.9193479464194907E-2</v>
      </c>
      <c r="E11">
        <f t="shared" si="0"/>
        <v>1.1599348299095096</v>
      </c>
      <c r="F11">
        <v>2</v>
      </c>
      <c r="G11">
        <v>7</v>
      </c>
      <c r="H11">
        <f t="shared" si="1"/>
        <v>0.2857142857142857</v>
      </c>
      <c r="I11">
        <v>34</v>
      </c>
      <c r="J11">
        <v>527</v>
      </c>
      <c r="K11" t="s">
        <v>12</v>
      </c>
      <c r="L11" s="2" t="s">
        <v>49</v>
      </c>
      <c r="M11" t="s">
        <v>50</v>
      </c>
    </row>
    <row r="12" spans="1:13">
      <c r="A12" t="s">
        <v>51</v>
      </c>
      <c r="B12" t="s">
        <v>158</v>
      </c>
      <c r="C12" t="s">
        <v>52</v>
      </c>
      <c r="D12">
        <v>6.9296500461834803E-2</v>
      </c>
      <c r="E12">
        <f t="shared" si="0"/>
        <v>1.1592886971124376</v>
      </c>
      <c r="F12">
        <v>4</v>
      </c>
      <c r="G12">
        <v>25</v>
      </c>
      <c r="H12">
        <f t="shared" si="1"/>
        <v>0.16</v>
      </c>
      <c r="I12">
        <v>34</v>
      </c>
      <c r="J12">
        <v>527</v>
      </c>
      <c r="K12" t="s">
        <v>12</v>
      </c>
      <c r="L12" s="2" t="s">
        <v>53</v>
      </c>
      <c r="M12" t="s">
        <v>54</v>
      </c>
    </row>
    <row r="13" spans="1:13">
      <c r="A13" t="s">
        <v>59</v>
      </c>
      <c r="B13" t="s">
        <v>160</v>
      </c>
      <c r="C13" t="s">
        <v>60</v>
      </c>
      <c r="D13">
        <v>0.124984668220287</v>
      </c>
      <c r="E13">
        <f t="shared" si="0"/>
        <v>0.90314325831760423</v>
      </c>
      <c r="F13">
        <v>1</v>
      </c>
      <c r="G13">
        <v>2</v>
      </c>
      <c r="H13">
        <f t="shared" si="1"/>
        <v>0.5</v>
      </c>
      <c r="I13">
        <v>34</v>
      </c>
      <c r="J13">
        <v>527</v>
      </c>
      <c r="K13" t="s">
        <v>12</v>
      </c>
      <c r="L13" s="2" t="s">
        <v>61</v>
      </c>
      <c r="M13" t="s">
        <v>62</v>
      </c>
    </row>
    <row r="14" spans="1:13">
      <c r="A14" t="s">
        <v>63</v>
      </c>
      <c r="B14" t="s">
        <v>161</v>
      </c>
      <c r="C14" t="s">
        <v>64</v>
      </c>
      <c r="D14">
        <v>0.13132938639473701</v>
      </c>
      <c r="E14">
        <f t="shared" si="0"/>
        <v>0.88163808486929585</v>
      </c>
      <c r="F14">
        <v>2</v>
      </c>
      <c r="G14">
        <v>10</v>
      </c>
      <c r="H14">
        <f t="shared" si="1"/>
        <v>0.2</v>
      </c>
      <c r="I14">
        <v>34</v>
      </c>
      <c r="J14">
        <v>527</v>
      </c>
      <c r="K14" t="s">
        <v>12</v>
      </c>
      <c r="L14" s="2" t="s">
        <v>65</v>
      </c>
      <c r="M14" t="s">
        <v>66</v>
      </c>
    </row>
    <row r="15" spans="1:13">
      <c r="A15" t="s">
        <v>69</v>
      </c>
      <c r="B15" t="s">
        <v>163</v>
      </c>
      <c r="C15" t="s">
        <v>70</v>
      </c>
      <c r="D15">
        <v>0.22650087852041501</v>
      </c>
      <c r="E15">
        <f t="shared" si="0"/>
        <v>0.64493010916625504</v>
      </c>
      <c r="F15">
        <v>2</v>
      </c>
      <c r="G15">
        <v>14</v>
      </c>
      <c r="H15">
        <f t="shared" si="1"/>
        <v>0.14285714285714285</v>
      </c>
      <c r="I15">
        <v>34</v>
      </c>
      <c r="J15">
        <v>527</v>
      </c>
      <c r="K15" t="s">
        <v>12</v>
      </c>
      <c r="L15" s="2" t="s">
        <v>71</v>
      </c>
      <c r="M15" t="s">
        <v>72</v>
      </c>
    </row>
    <row r="16" spans="1:13">
      <c r="A16" t="s">
        <v>73</v>
      </c>
      <c r="B16" t="s">
        <v>189</v>
      </c>
      <c r="C16" t="s">
        <v>188</v>
      </c>
      <c r="D16">
        <v>0.23475122256313599</v>
      </c>
      <c r="E16">
        <f t="shared" si="0"/>
        <v>0.6293921372895781</v>
      </c>
      <c r="F16">
        <v>1</v>
      </c>
      <c r="G16">
        <v>4</v>
      </c>
      <c r="H16">
        <f t="shared" si="1"/>
        <v>0.25</v>
      </c>
      <c r="I16">
        <v>34</v>
      </c>
      <c r="J16">
        <v>527</v>
      </c>
      <c r="K16" t="s">
        <v>12</v>
      </c>
      <c r="L16" s="2" t="s">
        <v>74</v>
      </c>
      <c r="M16" t="s">
        <v>75</v>
      </c>
    </row>
    <row r="17" spans="1:13">
      <c r="A17" t="s">
        <v>76</v>
      </c>
      <c r="B17" t="s">
        <v>164</v>
      </c>
      <c r="C17" t="s">
        <v>77</v>
      </c>
      <c r="D17">
        <v>0.28449970905042798</v>
      </c>
      <c r="E17">
        <f t="shared" si="0"/>
        <v>0.54591817340900928</v>
      </c>
      <c r="F17">
        <v>1</v>
      </c>
      <c r="G17">
        <v>5</v>
      </c>
      <c r="H17">
        <f t="shared" si="1"/>
        <v>0.2</v>
      </c>
      <c r="I17">
        <v>34</v>
      </c>
      <c r="J17">
        <v>527</v>
      </c>
      <c r="K17" t="s">
        <v>12</v>
      </c>
      <c r="L17" s="2" t="s">
        <v>41</v>
      </c>
      <c r="M17" t="s">
        <v>42</v>
      </c>
    </row>
    <row r="18" spans="1:13">
      <c r="A18" t="s">
        <v>86</v>
      </c>
      <c r="B18" t="s">
        <v>185</v>
      </c>
      <c r="C18" t="s">
        <v>87</v>
      </c>
      <c r="D18">
        <v>0.33110317627702801</v>
      </c>
      <c r="E18">
        <f t="shared" si="0"/>
        <v>0.48003665303539839</v>
      </c>
      <c r="F18">
        <v>1</v>
      </c>
      <c r="G18">
        <v>6</v>
      </c>
      <c r="H18">
        <f t="shared" si="1"/>
        <v>0.16666666666666666</v>
      </c>
      <c r="I18">
        <v>34</v>
      </c>
      <c r="J18">
        <v>527</v>
      </c>
      <c r="K18" t="s">
        <v>12</v>
      </c>
      <c r="L18" s="2" t="s">
        <v>41</v>
      </c>
      <c r="M18" t="s">
        <v>42</v>
      </c>
    </row>
    <row r="19" spans="1:13">
      <c r="A19" t="s">
        <v>88</v>
      </c>
      <c r="B19" t="s">
        <v>186</v>
      </c>
      <c r="C19" t="s">
        <v>89</v>
      </c>
      <c r="D19">
        <v>0.37475479241249998</v>
      </c>
      <c r="E19">
        <f t="shared" si="0"/>
        <v>0.42625280463046183</v>
      </c>
      <c r="F19">
        <v>1</v>
      </c>
      <c r="G19">
        <v>7</v>
      </c>
      <c r="H19">
        <f t="shared" si="1"/>
        <v>0.14285714285714285</v>
      </c>
      <c r="I19">
        <v>34</v>
      </c>
      <c r="J19">
        <v>527</v>
      </c>
      <c r="K19" t="s">
        <v>12</v>
      </c>
      <c r="L19" s="2" t="s">
        <v>90</v>
      </c>
      <c r="M19" t="s">
        <v>91</v>
      </c>
    </row>
    <row r="20" spans="1:13">
      <c r="A20" t="s">
        <v>92</v>
      </c>
      <c r="B20" t="s">
        <v>168</v>
      </c>
      <c r="C20" t="s">
        <v>93</v>
      </c>
      <c r="D20">
        <v>0.37475479241249998</v>
      </c>
      <c r="E20">
        <f t="shared" si="0"/>
        <v>0.42625280463046183</v>
      </c>
      <c r="F20">
        <v>1</v>
      </c>
      <c r="G20">
        <v>7</v>
      </c>
      <c r="H20">
        <f t="shared" si="1"/>
        <v>0.14285714285714285</v>
      </c>
      <c r="I20">
        <v>34</v>
      </c>
      <c r="J20">
        <v>527</v>
      </c>
      <c r="K20" t="s">
        <v>12</v>
      </c>
      <c r="L20" s="2" t="s">
        <v>90</v>
      </c>
      <c r="M20" t="s">
        <v>91</v>
      </c>
    </row>
    <row r="21" spans="1:13">
      <c r="A21" t="s">
        <v>94</v>
      </c>
      <c r="B21" t="s">
        <v>169</v>
      </c>
      <c r="C21" t="s">
        <v>95</v>
      </c>
      <c r="D21">
        <v>0.41400411728626602</v>
      </c>
      <c r="E21">
        <f t="shared" si="0"/>
        <v>0.38299533978293127</v>
      </c>
      <c r="F21">
        <v>3</v>
      </c>
      <c r="G21">
        <v>28</v>
      </c>
      <c r="H21">
        <f t="shared" si="1"/>
        <v>0.10714285714285714</v>
      </c>
      <c r="I21">
        <v>34</v>
      </c>
      <c r="J21">
        <v>527</v>
      </c>
      <c r="K21" t="s">
        <v>12</v>
      </c>
      <c r="L21" s="2" t="s">
        <v>193</v>
      </c>
      <c r="M21" t="s">
        <v>96</v>
      </c>
    </row>
    <row r="22" spans="1:13">
      <c r="A22" t="s">
        <v>97</v>
      </c>
      <c r="B22" t="s">
        <v>170</v>
      </c>
      <c r="C22" t="s">
        <v>98</v>
      </c>
      <c r="D22">
        <v>0.45391823076756499</v>
      </c>
      <c r="E22">
        <f t="shared" si="0"/>
        <v>0.34302237429007426</v>
      </c>
      <c r="F22">
        <v>1</v>
      </c>
      <c r="G22">
        <v>9</v>
      </c>
      <c r="H22">
        <f t="shared" si="1"/>
        <v>0.1111111111111111</v>
      </c>
      <c r="I22">
        <v>34</v>
      </c>
      <c r="J22">
        <v>527</v>
      </c>
      <c r="K22" t="s">
        <v>12</v>
      </c>
      <c r="L22" s="2" t="s">
        <v>99</v>
      </c>
      <c r="M22" t="s">
        <v>100</v>
      </c>
    </row>
    <row r="23" spans="1:13">
      <c r="A23" t="s">
        <v>101</v>
      </c>
      <c r="B23" t="s">
        <v>171</v>
      </c>
      <c r="C23" t="s">
        <v>102</v>
      </c>
      <c r="D23">
        <v>0.45391823076756499</v>
      </c>
      <c r="E23">
        <f t="shared" si="0"/>
        <v>0.34302237429007426</v>
      </c>
      <c r="F23">
        <v>1</v>
      </c>
      <c r="G23">
        <v>9</v>
      </c>
      <c r="H23">
        <f t="shared" si="1"/>
        <v>0.1111111111111111</v>
      </c>
      <c r="I23">
        <v>34</v>
      </c>
      <c r="J23">
        <v>527</v>
      </c>
      <c r="K23" t="s">
        <v>12</v>
      </c>
      <c r="L23" s="2" t="s">
        <v>90</v>
      </c>
      <c r="M23" t="s">
        <v>91</v>
      </c>
    </row>
    <row r="24" spans="1:13">
      <c r="A24" t="s">
        <v>109</v>
      </c>
      <c r="B24" t="s">
        <v>174</v>
      </c>
      <c r="C24" t="s">
        <v>192</v>
      </c>
      <c r="D24">
        <v>0.48976143569788</v>
      </c>
      <c r="E24">
        <f t="shared" si="0"/>
        <v>0.31001541464409221</v>
      </c>
      <c r="F24">
        <v>1</v>
      </c>
      <c r="G24">
        <v>10</v>
      </c>
      <c r="H24">
        <f t="shared" si="1"/>
        <v>0.1</v>
      </c>
      <c r="I24">
        <v>34</v>
      </c>
      <c r="J24">
        <v>527</v>
      </c>
      <c r="K24" t="s">
        <v>12</v>
      </c>
      <c r="L24" s="2" t="s">
        <v>110</v>
      </c>
      <c r="M24" t="s">
        <v>111</v>
      </c>
    </row>
    <row r="25" spans="1:13">
      <c r="A25" t="s">
        <v>112</v>
      </c>
      <c r="B25" t="s">
        <v>175</v>
      </c>
      <c r="C25" t="s">
        <v>113</v>
      </c>
      <c r="D25">
        <v>0.523316776483706</v>
      </c>
      <c r="E25">
        <f t="shared" si="0"/>
        <v>0.28123534242924014</v>
      </c>
      <c r="F25">
        <v>1</v>
      </c>
      <c r="G25">
        <v>11</v>
      </c>
      <c r="H25">
        <f t="shared" si="1"/>
        <v>9.0909090909090912E-2</v>
      </c>
      <c r="I25">
        <v>34</v>
      </c>
      <c r="J25">
        <v>527</v>
      </c>
      <c r="K25" t="s">
        <v>12</v>
      </c>
      <c r="L25" s="2" t="s">
        <v>99</v>
      </c>
      <c r="M25" t="s">
        <v>100</v>
      </c>
    </row>
    <row r="26" spans="1:13">
      <c r="A26" t="s">
        <v>116</v>
      </c>
      <c r="B26" t="s">
        <v>177</v>
      </c>
      <c r="C26" t="s">
        <v>117</v>
      </c>
      <c r="D26">
        <v>0.523316776483706</v>
      </c>
      <c r="E26">
        <f t="shared" si="0"/>
        <v>0.28123534242924014</v>
      </c>
      <c r="F26">
        <v>1</v>
      </c>
      <c r="G26">
        <v>11</v>
      </c>
      <c r="H26">
        <f t="shared" si="1"/>
        <v>9.0909090909090912E-2</v>
      </c>
      <c r="I26">
        <v>34</v>
      </c>
      <c r="J26">
        <v>527</v>
      </c>
      <c r="K26" t="s">
        <v>12</v>
      </c>
      <c r="L26" s="2" t="s">
        <v>41</v>
      </c>
      <c r="M26" t="s">
        <v>42</v>
      </c>
    </row>
    <row r="27" spans="1:13">
      <c r="A27" t="s">
        <v>118</v>
      </c>
      <c r="B27" t="s">
        <v>178</v>
      </c>
      <c r="C27" t="s">
        <v>119</v>
      </c>
      <c r="D27">
        <v>0.55472613617276401</v>
      </c>
      <c r="E27">
        <f t="shared" si="0"/>
        <v>0.25592137165820011</v>
      </c>
      <c r="F27">
        <v>1</v>
      </c>
      <c r="G27">
        <v>12</v>
      </c>
      <c r="H27">
        <f t="shared" si="1"/>
        <v>8.3333333333333329E-2</v>
      </c>
      <c r="I27">
        <v>34</v>
      </c>
      <c r="J27">
        <v>527</v>
      </c>
      <c r="K27" t="s">
        <v>12</v>
      </c>
      <c r="L27" t="s">
        <v>120</v>
      </c>
      <c r="M27" t="s">
        <v>121</v>
      </c>
    </row>
    <row r="28" spans="1:13">
      <c r="A28" t="s">
        <v>122</v>
      </c>
      <c r="B28" t="s">
        <v>187</v>
      </c>
      <c r="C28" t="s">
        <v>123</v>
      </c>
      <c r="D28">
        <v>0.55472613617276401</v>
      </c>
      <c r="E28">
        <f t="shared" si="0"/>
        <v>0.25592137165820011</v>
      </c>
      <c r="F28">
        <v>1</v>
      </c>
      <c r="G28">
        <v>12</v>
      </c>
      <c r="H28">
        <f t="shared" si="1"/>
        <v>8.3333333333333329E-2</v>
      </c>
      <c r="I28">
        <v>34</v>
      </c>
      <c r="J28">
        <v>527</v>
      </c>
      <c r="K28" t="s">
        <v>12</v>
      </c>
      <c r="L28" t="s">
        <v>99</v>
      </c>
      <c r="M28" t="s">
        <v>100</v>
      </c>
    </row>
    <row r="29" spans="1:13">
      <c r="A29" t="s">
        <v>124</v>
      </c>
      <c r="B29" t="s">
        <v>179</v>
      </c>
      <c r="C29" t="s">
        <v>125</v>
      </c>
      <c r="D29">
        <v>0.61163224026129603</v>
      </c>
      <c r="E29">
        <f t="shared" si="0"/>
        <v>0.21350963019474034</v>
      </c>
      <c r="F29">
        <v>1</v>
      </c>
      <c r="G29">
        <v>14</v>
      </c>
      <c r="H29">
        <f t="shared" si="1"/>
        <v>7.1428571428571425E-2</v>
      </c>
      <c r="I29">
        <v>34</v>
      </c>
      <c r="J29">
        <v>527</v>
      </c>
      <c r="K29" t="s">
        <v>12</v>
      </c>
      <c r="L29" t="s">
        <v>126</v>
      </c>
      <c r="M29" t="s">
        <v>127</v>
      </c>
    </row>
    <row r="30" spans="1:13">
      <c r="A30" t="s">
        <v>128</v>
      </c>
      <c r="B30" t="s">
        <v>180</v>
      </c>
      <c r="C30" t="s">
        <v>129</v>
      </c>
      <c r="D30">
        <v>0.63831190140855598</v>
      </c>
      <c r="E30">
        <f t="shared" si="0"/>
        <v>0.19496705801751302</v>
      </c>
      <c r="F30">
        <v>2</v>
      </c>
      <c r="G30">
        <v>21</v>
      </c>
      <c r="H30">
        <f t="shared" si="1"/>
        <v>9.5238095238095233E-2</v>
      </c>
      <c r="I30">
        <v>34</v>
      </c>
      <c r="J30">
        <v>527</v>
      </c>
      <c r="K30" t="s">
        <v>12</v>
      </c>
      <c r="L30" t="s">
        <v>130</v>
      </c>
      <c r="M30" t="s">
        <v>131</v>
      </c>
    </row>
    <row r="31" spans="1:13">
      <c r="A31" t="s">
        <v>132</v>
      </c>
      <c r="B31" t="s">
        <v>181</v>
      </c>
      <c r="C31" t="s">
        <v>133</v>
      </c>
      <c r="D31">
        <v>0.69037399543501399</v>
      </c>
      <c r="E31">
        <f t="shared" si="0"/>
        <v>0.16091557571083034</v>
      </c>
      <c r="F31">
        <v>2</v>
      </c>
      <c r="G31">
        <v>27</v>
      </c>
      <c r="H31">
        <f t="shared" si="1"/>
        <v>7.407407407407407E-2</v>
      </c>
      <c r="I31">
        <v>34</v>
      </c>
      <c r="J31">
        <v>527</v>
      </c>
      <c r="K31" t="s">
        <v>12</v>
      </c>
      <c r="L31" t="s">
        <v>134</v>
      </c>
      <c r="M31" t="s">
        <v>135</v>
      </c>
    </row>
    <row r="32" spans="1:13">
      <c r="A32" t="s">
        <v>136</v>
      </c>
      <c r="B32" t="s">
        <v>182</v>
      </c>
      <c r="C32" t="s">
        <v>137</v>
      </c>
      <c r="D32">
        <v>0.69037399543501399</v>
      </c>
      <c r="E32">
        <f t="shared" si="0"/>
        <v>0.16091557571083034</v>
      </c>
      <c r="F32">
        <v>2</v>
      </c>
      <c r="G32">
        <v>27</v>
      </c>
      <c r="H32">
        <f t="shared" si="1"/>
        <v>7.407407407407407E-2</v>
      </c>
      <c r="I32">
        <v>34</v>
      </c>
      <c r="J32">
        <v>527</v>
      </c>
      <c r="K32" t="s">
        <v>12</v>
      </c>
      <c r="L32" t="s">
        <v>138</v>
      </c>
      <c r="M32" t="s">
        <v>139</v>
      </c>
    </row>
    <row r="33" spans="1:13">
      <c r="A33" t="s">
        <v>140</v>
      </c>
      <c r="B33" t="s">
        <v>183</v>
      </c>
      <c r="C33" t="s">
        <v>141</v>
      </c>
      <c r="D33">
        <v>0.70009854550431405</v>
      </c>
      <c r="E33">
        <f t="shared" si="0"/>
        <v>0.15484082461931048</v>
      </c>
      <c r="F33">
        <v>2</v>
      </c>
      <c r="G33">
        <v>28</v>
      </c>
      <c r="H33">
        <f t="shared" si="1"/>
        <v>7.1428571428571425E-2</v>
      </c>
      <c r="I33">
        <v>34</v>
      </c>
      <c r="J33">
        <v>527</v>
      </c>
      <c r="K33" t="s">
        <v>12</v>
      </c>
      <c r="L33" t="s">
        <v>142</v>
      </c>
      <c r="M33" t="s">
        <v>143</v>
      </c>
    </row>
    <row r="34" spans="1:13">
      <c r="A34" t="s">
        <v>144</v>
      </c>
      <c r="B34" t="s">
        <v>184</v>
      </c>
      <c r="C34" t="s">
        <v>145</v>
      </c>
      <c r="D34">
        <v>0.797631732604971</v>
      </c>
      <c r="E34">
        <f t="shared" si="0"/>
        <v>9.8197576585696819E-2</v>
      </c>
      <c r="F34">
        <v>23</v>
      </c>
      <c r="G34">
        <v>338</v>
      </c>
      <c r="H34">
        <f t="shared" si="1"/>
        <v>6.8047337278106509E-2</v>
      </c>
      <c r="I34">
        <v>34</v>
      </c>
      <c r="J34">
        <v>527</v>
      </c>
      <c r="K34" t="s">
        <v>12</v>
      </c>
      <c r="L34" t="s">
        <v>146</v>
      </c>
      <c r="M34" t="s">
        <v>147</v>
      </c>
    </row>
    <row r="35" spans="1:13">
      <c r="A35" t="s">
        <v>78</v>
      </c>
      <c r="B35" t="s">
        <v>165</v>
      </c>
      <c r="C35" t="s">
        <v>79</v>
      </c>
      <c r="D35">
        <v>0.28449970905042798</v>
      </c>
      <c r="E35">
        <f>-LOG10(D35)</f>
        <v>0.54591817340900928</v>
      </c>
      <c r="F35">
        <v>1</v>
      </c>
      <c r="G35">
        <v>5</v>
      </c>
      <c r="H35">
        <f>F35/G35</f>
        <v>0.2</v>
      </c>
      <c r="I35">
        <v>34</v>
      </c>
      <c r="J35">
        <v>527</v>
      </c>
      <c r="K35" t="s">
        <v>12</v>
      </c>
      <c r="L35" t="s">
        <v>57</v>
      </c>
      <c r="M35" t="s">
        <v>58</v>
      </c>
    </row>
    <row r="36" spans="1:13">
      <c r="A36" t="s">
        <v>80</v>
      </c>
      <c r="B36" t="s">
        <v>166</v>
      </c>
      <c r="C36" t="s">
        <v>81</v>
      </c>
      <c r="D36">
        <v>0.28449970905042798</v>
      </c>
      <c r="E36">
        <f>-LOG10(D36)</f>
        <v>0.54591817340900928</v>
      </c>
      <c r="F36">
        <v>1</v>
      </c>
      <c r="G36">
        <v>5</v>
      </c>
      <c r="H36">
        <f>F36/G36</f>
        <v>0.2</v>
      </c>
      <c r="I36">
        <v>34</v>
      </c>
      <c r="J36">
        <v>527</v>
      </c>
      <c r="K36" t="s">
        <v>12</v>
      </c>
      <c r="L36" t="s">
        <v>82</v>
      </c>
      <c r="M36" t="s">
        <v>83</v>
      </c>
    </row>
    <row r="37" spans="1:13">
      <c r="A37" t="s">
        <v>84</v>
      </c>
      <c r="B37" t="s">
        <v>167</v>
      </c>
      <c r="C37" t="s">
        <v>85</v>
      </c>
      <c r="D37">
        <v>0.28449970905042798</v>
      </c>
      <c r="E37">
        <f>-LOG10(D37)</f>
        <v>0.54591817340900928</v>
      </c>
      <c r="F37">
        <v>1</v>
      </c>
      <c r="G37">
        <v>5</v>
      </c>
      <c r="H37">
        <f>F37/G37</f>
        <v>0.2</v>
      </c>
      <c r="I37">
        <v>34</v>
      </c>
      <c r="J37">
        <v>527</v>
      </c>
      <c r="K37" t="s">
        <v>12</v>
      </c>
      <c r="L37" t="s">
        <v>82</v>
      </c>
      <c r="M37" t="s">
        <v>83</v>
      </c>
    </row>
    <row r="38" spans="1:13">
      <c r="A38" t="s">
        <v>55</v>
      </c>
      <c r="B38" t="s">
        <v>159</v>
      </c>
      <c r="C38" t="s">
        <v>56</v>
      </c>
      <c r="D38">
        <v>0.124984668220287</v>
      </c>
      <c r="E38">
        <f>-LOG10(D38)</f>
        <v>0.90314325831760423</v>
      </c>
      <c r="F38">
        <v>1</v>
      </c>
      <c r="G38">
        <v>2</v>
      </c>
      <c r="H38">
        <f>F38/G38</f>
        <v>0.5</v>
      </c>
      <c r="I38">
        <v>34</v>
      </c>
      <c r="J38">
        <v>527</v>
      </c>
      <c r="K38" t="s">
        <v>12</v>
      </c>
      <c r="L38" t="s">
        <v>57</v>
      </c>
      <c r="M38" t="s">
        <v>58</v>
      </c>
    </row>
    <row r="39" spans="1:13">
      <c r="A39" t="s">
        <v>103</v>
      </c>
      <c r="B39" t="s">
        <v>172</v>
      </c>
      <c r="C39" t="s">
        <v>104</v>
      </c>
      <c r="D39">
        <v>0.45391823076756499</v>
      </c>
      <c r="E39">
        <f>-LOG10(D39)</f>
        <v>0.34302237429007426</v>
      </c>
      <c r="F39">
        <v>1</v>
      </c>
      <c r="G39">
        <v>9</v>
      </c>
      <c r="H39">
        <f>F39/G39</f>
        <v>0.1111111111111111</v>
      </c>
      <c r="I39">
        <v>34</v>
      </c>
      <c r="J39">
        <v>527</v>
      </c>
      <c r="K39" t="s">
        <v>12</v>
      </c>
      <c r="L39" t="s">
        <v>90</v>
      </c>
      <c r="M39" t="s">
        <v>91</v>
      </c>
    </row>
    <row r="40" spans="1:13">
      <c r="A40" t="s">
        <v>105</v>
      </c>
      <c r="B40" t="s">
        <v>173</v>
      </c>
      <c r="C40" t="s">
        <v>106</v>
      </c>
      <c r="D40">
        <v>0.46280202883473298</v>
      </c>
      <c r="E40">
        <f>-LOG10(D40)</f>
        <v>0.33460474585296329</v>
      </c>
      <c r="F40">
        <v>3</v>
      </c>
      <c r="G40">
        <v>33</v>
      </c>
      <c r="H40">
        <f>F40/G40</f>
        <v>9.0909090909090912E-2</v>
      </c>
      <c r="I40">
        <v>34</v>
      </c>
      <c r="J40">
        <v>527</v>
      </c>
      <c r="K40" t="s">
        <v>12</v>
      </c>
      <c r="L40" t="s">
        <v>107</v>
      </c>
      <c r="M40" t="s">
        <v>108</v>
      </c>
    </row>
    <row r="41" spans="1:13">
      <c r="A41" t="s">
        <v>114</v>
      </c>
      <c r="B41" t="s">
        <v>176</v>
      </c>
      <c r="C41" t="s">
        <v>115</v>
      </c>
      <c r="D41">
        <v>0.523316776483706</v>
      </c>
      <c r="E41">
        <f>-LOG10(D41)</f>
        <v>0.28123534242924014</v>
      </c>
      <c r="F41">
        <v>1</v>
      </c>
      <c r="G41">
        <v>11</v>
      </c>
      <c r="H41">
        <f>F41/G41</f>
        <v>9.0909090909090912E-2</v>
      </c>
      <c r="I41">
        <v>34</v>
      </c>
      <c r="J41">
        <v>527</v>
      </c>
      <c r="K41" t="s">
        <v>12</v>
      </c>
      <c r="L41" t="s">
        <v>41</v>
      </c>
      <c r="M41" t="s">
        <v>42</v>
      </c>
    </row>
    <row r="42" spans="1:13">
      <c r="A42" t="s">
        <v>67</v>
      </c>
      <c r="B42" t="s">
        <v>162</v>
      </c>
      <c r="C42" t="s">
        <v>68</v>
      </c>
      <c r="D42">
        <v>0.18165232780221099</v>
      </c>
      <c r="E42">
        <f>-LOG10(D42)</f>
        <v>0.74075903245484376</v>
      </c>
      <c r="F42">
        <v>1</v>
      </c>
      <c r="G42">
        <v>3</v>
      </c>
      <c r="H42">
        <f>F42/G42</f>
        <v>0.33333333333333331</v>
      </c>
      <c r="I42">
        <v>34</v>
      </c>
      <c r="J42">
        <v>527</v>
      </c>
      <c r="K42" t="s">
        <v>12</v>
      </c>
      <c r="L42" t="s">
        <v>41</v>
      </c>
      <c r="M42" t="s">
        <v>42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Health.vs.Disease_all_kegg_enri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2024-04-14T03:31:28Z</dcterms:created>
  <dcterms:modified xsi:type="dcterms:W3CDTF">2024-04-14T08:30:19Z</dcterms:modified>
</cp:coreProperties>
</file>