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16380" windowHeight="8190" tabRatio="500" activeTab="1"/>
  </bookViews>
  <sheets>
    <sheet name="inventories (2)" sheetId="1" r:id="rId1"/>
    <sheet name="inventories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9" i="2" l="1"/>
  <c r="C238" i="2"/>
  <c r="C237" i="2"/>
  <c r="C236" i="2"/>
  <c r="C235" i="2"/>
  <c r="C234" i="2"/>
  <c r="C233" i="2"/>
  <c r="C232" i="2"/>
  <c r="C219" i="2"/>
  <c r="C218" i="2"/>
  <c r="C217" i="2"/>
  <c r="C216" i="2"/>
  <c r="C215" i="2"/>
  <c r="C214" i="2"/>
  <c r="C213" i="2"/>
  <c r="C212" i="2"/>
  <c r="C211" i="2"/>
  <c r="C198" i="2"/>
  <c r="C197" i="2"/>
  <c r="C196" i="2"/>
  <c r="C195" i="2"/>
  <c r="C194" i="2"/>
  <c r="C193" i="2"/>
  <c r="C192" i="2"/>
  <c r="C191" i="2"/>
  <c r="C178" i="2"/>
  <c r="C177" i="2"/>
  <c r="C176" i="2"/>
  <c r="C175" i="2"/>
  <c r="C174" i="2"/>
  <c r="C173" i="2"/>
  <c r="C172" i="2"/>
  <c r="C159" i="2"/>
  <c r="C158" i="2"/>
  <c r="C157" i="2"/>
  <c r="C156" i="2"/>
  <c r="C155" i="2"/>
  <c r="C154" i="2"/>
  <c r="C153" i="2"/>
  <c r="C152" i="2"/>
  <c r="C139" i="2"/>
  <c r="C138" i="2"/>
  <c r="C137" i="2"/>
  <c r="C136" i="2"/>
  <c r="C135" i="2"/>
  <c r="C134" i="2"/>
  <c r="C133" i="2"/>
  <c r="C120" i="2"/>
  <c r="C119" i="2"/>
  <c r="C118" i="2"/>
  <c r="C117" i="2"/>
  <c r="C116" i="2"/>
  <c r="C115" i="2"/>
  <c r="C114" i="2"/>
  <c r="C113" i="2"/>
  <c r="C100" i="2"/>
  <c r="C99" i="2"/>
  <c r="C98" i="2"/>
  <c r="C97" i="2"/>
  <c r="C96" i="2"/>
  <c r="C95" i="2"/>
  <c r="C94" i="2"/>
  <c r="C93" i="2"/>
  <c r="C80" i="2"/>
  <c r="C79" i="2"/>
  <c r="C78" i="2"/>
  <c r="C77" i="2"/>
  <c r="C76" i="2"/>
  <c r="C63" i="2"/>
  <c r="C62" i="2"/>
  <c r="C61" i="2"/>
  <c r="C60" i="2"/>
  <c r="C59" i="2"/>
  <c r="C58" i="2"/>
  <c r="C57" i="2"/>
  <c r="C56" i="2"/>
  <c r="C43" i="2"/>
  <c r="C42" i="2"/>
  <c r="C41" i="2"/>
  <c r="C40" i="2"/>
  <c r="C39" i="2"/>
  <c r="C38" i="2"/>
  <c r="C37" i="2"/>
  <c r="C36" i="2"/>
  <c r="C35" i="2"/>
  <c r="C22" i="2"/>
  <c r="C21" i="2"/>
  <c r="C20" i="2"/>
  <c r="C19" i="2"/>
  <c r="C18" i="2"/>
  <c r="C17" i="2"/>
  <c r="C16" i="2"/>
  <c r="C15" i="2"/>
</calcChain>
</file>

<file path=xl/comments1.xml><?xml version="1.0" encoding="utf-8"?>
<comments xmlns="http://schemas.openxmlformats.org/spreadsheetml/2006/main">
  <authors>
    <author/>
  </authors>
  <commentList>
    <comment ref="B1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5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7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9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1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3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5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7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9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1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<sst xmlns="http://schemas.openxmlformats.org/spreadsheetml/2006/main" count="928" uniqueCount="62">
  <si>
    <t>name</t>
  </si>
  <si>
    <t>amount</t>
  </si>
  <si>
    <t>unit</t>
  </si>
  <si>
    <t>location</t>
  </si>
  <si>
    <t>type</t>
  </si>
  <si>
    <t>database</t>
  </si>
  <si>
    <t>categories</t>
  </si>
  <si>
    <t>reference product</t>
  </si>
  <si>
    <t>uncertainty type</t>
  </si>
  <si>
    <t>minimum</t>
  </si>
  <si>
    <t>maximum</t>
  </si>
  <si>
    <t xml:space="preserve">market for cement mortar </t>
  </si>
  <si>
    <t>kilogram</t>
  </si>
  <si>
    <t>CH</t>
  </si>
  <si>
    <t>technosphere</t>
  </si>
  <si>
    <t>ecoinvent 3.8 cutoff</t>
  </si>
  <si>
    <t>market for concrete block</t>
  </si>
  <si>
    <t>DE</t>
  </si>
  <si>
    <t>polystyrene foam slab production, 45% recycled</t>
  </si>
  <si>
    <t>market for polystyrene, extruded</t>
  </si>
  <si>
    <t>GLO</t>
  </si>
  <si>
    <t>glass wool mat production</t>
  </si>
  <si>
    <t>market for polyurethane, rigid foam</t>
  </si>
  <si>
    <t>RoW</t>
  </si>
  <si>
    <t>market for foam glass</t>
  </si>
  <si>
    <t>heat production, borehole heat exchanger, brine-water heat pump 10kW</t>
  </si>
  <si>
    <t>megajoule</t>
  </si>
  <si>
    <t>process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</si>
  <si>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</si>
  <si>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</si>
  <si>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</si>
  <si>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market for reinforcing steel</t>
  </si>
  <si>
    <t>market for cellulose fibre</t>
  </si>
  <si>
    <t>foam glass production, without cullet</t>
  </si>
  <si>
    <t>market for heat, central or small-scale, natural gas</t>
  </si>
  <si>
    <t>cutoff</t>
  </si>
  <si>
    <t>Database</t>
  </si>
  <si>
    <t>building lci</t>
  </si>
  <si>
    <t>format</t>
  </si>
  <si>
    <t>Excel spreadsheet</t>
  </si>
  <si>
    <t>Activity</t>
  </si>
  <si>
    <t>building 1</t>
  </si>
  <si>
    <t>comment</t>
  </si>
  <si>
    <t>data from (John, 2012)</t>
  </si>
  <si>
    <t>filename</t>
  </si>
  <si>
    <t>production amount</t>
  </si>
  <si>
    <t>m2*year</t>
  </si>
  <si>
    <t>lifetime (year)</t>
  </si>
  <si>
    <t>Exchanges</t>
  </si>
  <si>
    <t>amount provided</t>
  </si>
  <si>
    <t>production</t>
  </si>
  <si>
    <t>building 2</t>
  </si>
  <si>
    <t>building 3</t>
  </si>
  <si>
    <t>building 4</t>
  </si>
  <si>
    <t>building 5</t>
  </si>
  <si>
    <t>building 6</t>
  </si>
  <si>
    <t>building 7</t>
  </si>
  <si>
    <t>building 8</t>
  </si>
  <si>
    <t>building 9</t>
  </si>
  <si>
    <t>building 10</t>
  </si>
  <si>
    <t>building 11</t>
  </si>
  <si>
    <t>building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</si>
</sst>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EDCE6"/>
        <bgColor rgb="FFCCFFFF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2" fillId="0" borderId="0" xfId="0" applyFont="1" applyBorder="1"/>
    <xf numFmtId="0" fontId="0" fillId="0" borderId="0" xfId="0" applyFont="1" applyBorder="1"/>
    <xf numFmtId="0" fontId="3" fillId="0" borderId="0" xfId="0" applyFont="1" applyBorder="1"/>
    <xf numFmtId="0" fontId="0" fillId="2" borderId="0" xfId="0" applyFont="1" applyFill="1" applyBorder="1"/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4" fillId="0" borderId="0" xfId="0" applyFont="1" applyBorder="1"/>
    <xf numFmtId="1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Border="1"/>
    <xf numFmtId="0" fontId="0" fillId="0" borderId="1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4"/>
  <sheetViews>
    <sheetView zoomScale="80" zoomScaleNormal="80" workbookViewId="0">
      <selection activeCell="F16" sqref="F16"/>
    </sheetView>
  </sheetViews>
  <sheetFormatPr defaultColWidth="8.81640625" defaultRowHeight="14.5" x14ac:dyDescent="0.35"/>
  <cols>
    <col min="1" max="1" width="45.08984375" style="1" customWidth="1"/>
    <col min="2" max="2" width="8.6328125" style="1" customWidth="1"/>
    <col min="3" max="3" width="13.81640625" style="1" customWidth="1"/>
    <col min="4" max="4" width="14.453125" style="1" customWidth="1"/>
    <col min="5" max="5" width="23" style="1" customWidth="1"/>
    <col min="6" max="6" width="23.1796875" style="1" customWidth="1"/>
    <col min="7" max="7" width="18.1796875" style="1" customWidth="1"/>
    <col min="8" max="9" width="16.1796875" style="1" customWidth="1"/>
    <col min="10" max="10" width="18" style="1" customWidth="1"/>
    <col min="11" max="11" width="4.81640625" style="1" customWidth="1"/>
    <col min="12" max="12" width="16.36328125" style="1" customWidth="1"/>
    <col min="13" max="1024" width="8.81640625" style="1"/>
  </cols>
  <sheetData>
    <row r="1" spans="1:15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/>
      <c r="N1" s="3"/>
      <c r="O1" s="3"/>
    </row>
    <row r="2" spans="1:15" ht="15.5" x14ac:dyDescent="0.35">
      <c r="A2" s="1" t="s">
        <v>11</v>
      </c>
      <c r="B2" s="4">
        <v>1</v>
      </c>
      <c r="C2" s="1" t="s">
        <v>12</v>
      </c>
      <c r="D2" s="1" t="s">
        <v>13</v>
      </c>
      <c r="E2" s="1" t="s">
        <v>14</v>
      </c>
      <c r="F2" s="1" t="s">
        <v>15</v>
      </c>
      <c r="G2" s="2"/>
      <c r="H2" s="2"/>
      <c r="I2" s="2"/>
      <c r="J2" s="2"/>
      <c r="K2" s="2"/>
      <c r="M2" s="2"/>
      <c r="N2" s="3"/>
      <c r="O2" s="3"/>
    </row>
    <row r="3" spans="1:15" ht="15.5" x14ac:dyDescent="0.35">
      <c r="A3" s="1" t="s">
        <v>16</v>
      </c>
      <c r="B3" s="4">
        <v>1</v>
      </c>
      <c r="C3" s="1" t="s">
        <v>12</v>
      </c>
      <c r="D3" s="1" t="s">
        <v>17</v>
      </c>
      <c r="E3" s="1" t="s">
        <v>14</v>
      </c>
      <c r="F3" s="1" t="s">
        <v>15</v>
      </c>
      <c r="G3" s="2"/>
      <c r="H3" s="2"/>
      <c r="I3" s="2"/>
      <c r="J3" s="2"/>
      <c r="K3" s="2"/>
      <c r="M3" s="2"/>
      <c r="N3" s="3"/>
      <c r="O3" s="3"/>
    </row>
    <row r="4" spans="1:15" ht="15.5" x14ac:dyDescent="0.35">
      <c r="A4" s="1" t="s">
        <v>18</v>
      </c>
      <c r="B4" s="4">
        <v>1</v>
      </c>
      <c r="C4" s="1" t="s">
        <v>12</v>
      </c>
      <c r="D4" s="1" t="s">
        <v>13</v>
      </c>
      <c r="E4" s="1" t="s">
        <v>14</v>
      </c>
      <c r="F4" s="1" t="s">
        <v>15</v>
      </c>
      <c r="G4" s="2"/>
      <c r="H4" s="2"/>
      <c r="I4" s="2"/>
      <c r="J4" s="2"/>
      <c r="K4" s="2"/>
      <c r="M4" s="2"/>
      <c r="N4" s="3"/>
      <c r="O4" s="3"/>
    </row>
    <row r="5" spans="1:15" ht="15.5" x14ac:dyDescent="0.35">
      <c r="A5" s="1" t="s">
        <v>19</v>
      </c>
      <c r="B5" s="4">
        <v>1</v>
      </c>
      <c r="C5" s="1" t="s">
        <v>12</v>
      </c>
      <c r="D5" s="1" t="s">
        <v>20</v>
      </c>
      <c r="E5" s="1" t="s">
        <v>14</v>
      </c>
      <c r="F5" s="1" t="s">
        <v>15</v>
      </c>
      <c r="G5" s="2"/>
      <c r="H5" s="2"/>
      <c r="I5" s="2"/>
      <c r="J5" s="2"/>
      <c r="K5" s="2"/>
      <c r="M5" s="2"/>
      <c r="N5" s="3"/>
      <c r="O5" s="3"/>
    </row>
    <row r="6" spans="1:15" ht="15.5" x14ac:dyDescent="0.35">
      <c r="A6" s="1" t="s">
        <v>21</v>
      </c>
      <c r="B6" s="4">
        <v>1</v>
      </c>
      <c r="C6" s="1" t="s">
        <v>12</v>
      </c>
      <c r="D6" s="1" t="s">
        <v>13</v>
      </c>
      <c r="E6" s="1" t="s">
        <v>14</v>
      </c>
      <c r="F6" s="1" t="s">
        <v>15</v>
      </c>
      <c r="G6" s="2"/>
      <c r="H6" s="2"/>
      <c r="I6" s="2"/>
      <c r="J6" s="2"/>
      <c r="K6" s="2"/>
      <c r="M6" s="2"/>
      <c r="N6" s="3"/>
      <c r="O6" s="3"/>
    </row>
    <row r="7" spans="1:15" ht="15.5" x14ac:dyDescent="0.35">
      <c r="A7" s="1" t="s">
        <v>22</v>
      </c>
      <c r="B7" s="4">
        <v>1</v>
      </c>
      <c r="C7" s="1" t="s">
        <v>12</v>
      </c>
      <c r="D7" s="1" t="s">
        <v>23</v>
      </c>
      <c r="E7" s="1" t="s">
        <v>14</v>
      </c>
      <c r="F7" s="1" t="s">
        <v>15</v>
      </c>
      <c r="G7" s="2"/>
      <c r="H7" s="2"/>
      <c r="I7" s="2"/>
      <c r="J7" s="2"/>
      <c r="K7" s="2"/>
      <c r="M7" s="2"/>
      <c r="N7" s="3"/>
      <c r="O7" s="3"/>
    </row>
    <row r="8" spans="1:15" ht="15.5" x14ac:dyDescent="0.35">
      <c r="A8" s="1" t="s">
        <v>24</v>
      </c>
      <c r="B8" s="4">
        <v>1</v>
      </c>
      <c r="C8" s="1" t="s">
        <v>12</v>
      </c>
      <c r="D8" s="1" t="s">
        <v>20</v>
      </c>
      <c r="E8" s="1" t="s">
        <v>14</v>
      </c>
      <c r="F8" s="1" t="s">
        <v>15</v>
      </c>
      <c r="G8" s="2"/>
      <c r="H8" s="2"/>
      <c r="I8" s="2"/>
      <c r="J8" s="2"/>
      <c r="K8" s="2"/>
      <c r="M8" s="2"/>
      <c r="N8" s="3"/>
      <c r="O8" s="3"/>
    </row>
    <row r="9" spans="1:15" ht="15.5" x14ac:dyDescent="0.35">
      <c r="A9" s="1" t="s">
        <v>25</v>
      </c>
      <c r="B9" s="4">
        <v>1</v>
      </c>
      <c r="C9" s="1" t="s">
        <v>26</v>
      </c>
      <c r="D9" s="1" t="s">
        <v>13</v>
      </c>
      <c r="E9" s="1" t="s">
        <v>27</v>
      </c>
      <c r="F9" s="1" t="s">
        <v>15</v>
      </c>
      <c r="G9" s="2"/>
      <c r="H9" s="2"/>
      <c r="I9" s="2"/>
      <c r="J9" s="2"/>
      <c r="K9" s="2"/>
      <c r="M9" s="2"/>
      <c r="N9" s="3"/>
      <c r="O9" s="3"/>
    </row>
    <row r="10" spans="1:15" ht="15.5" x14ac:dyDescent="0.35">
      <c r="A10" s="1" t="s">
        <v>28</v>
      </c>
      <c r="B10" s="4">
        <v>1</v>
      </c>
      <c r="C10" s="1" t="s">
        <v>12</v>
      </c>
      <c r="D10" s="1" t="s">
        <v>17</v>
      </c>
      <c r="E10" s="1" t="s">
        <v>14</v>
      </c>
      <c r="F10" s="1" t="s">
        <v>15</v>
      </c>
      <c r="G10" s="2"/>
      <c r="H10" s="2"/>
      <c r="I10" s="2"/>
      <c r="J10" s="2"/>
      <c r="K10" s="2"/>
      <c r="M10" s="2"/>
      <c r="N10" s="3"/>
      <c r="O10" s="3"/>
    </row>
    <row r="11" spans="1:15" ht="15.5" x14ac:dyDescent="0.35">
      <c r="A11" s="1" t="s">
        <v>29</v>
      </c>
      <c r="B11" s="4">
        <v>1</v>
      </c>
      <c r="C11" s="1" t="s">
        <v>12</v>
      </c>
      <c r="D11" s="1" t="s">
        <v>13</v>
      </c>
      <c r="E11" s="1" t="s">
        <v>27</v>
      </c>
      <c r="F11" s="1" t="s">
        <v>15</v>
      </c>
      <c r="G11" s="2"/>
      <c r="H11" s="2"/>
      <c r="I11" s="2"/>
      <c r="J11" s="2"/>
      <c r="K11" s="2"/>
      <c r="M11" s="2"/>
      <c r="N11" s="3"/>
      <c r="O11" s="3"/>
    </row>
    <row r="12" spans="1:15" ht="15.5" x14ac:dyDescent="0.35">
      <c r="A12" s="1" t="s">
        <v>30</v>
      </c>
      <c r="B12" s="4">
        <v>1</v>
      </c>
      <c r="C12" s="1" t="s">
        <v>26</v>
      </c>
      <c r="D12" s="1" t="s">
        <v>13</v>
      </c>
      <c r="E12" s="1" t="s">
        <v>14</v>
      </c>
      <c r="F12" s="1" t="s">
        <v>15</v>
      </c>
      <c r="G12" s="2"/>
      <c r="H12" s="2"/>
      <c r="I12" s="2"/>
      <c r="J12" s="2"/>
      <c r="K12" s="2"/>
      <c r="M12" s="2"/>
      <c r="N12" s="3"/>
      <c r="O12" s="3"/>
    </row>
    <row r="13" spans="1:15" ht="15.5" x14ac:dyDescent="0.35">
      <c r="A13" s="5" t="s">
        <v>31</v>
      </c>
      <c r="B13" s="4">
        <v>1</v>
      </c>
      <c r="C13" s="5" t="s">
        <v>12</v>
      </c>
      <c r="D13" s="5" t="s">
        <v>20</v>
      </c>
      <c r="E13" s="1" t="s">
        <v>14</v>
      </c>
      <c r="F13" s="1" t="s">
        <v>15</v>
      </c>
      <c r="G13" s="2"/>
      <c r="H13" s="2"/>
      <c r="I13" s="2"/>
      <c r="J13" s="2"/>
      <c r="K13" s="2"/>
      <c r="M13" s="2"/>
      <c r="N13" s="3"/>
      <c r="O13" s="3"/>
    </row>
    <row r="14" spans="1:15" ht="15.5" x14ac:dyDescent="0.35">
      <c r="A14" s="5" t="s">
        <v>32</v>
      </c>
      <c r="B14" s="4">
        <v>1</v>
      </c>
      <c r="C14" s="1" t="s">
        <v>12</v>
      </c>
      <c r="D14" s="5" t="s">
        <v>13</v>
      </c>
      <c r="E14" s="1" t="s">
        <v>14</v>
      </c>
      <c r="F14" s="1" t="s">
        <v>15</v>
      </c>
      <c r="G14" s="2"/>
      <c r="H14" s="2"/>
      <c r="I14" s="2"/>
      <c r="J14" s="2"/>
      <c r="K14" s="2"/>
      <c r="M14" s="2"/>
      <c r="N14" s="3"/>
      <c r="O14" s="3"/>
    </row>
    <row r="15" spans="1:15" ht="15.5" x14ac:dyDescent="0.35">
      <c r="A15" s="1" t="s">
        <v>33</v>
      </c>
      <c r="B15" s="4">
        <v>1</v>
      </c>
      <c r="C15" s="1" t="s">
        <v>12</v>
      </c>
      <c r="D15" s="1" t="s">
        <v>20</v>
      </c>
      <c r="E15" s="1" t="s">
        <v>14</v>
      </c>
      <c r="F15" s="1" t="s">
        <v>15</v>
      </c>
      <c r="G15" s="2"/>
      <c r="H15" s="2"/>
      <c r="I15" s="2"/>
      <c r="J15" s="2"/>
      <c r="K15" s="2"/>
      <c r="M15" s="2"/>
      <c r="N15" s="3"/>
      <c r="O15" s="3"/>
    </row>
    <row r="16" spans="1:15" ht="15.5" x14ac:dyDescent="0.35">
      <c r="A16" s="5" t="s">
        <v>34</v>
      </c>
      <c r="B16" s="4">
        <v>1</v>
      </c>
      <c r="C16" s="1" t="s">
        <v>26</v>
      </c>
      <c r="D16" s="5" t="s">
        <v>13</v>
      </c>
      <c r="E16" s="1" t="s">
        <v>14</v>
      </c>
      <c r="F16" s="1" t="s">
        <v>15</v>
      </c>
      <c r="M16" s="2"/>
      <c r="N16" s="3"/>
      <c r="O16" s="3"/>
    </row>
    <row r="17" spans="13:15" ht="15.5" x14ac:dyDescent="0.35">
      <c r="M17" s="2"/>
      <c r="N17" s="3"/>
      <c r="O17" s="3"/>
    </row>
    <row r="18" spans="13:15" ht="15.5" x14ac:dyDescent="0.35">
      <c r="M18" s="2"/>
      <c r="N18" s="3"/>
      <c r="O18" s="3"/>
    </row>
    <row r="19" spans="13:15" ht="15.5" x14ac:dyDescent="0.35">
      <c r="M19" s="2"/>
      <c r="N19" s="3"/>
      <c r="O19" s="3"/>
    </row>
    <row r="20" spans="13:15" ht="15.5" x14ac:dyDescent="0.35">
      <c r="M20" s="2"/>
      <c r="N20" s="3"/>
      <c r="O20" s="3"/>
    </row>
    <row r="21" spans="13:15" ht="15.5" x14ac:dyDescent="0.35">
      <c r="M21" s="2"/>
      <c r="N21" s="3"/>
      <c r="O21" s="3"/>
    </row>
    <row r="22" spans="13:15" ht="15.5" x14ac:dyDescent="0.35">
      <c r="M22" s="2"/>
      <c r="N22" s="3"/>
      <c r="O22" s="3"/>
    </row>
    <row r="23" spans="13:15" ht="15.5" x14ac:dyDescent="0.35">
      <c r="M23" s="2"/>
      <c r="N23" s="3"/>
      <c r="O23" s="3"/>
    </row>
    <row r="24" spans="13:15" ht="15.5" x14ac:dyDescent="0.35">
      <c r="M24" s="2"/>
      <c r="N24" s="3"/>
      <c r="O24" s="3"/>
    </row>
    <row r="25" spans="13:15" ht="15.5" x14ac:dyDescent="0.35">
      <c r="M25" s="2"/>
      <c r="N25" s="3"/>
      <c r="O25" s="3"/>
    </row>
    <row r="26" spans="13:15" ht="15.5" x14ac:dyDescent="0.35">
      <c r="M26" s="2"/>
      <c r="N26" s="3"/>
      <c r="O26" s="3"/>
    </row>
    <row r="27" spans="13:15" ht="15.5" x14ac:dyDescent="0.35">
      <c r="M27" s="2"/>
      <c r="N27" s="3"/>
      <c r="O27" s="3"/>
    </row>
    <row r="28" spans="13:15" ht="15.5" x14ac:dyDescent="0.35">
      <c r="M28" s="2"/>
      <c r="N28" s="3"/>
      <c r="O28" s="3"/>
    </row>
    <row r="29" spans="13:15" ht="15.5" x14ac:dyDescent="0.35">
      <c r="M29" s="2"/>
      <c r="N29" s="3"/>
      <c r="O29" s="3"/>
    </row>
    <row r="30" spans="13:15" ht="15.5" x14ac:dyDescent="0.35">
      <c r="M30" s="2"/>
      <c r="N30" s="3"/>
      <c r="O30" s="3"/>
    </row>
    <row r="31" spans="13:15" ht="15.5" x14ac:dyDescent="0.35">
      <c r="M31" s="2"/>
      <c r="N31" s="3"/>
      <c r="O31" s="3"/>
    </row>
    <row r="32" spans="13:15" ht="15.5" x14ac:dyDescent="0.35">
      <c r="M32" s="2"/>
      <c r="N32" s="3"/>
      <c r="O32" s="3"/>
    </row>
    <row r="33" spans="13:15" ht="15.5" x14ac:dyDescent="0.35">
      <c r="M33" s="2"/>
      <c r="N33" s="3"/>
      <c r="O33" s="3"/>
    </row>
    <row r="34" spans="13:15" ht="15.5" x14ac:dyDescent="0.35">
      <c r="M34" s="2"/>
      <c r="N34" s="3"/>
      <c r="O34" s="3"/>
    </row>
    <row r="35" spans="13:15" ht="15.5" x14ac:dyDescent="0.35">
      <c r="M35" s="2"/>
      <c r="N35" s="3"/>
      <c r="O35" s="3"/>
    </row>
    <row r="36" spans="13:15" ht="15.5" x14ac:dyDescent="0.35">
      <c r="M36" s="2"/>
      <c r="N36" s="3"/>
      <c r="O36" s="3"/>
    </row>
    <row r="37" spans="13:15" ht="15.5" x14ac:dyDescent="0.35">
      <c r="M37" s="2"/>
      <c r="N37" s="3"/>
      <c r="O37" s="3"/>
    </row>
    <row r="38" spans="13:15" ht="15.5" x14ac:dyDescent="0.35">
      <c r="M38" s="2"/>
      <c r="N38" s="3"/>
      <c r="O38" s="3"/>
    </row>
    <row r="39" spans="13:15" ht="15.5" x14ac:dyDescent="0.35">
      <c r="M39" s="2"/>
      <c r="N39" s="3"/>
      <c r="O39" s="3"/>
    </row>
    <row r="40" spans="13:15" ht="15.5" x14ac:dyDescent="0.35">
      <c r="M40" s="2"/>
      <c r="N40" s="3"/>
      <c r="O40" s="3"/>
    </row>
    <row r="41" spans="13:15" ht="15.5" x14ac:dyDescent="0.35">
      <c r="M41" s="2"/>
      <c r="N41" s="3"/>
      <c r="O41" s="3"/>
    </row>
    <row r="42" spans="13:15" ht="15.5" x14ac:dyDescent="0.35">
      <c r="M42" s="2"/>
      <c r="N42" s="3"/>
      <c r="O42" s="3"/>
    </row>
    <row r="43" spans="13:15" ht="15.5" x14ac:dyDescent="0.35">
      <c r="M43" s="2"/>
      <c r="N43" s="3"/>
      <c r="O43" s="3"/>
    </row>
    <row r="44" spans="13:15" ht="15.5" x14ac:dyDescent="0.35">
      <c r="M44" s="2"/>
      <c r="N44" s="3"/>
      <c r="O44" s="3"/>
    </row>
    <row r="45" spans="13:15" ht="15.5" x14ac:dyDescent="0.35">
      <c r="M45" s="2"/>
      <c r="N45" s="3"/>
      <c r="O45" s="3"/>
    </row>
    <row r="46" spans="13:15" ht="15.5" x14ac:dyDescent="0.35">
      <c r="M46" s="2"/>
      <c r="N46" s="3"/>
      <c r="O46" s="3"/>
    </row>
    <row r="47" spans="13:15" ht="15.5" x14ac:dyDescent="0.35">
      <c r="M47" s="2"/>
      <c r="N47" s="3"/>
      <c r="O47" s="3"/>
    </row>
    <row r="48" spans="13:15" ht="15.5" x14ac:dyDescent="0.35">
      <c r="M48" s="2"/>
      <c r="N48" s="3"/>
      <c r="O48" s="3"/>
    </row>
    <row r="49" spans="13:15" ht="15.5" x14ac:dyDescent="0.35">
      <c r="M49" s="2"/>
      <c r="N49" s="3"/>
      <c r="O49" s="3"/>
    </row>
    <row r="50" spans="13:15" ht="15.5" x14ac:dyDescent="0.35">
      <c r="M50" s="2"/>
      <c r="N50" s="3"/>
      <c r="O50" s="3"/>
    </row>
    <row r="51" spans="13:15" ht="15.5" x14ac:dyDescent="0.35">
      <c r="M51" s="2"/>
      <c r="N51" s="3"/>
      <c r="O51" s="3"/>
    </row>
    <row r="52" spans="13:15" ht="15.5" x14ac:dyDescent="0.35">
      <c r="M52" s="2"/>
      <c r="N52" s="3"/>
      <c r="O52" s="3"/>
    </row>
    <row r="53" spans="13:15" ht="15.5" x14ac:dyDescent="0.35">
      <c r="M53" s="2"/>
      <c r="N53" s="3"/>
      <c r="O53" s="3"/>
    </row>
    <row r="55" spans="13:15" ht="15.5" x14ac:dyDescent="0.35">
      <c r="M55" s="2"/>
      <c r="N55" s="3"/>
      <c r="O55" s="3"/>
    </row>
    <row r="56" spans="13:15" ht="15.5" x14ac:dyDescent="0.35">
      <c r="M56" s="2"/>
      <c r="N56" s="3"/>
      <c r="O56" s="3"/>
    </row>
    <row r="57" spans="13:15" ht="15.5" x14ac:dyDescent="0.35">
      <c r="M57" s="2"/>
      <c r="N57" s="3"/>
      <c r="O57" s="3"/>
    </row>
    <row r="58" spans="13:15" ht="15.5" x14ac:dyDescent="0.35">
      <c r="M58" s="2"/>
      <c r="N58" s="3"/>
      <c r="O58" s="3"/>
    </row>
    <row r="59" spans="13:15" ht="15.5" x14ac:dyDescent="0.35">
      <c r="M59" s="2"/>
      <c r="N59" s="3"/>
      <c r="O59" s="3"/>
    </row>
    <row r="60" spans="13:15" ht="15.5" x14ac:dyDescent="0.35">
      <c r="M60" s="2"/>
      <c r="N60" s="3"/>
      <c r="O60" s="3"/>
    </row>
    <row r="61" spans="13:15" ht="15.5" x14ac:dyDescent="0.35">
      <c r="M61" s="2"/>
      <c r="N61" s="3"/>
      <c r="O61" s="3"/>
    </row>
    <row r="62" spans="13:15" ht="15.5" x14ac:dyDescent="0.35">
      <c r="M62" s="2"/>
      <c r="N62" s="3"/>
      <c r="O62" s="3"/>
    </row>
    <row r="63" spans="13:15" ht="15.5" x14ac:dyDescent="0.35">
      <c r="M63" s="2"/>
      <c r="N63" s="3"/>
      <c r="O63" s="3"/>
    </row>
    <row r="64" spans="13:15" ht="15.5" x14ac:dyDescent="0.35">
      <c r="M64" s="2"/>
      <c r="N64" s="3"/>
      <c r="O64" s="3"/>
    </row>
    <row r="65" spans="13:15" ht="15.5" x14ac:dyDescent="0.35">
      <c r="M65" s="2"/>
      <c r="N65" s="3"/>
      <c r="O65" s="3"/>
    </row>
    <row r="66" spans="13:15" ht="15.5" x14ac:dyDescent="0.35">
      <c r="M66" s="2"/>
      <c r="N66" s="3"/>
      <c r="O66" s="3"/>
    </row>
    <row r="67" spans="13:15" ht="15.5" x14ac:dyDescent="0.35">
      <c r="M67" s="2"/>
      <c r="N67" s="3"/>
      <c r="O67" s="3"/>
    </row>
    <row r="68" spans="13:15" ht="15.5" x14ac:dyDescent="0.35">
      <c r="M68" s="2"/>
      <c r="N68" s="3"/>
      <c r="O68" s="3"/>
    </row>
    <row r="69" spans="13:15" ht="15.5" x14ac:dyDescent="0.35">
      <c r="M69" s="2"/>
      <c r="N69" s="3"/>
      <c r="O69" s="3"/>
    </row>
    <row r="70" spans="13:15" ht="15.5" x14ac:dyDescent="0.35">
      <c r="M70" s="2"/>
      <c r="N70" s="3"/>
      <c r="O70" s="3"/>
    </row>
    <row r="71" spans="13:15" ht="15.5" x14ac:dyDescent="0.35">
      <c r="M71" s="2"/>
      <c r="N71" s="3"/>
      <c r="O71" s="3"/>
    </row>
    <row r="72" spans="13:15" ht="15.5" x14ac:dyDescent="0.35">
      <c r="M72" s="2"/>
      <c r="N72" s="3"/>
      <c r="O72" s="3"/>
    </row>
    <row r="73" spans="13:15" ht="15.5" x14ac:dyDescent="0.35">
      <c r="M73" s="2"/>
      <c r="N73" s="3"/>
      <c r="O73" s="3"/>
    </row>
    <row r="74" spans="13:15" ht="15.5" x14ac:dyDescent="0.35">
      <c r="M74" s="2"/>
      <c r="N74" s="3"/>
      <c r="O74" s="3"/>
    </row>
    <row r="75" spans="13:15" ht="15.5" x14ac:dyDescent="0.35">
      <c r="M75" s="2"/>
      <c r="N75" s="3"/>
      <c r="O75" s="3"/>
    </row>
    <row r="76" spans="13:15" ht="15.5" x14ac:dyDescent="0.35">
      <c r="M76" s="2"/>
      <c r="N76" s="3"/>
      <c r="O76" s="3"/>
    </row>
    <row r="78" spans="13:15" ht="15.5" x14ac:dyDescent="0.35">
      <c r="M78" s="2"/>
      <c r="N78" s="3"/>
      <c r="O78" s="3"/>
    </row>
    <row r="79" spans="13:15" ht="15.5" x14ac:dyDescent="0.35">
      <c r="M79" s="2"/>
      <c r="N79" s="3"/>
      <c r="O79" s="3"/>
    </row>
    <row r="80" spans="13:15" ht="15.5" x14ac:dyDescent="0.35">
      <c r="M80" s="2"/>
      <c r="N80" s="3"/>
      <c r="O80" s="3"/>
    </row>
    <row r="81" spans="13:15" ht="15.5" x14ac:dyDescent="0.35">
      <c r="M81" s="2"/>
      <c r="N81" s="3"/>
      <c r="O81" s="3"/>
    </row>
    <row r="82" spans="13:15" ht="15.5" x14ac:dyDescent="0.35">
      <c r="M82" s="2"/>
      <c r="N82" s="3"/>
      <c r="O82" s="3"/>
    </row>
    <row r="83" spans="13:15" ht="15.5" x14ac:dyDescent="0.35">
      <c r="M83" s="2"/>
      <c r="N83" s="3"/>
      <c r="O83" s="3"/>
    </row>
    <row r="84" spans="13:15" ht="15.5" x14ac:dyDescent="0.35">
      <c r="M84" s="2"/>
      <c r="N84" s="3"/>
      <c r="O84" s="3"/>
    </row>
    <row r="85" spans="13:15" ht="15.5" x14ac:dyDescent="0.35">
      <c r="M85" s="2"/>
      <c r="N85" s="3"/>
      <c r="O85" s="3"/>
    </row>
    <row r="86" spans="13:15" ht="15.5" x14ac:dyDescent="0.35">
      <c r="M86" s="2"/>
      <c r="N86" s="3"/>
      <c r="O86" s="3"/>
    </row>
    <row r="87" spans="13:15" ht="15.5" x14ac:dyDescent="0.35">
      <c r="M87" s="2"/>
      <c r="N87" s="3"/>
      <c r="O87" s="3"/>
    </row>
    <row r="88" spans="13:15" ht="15.5" x14ac:dyDescent="0.35">
      <c r="M88" s="2"/>
      <c r="N88" s="3"/>
      <c r="O88" s="3"/>
    </row>
    <row r="89" spans="13:15" ht="15.5" x14ac:dyDescent="0.35">
      <c r="M89" s="2"/>
      <c r="N89" s="3"/>
      <c r="O89" s="3"/>
    </row>
    <row r="90" spans="13:15" ht="15.5" x14ac:dyDescent="0.35">
      <c r="M90" s="2"/>
      <c r="N90" s="3"/>
      <c r="O90" s="3"/>
    </row>
    <row r="91" spans="13:15" ht="15.5" x14ac:dyDescent="0.35">
      <c r="M91" s="2"/>
      <c r="N91" s="3"/>
      <c r="O91" s="3"/>
    </row>
    <row r="92" spans="13:15" ht="15.5" x14ac:dyDescent="0.35">
      <c r="M92" s="2"/>
      <c r="N92" s="3"/>
      <c r="O92" s="3"/>
    </row>
    <row r="93" spans="13:15" ht="15.5" x14ac:dyDescent="0.35">
      <c r="M93" s="2"/>
      <c r="N93" s="3"/>
      <c r="O93" s="3"/>
    </row>
    <row r="94" spans="13:15" ht="15.5" x14ac:dyDescent="0.35">
      <c r="M94" s="2"/>
      <c r="N94" s="3"/>
      <c r="O9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41"/>
  <sheetViews>
    <sheetView tabSelected="1" topLeftCell="A208" zoomScale="80" zoomScaleNormal="80" workbookViewId="0">
      <selection activeCell="G220" sqref="G220"/>
    </sheetView>
  </sheetViews>
  <sheetFormatPr defaultColWidth="8.81640625" defaultRowHeight="14.5" x14ac:dyDescent="0.35"/>
  <cols>
    <col min="1" max="1" width="45.08984375" style="1" customWidth="1"/>
    <col min="2" max="2" width="19.81640625" style="1" customWidth="1"/>
    <col min="3" max="3" width="8.6328125" style="1" customWidth="1"/>
    <col min="4" max="4" width="13.81640625" style="1" customWidth="1"/>
    <col min="5" max="5" width="14.453125" style="1" customWidth="1"/>
    <col min="6" max="6" width="23" style="1" customWidth="1"/>
    <col min="7" max="7" width="23.1796875" style="1" customWidth="1"/>
    <col min="8" max="8" width="18.1796875" style="1" customWidth="1"/>
    <col min="9" max="10" width="16.1796875" style="1" customWidth="1"/>
    <col min="11" max="11" width="18" style="1" customWidth="1"/>
    <col min="12" max="12" width="16" style="1" customWidth="1"/>
    <col min="13" max="13" width="16.36328125" style="1" customWidth="1"/>
    <col min="14" max="1024" width="8.81640625" style="1"/>
  </cols>
  <sheetData>
    <row r="1" spans="1:16" x14ac:dyDescent="0.35">
      <c r="A1" s="1" t="s">
        <v>35</v>
      </c>
      <c r="B1" s="1">
        <v>11</v>
      </c>
      <c r="C1" s="6"/>
    </row>
    <row r="2" spans="1:16" ht="15.5" x14ac:dyDescent="0.35">
      <c r="A2" s="2" t="s">
        <v>36</v>
      </c>
      <c r="B2" s="2" t="s">
        <v>37</v>
      </c>
      <c r="C2" s="6"/>
    </row>
    <row r="3" spans="1:16" x14ac:dyDescent="0.35">
      <c r="A3" s="1" t="s">
        <v>38</v>
      </c>
      <c r="B3" s="1" t="s">
        <v>39</v>
      </c>
      <c r="C3" s="6"/>
    </row>
    <row r="4" spans="1:16" x14ac:dyDescent="0.35">
      <c r="A4" s="7"/>
      <c r="B4" s="7"/>
    </row>
    <row r="5" spans="1:16" ht="15.5" x14ac:dyDescent="0.35">
      <c r="A5" s="2" t="s">
        <v>40</v>
      </c>
      <c r="B5" s="2" t="s">
        <v>41</v>
      </c>
      <c r="C5" s="6"/>
    </row>
    <row r="6" spans="1:16" x14ac:dyDescent="0.35">
      <c r="A6" s="1" t="s">
        <v>42</v>
      </c>
      <c r="B6" s="1" t="s">
        <v>43</v>
      </c>
    </row>
    <row r="7" spans="1:16" x14ac:dyDescent="0.35">
      <c r="A7" s="1" t="s">
        <v>44</v>
      </c>
    </row>
    <row r="8" spans="1:16" x14ac:dyDescent="0.35">
      <c r="A8" s="1" t="s">
        <v>3</v>
      </c>
      <c r="B8" s="1" t="s">
        <v>13</v>
      </c>
    </row>
    <row r="9" spans="1:16" x14ac:dyDescent="0.35">
      <c r="A9" s="1" t="s">
        <v>45</v>
      </c>
      <c r="B9" s="1">
        <v>1</v>
      </c>
    </row>
    <row r="10" spans="1:16" x14ac:dyDescent="0.35">
      <c r="A10" s="1" t="s">
        <v>4</v>
      </c>
      <c r="B10" s="1" t="s">
        <v>27</v>
      </c>
    </row>
    <row r="11" spans="1:16" x14ac:dyDescent="0.35">
      <c r="A11" s="1" t="s">
        <v>2</v>
      </c>
      <c r="B11" s="1" t="s">
        <v>46</v>
      </c>
    </row>
    <row r="12" spans="1:16" x14ac:dyDescent="0.35">
      <c r="A12" s="1" t="s">
        <v>47</v>
      </c>
      <c r="B12" s="1">
        <v>80</v>
      </c>
    </row>
    <row r="13" spans="1:16" ht="15.5" x14ac:dyDescent="0.35">
      <c r="A13" s="2" t="s">
        <v>48</v>
      </c>
    </row>
    <row r="14" spans="1:16" ht="15.5" x14ac:dyDescent="0.35">
      <c r="A14" s="2" t="s">
        <v>0</v>
      </c>
      <c r="B14" s="2" t="s">
        <v>49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N14" s="2"/>
      <c r="O14" s="3"/>
      <c r="P14" s="3"/>
    </row>
    <row r="15" spans="1:16" ht="15.5" x14ac:dyDescent="0.35">
      <c r="A15" s="1" t="s">
        <v>11</v>
      </c>
      <c r="B15" s="8">
        <v>2.4820000000000002</v>
      </c>
      <c r="C15" s="4">
        <f t="shared" ref="C15:C21" si="0">B15</f>
        <v>2.4820000000000002</v>
      </c>
      <c r="D15" s="1" t="s">
        <v>12</v>
      </c>
      <c r="E15" s="1" t="s">
        <v>13</v>
      </c>
      <c r="F15" s="1" t="s">
        <v>14</v>
      </c>
      <c r="G15" s="1" t="s">
        <v>15</v>
      </c>
      <c r="H15" s="2"/>
      <c r="I15" s="2"/>
      <c r="J15" s="2"/>
      <c r="K15" s="2"/>
      <c r="L15" s="2"/>
      <c r="N15" s="2"/>
      <c r="O15" s="3"/>
      <c r="P15" s="3"/>
    </row>
    <row r="16" spans="1:16" ht="15.5" x14ac:dyDescent="0.35">
      <c r="A16" s="1" t="s">
        <v>16</v>
      </c>
      <c r="B16" s="8">
        <v>23.141999999999999</v>
      </c>
      <c r="C16" s="4">
        <f t="shared" si="0"/>
        <v>23.141999999999999</v>
      </c>
      <c r="D16" s="1" t="s">
        <v>12</v>
      </c>
      <c r="E16" s="1" t="s">
        <v>17</v>
      </c>
      <c r="F16" s="1" t="s">
        <v>14</v>
      </c>
      <c r="G16" s="1" t="s">
        <v>15</v>
      </c>
      <c r="H16" s="2"/>
      <c r="I16" s="2"/>
      <c r="J16" s="2"/>
      <c r="K16" s="2"/>
      <c r="L16" s="2"/>
      <c r="N16" s="2"/>
      <c r="O16" s="3"/>
      <c r="P16" s="3"/>
    </row>
    <row r="17" spans="1:16" ht="15.5" x14ac:dyDescent="0.35">
      <c r="A17" s="1" t="s">
        <v>18</v>
      </c>
      <c r="B17" s="9">
        <v>9.7000000000000003E-2</v>
      </c>
      <c r="C17" s="4">
        <f t="shared" si="0"/>
        <v>9.7000000000000003E-2</v>
      </c>
      <c r="D17" s="1" t="s">
        <v>12</v>
      </c>
      <c r="E17" s="1" t="s">
        <v>13</v>
      </c>
      <c r="F17" s="1" t="s">
        <v>14</v>
      </c>
      <c r="G17" s="1" t="s">
        <v>15</v>
      </c>
      <c r="H17" s="2"/>
      <c r="I17" s="2"/>
      <c r="J17" s="2"/>
      <c r="K17" s="2"/>
      <c r="L17" s="2"/>
      <c r="N17" s="2"/>
      <c r="O17" s="3"/>
      <c r="P17" s="3"/>
    </row>
    <row r="18" spans="1:16" ht="15.5" x14ac:dyDescent="0.35">
      <c r="A18" s="1" t="s">
        <v>19</v>
      </c>
      <c r="B18" s="9">
        <v>1.7000000000000001E-2</v>
      </c>
      <c r="C18" s="4">
        <f t="shared" si="0"/>
        <v>1.7000000000000001E-2</v>
      </c>
      <c r="D18" s="1" t="s">
        <v>12</v>
      </c>
      <c r="E18" s="1" t="s">
        <v>20</v>
      </c>
      <c r="F18" s="1" t="s">
        <v>14</v>
      </c>
      <c r="G18" s="1" t="s">
        <v>15</v>
      </c>
      <c r="H18" s="2"/>
      <c r="I18" s="2"/>
      <c r="J18" s="2"/>
      <c r="K18" s="2"/>
      <c r="L18" s="2"/>
      <c r="N18" s="2"/>
      <c r="O18" s="3"/>
      <c r="P18" s="3"/>
    </row>
    <row r="19" spans="1:16" ht="15.5" x14ac:dyDescent="0.35">
      <c r="A19" s="1" t="s">
        <v>21</v>
      </c>
      <c r="B19" s="9">
        <v>2.3E-2</v>
      </c>
      <c r="C19" s="4">
        <f t="shared" si="0"/>
        <v>2.3E-2</v>
      </c>
      <c r="D19" s="1" t="s">
        <v>12</v>
      </c>
      <c r="E19" s="1" t="s">
        <v>13</v>
      </c>
      <c r="F19" s="1" t="s">
        <v>14</v>
      </c>
      <c r="G19" s="1" t="s">
        <v>15</v>
      </c>
      <c r="H19" s="2"/>
      <c r="I19" s="2"/>
      <c r="J19" s="2"/>
      <c r="K19" s="2"/>
      <c r="L19" s="2"/>
      <c r="N19" s="2"/>
      <c r="O19" s="3"/>
      <c r="P19" s="3"/>
    </row>
    <row r="20" spans="1:16" ht="15.5" x14ac:dyDescent="0.35">
      <c r="A20" s="1" t="s">
        <v>22</v>
      </c>
      <c r="B20" s="9">
        <v>2.7E-2</v>
      </c>
      <c r="C20" s="4">
        <f t="shared" si="0"/>
        <v>2.7E-2</v>
      </c>
      <c r="D20" s="1" t="s">
        <v>12</v>
      </c>
      <c r="E20" s="1" t="s">
        <v>23</v>
      </c>
      <c r="F20" s="1" t="s">
        <v>14</v>
      </c>
      <c r="G20" s="1" t="s">
        <v>15</v>
      </c>
      <c r="H20" s="2"/>
      <c r="I20" s="2"/>
      <c r="J20" s="2"/>
      <c r="K20" s="2"/>
      <c r="L20" s="2"/>
      <c r="N20" s="2"/>
      <c r="O20" s="3"/>
      <c r="P20" s="3"/>
    </row>
    <row r="21" spans="1:16" ht="15.5" x14ac:dyDescent="0.35">
      <c r="A21" s="1" t="s">
        <v>24</v>
      </c>
      <c r="B21" s="8">
        <v>0.47299999999999998</v>
      </c>
      <c r="C21" s="4">
        <f t="shared" si="0"/>
        <v>0.47299999999999998</v>
      </c>
      <c r="D21" s="1" t="s">
        <v>12</v>
      </c>
      <c r="E21" s="1" t="s">
        <v>20</v>
      </c>
      <c r="F21" s="1" t="s">
        <v>14</v>
      </c>
      <c r="G21" s="1" t="s">
        <v>15</v>
      </c>
      <c r="H21" s="2"/>
      <c r="I21" s="2"/>
      <c r="J21" s="2"/>
      <c r="K21" s="2"/>
      <c r="L21" s="2"/>
      <c r="N21" s="2"/>
      <c r="O21" s="3"/>
      <c r="P21" s="3"/>
    </row>
    <row r="22" spans="1:16" ht="15.5" x14ac:dyDescent="0.35">
      <c r="A22" s="1" t="s">
        <v>25</v>
      </c>
      <c r="B22" s="10">
        <v>129.6</v>
      </c>
      <c r="C22" s="4">
        <f>B22/B$12</f>
        <v>1.6199999999999999</v>
      </c>
      <c r="D22" s="1" t="s">
        <v>26</v>
      </c>
      <c r="E22" s="1" t="s">
        <v>13</v>
      </c>
      <c r="F22" s="11" t="s">
        <v>14</v>
      </c>
      <c r="G22" s="1" t="s">
        <v>15</v>
      </c>
      <c r="H22" s="2"/>
      <c r="I22" s="2"/>
      <c r="J22" s="2"/>
      <c r="K22" s="2"/>
      <c r="L22" s="2"/>
      <c r="N22" s="2"/>
      <c r="O22" s="3"/>
      <c r="P22" s="3"/>
    </row>
    <row r="23" spans="1:16" ht="15.5" x14ac:dyDescent="0.35">
      <c r="A23" s="1" t="s">
        <v>41</v>
      </c>
      <c r="B23" s="10">
        <v>1</v>
      </c>
      <c r="C23" s="4">
        <v>1</v>
      </c>
      <c r="D23" s="11" t="s">
        <v>46</v>
      </c>
      <c r="E23" s="1" t="s">
        <v>13</v>
      </c>
      <c r="F23" s="11" t="s">
        <v>50</v>
      </c>
      <c r="G23" s="1" t="s">
        <v>37</v>
      </c>
      <c r="H23" s="2"/>
      <c r="I23" s="2"/>
      <c r="J23" s="2"/>
      <c r="K23" s="2"/>
      <c r="L23" s="2"/>
      <c r="N23" s="2"/>
      <c r="O23" s="3"/>
      <c r="P23" s="3"/>
    </row>
    <row r="24" spans="1:16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6" ht="15.5" x14ac:dyDescent="0.35">
      <c r="A25" s="2" t="s">
        <v>40</v>
      </c>
      <c r="B25" s="2" t="s">
        <v>51</v>
      </c>
      <c r="C25" s="6"/>
    </row>
    <row r="26" spans="1:16" x14ac:dyDescent="0.35">
      <c r="A26" s="1" t="s">
        <v>42</v>
      </c>
      <c r="B26" s="1" t="s">
        <v>43</v>
      </c>
    </row>
    <row r="27" spans="1:16" x14ac:dyDescent="0.35">
      <c r="A27" s="1" t="s">
        <v>44</v>
      </c>
    </row>
    <row r="28" spans="1:16" x14ac:dyDescent="0.35">
      <c r="A28" s="1" t="s">
        <v>3</v>
      </c>
      <c r="B28" s="1" t="s">
        <v>13</v>
      </c>
    </row>
    <row r="29" spans="1:16" x14ac:dyDescent="0.35">
      <c r="A29" s="1" t="s">
        <v>45</v>
      </c>
      <c r="B29" s="1">
        <v>1</v>
      </c>
    </row>
    <row r="30" spans="1:16" x14ac:dyDescent="0.35">
      <c r="A30" s="1" t="s">
        <v>4</v>
      </c>
      <c r="B30" s="1" t="s">
        <v>27</v>
      </c>
    </row>
    <row r="31" spans="1:16" x14ac:dyDescent="0.35">
      <c r="A31" s="1" t="s">
        <v>2</v>
      </c>
      <c r="B31" s="1" t="s">
        <v>46</v>
      </c>
    </row>
    <row r="32" spans="1:16" x14ac:dyDescent="0.35">
      <c r="A32" s="1" t="s">
        <v>47</v>
      </c>
      <c r="B32" s="1">
        <v>80</v>
      </c>
    </row>
    <row r="33" spans="1:16" ht="15.5" x14ac:dyDescent="0.35">
      <c r="A33" s="2" t="s">
        <v>48</v>
      </c>
    </row>
    <row r="34" spans="1:16" ht="15.5" x14ac:dyDescent="0.35">
      <c r="A34" s="2" t="s">
        <v>0</v>
      </c>
      <c r="B34" s="2" t="s">
        <v>49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8</v>
      </c>
      <c r="K34" s="2" t="s">
        <v>9</v>
      </c>
      <c r="L34" s="2" t="s">
        <v>10</v>
      </c>
      <c r="N34" s="2"/>
      <c r="O34" s="3"/>
      <c r="P34" s="3"/>
    </row>
    <row r="35" spans="1:16" ht="15.5" x14ac:dyDescent="0.35">
      <c r="A35" s="1" t="s">
        <v>16</v>
      </c>
      <c r="B35" s="9">
        <v>20.48</v>
      </c>
      <c r="C35" s="4">
        <f t="shared" ref="C35:C42" si="1">B35</f>
        <v>20.48</v>
      </c>
      <c r="D35" s="1" t="s">
        <v>12</v>
      </c>
      <c r="E35" s="1" t="s">
        <v>17</v>
      </c>
      <c r="F35" s="1" t="s">
        <v>14</v>
      </c>
      <c r="G35" s="1" t="s">
        <v>15</v>
      </c>
      <c r="H35" s="2"/>
      <c r="I35" s="2"/>
      <c r="J35" s="2"/>
      <c r="K35" s="2"/>
      <c r="L35" s="2"/>
      <c r="N35" s="2"/>
      <c r="O35" s="3"/>
      <c r="P35" s="3"/>
    </row>
    <row r="36" spans="1:16" ht="15.5" x14ac:dyDescent="0.35">
      <c r="A36" s="1" t="s">
        <v>28</v>
      </c>
      <c r="B36" s="9">
        <v>0.79200000000000004</v>
      </c>
      <c r="C36" s="4">
        <f t="shared" si="1"/>
        <v>0.79200000000000004</v>
      </c>
      <c r="D36" s="1" t="s">
        <v>12</v>
      </c>
      <c r="E36" s="1" t="s">
        <v>17</v>
      </c>
      <c r="F36" s="1" t="s">
        <v>14</v>
      </c>
      <c r="G36" s="1" t="s">
        <v>15</v>
      </c>
      <c r="H36" s="2"/>
      <c r="I36" s="2"/>
      <c r="J36" s="2"/>
      <c r="K36" s="2"/>
      <c r="L36" s="2"/>
      <c r="N36" s="2"/>
      <c r="O36" s="3"/>
      <c r="P36" s="3"/>
    </row>
    <row r="37" spans="1:16" ht="15.5" x14ac:dyDescent="0.35">
      <c r="A37" s="1" t="s">
        <v>29</v>
      </c>
      <c r="B37" s="9">
        <v>1.2410000000000001</v>
      </c>
      <c r="C37" s="4">
        <f t="shared" si="1"/>
        <v>1.2410000000000001</v>
      </c>
      <c r="D37" s="1" t="s">
        <v>12</v>
      </c>
      <c r="E37" s="1" t="s">
        <v>13</v>
      </c>
      <c r="F37" s="11" t="s">
        <v>14</v>
      </c>
      <c r="G37" s="1" t="s">
        <v>15</v>
      </c>
      <c r="H37" s="2"/>
      <c r="I37" s="2"/>
      <c r="J37" s="2"/>
      <c r="K37" s="2"/>
      <c r="L37" s="2"/>
      <c r="N37" s="2"/>
      <c r="O37" s="3"/>
      <c r="P37" s="3"/>
    </row>
    <row r="38" spans="1:16" ht="15.5" x14ac:dyDescent="0.35">
      <c r="A38" s="1" t="s">
        <v>18</v>
      </c>
      <c r="B38" s="9">
        <v>3.4000000000000002E-2</v>
      </c>
      <c r="C38" s="4">
        <f t="shared" si="1"/>
        <v>3.4000000000000002E-2</v>
      </c>
      <c r="D38" s="1" t="s">
        <v>12</v>
      </c>
      <c r="E38" s="1" t="s">
        <v>13</v>
      </c>
      <c r="F38" s="1" t="s">
        <v>14</v>
      </c>
      <c r="G38" s="1" t="s">
        <v>15</v>
      </c>
      <c r="H38" s="2"/>
      <c r="I38" s="2"/>
      <c r="J38" s="2"/>
      <c r="K38" s="2"/>
      <c r="L38" s="2"/>
      <c r="N38" s="2"/>
      <c r="O38" s="3"/>
      <c r="P38" s="3"/>
    </row>
    <row r="39" spans="1:16" ht="15.5" x14ac:dyDescent="0.35">
      <c r="A39" s="1" t="s">
        <v>19</v>
      </c>
      <c r="B39" s="9">
        <v>0.17799999999999999</v>
      </c>
      <c r="C39" s="4">
        <f t="shared" si="1"/>
        <v>0.17799999999999999</v>
      </c>
      <c r="D39" s="1" t="s">
        <v>12</v>
      </c>
      <c r="E39" s="1" t="s">
        <v>20</v>
      </c>
      <c r="F39" s="1" t="s">
        <v>14</v>
      </c>
      <c r="G39" s="1" t="s">
        <v>15</v>
      </c>
      <c r="H39" s="2"/>
      <c r="I39" s="2"/>
      <c r="J39" s="2"/>
      <c r="K39" s="2"/>
      <c r="L39" s="2"/>
      <c r="N39" s="2"/>
      <c r="O39" s="3"/>
      <c r="P39" s="3"/>
    </row>
    <row r="40" spans="1:16" ht="15.5" x14ac:dyDescent="0.35">
      <c r="A40" s="1" t="s">
        <v>21</v>
      </c>
      <c r="B40" s="9">
        <v>1.363</v>
      </c>
      <c r="C40" s="4">
        <f t="shared" si="1"/>
        <v>1.363</v>
      </c>
      <c r="D40" s="1" t="s">
        <v>12</v>
      </c>
      <c r="E40" s="1" t="s">
        <v>13</v>
      </c>
      <c r="F40" s="1" t="s">
        <v>14</v>
      </c>
      <c r="G40" s="1" t="s">
        <v>15</v>
      </c>
      <c r="H40" s="2"/>
      <c r="I40" s="2"/>
      <c r="J40" s="2"/>
      <c r="K40" s="2"/>
      <c r="L40" s="2"/>
      <c r="N40" s="2"/>
      <c r="O40" s="3"/>
      <c r="P40" s="3"/>
    </row>
    <row r="41" spans="1:16" ht="15.5" x14ac:dyDescent="0.35">
      <c r="A41" s="1" t="s">
        <v>22</v>
      </c>
      <c r="B41" s="9">
        <v>7.6999999999999999E-2</v>
      </c>
      <c r="C41" s="4">
        <f t="shared" si="1"/>
        <v>7.6999999999999999E-2</v>
      </c>
      <c r="D41" s="1" t="s">
        <v>12</v>
      </c>
      <c r="E41" s="1" t="s">
        <v>23</v>
      </c>
      <c r="F41" s="1" t="s">
        <v>14</v>
      </c>
      <c r="G41" s="1" t="s">
        <v>15</v>
      </c>
      <c r="H41" s="2"/>
      <c r="I41" s="2"/>
      <c r="J41" s="2"/>
      <c r="K41" s="2"/>
      <c r="L41" s="2"/>
      <c r="N41" s="2"/>
      <c r="O41" s="3"/>
      <c r="P41" s="3"/>
    </row>
    <row r="42" spans="1:16" ht="15.5" x14ac:dyDescent="0.35">
      <c r="A42" s="1" t="s">
        <v>24</v>
      </c>
      <c r="B42" s="9">
        <v>0.81699999999999995</v>
      </c>
      <c r="C42" s="4">
        <f t="shared" si="1"/>
        <v>0.81699999999999995</v>
      </c>
      <c r="D42" s="1" t="s">
        <v>12</v>
      </c>
      <c r="E42" s="1" t="s">
        <v>20</v>
      </c>
      <c r="F42" s="1" t="s">
        <v>14</v>
      </c>
      <c r="G42" s="1" t="s">
        <v>15</v>
      </c>
      <c r="H42" s="2"/>
      <c r="I42" s="2"/>
      <c r="J42" s="2"/>
      <c r="K42" s="2"/>
      <c r="L42" s="2"/>
      <c r="N42" s="2"/>
      <c r="O42" s="3"/>
      <c r="P42" s="3"/>
    </row>
    <row r="43" spans="1:16" ht="15.5" x14ac:dyDescent="0.35">
      <c r="A43" s="1" t="s">
        <v>30</v>
      </c>
      <c r="B43" s="9">
        <v>106</v>
      </c>
      <c r="C43" s="4">
        <f>B43/B$32</f>
        <v>1.325</v>
      </c>
      <c r="D43" s="1" t="s">
        <v>26</v>
      </c>
      <c r="E43" s="1" t="s">
        <v>13</v>
      </c>
      <c r="F43" s="1" t="s">
        <v>14</v>
      </c>
      <c r="G43" s="1" t="s">
        <v>15</v>
      </c>
      <c r="H43" s="2"/>
      <c r="I43" s="2"/>
      <c r="J43" s="2"/>
      <c r="K43" s="2"/>
      <c r="L43" s="2"/>
      <c r="N43" s="2"/>
      <c r="O43" s="3"/>
      <c r="P43" s="3"/>
    </row>
    <row r="44" spans="1:16" ht="15.5" x14ac:dyDescent="0.35">
      <c r="A44" s="1" t="s">
        <v>51</v>
      </c>
      <c r="B44" s="10">
        <v>1</v>
      </c>
      <c r="C44" s="4">
        <v>1</v>
      </c>
      <c r="D44" s="11" t="s">
        <v>46</v>
      </c>
      <c r="E44" s="1" t="s">
        <v>13</v>
      </c>
      <c r="F44" s="11" t="s">
        <v>50</v>
      </c>
      <c r="G44" s="1" t="s">
        <v>37</v>
      </c>
      <c r="H44" s="2"/>
      <c r="I44" s="2"/>
      <c r="J44" s="2"/>
      <c r="K44" s="2"/>
      <c r="L44" s="2"/>
      <c r="N44" s="2"/>
      <c r="O44" s="3"/>
      <c r="P44" s="3"/>
    </row>
    <row r="45" spans="1:16" x14ac:dyDescent="0.35">
      <c r="A45" s="7"/>
      <c r="B45" s="12"/>
      <c r="C45" s="7"/>
      <c r="D45" s="7"/>
      <c r="E45" s="7"/>
      <c r="F45" s="7"/>
      <c r="G45" s="7"/>
      <c r="H45" s="7"/>
      <c r="I45" s="7"/>
      <c r="J45" s="13"/>
      <c r="K45" s="13"/>
      <c r="L45" s="7"/>
    </row>
    <row r="46" spans="1:16" ht="15.5" x14ac:dyDescent="0.35">
      <c r="A46" s="2" t="s">
        <v>40</v>
      </c>
      <c r="B46" s="2" t="s">
        <v>52</v>
      </c>
      <c r="C46" s="6"/>
    </row>
    <row r="47" spans="1:16" x14ac:dyDescent="0.35">
      <c r="A47" s="1" t="s">
        <v>42</v>
      </c>
      <c r="B47" s="1" t="s">
        <v>43</v>
      </c>
    </row>
    <row r="48" spans="1:16" x14ac:dyDescent="0.35">
      <c r="A48" s="1" t="s">
        <v>44</v>
      </c>
    </row>
    <row r="49" spans="1:16" x14ac:dyDescent="0.35">
      <c r="A49" s="1" t="s">
        <v>3</v>
      </c>
      <c r="B49" s="1" t="s">
        <v>13</v>
      </c>
    </row>
    <row r="50" spans="1:16" x14ac:dyDescent="0.35">
      <c r="A50" s="1" t="s">
        <v>45</v>
      </c>
      <c r="B50" s="1">
        <v>1</v>
      </c>
    </row>
    <row r="51" spans="1:16" x14ac:dyDescent="0.35">
      <c r="A51" s="1" t="s">
        <v>4</v>
      </c>
      <c r="B51" s="1" t="s">
        <v>27</v>
      </c>
    </row>
    <row r="52" spans="1:16" x14ac:dyDescent="0.35">
      <c r="A52" s="1" t="s">
        <v>2</v>
      </c>
      <c r="B52" s="1" t="s">
        <v>46</v>
      </c>
    </row>
    <row r="53" spans="1:16" x14ac:dyDescent="0.35">
      <c r="A53" s="1" t="s">
        <v>47</v>
      </c>
      <c r="B53" s="1">
        <v>80</v>
      </c>
    </row>
    <row r="54" spans="1:16" ht="15.5" x14ac:dyDescent="0.35">
      <c r="A54" s="2" t="s">
        <v>48</v>
      </c>
    </row>
    <row r="55" spans="1:16" ht="15.5" x14ac:dyDescent="0.35">
      <c r="A55" s="2" t="s">
        <v>0</v>
      </c>
      <c r="B55" s="2" t="s">
        <v>49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  <c r="H55" s="2" t="s">
        <v>6</v>
      </c>
      <c r="I55" s="2" t="s">
        <v>7</v>
      </c>
      <c r="J55" s="2" t="s">
        <v>8</v>
      </c>
      <c r="K55" s="2" t="s">
        <v>9</v>
      </c>
      <c r="L55" s="2" t="s">
        <v>10</v>
      </c>
      <c r="N55" s="2"/>
      <c r="O55" s="3"/>
      <c r="P55" s="3"/>
    </row>
    <row r="56" spans="1:16" ht="15.5" x14ac:dyDescent="0.35">
      <c r="A56" s="1" t="s">
        <v>16</v>
      </c>
      <c r="B56" s="9">
        <v>8.1959999999999997</v>
      </c>
      <c r="C56" s="4">
        <f t="shared" ref="C56:C62" si="2">B56</f>
        <v>8.1959999999999997</v>
      </c>
      <c r="D56" s="1" t="s">
        <v>12</v>
      </c>
      <c r="E56" s="1" t="s">
        <v>17</v>
      </c>
      <c r="F56" s="1" t="s">
        <v>14</v>
      </c>
      <c r="G56" s="1" t="s">
        <v>15</v>
      </c>
      <c r="H56" s="2"/>
      <c r="I56" s="2"/>
      <c r="J56" s="2"/>
      <c r="K56" s="2"/>
      <c r="L56" s="2"/>
      <c r="N56" s="2"/>
      <c r="O56" s="3"/>
      <c r="P56" s="3"/>
    </row>
    <row r="57" spans="1:16" ht="15.5" x14ac:dyDescent="0.35">
      <c r="A57" s="5" t="s">
        <v>31</v>
      </c>
      <c r="B57" s="9">
        <v>6.0000000000000001E-3</v>
      </c>
      <c r="C57" s="4">
        <f t="shared" si="2"/>
        <v>6.0000000000000001E-3</v>
      </c>
      <c r="D57" s="5" t="s">
        <v>12</v>
      </c>
      <c r="E57" s="5" t="s">
        <v>20</v>
      </c>
      <c r="F57" s="1" t="s">
        <v>14</v>
      </c>
      <c r="G57" s="1" t="s">
        <v>15</v>
      </c>
      <c r="H57" s="2"/>
      <c r="I57" s="2"/>
      <c r="J57" s="2"/>
      <c r="K57" s="2"/>
      <c r="L57" s="2"/>
      <c r="N57" s="2"/>
      <c r="O57" s="3"/>
      <c r="P57" s="3"/>
    </row>
    <row r="58" spans="1:16" ht="15.5" x14ac:dyDescent="0.35">
      <c r="A58" s="1" t="s">
        <v>29</v>
      </c>
      <c r="B58" s="9">
        <v>1.327</v>
      </c>
      <c r="C58" s="4">
        <f t="shared" si="2"/>
        <v>1.327</v>
      </c>
      <c r="D58" s="1" t="s">
        <v>12</v>
      </c>
      <c r="E58" s="1" t="s">
        <v>13</v>
      </c>
      <c r="F58" s="11" t="s">
        <v>14</v>
      </c>
      <c r="G58" s="1" t="s">
        <v>15</v>
      </c>
      <c r="H58" s="2"/>
      <c r="I58" s="2"/>
      <c r="J58" s="2"/>
      <c r="K58" s="2"/>
      <c r="L58" s="2"/>
      <c r="N58" s="2"/>
      <c r="O58" s="3"/>
      <c r="P58" s="3"/>
    </row>
    <row r="59" spans="1:16" ht="15.5" x14ac:dyDescent="0.35">
      <c r="A59" s="5" t="s">
        <v>32</v>
      </c>
      <c r="B59" s="9">
        <v>0.154</v>
      </c>
      <c r="C59" s="4">
        <f t="shared" si="2"/>
        <v>0.154</v>
      </c>
      <c r="D59" s="1" t="s">
        <v>12</v>
      </c>
      <c r="E59" s="5" t="s">
        <v>13</v>
      </c>
      <c r="F59" s="1" t="s">
        <v>14</v>
      </c>
      <c r="G59" s="1" t="s">
        <v>15</v>
      </c>
      <c r="H59" s="2"/>
      <c r="I59" s="2"/>
      <c r="J59" s="2"/>
      <c r="K59" s="2"/>
      <c r="L59" s="2"/>
      <c r="N59" s="2"/>
      <c r="O59" s="3"/>
      <c r="P59" s="3"/>
    </row>
    <row r="60" spans="1:16" ht="15.5" x14ac:dyDescent="0.35">
      <c r="A60" s="1" t="s">
        <v>33</v>
      </c>
      <c r="B60" s="9">
        <v>0.16300000000000001</v>
      </c>
      <c r="C60" s="4">
        <f t="shared" si="2"/>
        <v>0.16300000000000001</v>
      </c>
      <c r="D60" s="1" t="s">
        <v>12</v>
      </c>
      <c r="E60" s="1" t="s">
        <v>20</v>
      </c>
      <c r="F60" s="1" t="s">
        <v>14</v>
      </c>
      <c r="G60" s="1" t="s">
        <v>15</v>
      </c>
      <c r="H60" s="2"/>
      <c r="I60" s="2"/>
      <c r="J60" s="2"/>
      <c r="K60" s="2"/>
      <c r="L60" s="2"/>
      <c r="N60" s="2"/>
      <c r="O60" s="3"/>
      <c r="P60" s="3"/>
    </row>
    <row r="61" spans="1:16" ht="15.5" x14ac:dyDescent="0.35">
      <c r="A61" s="1" t="s">
        <v>21</v>
      </c>
      <c r="B61" s="9">
        <v>0.66600000000000004</v>
      </c>
      <c r="C61" s="4">
        <f t="shared" si="2"/>
        <v>0.66600000000000004</v>
      </c>
      <c r="D61" s="1" t="s">
        <v>12</v>
      </c>
      <c r="E61" s="1" t="s">
        <v>13</v>
      </c>
      <c r="F61" s="1" t="s">
        <v>14</v>
      </c>
      <c r="G61" s="1" t="s">
        <v>15</v>
      </c>
      <c r="H61" s="2"/>
      <c r="I61" s="2"/>
      <c r="J61" s="2"/>
      <c r="K61" s="2"/>
      <c r="L61" s="2"/>
      <c r="N61" s="2"/>
      <c r="O61" s="3"/>
      <c r="P61" s="3"/>
    </row>
    <row r="62" spans="1:16" ht="15.5" x14ac:dyDescent="0.35">
      <c r="A62" s="1" t="s">
        <v>24</v>
      </c>
      <c r="B62" s="9">
        <v>0.49199999999999999</v>
      </c>
      <c r="C62" s="4">
        <f t="shared" si="2"/>
        <v>0.49199999999999999</v>
      </c>
      <c r="D62" s="1" t="s">
        <v>12</v>
      </c>
      <c r="E62" s="1" t="s">
        <v>20</v>
      </c>
      <c r="F62" s="1" t="s">
        <v>14</v>
      </c>
      <c r="G62" s="1" t="s">
        <v>15</v>
      </c>
      <c r="H62" s="2"/>
      <c r="I62" s="2"/>
      <c r="J62" s="2"/>
      <c r="K62" s="2"/>
      <c r="L62" s="2"/>
      <c r="N62" s="2"/>
      <c r="O62" s="3"/>
      <c r="P62" s="3"/>
    </row>
    <row r="63" spans="1:16" ht="15.5" x14ac:dyDescent="0.35">
      <c r="A63" s="1" t="s">
        <v>25</v>
      </c>
      <c r="B63" s="14">
        <v>70</v>
      </c>
      <c r="C63" s="4">
        <f>B63/B$53</f>
        <v>0.875</v>
      </c>
      <c r="D63" s="1" t="s">
        <v>26</v>
      </c>
      <c r="E63" s="1" t="s">
        <v>13</v>
      </c>
      <c r="F63" s="11" t="s">
        <v>14</v>
      </c>
      <c r="G63" s="1" t="s">
        <v>15</v>
      </c>
      <c r="H63" s="2"/>
      <c r="I63" s="2"/>
      <c r="J63" s="2"/>
      <c r="K63" s="2"/>
      <c r="L63" s="2"/>
      <c r="N63" s="2"/>
      <c r="O63" s="3"/>
      <c r="P63" s="3"/>
    </row>
    <row r="64" spans="1:16" ht="15.5" x14ac:dyDescent="0.35">
      <c r="A64" s="1" t="s">
        <v>52</v>
      </c>
      <c r="B64" s="10">
        <v>1</v>
      </c>
      <c r="C64" s="4">
        <v>1</v>
      </c>
      <c r="D64" s="11" t="s">
        <v>46</v>
      </c>
      <c r="E64" s="1" t="s">
        <v>13</v>
      </c>
      <c r="F64" s="11" t="s">
        <v>50</v>
      </c>
      <c r="G64" s="1" t="s">
        <v>37</v>
      </c>
      <c r="H64" s="2"/>
      <c r="I64" s="2"/>
      <c r="J64" s="2"/>
      <c r="K64" s="2"/>
      <c r="L64" s="2"/>
      <c r="N64" s="2"/>
      <c r="O64" s="3"/>
      <c r="P64" s="3"/>
    </row>
    <row r="65" spans="1:16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6" ht="15.5" x14ac:dyDescent="0.35">
      <c r="A66" s="2" t="s">
        <v>40</v>
      </c>
      <c r="B66" s="2" t="s">
        <v>53</v>
      </c>
      <c r="C66" s="6"/>
    </row>
    <row r="67" spans="1:16" x14ac:dyDescent="0.35">
      <c r="A67" s="1" t="s">
        <v>42</v>
      </c>
      <c r="B67" s="1" t="s">
        <v>43</v>
      </c>
    </row>
    <row r="68" spans="1:16" x14ac:dyDescent="0.35">
      <c r="A68" s="1" t="s">
        <v>44</v>
      </c>
    </row>
    <row r="69" spans="1:16" x14ac:dyDescent="0.35">
      <c r="A69" s="1" t="s">
        <v>3</v>
      </c>
      <c r="B69" s="1" t="s">
        <v>13</v>
      </c>
    </row>
    <row r="70" spans="1:16" x14ac:dyDescent="0.35">
      <c r="A70" s="1" t="s">
        <v>45</v>
      </c>
      <c r="B70" s="1">
        <v>1</v>
      </c>
    </row>
    <row r="71" spans="1:16" x14ac:dyDescent="0.35">
      <c r="A71" s="1" t="s">
        <v>4</v>
      </c>
      <c r="B71" s="1" t="s">
        <v>27</v>
      </c>
    </row>
    <row r="72" spans="1:16" x14ac:dyDescent="0.35">
      <c r="A72" s="1" t="s">
        <v>2</v>
      </c>
      <c r="B72" s="1" t="s">
        <v>46</v>
      </c>
    </row>
    <row r="73" spans="1:16" x14ac:dyDescent="0.35">
      <c r="A73" s="1" t="s">
        <v>47</v>
      </c>
      <c r="B73" s="1">
        <v>80</v>
      </c>
    </row>
    <row r="74" spans="1:16" ht="15.5" x14ac:dyDescent="0.35">
      <c r="A74" s="2" t="s">
        <v>48</v>
      </c>
    </row>
    <row r="75" spans="1:16" ht="15.5" x14ac:dyDescent="0.35">
      <c r="A75" s="2" t="s">
        <v>0</v>
      </c>
      <c r="B75" s="2" t="s">
        <v>49</v>
      </c>
      <c r="C75" s="2" t="s">
        <v>1</v>
      </c>
      <c r="D75" s="2" t="s">
        <v>2</v>
      </c>
      <c r="E75" s="2" t="s">
        <v>3</v>
      </c>
      <c r="F75" s="2" t="s">
        <v>4</v>
      </c>
      <c r="G75" s="2" t="s">
        <v>5</v>
      </c>
      <c r="H75" s="2" t="s">
        <v>6</v>
      </c>
      <c r="I75" s="2" t="s">
        <v>7</v>
      </c>
      <c r="J75" s="2" t="s">
        <v>8</v>
      </c>
      <c r="K75" s="2" t="s">
        <v>9</v>
      </c>
      <c r="L75" s="2" t="s">
        <v>10</v>
      </c>
      <c r="N75" s="2"/>
      <c r="O75" s="3"/>
      <c r="P75" s="3"/>
    </row>
    <row r="76" spans="1:16" ht="15.5" x14ac:dyDescent="0.35">
      <c r="A76" s="1" t="s">
        <v>11</v>
      </c>
      <c r="B76" s="9">
        <v>3.9609999999999999</v>
      </c>
      <c r="C76" s="4">
        <f>B76</f>
        <v>3.9609999999999999</v>
      </c>
      <c r="D76" s="1" t="s">
        <v>12</v>
      </c>
      <c r="E76" s="1" t="s">
        <v>13</v>
      </c>
      <c r="F76" s="1" t="s">
        <v>14</v>
      </c>
      <c r="G76" s="1" t="s">
        <v>15</v>
      </c>
      <c r="H76" s="2"/>
      <c r="I76" s="2"/>
      <c r="J76" s="2"/>
      <c r="K76" s="2"/>
      <c r="L76" s="2"/>
      <c r="N76" s="2"/>
      <c r="O76" s="3"/>
      <c r="P76" s="3"/>
    </row>
    <row r="77" spans="1:16" ht="15.5" x14ac:dyDescent="0.35">
      <c r="A77" s="1" t="s">
        <v>16</v>
      </c>
      <c r="B77" s="9">
        <v>15.026</v>
      </c>
      <c r="C77" s="4">
        <f>B77</f>
        <v>15.026</v>
      </c>
      <c r="D77" s="1" t="s">
        <v>12</v>
      </c>
      <c r="E77" s="1" t="s">
        <v>17</v>
      </c>
      <c r="F77" s="1" t="s">
        <v>14</v>
      </c>
      <c r="G77" s="1" t="s">
        <v>15</v>
      </c>
      <c r="H77" s="2"/>
      <c r="I77" s="2"/>
      <c r="J77" s="2"/>
      <c r="K77" s="2"/>
      <c r="L77" s="2"/>
      <c r="N77" s="2"/>
      <c r="O77" s="3"/>
      <c r="P77" s="3"/>
    </row>
    <row r="78" spans="1:16" ht="15.5" x14ac:dyDescent="0.35">
      <c r="A78" s="1" t="s">
        <v>18</v>
      </c>
      <c r="B78" s="9">
        <v>6.4000000000000001E-2</v>
      </c>
      <c r="C78" s="4">
        <f>B78</f>
        <v>6.4000000000000001E-2</v>
      </c>
      <c r="D78" s="1" t="s">
        <v>12</v>
      </c>
      <c r="E78" s="1" t="s">
        <v>13</v>
      </c>
      <c r="F78" s="1" t="s">
        <v>14</v>
      </c>
      <c r="G78" s="1" t="s">
        <v>15</v>
      </c>
      <c r="H78" s="2"/>
      <c r="I78" s="2"/>
      <c r="J78" s="2"/>
      <c r="K78" s="2"/>
      <c r="L78" s="2"/>
      <c r="N78" s="2"/>
      <c r="O78" s="3"/>
      <c r="P78" s="3"/>
    </row>
    <row r="79" spans="1:16" ht="15.5" x14ac:dyDescent="0.35">
      <c r="A79" s="1" t="s">
        <v>22</v>
      </c>
      <c r="B79" s="9">
        <v>6.3E-2</v>
      </c>
      <c r="C79" s="4">
        <f>B79</f>
        <v>6.3E-2</v>
      </c>
      <c r="D79" s="1" t="s">
        <v>12</v>
      </c>
      <c r="E79" s="1" t="s">
        <v>23</v>
      </c>
      <c r="F79" s="1" t="s">
        <v>14</v>
      </c>
      <c r="G79" s="1" t="s">
        <v>15</v>
      </c>
      <c r="H79" s="2"/>
      <c r="I79" s="2"/>
      <c r="J79" s="2"/>
      <c r="K79" s="2"/>
      <c r="L79" s="2"/>
      <c r="N79" s="2"/>
      <c r="O79" s="3"/>
      <c r="P79" s="3"/>
    </row>
    <row r="80" spans="1:16" ht="15.5" x14ac:dyDescent="0.35">
      <c r="A80" s="1" t="s">
        <v>25</v>
      </c>
      <c r="B80" s="9">
        <v>169.3</v>
      </c>
      <c r="C80" s="4">
        <f>B80/B$73</f>
        <v>2.11625</v>
      </c>
      <c r="D80" s="1" t="s">
        <v>26</v>
      </c>
      <c r="E80" s="1" t="s">
        <v>13</v>
      </c>
      <c r="F80" s="11" t="s">
        <v>14</v>
      </c>
      <c r="G80" s="1" t="s">
        <v>15</v>
      </c>
      <c r="H80" s="2"/>
      <c r="I80" s="2"/>
      <c r="J80" s="2"/>
      <c r="K80" s="2"/>
      <c r="L80" s="2"/>
      <c r="N80" s="2"/>
      <c r="O80" s="3"/>
      <c r="P80" s="3"/>
    </row>
    <row r="81" spans="1:16" ht="15.5" x14ac:dyDescent="0.35">
      <c r="A81" s="1" t="s">
        <v>53</v>
      </c>
      <c r="B81" s="10">
        <v>1</v>
      </c>
      <c r="C81" s="4">
        <v>1</v>
      </c>
      <c r="D81" s="11" t="s">
        <v>46</v>
      </c>
      <c r="E81" s="1" t="s">
        <v>13</v>
      </c>
      <c r="F81" s="11" t="s">
        <v>50</v>
      </c>
      <c r="G81" s="1" t="s">
        <v>37</v>
      </c>
      <c r="H81" s="2"/>
      <c r="I81" s="2"/>
      <c r="J81" s="2"/>
      <c r="K81" s="2"/>
      <c r="L81" s="2"/>
      <c r="N81" s="2"/>
      <c r="O81" s="3"/>
      <c r="P81" s="3"/>
    </row>
    <row r="82" spans="1:16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6" ht="15.5" x14ac:dyDescent="0.35">
      <c r="A83" s="2" t="s">
        <v>40</v>
      </c>
      <c r="B83" s="2" t="s">
        <v>54</v>
      </c>
      <c r="C83" s="6"/>
    </row>
    <row r="84" spans="1:16" x14ac:dyDescent="0.35">
      <c r="A84" s="1" t="s">
        <v>42</v>
      </c>
      <c r="B84" s="1" t="s">
        <v>43</v>
      </c>
    </row>
    <row r="85" spans="1:16" x14ac:dyDescent="0.35">
      <c r="A85" s="1" t="s">
        <v>44</v>
      </c>
    </row>
    <row r="86" spans="1:16" x14ac:dyDescent="0.35">
      <c r="A86" s="1" t="s">
        <v>3</v>
      </c>
      <c r="B86" s="1" t="s">
        <v>13</v>
      </c>
    </row>
    <row r="87" spans="1:16" x14ac:dyDescent="0.35">
      <c r="A87" s="1" t="s">
        <v>45</v>
      </c>
      <c r="B87" s="1">
        <v>1</v>
      </c>
    </row>
    <row r="88" spans="1:16" x14ac:dyDescent="0.35">
      <c r="A88" s="1" t="s">
        <v>4</v>
      </c>
      <c r="B88" s="1" t="s">
        <v>27</v>
      </c>
    </row>
    <row r="89" spans="1:16" x14ac:dyDescent="0.35">
      <c r="A89" s="1" t="s">
        <v>2</v>
      </c>
      <c r="B89" s="1" t="s">
        <v>46</v>
      </c>
    </row>
    <row r="90" spans="1:16" x14ac:dyDescent="0.35">
      <c r="A90" s="1" t="s">
        <v>47</v>
      </c>
      <c r="B90" s="1">
        <v>80</v>
      </c>
    </row>
    <row r="91" spans="1:16" ht="15.5" x14ac:dyDescent="0.35">
      <c r="A91" s="2" t="s">
        <v>48</v>
      </c>
    </row>
    <row r="92" spans="1:16" ht="15.5" x14ac:dyDescent="0.35">
      <c r="A92" s="2" t="s">
        <v>0</v>
      </c>
      <c r="B92" s="2" t="s">
        <v>49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N92" s="2"/>
      <c r="O92" s="3"/>
      <c r="P92" s="3"/>
    </row>
    <row r="93" spans="1:16" ht="15.5" x14ac:dyDescent="0.35">
      <c r="A93" s="1" t="s">
        <v>11</v>
      </c>
      <c r="B93" s="9">
        <v>0.67400000000000004</v>
      </c>
      <c r="C93" s="4">
        <f t="shared" ref="C93:C99" si="3">B93</f>
        <v>0.67400000000000004</v>
      </c>
      <c r="D93" s="1" t="s">
        <v>12</v>
      </c>
      <c r="E93" s="1" t="s">
        <v>13</v>
      </c>
      <c r="F93" s="1" t="s">
        <v>14</v>
      </c>
      <c r="G93" s="1" t="s">
        <v>15</v>
      </c>
      <c r="H93" s="2"/>
      <c r="I93" s="2"/>
      <c r="J93" s="2"/>
      <c r="K93" s="2"/>
      <c r="L93" s="2"/>
      <c r="N93" s="2"/>
      <c r="O93" s="3"/>
      <c r="P93" s="3"/>
    </row>
    <row r="94" spans="1:16" ht="15.5" x14ac:dyDescent="0.35">
      <c r="A94" s="1" t="s">
        <v>16</v>
      </c>
      <c r="B94" s="9">
        <v>12.898</v>
      </c>
      <c r="C94" s="4">
        <f t="shared" si="3"/>
        <v>12.898</v>
      </c>
      <c r="D94" s="1" t="s">
        <v>12</v>
      </c>
      <c r="E94" s="1" t="s">
        <v>17</v>
      </c>
      <c r="F94" s="1" t="s">
        <v>14</v>
      </c>
      <c r="G94" s="1" t="s">
        <v>15</v>
      </c>
      <c r="H94" s="2"/>
      <c r="I94" s="2"/>
      <c r="J94" s="2"/>
      <c r="K94" s="2"/>
      <c r="L94" s="2"/>
      <c r="N94" s="2"/>
      <c r="O94" s="3"/>
      <c r="P94" s="3"/>
    </row>
    <row r="95" spans="1:16" ht="15.5" x14ac:dyDescent="0.35">
      <c r="A95" s="1" t="s">
        <v>28</v>
      </c>
      <c r="B95" s="9">
        <v>6.4000000000000001E-2</v>
      </c>
      <c r="C95" s="4">
        <f t="shared" si="3"/>
        <v>6.4000000000000001E-2</v>
      </c>
      <c r="D95" s="1" t="s">
        <v>12</v>
      </c>
      <c r="E95" s="1" t="s">
        <v>17</v>
      </c>
      <c r="F95" s="1" t="s">
        <v>14</v>
      </c>
      <c r="G95" s="1" t="s">
        <v>15</v>
      </c>
      <c r="H95" s="2"/>
      <c r="I95" s="2"/>
      <c r="J95" s="2"/>
      <c r="K95" s="2"/>
      <c r="L95" s="2"/>
      <c r="N95" s="2"/>
      <c r="O95" s="3"/>
      <c r="P95" s="3"/>
    </row>
    <row r="96" spans="1:16" ht="15.5" x14ac:dyDescent="0.35">
      <c r="A96" s="5" t="s">
        <v>31</v>
      </c>
      <c r="B96" s="9">
        <v>4.0000000000000001E-3</v>
      </c>
      <c r="C96" s="4">
        <f t="shared" si="3"/>
        <v>4.0000000000000001E-3</v>
      </c>
      <c r="D96" s="5" t="s">
        <v>12</v>
      </c>
      <c r="E96" s="5" t="s">
        <v>20</v>
      </c>
      <c r="F96" s="1" t="s">
        <v>14</v>
      </c>
      <c r="G96" s="1" t="s">
        <v>15</v>
      </c>
      <c r="H96" s="2"/>
      <c r="I96" s="2"/>
      <c r="J96" s="2"/>
      <c r="K96" s="2"/>
      <c r="L96" s="2"/>
      <c r="N96" s="2"/>
      <c r="O96" s="3"/>
      <c r="P96" s="3"/>
    </row>
    <row r="97" spans="1:16" ht="15.5" x14ac:dyDescent="0.35">
      <c r="A97" s="1" t="s">
        <v>29</v>
      </c>
      <c r="B97" s="9">
        <v>0.46600000000000003</v>
      </c>
      <c r="C97" s="4">
        <f t="shared" si="3"/>
        <v>0.46600000000000003</v>
      </c>
      <c r="D97" s="1" t="s">
        <v>12</v>
      </c>
      <c r="E97" s="1" t="s">
        <v>13</v>
      </c>
      <c r="F97" s="11" t="s">
        <v>14</v>
      </c>
      <c r="G97" s="1" t="s">
        <v>15</v>
      </c>
      <c r="H97" s="2"/>
      <c r="I97" s="2"/>
      <c r="J97" s="2"/>
      <c r="K97" s="2"/>
      <c r="L97" s="2"/>
      <c r="N97" s="2"/>
      <c r="O97" s="3"/>
      <c r="P97" s="3"/>
    </row>
    <row r="98" spans="1:16" ht="15.5" x14ac:dyDescent="0.35">
      <c r="A98" s="5" t="s">
        <v>32</v>
      </c>
      <c r="B98" s="9">
        <v>0.27800000000000002</v>
      </c>
      <c r="C98" s="4">
        <f t="shared" si="3"/>
        <v>0.27800000000000002</v>
      </c>
      <c r="D98" s="1" t="s">
        <v>12</v>
      </c>
      <c r="E98" s="5" t="s">
        <v>13</v>
      </c>
      <c r="F98" s="1" t="s">
        <v>14</v>
      </c>
      <c r="G98" s="1" t="s">
        <v>15</v>
      </c>
      <c r="H98" s="2"/>
      <c r="I98" s="2"/>
      <c r="J98" s="2"/>
      <c r="K98" s="2"/>
      <c r="L98" s="2"/>
      <c r="N98" s="2"/>
      <c r="O98" s="3"/>
      <c r="P98" s="3"/>
    </row>
    <row r="99" spans="1:16" ht="15.5" x14ac:dyDescent="0.35">
      <c r="A99" s="1" t="s">
        <v>21</v>
      </c>
      <c r="B99" s="9">
        <v>0.26</v>
      </c>
      <c r="C99" s="4">
        <f t="shared" si="3"/>
        <v>0.26</v>
      </c>
      <c r="D99" s="1" t="s">
        <v>12</v>
      </c>
      <c r="E99" s="1" t="s">
        <v>13</v>
      </c>
      <c r="F99" s="1" t="s">
        <v>14</v>
      </c>
      <c r="G99" s="1" t="s">
        <v>15</v>
      </c>
      <c r="H99" s="2"/>
      <c r="I99" s="2"/>
      <c r="J99" s="2"/>
      <c r="K99" s="2"/>
      <c r="L99" s="2"/>
      <c r="N99" s="2"/>
      <c r="O99" s="3"/>
      <c r="P99" s="3"/>
    </row>
    <row r="100" spans="1:16" ht="15.5" x14ac:dyDescent="0.35">
      <c r="A100" s="1" t="s">
        <v>25</v>
      </c>
      <c r="B100" s="9">
        <v>118</v>
      </c>
      <c r="C100" s="4">
        <f>B100/B$90</f>
        <v>1.4750000000000001</v>
      </c>
      <c r="D100" s="1" t="s">
        <v>26</v>
      </c>
      <c r="E100" s="1" t="s">
        <v>13</v>
      </c>
      <c r="F100" s="11" t="s">
        <v>14</v>
      </c>
      <c r="G100" s="1" t="s">
        <v>15</v>
      </c>
      <c r="H100" s="2"/>
      <c r="I100" s="2"/>
      <c r="J100" s="2"/>
      <c r="K100" s="2"/>
      <c r="L100" s="2"/>
      <c r="N100" s="2"/>
      <c r="O100" s="3"/>
      <c r="P100" s="3"/>
    </row>
    <row r="101" spans="1:16" ht="15.5" x14ac:dyDescent="0.35">
      <c r="A101" s="1" t="s">
        <v>54</v>
      </c>
      <c r="B101" s="10">
        <v>1</v>
      </c>
      <c r="C101" s="4">
        <v>1</v>
      </c>
      <c r="D101" s="11" t="s">
        <v>46</v>
      </c>
      <c r="E101" s="1" t="s">
        <v>13</v>
      </c>
      <c r="F101" s="11" t="s">
        <v>50</v>
      </c>
      <c r="G101" s="1" t="s">
        <v>37</v>
      </c>
      <c r="H101" s="2"/>
      <c r="I101" s="2"/>
      <c r="J101" s="2"/>
      <c r="K101" s="2"/>
      <c r="L101" s="2"/>
      <c r="N101" s="2"/>
      <c r="O101" s="3"/>
      <c r="P101" s="3"/>
    </row>
    <row r="102" spans="1:16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6" ht="15.5" x14ac:dyDescent="0.35">
      <c r="A103" s="2" t="s">
        <v>40</v>
      </c>
      <c r="B103" s="2" t="s">
        <v>55</v>
      </c>
      <c r="C103" s="6"/>
    </row>
    <row r="104" spans="1:16" x14ac:dyDescent="0.35">
      <c r="A104" s="1" t="s">
        <v>42</v>
      </c>
      <c r="B104" s="1" t="s">
        <v>43</v>
      </c>
    </row>
    <row r="105" spans="1:16" x14ac:dyDescent="0.35">
      <c r="A105" s="1" t="s">
        <v>44</v>
      </c>
    </row>
    <row r="106" spans="1:16" x14ac:dyDescent="0.35">
      <c r="A106" s="1" t="s">
        <v>3</v>
      </c>
      <c r="B106" s="1" t="s">
        <v>13</v>
      </c>
    </row>
    <row r="107" spans="1:16" x14ac:dyDescent="0.35">
      <c r="A107" s="1" t="s">
        <v>45</v>
      </c>
      <c r="B107" s="1">
        <v>1</v>
      </c>
    </row>
    <row r="108" spans="1:16" x14ac:dyDescent="0.35">
      <c r="A108" s="1" t="s">
        <v>4</v>
      </c>
      <c r="B108" s="1" t="s">
        <v>27</v>
      </c>
    </row>
    <row r="109" spans="1:16" x14ac:dyDescent="0.35">
      <c r="A109" s="1" t="s">
        <v>2</v>
      </c>
      <c r="B109" s="1" t="s">
        <v>46</v>
      </c>
    </row>
    <row r="110" spans="1:16" x14ac:dyDescent="0.35">
      <c r="A110" s="1" t="s">
        <v>47</v>
      </c>
      <c r="B110" s="1">
        <v>80</v>
      </c>
    </row>
    <row r="111" spans="1:16" ht="15.5" x14ac:dyDescent="0.35">
      <c r="A111" s="2" t="s">
        <v>48</v>
      </c>
    </row>
    <row r="112" spans="1:16" ht="15.5" x14ac:dyDescent="0.35">
      <c r="A112" s="2" t="s">
        <v>0</v>
      </c>
      <c r="B112" s="2" t="s">
        <v>49</v>
      </c>
      <c r="C112" s="2" t="s">
        <v>1</v>
      </c>
      <c r="D112" s="2" t="s">
        <v>2</v>
      </c>
      <c r="E112" s="2" t="s">
        <v>3</v>
      </c>
      <c r="F112" s="2" t="s">
        <v>4</v>
      </c>
      <c r="G112" s="2" t="s">
        <v>5</v>
      </c>
      <c r="H112" s="2" t="s">
        <v>6</v>
      </c>
      <c r="I112" s="2" t="s">
        <v>7</v>
      </c>
      <c r="J112" s="2" t="s">
        <v>8</v>
      </c>
      <c r="K112" s="2" t="s">
        <v>9</v>
      </c>
      <c r="L112" s="2" t="s">
        <v>10</v>
      </c>
      <c r="N112" s="2"/>
      <c r="O112" s="3"/>
      <c r="P112" s="3"/>
    </row>
    <row r="113" spans="1:16" ht="15.5" x14ac:dyDescent="0.35">
      <c r="A113" s="1" t="s">
        <v>16</v>
      </c>
      <c r="B113" s="15">
        <v>42.655000000000001</v>
      </c>
      <c r="C113" s="4">
        <f t="shared" ref="C113:C119" si="4">B113</f>
        <v>42.655000000000001</v>
      </c>
      <c r="D113" s="1" t="s">
        <v>12</v>
      </c>
      <c r="E113" s="1" t="s">
        <v>17</v>
      </c>
      <c r="F113" s="1" t="s">
        <v>14</v>
      </c>
      <c r="G113" s="1" t="s">
        <v>15</v>
      </c>
      <c r="H113" s="2"/>
      <c r="I113" s="2"/>
      <c r="J113" s="2"/>
      <c r="K113" s="2"/>
      <c r="L113" s="2"/>
      <c r="N113" s="2"/>
      <c r="O113" s="3"/>
      <c r="P113" s="3"/>
    </row>
    <row r="114" spans="1:16" ht="15.5" x14ac:dyDescent="0.35">
      <c r="A114" s="1" t="s">
        <v>28</v>
      </c>
      <c r="B114" s="15">
        <v>0.626</v>
      </c>
      <c r="C114" s="4">
        <f t="shared" si="4"/>
        <v>0.626</v>
      </c>
      <c r="D114" s="1" t="s">
        <v>12</v>
      </c>
      <c r="E114" s="1" t="s">
        <v>17</v>
      </c>
      <c r="F114" s="1" t="s">
        <v>14</v>
      </c>
      <c r="G114" s="1" t="s">
        <v>15</v>
      </c>
      <c r="H114" s="2"/>
      <c r="I114" s="2"/>
      <c r="J114" s="2"/>
      <c r="K114" s="2"/>
      <c r="L114" s="2"/>
      <c r="N114" s="2"/>
      <c r="O114" s="3"/>
      <c r="P114" s="3"/>
    </row>
    <row r="115" spans="1:16" ht="15.5" x14ac:dyDescent="0.35">
      <c r="A115" s="5" t="s">
        <v>31</v>
      </c>
      <c r="B115" s="15">
        <v>0.60399999999999998</v>
      </c>
      <c r="C115" s="4">
        <f t="shared" si="4"/>
        <v>0.60399999999999998</v>
      </c>
      <c r="D115" s="5" t="s">
        <v>12</v>
      </c>
      <c r="E115" s="5" t="s">
        <v>20</v>
      </c>
      <c r="F115" s="1" t="s">
        <v>14</v>
      </c>
      <c r="G115" s="1" t="s">
        <v>15</v>
      </c>
      <c r="H115" s="2"/>
      <c r="I115" s="2"/>
      <c r="J115" s="2"/>
      <c r="K115" s="2"/>
      <c r="L115" s="2"/>
      <c r="N115" s="2"/>
      <c r="O115" s="3"/>
      <c r="P115" s="3"/>
    </row>
    <row r="116" spans="1:16" ht="15.5" x14ac:dyDescent="0.35">
      <c r="A116" s="1" t="s">
        <v>29</v>
      </c>
      <c r="B116" s="16">
        <v>0.75</v>
      </c>
      <c r="C116" s="4">
        <f t="shared" si="4"/>
        <v>0.75</v>
      </c>
      <c r="D116" s="1" t="s">
        <v>12</v>
      </c>
      <c r="E116" s="1" t="s">
        <v>13</v>
      </c>
      <c r="F116" s="11" t="s">
        <v>14</v>
      </c>
      <c r="G116" s="1" t="s">
        <v>15</v>
      </c>
      <c r="H116" s="2"/>
      <c r="I116" s="2"/>
      <c r="J116" s="2"/>
      <c r="K116" s="2"/>
      <c r="L116" s="2"/>
      <c r="N116" s="2"/>
      <c r="O116" s="3"/>
      <c r="P116" s="3"/>
    </row>
    <row r="117" spans="1:16" ht="15.5" x14ac:dyDescent="0.35">
      <c r="A117" s="5" t="s">
        <v>32</v>
      </c>
      <c r="B117" s="15">
        <v>0.42799999999999999</v>
      </c>
      <c r="C117" s="4">
        <f t="shared" si="4"/>
        <v>0.42799999999999999</v>
      </c>
      <c r="D117" s="1" t="s">
        <v>12</v>
      </c>
      <c r="E117" s="5" t="s">
        <v>13</v>
      </c>
      <c r="F117" s="1" t="s">
        <v>14</v>
      </c>
      <c r="G117" s="1" t="s">
        <v>15</v>
      </c>
      <c r="H117" s="2"/>
      <c r="I117" s="2"/>
      <c r="J117" s="2"/>
      <c r="K117" s="2"/>
      <c r="L117" s="2"/>
      <c r="N117" s="2"/>
      <c r="O117" s="3"/>
      <c r="P117" s="3"/>
    </row>
    <row r="118" spans="1:16" ht="15.5" x14ac:dyDescent="0.35">
      <c r="A118" s="1" t="s">
        <v>21</v>
      </c>
      <c r="B118" s="15">
        <v>0.50600000000000001</v>
      </c>
      <c r="C118" s="4">
        <f t="shared" si="4"/>
        <v>0.50600000000000001</v>
      </c>
      <c r="D118" s="1" t="s">
        <v>12</v>
      </c>
      <c r="E118" s="1" t="s">
        <v>13</v>
      </c>
      <c r="F118" s="1" t="s">
        <v>14</v>
      </c>
      <c r="G118" s="1" t="s">
        <v>15</v>
      </c>
      <c r="H118" s="2"/>
      <c r="I118" s="2"/>
      <c r="J118" s="2"/>
      <c r="K118" s="2"/>
      <c r="L118" s="2"/>
      <c r="N118" s="2"/>
      <c r="O118" s="3"/>
      <c r="P118" s="3"/>
    </row>
    <row r="119" spans="1:16" ht="15.5" x14ac:dyDescent="0.35">
      <c r="A119" s="1" t="s">
        <v>22</v>
      </c>
      <c r="B119" s="15">
        <v>0.06</v>
      </c>
      <c r="C119" s="4">
        <f t="shared" si="4"/>
        <v>0.06</v>
      </c>
      <c r="D119" s="1" t="s">
        <v>12</v>
      </c>
      <c r="E119" s="1" t="s">
        <v>23</v>
      </c>
      <c r="F119" s="1" t="s">
        <v>14</v>
      </c>
      <c r="G119" s="1" t="s">
        <v>15</v>
      </c>
      <c r="H119" s="2"/>
      <c r="I119" s="2"/>
      <c r="J119" s="2"/>
      <c r="K119" s="2"/>
      <c r="L119" s="2"/>
      <c r="N119" s="2"/>
      <c r="O119" s="3"/>
      <c r="P119" s="3"/>
    </row>
    <row r="120" spans="1:16" ht="15.5" x14ac:dyDescent="0.35">
      <c r="A120" s="1" t="s">
        <v>25</v>
      </c>
      <c r="B120" s="1">
        <v>13.3</v>
      </c>
      <c r="C120" s="4">
        <f>B120/B$110</f>
        <v>0.16625000000000001</v>
      </c>
      <c r="D120" s="1" t="s">
        <v>26</v>
      </c>
      <c r="E120" s="1" t="s">
        <v>13</v>
      </c>
      <c r="F120" s="11" t="s">
        <v>14</v>
      </c>
      <c r="G120" s="1" t="s">
        <v>15</v>
      </c>
      <c r="H120" s="2"/>
      <c r="I120" s="2"/>
      <c r="J120" s="2"/>
      <c r="K120" s="2"/>
      <c r="L120" s="2"/>
      <c r="N120" s="2"/>
      <c r="O120" s="3"/>
      <c r="P120" s="3"/>
    </row>
    <row r="121" spans="1:16" ht="15.5" x14ac:dyDescent="0.35">
      <c r="A121" s="1" t="s">
        <v>55</v>
      </c>
      <c r="B121" s="10">
        <v>1</v>
      </c>
      <c r="C121" s="4">
        <v>1</v>
      </c>
      <c r="D121" s="11" t="s">
        <v>46</v>
      </c>
      <c r="E121" s="1" t="s">
        <v>13</v>
      </c>
      <c r="F121" s="11" t="s">
        <v>50</v>
      </c>
      <c r="G121" s="1" t="s">
        <v>37</v>
      </c>
      <c r="H121" s="2"/>
      <c r="I121" s="2"/>
      <c r="J121" s="2"/>
      <c r="K121" s="2"/>
      <c r="L121" s="2"/>
      <c r="N121" s="2"/>
      <c r="O121" s="3"/>
      <c r="P121" s="3"/>
    </row>
    <row r="122" spans="1:16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6" ht="15.5" x14ac:dyDescent="0.35">
      <c r="A123" s="2" t="s">
        <v>40</v>
      </c>
      <c r="B123" s="2" t="s">
        <v>56</v>
      </c>
      <c r="C123" s="6"/>
    </row>
    <row r="124" spans="1:16" x14ac:dyDescent="0.35">
      <c r="A124" s="1" t="s">
        <v>42</v>
      </c>
      <c r="B124" s="1" t="s">
        <v>43</v>
      </c>
    </row>
    <row r="125" spans="1:16" x14ac:dyDescent="0.35">
      <c r="A125" s="1" t="s">
        <v>44</v>
      </c>
    </row>
    <row r="126" spans="1:16" x14ac:dyDescent="0.35">
      <c r="A126" s="1" t="s">
        <v>3</v>
      </c>
      <c r="B126" s="1" t="s">
        <v>13</v>
      </c>
    </row>
    <row r="127" spans="1:16" x14ac:dyDescent="0.35">
      <c r="A127" s="1" t="s">
        <v>45</v>
      </c>
      <c r="B127" s="1">
        <v>1</v>
      </c>
    </row>
    <row r="128" spans="1:16" x14ac:dyDescent="0.35">
      <c r="A128" s="1" t="s">
        <v>4</v>
      </c>
      <c r="B128" s="1" t="s">
        <v>27</v>
      </c>
    </row>
    <row r="129" spans="1:16" x14ac:dyDescent="0.35">
      <c r="A129" s="1" t="s">
        <v>2</v>
      </c>
      <c r="B129" s="1" t="s">
        <v>46</v>
      </c>
    </row>
    <row r="130" spans="1:16" x14ac:dyDescent="0.35">
      <c r="A130" s="1" t="s">
        <v>47</v>
      </c>
      <c r="B130" s="1">
        <v>80</v>
      </c>
    </row>
    <row r="131" spans="1:16" ht="15.5" x14ac:dyDescent="0.35">
      <c r="A131" s="2" t="s">
        <v>48</v>
      </c>
    </row>
    <row r="132" spans="1:16" ht="15.5" x14ac:dyDescent="0.35">
      <c r="A132" s="2" t="s">
        <v>0</v>
      </c>
      <c r="B132" s="2" t="s">
        <v>49</v>
      </c>
      <c r="C132" s="2" t="s">
        <v>1</v>
      </c>
      <c r="D132" s="2" t="s">
        <v>2</v>
      </c>
      <c r="E132" s="2" t="s">
        <v>3</v>
      </c>
      <c r="F132" s="2" t="s">
        <v>4</v>
      </c>
      <c r="G132" s="2" t="s">
        <v>5</v>
      </c>
      <c r="H132" s="2" t="s">
        <v>6</v>
      </c>
      <c r="I132" s="2" t="s">
        <v>7</v>
      </c>
      <c r="J132" s="2" t="s">
        <v>8</v>
      </c>
      <c r="K132" s="2" t="s">
        <v>9</v>
      </c>
      <c r="L132" s="2" t="s">
        <v>10</v>
      </c>
      <c r="N132" s="2"/>
      <c r="O132" s="3"/>
      <c r="P132" s="3"/>
    </row>
    <row r="133" spans="1:16" ht="15.5" x14ac:dyDescent="0.35">
      <c r="A133" s="1" t="s">
        <v>11</v>
      </c>
      <c r="B133" s="15">
        <v>0.995</v>
      </c>
      <c r="C133" s="4">
        <f t="shared" ref="C133:C138" si="5">B133</f>
        <v>0.995</v>
      </c>
      <c r="D133" s="1" t="s">
        <v>12</v>
      </c>
      <c r="E133" s="1" t="s">
        <v>13</v>
      </c>
      <c r="F133" s="1" t="s">
        <v>14</v>
      </c>
      <c r="G133" s="1" t="s">
        <v>15</v>
      </c>
      <c r="H133" s="2"/>
      <c r="I133" s="2"/>
      <c r="J133" s="2"/>
      <c r="K133" s="2"/>
      <c r="L133" s="2"/>
      <c r="N133" s="2"/>
      <c r="O133" s="3"/>
      <c r="P133" s="3"/>
    </row>
    <row r="134" spans="1:16" ht="15.5" x14ac:dyDescent="0.35">
      <c r="A134" s="1" t="s">
        <v>16</v>
      </c>
      <c r="B134" s="15">
        <v>20.79</v>
      </c>
      <c r="C134" s="4">
        <f t="shared" si="5"/>
        <v>20.79</v>
      </c>
      <c r="D134" s="1" t="s">
        <v>12</v>
      </c>
      <c r="E134" s="1" t="s">
        <v>17</v>
      </c>
      <c r="F134" s="1" t="s">
        <v>14</v>
      </c>
      <c r="G134" s="1" t="s">
        <v>15</v>
      </c>
      <c r="H134" s="2"/>
      <c r="I134" s="2"/>
      <c r="J134" s="2"/>
      <c r="K134" s="2"/>
      <c r="L134" s="2"/>
      <c r="N134" s="2"/>
      <c r="O134" s="3"/>
      <c r="P134" s="3"/>
    </row>
    <row r="135" spans="1:16" ht="15.5" x14ac:dyDescent="0.35">
      <c r="A135" s="1" t="s">
        <v>18</v>
      </c>
      <c r="B135" s="15">
        <v>2.9000000000000001E-2</v>
      </c>
      <c r="C135" s="4">
        <f t="shared" si="5"/>
        <v>2.9000000000000001E-2</v>
      </c>
      <c r="D135" s="1" t="s">
        <v>12</v>
      </c>
      <c r="E135" s="1" t="s">
        <v>13</v>
      </c>
      <c r="F135" s="1" t="s">
        <v>14</v>
      </c>
      <c r="G135" s="1" t="s">
        <v>15</v>
      </c>
      <c r="H135" s="2"/>
      <c r="I135" s="2"/>
      <c r="J135" s="2"/>
      <c r="K135" s="2"/>
      <c r="L135" s="2"/>
      <c r="N135" s="2"/>
      <c r="O135" s="3"/>
      <c r="P135" s="3"/>
    </row>
    <row r="136" spans="1:16" ht="15.5" x14ac:dyDescent="0.35">
      <c r="A136" s="1" t="s">
        <v>19</v>
      </c>
      <c r="B136" s="15">
        <v>4.0000000000000001E-3</v>
      </c>
      <c r="C136" s="4">
        <f t="shared" si="5"/>
        <v>4.0000000000000001E-3</v>
      </c>
      <c r="D136" s="1" t="s">
        <v>12</v>
      </c>
      <c r="E136" s="1" t="s">
        <v>20</v>
      </c>
      <c r="F136" s="1" t="s">
        <v>14</v>
      </c>
      <c r="G136" s="1" t="s">
        <v>15</v>
      </c>
      <c r="H136" s="2"/>
      <c r="I136" s="2"/>
      <c r="J136" s="2"/>
      <c r="K136" s="2"/>
      <c r="L136" s="2"/>
      <c r="N136" s="2"/>
      <c r="O136" s="3"/>
      <c r="P136" s="3"/>
    </row>
    <row r="137" spans="1:16" ht="15.5" x14ac:dyDescent="0.35">
      <c r="A137" s="1" t="s">
        <v>21</v>
      </c>
      <c r="B137" s="15">
        <v>2.7E-2</v>
      </c>
      <c r="C137" s="4">
        <f t="shared" si="5"/>
        <v>2.7E-2</v>
      </c>
      <c r="D137" s="1" t="s">
        <v>12</v>
      </c>
      <c r="E137" s="1" t="s">
        <v>13</v>
      </c>
      <c r="F137" s="1" t="s">
        <v>14</v>
      </c>
      <c r="G137" s="1" t="s">
        <v>15</v>
      </c>
      <c r="H137" s="2"/>
      <c r="I137" s="2"/>
      <c r="J137" s="2"/>
      <c r="K137" s="2"/>
      <c r="L137" s="2"/>
      <c r="N137" s="2"/>
      <c r="O137" s="3"/>
      <c r="P137" s="3"/>
    </row>
    <row r="138" spans="1:16" ht="15.5" x14ac:dyDescent="0.35">
      <c r="A138" s="1" t="s">
        <v>22</v>
      </c>
      <c r="B138" s="15">
        <v>7.6999999999999999E-2</v>
      </c>
      <c r="C138" s="4">
        <f t="shared" si="5"/>
        <v>7.6999999999999999E-2</v>
      </c>
      <c r="D138" s="1" t="s">
        <v>12</v>
      </c>
      <c r="E138" s="1" t="s">
        <v>23</v>
      </c>
      <c r="F138" s="1" t="s">
        <v>14</v>
      </c>
      <c r="G138" s="1" t="s">
        <v>15</v>
      </c>
      <c r="H138" s="2"/>
      <c r="I138" s="2"/>
      <c r="J138" s="2"/>
      <c r="K138" s="2"/>
      <c r="L138" s="2"/>
      <c r="N138" s="2"/>
      <c r="O138" s="3"/>
      <c r="P138" s="3"/>
    </row>
    <row r="139" spans="1:16" ht="15.5" x14ac:dyDescent="0.35">
      <c r="A139" s="5" t="s">
        <v>34</v>
      </c>
      <c r="B139" s="17">
        <v>48</v>
      </c>
      <c r="C139" s="4">
        <f>B139/B$130</f>
        <v>0.6</v>
      </c>
      <c r="D139" s="1" t="s">
        <v>26</v>
      </c>
      <c r="E139" s="5" t="s">
        <v>13</v>
      </c>
      <c r="F139" s="1" t="s">
        <v>14</v>
      </c>
      <c r="G139" s="1" t="s">
        <v>15</v>
      </c>
    </row>
    <row r="140" spans="1:16" ht="15.5" x14ac:dyDescent="0.35">
      <c r="A140" s="1" t="s">
        <v>56</v>
      </c>
      <c r="B140" s="10">
        <v>1</v>
      </c>
      <c r="C140" s="4">
        <v>1</v>
      </c>
      <c r="D140" s="11" t="s">
        <v>46</v>
      </c>
      <c r="E140" s="1" t="s">
        <v>13</v>
      </c>
      <c r="F140" s="11" t="s">
        <v>50</v>
      </c>
      <c r="G140" s="1" t="s">
        <v>37</v>
      </c>
    </row>
    <row r="141" spans="1:16" ht="15.5" x14ac:dyDescent="0.35">
      <c r="A141" s="18"/>
      <c r="B141" s="18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6" ht="15.5" x14ac:dyDescent="0.35">
      <c r="A142" s="2" t="s">
        <v>40</v>
      </c>
      <c r="B142" s="2" t="s">
        <v>57</v>
      </c>
      <c r="C142" s="6"/>
    </row>
    <row r="143" spans="1:16" x14ac:dyDescent="0.35">
      <c r="A143" s="1" t="s">
        <v>42</v>
      </c>
      <c r="B143" s="1" t="s">
        <v>43</v>
      </c>
    </row>
    <row r="144" spans="1:16" x14ac:dyDescent="0.35">
      <c r="A144" s="1" t="s">
        <v>44</v>
      </c>
    </row>
    <row r="145" spans="1:16" x14ac:dyDescent="0.35">
      <c r="A145" s="1" t="s">
        <v>3</v>
      </c>
      <c r="B145" s="1" t="s">
        <v>13</v>
      </c>
    </row>
    <row r="146" spans="1:16" x14ac:dyDescent="0.35">
      <c r="A146" s="1" t="s">
        <v>45</v>
      </c>
      <c r="B146" s="1">
        <v>1</v>
      </c>
    </row>
    <row r="147" spans="1:16" x14ac:dyDescent="0.35">
      <c r="A147" s="1" t="s">
        <v>4</v>
      </c>
      <c r="B147" s="1" t="s">
        <v>27</v>
      </c>
    </row>
    <row r="148" spans="1:16" x14ac:dyDescent="0.35">
      <c r="A148" s="1" t="s">
        <v>2</v>
      </c>
      <c r="B148" s="1" t="s">
        <v>46</v>
      </c>
    </row>
    <row r="149" spans="1:16" x14ac:dyDescent="0.35">
      <c r="A149" s="1" t="s">
        <v>47</v>
      </c>
      <c r="B149" s="1">
        <v>80</v>
      </c>
    </row>
    <row r="150" spans="1:16" ht="15.5" x14ac:dyDescent="0.35">
      <c r="A150" s="2" t="s">
        <v>48</v>
      </c>
    </row>
    <row r="151" spans="1:16" ht="15.5" x14ac:dyDescent="0.35">
      <c r="A151" s="2" t="s">
        <v>0</v>
      </c>
      <c r="B151" s="2" t="s">
        <v>49</v>
      </c>
      <c r="C151" s="2" t="s">
        <v>1</v>
      </c>
      <c r="D151" s="2" t="s">
        <v>2</v>
      </c>
      <c r="E151" s="2" t="s">
        <v>3</v>
      </c>
      <c r="F151" s="2" t="s">
        <v>4</v>
      </c>
      <c r="G151" s="2" t="s">
        <v>5</v>
      </c>
      <c r="H151" s="2" t="s">
        <v>6</v>
      </c>
      <c r="I151" s="2" t="s">
        <v>7</v>
      </c>
      <c r="J151" s="2" t="s">
        <v>8</v>
      </c>
      <c r="K151" s="2" t="s">
        <v>9</v>
      </c>
      <c r="L151" s="2" t="s">
        <v>10</v>
      </c>
      <c r="N151" s="2"/>
      <c r="O151" s="3"/>
      <c r="P151" s="3"/>
    </row>
    <row r="152" spans="1:16" ht="15.5" x14ac:dyDescent="0.35">
      <c r="A152" s="1" t="s">
        <v>16</v>
      </c>
      <c r="B152" s="15">
        <v>13.163</v>
      </c>
      <c r="C152" s="4">
        <f t="shared" ref="C152:C158" si="6">B152</f>
        <v>13.163</v>
      </c>
      <c r="D152" s="1" t="s">
        <v>12</v>
      </c>
      <c r="E152" s="1" t="s">
        <v>17</v>
      </c>
      <c r="F152" s="1" t="s">
        <v>14</v>
      </c>
      <c r="G152" s="1" t="s">
        <v>15</v>
      </c>
      <c r="H152" s="2"/>
      <c r="I152" s="2"/>
      <c r="J152" s="2"/>
      <c r="K152" s="2"/>
      <c r="L152" s="2"/>
      <c r="N152" s="2"/>
      <c r="O152" s="3"/>
      <c r="P152" s="3"/>
    </row>
    <row r="153" spans="1:16" ht="15.5" x14ac:dyDescent="0.35">
      <c r="A153" s="1" t="s">
        <v>28</v>
      </c>
      <c r="B153" s="15">
        <v>0.72099999999999997</v>
      </c>
      <c r="C153" s="4">
        <f t="shared" si="6"/>
        <v>0.72099999999999997</v>
      </c>
      <c r="D153" s="1" t="s">
        <v>12</v>
      </c>
      <c r="E153" s="1" t="s">
        <v>17</v>
      </c>
      <c r="F153" s="1" t="s">
        <v>14</v>
      </c>
      <c r="G153" s="1" t="s">
        <v>15</v>
      </c>
      <c r="H153" s="2"/>
      <c r="I153" s="2"/>
      <c r="J153" s="2"/>
      <c r="K153" s="2"/>
      <c r="L153" s="2"/>
      <c r="N153" s="2"/>
      <c r="O153" s="3"/>
      <c r="P153" s="3"/>
    </row>
    <row r="154" spans="1:16" ht="15.5" x14ac:dyDescent="0.35">
      <c r="A154" s="1" t="s">
        <v>29</v>
      </c>
      <c r="B154" s="16">
        <v>0.76300000000000001</v>
      </c>
      <c r="C154" s="4">
        <f t="shared" si="6"/>
        <v>0.76300000000000001</v>
      </c>
      <c r="D154" s="1" t="s">
        <v>12</v>
      </c>
      <c r="E154" s="1" t="s">
        <v>13</v>
      </c>
      <c r="F154" s="11" t="s">
        <v>14</v>
      </c>
      <c r="G154" s="1" t="s">
        <v>15</v>
      </c>
      <c r="H154" s="2"/>
      <c r="I154" s="2"/>
      <c r="J154" s="2"/>
      <c r="K154" s="2"/>
      <c r="L154" s="2"/>
      <c r="N154" s="2"/>
      <c r="O154" s="3"/>
      <c r="P154" s="3"/>
    </row>
    <row r="155" spans="1:16" ht="15.5" x14ac:dyDescent="0.35">
      <c r="A155" s="1" t="s">
        <v>18</v>
      </c>
      <c r="B155" s="15">
        <v>8.5999999999999993E-2</v>
      </c>
      <c r="C155" s="4">
        <f t="shared" si="6"/>
        <v>8.5999999999999993E-2</v>
      </c>
      <c r="D155" s="1" t="s">
        <v>12</v>
      </c>
      <c r="E155" s="1" t="s">
        <v>13</v>
      </c>
      <c r="F155" s="1" t="s">
        <v>14</v>
      </c>
      <c r="G155" s="1" t="s">
        <v>15</v>
      </c>
      <c r="H155" s="2"/>
      <c r="I155" s="2"/>
      <c r="J155" s="2"/>
      <c r="K155" s="2"/>
      <c r="L155" s="2"/>
      <c r="N155" s="2"/>
      <c r="O155" s="3"/>
      <c r="P155" s="3"/>
    </row>
    <row r="156" spans="1:16" ht="15.5" x14ac:dyDescent="0.35">
      <c r="A156" s="1" t="s">
        <v>19</v>
      </c>
      <c r="B156" s="15">
        <v>6.0999999999999999E-2</v>
      </c>
      <c r="C156" s="4">
        <f t="shared" si="6"/>
        <v>6.0999999999999999E-2</v>
      </c>
      <c r="D156" s="1" t="s">
        <v>12</v>
      </c>
      <c r="E156" s="1" t="s">
        <v>20</v>
      </c>
      <c r="F156" s="1" t="s">
        <v>14</v>
      </c>
      <c r="G156" s="1" t="s">
        <v>15</v>
      </c>
      <c r="H156" s="2"/>
      <c r="I156" s="2"/>
      <c r="J156" s="2"/>
      <c r="K156" s="2"/>
      <c r="L156" s="2"/>
      <c r="N156" s="2"/>
      <c r="O156" s="3"/>
      <c r="P156" s="3"/>
    </row>
    <row r="157" spans="1:16" ht="15.5" x14ac:dyDescent="0.35">
      <c r="A157" s="1" t="s">
        <v>21</v>
      </c>
      <c r="B157" s="15">
        <v>0.27800000000000002</v>
      </c>
      <c r="C157" s="4">
        <f t="shared" si="6"/>
        <v>0.27800000000000002</v>
      </c>
      <c r="D157" s="1" t="s">
        <v>12</v>
      </c>
      <c r="E157" s="1" t="s">
        <v>13</v>
      </c>
      <c r="F157" s="1" t="s">
        <v>14</v>
      </c>
      <c r="G157" s="1" t="s">
        <v>15</v>
      </c>
      <c r="H157" s="2"/>
      <c r="I157" s="2"/>
      <c r="J157" s="2"/>
      <c r="K157" s="2"/>
      <c r="L157" s="2"/>
      <c r="N157" s="2"/>
      <c r="O157" s="3"/>
      <c r="P157" s="3"/>
    </row>
    <row r="158" spans="1:16" ht="15.5" x14ac:dyDescent="0.35">
      <c r="A158" s="1" t="s">
        <v>24</v>
      </c>
      <c r="B158" s="16">
        <v>0.30599999999999999</v>
      </c>
      <c r="C158" s="4">
        <f t="shared" si="6"/>
        <v>0.30599999999999999</v>
      </c>
      <c r="D158" s="1" t="s">
        <v>12</v>
      </c>
      <c r="E158" s="1" t="s">
        <v>20</v>
      </c>
      <c r="F158" s="1" t="s">
        <v>14</v>
      </c>
      <c r="G158" s="1" t="s">
        <v>15</v>
      </c>
      <c r="H158" s="2"/>
      <c r="I158" s="2"/>
      <c r="J158" s="2"/>
      <c r="K158" s="2"/>
      <c r="L158" s="2"/>
      <c r="N158" s="2"/>
      <c r="O158" s="3"/>
      <c r="P158" s="3"/>
    </row>
    <row r="159" spans="1:16" ht="15.5" x14ac:dyDescent="0.35">
      <c r="A159" s="1" t="s">
        <v>25</v>
      </c>
      <c r="B159" s="19">
        <v>78</v>
      </c>
      <c r="C159" s="4">
        <f>B159/B$149</f>
        <v>0.97499999999999998</v>
      </c>
      <c r="D159" s="1" t="s">
        <v>26</v>
      </c>
      <c r="E159" s="1" t="s">
        <v>13</v>
      </c>
      <c r="F159" s="11" t="s">
        <v>14</v>
      </c>
      <c r="G159" s="1" t="s">
        <v>15</v>
      </c>
      <c r="H159" s="2"/>
      <c r="I159" s="2"/>
      <c r="J159" s="2"/>
      <c r="K159" s="2"/>
      <c r="L159" s="2"/>
      <c r="N159" s="2"/>
      <c r="O159" s="3"/>
      <c r="P159" s="3"/>
    </row>
    <row r="160" spans="1:16" ht="15.5" x14ac:dyDescent="0.35">
      <c r="A160" s="1" t="s">
        <v>57</v>
      </c>
      <c r="B160" s="10">
        <v>1</v>
      </c>
      <c r="C160" s="4">
        <v>1</v>
      </c>
      <c r="D160" s="11" t="s">
        <v>46</v>
      </c>
      <c r="E160" s="1" t="s">
        <v>13</v>
      </c>
      <c r="F160" s="11" t="s">
        <v>50</v>
      </c>
      <c r="G160" s="1" t="s">
        <v>37</v>
      </c>
      <c r="H160" s="2"/>
      <c r="I160" s="2"/>
      <c r="J160" s="2"/>
      <c r="K160" s="2"/>
      <c r="L160" s="2"/>
      <c r="N160" s="2"/>
      <c r="O160" s="3"/>
      <c r="P160" s="3"/>
    </row>
    <row r="161" spans="1:16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6" ht="15.5" x14ac:dyDescent="0.35">
      <c r="A162" s="2" t="s">
        <v>40</v>
      </c>
      <c r="B162" s="2" t="s">
        <v>58</v>
      </c>
      <c r="C162" s="6"/>
    </row>
    <row r="163" spans="1:16" x14ac:dyDescent="0.35">
      <c r="A163" s="1" t="s">
        <v>42</v>
      </c>
      <c r="B163" s="1" t="s">
        <v>43</v>
      </c>
    </row>
    <row r="164" spans="1:16" x14ac:dyDescent="0.35">
      <c r="A164" s="1" t="s">
        <v>44</v>
      </c>
    </row>
    <row r="165" spans="1:16" x14ac:dyDescent="0.35">
      <c r="A165" s="1" t="s">
        <v>3</v>
      </c>
      <c r="B165" s="1" t="s">
        <v>13</v>
      </c>
    </row>
    <row r="166" spans="1:16" x14ac:dyDescent="0.35">
      <c r="A166" s="1" t="s">
        <v>45</v>
      </c>
      <c r="B166" s="1">
        <v>1</v>
      </c>
    </row>
    <row r="167" spans="1:16" x14ac:dyDescent="0.35">
      <c r="A167" s="1" t="s">
        <v>4</v>
      </c>
      <c r="B167" s="1" t="s">
        <v>27</v>
      </c>
    </row>
    <row r="168" spans="1:16" x14ac:dyDescent="0.35">
      <c r="A168" s="1" t="s">
        <v>2</v>
      </c>
      <c r="B168" s="1" t="s">
        <v>46</v>
      </c>
    </row>
    <row r="169" spans="1:16" x14ac:dyDescent="0.35">
      <c r="A169" s="1" t="s">
        <v>47</v>
      </c>
      <c r="B169" s="1">
        <v>80</v>
      </c>
    </row>
    <row r="170" spans="1:16" ht="15.5" x14ac:dyDescent="0.35">
      <c r="A170" s="2" t="s">
        <v>48</v>
      </c>
    </row>
    <row r="171" spans="1:16" ht="15.5" x14ac:dyDescent="0.35">
      <c r="A171" s="2" t="s">
        <v>0</v>
      </c>
      <c r="B171" s="2" t="s">
        <v>49</v>
      </c>
      <c r="C171" s="2" t="s">
        <v>1</v>
      </c>
      <c r="D171" s="2" t="s">
        <v>2</v>
      </c>
      <c r="E171" s="2" t="s">
        <v>3</v>
      </c>
      <c r="F171" s="2" t="s">
        <v>4</v>
      </c>
      <c r="G171" s="2" t="s">
        <v>5</v>
      </c>
      <c r="H171" s="2" t="s">
        <v>6</v>
      </c>
      <c r="I171" s="2" t="s">
        <v>7</v>
      </c>
      <c r="J171" s="2" t="s">
        <v>8</v>
      </c>
      <c r="K171" s="2" t="s">
        <v>9</v>
      </c>
      <c r="L171" s="2" t="s">
        <v>10</v>
      </c>
      <c r="N171" s="2"/>
      <c r="O171" s="3"/>
      <c r="P171" s="3"/>
    </row>
    <row r="172" spans="1:16" ht="15.5" x14ac:dyDescent="0.35">
      <c r="A172" s="1" t="s">
        <v>11</v>
      </c>
      <c r="B172" s="20">
        <v>0.97299999999999998</v>
      </c>
      <c r="C172" s="4">
        <f t="shared" ref="C172:C177" si="7">B172</f>
        <v>0.97299999999999998</v>
      </c>
      <c r="D172" s="1" t="s">
        <v>12</v>
      </c>
      <c r="E172" s="1" t="s">
        <v>13</v>
      </c>
      <c r="F172" s="1" t="s">
        <v>14</v>
      </c>
      <c r="G172" s="1" t="s">
        <v>15</v>
      </c>
      <c r="H172" s="2"/>
      <c r="I172" s="2"/>
      <c r="J172" s="2"/>
      <c r="K172" s="2"/>
      <c r="L172" s="2"/>
      <c r="N172" s="2"/>
      <c r="O172" s="3"/>
      <c r="P172" s="3"/>
    </row>
    <row r="173" spans="1:16" ht="15.5" x14ac:dyDescent="0.35">
      <c r="A173" s="1" t="s">
        <v>16</v>
      </c>
      <c r="B173" s="15">
        <v>10.847</v>
      </c>
      <c r="C173" s="4">
        <f t="shared" si="7"/>
        <v>10.847</v>
      </c>
      <c r="D173" s="1" t="s">
        <v>12</v>
      </c>
      <c r="E173" s="1" t="s">
        <v>17</v>
      </c>
      <c r="F173" s="1" t="s">
        <v>14</v>
      </c>
      <c r="G173" s="1" t="s">
        <v>15</v>
      </c>
      <c r="H173" s="2"/>
      <c r="I173" s="2"/>
      <c r="J173" s="2"/>
      <c r="K173" s="2"/>
      <c r="L173" s="2"/>
      <c r="N173" s="2"/>
      <c r="O173" s="3"/>
      <c r="P173" s="3"/>
    </row>
    <row r="174" spans="1:16" ht="15.5" x14ac:dyDescent="0.35">
      <c r="A174" s="1" t="s">
        <v>29</v>
      </c>
      <c r="B174" s="16">
        <v>1.643</v>
      </c>
      <c r="C174" s="4">
        <f t="shared" si="7"/>
        <v>1.643</v>
      </c>
      <c r="D174" s="1" t="s">
        <v>12</v>
      </c>
      <c r="E174" s="1" t="s">
        <v>13</v>
      </c>
      <c r="F174" s="11" t="s">
        <v>14</v>
      </c>
      <c r="G174" s="1" t="s">
        <v>15</v>
      </c>
      <c r="H174" s="2"/>
      <c r="I174" s="2"/>
      <c r="J174" s="2"/>
      <c r="K174" s="2"/>
      <c r="L174" s="2"/>
      <c r="N174" s="2"/>
      <c r="O174" s="3"/>
      <c r="P174" s="3"/>
    </row>
    <row r="175" spans="1:16" ht="15.5" x14ac:dyDescent="0.35">
      <c r="A175" s="1" t="s">
        <v>18</v>
      </c>
      <c r="B175" s="15">
        <v>0.11899999999999999</v>
      </c>
      <c r="C175" s="4">
        <f t="shared" si="7"/>
        <v>0.11899999999999999</v>
      </c>
      <c r="D175" s="1" t="s">
        <v>12</v>
      </c>
      <c r="E175" s="1" t="s">
        <v>13</v>
      </c>
      <c r="F175" s="1" t="s">
        <v>14</v>
      </c>
      <c r="G175" s="1" t="s">
        <v>15</v>
      </c>
      <c r="H175" s="2"/>
      <c r="I175" s="2"/>
      <c r="J175" s="2"/>
      <c r="K175" s="2"/>
      <c r="L175" s="2"/>
      <c r="N175" s="2"/>
      <c r="O175" s="3"/>
      <c r="P175" s="3"/>
    </row>
    <row r="176" spans="1:16" ht="15.5" x14ac:dyDescent="0.35">
      <c r="A176" s="1" t="s">
        <v>19</v>
      </c>
      <c r="B176" s="15">
        <v>4.3999999999999997E-2</v>
      </c>
      <c r="C176" s="4">
        <f t="shared" si="7"/>
        <v>4.3999999999999997E-2</v>
      </c>
      <c r="D176" s="1" t="s">
        <v>12</v>
      </c>
      <c r="E176" s="1" t="s">
        <v>20</v>
      </c>
      <c r="F176" s="1" t="s">
        <v>14</v>
      </c>
      <c r="G176" s="1" t="s">
        <v>15</v>
      </c>
      <c r="H176" s="2"/>
      <c r="I176" s="2"/>
      <c r="J176" s="2"/>
      <c r="K176" s="2"/>
      <c r="L176" s="2"/>
      <c r="N176" s="2"/>
      <c r="O176" s="3"/>
      <c r="P176" s="3"/>
    </row>
    <row r="177" spans="1:16" ht="15.5" x14ac:dyDescent="0.35">
      <c r="A177" s="1" t="s">
        <v>21</v>
      </c>
      <c r="B177" s="15">
        <v>0.32400000000000001</v>
      </c>
      <c r="C177" s="4">
        <f t="shared" si="7"/>
        <v>0.32400000000000001</v>
      </c>
      <c r="D177" s="1" t="s">
        <v>12</v>
      </c>
      <c r="E177" s="1" t="s">
        <v>13</v>
      </c>
      <c r="F177" s="1" t="s">
        <v>14</v>
      </c>
      <c r="G177" s="1" t="s">
        <v>15</v>
      </c>
      <c r="H177" s="2"/>
      <c r="I177" s="2"/>
      <c r="J177" s="2"/>
      <c r="K177" s="2"/>
      <c r="L177" s="2"/>
      <c r="N177" s="2"/>
      <c r="O177" s="3"/>
      <c r="P177" s="3"/>
    </row>
    <row r="178" spans="1:16" ht="15.5" x14ac:dyDescent="0.35">
      <c r="A178" s="1" t="s">
        <v>25</v>
      </c>
      <c r="B178" s="1">
        <v>42</v>
      </c>
      <c r="C178" s="4">
        <f>B178/B$169</f>
        <v>0.52500000000000002</v>
      </c>
      <c r="D178" s="1" t="s">
        <v>26</v>
      </c>
      <c r="E178" s="1" t="s">
        <v>13</v>
      </c>
      <c r="F178" s="11" t="s">
        <v>14</v>
      </c>
      <c r="G178" s="1" t="s">
        <v>15</v>
      </c>
      <c r="H178" s="2"/>
      <c r="I178" s="2"/>
      <c r="J178" s="2"/>
      <c r="K178" s="2"/>
      <c r="L178" s="2"/>
      <c r="N178" s="2"/>
      <c r="O178" s="3"/>
      <c r="P178" s="3"/>
    </row>
    <row r="179" spans="1:16" ht="15.5" x14ac:dyDescent="0.35">
      <c r="A179" s="1" t="s">
        <v>58</v>
      </c>
      <c r="B179" s="10">
        <v>1</v>
      </c>
      <c r="C179" s="4">
        <v>1</v>
      </c>
      <c r="D179" s="11" t="s">
        <v>46</v>
      </c>
      <c r="E179" s="1" t="s">
        <v>13</v>
      </c>
      <c r="F179" s="11" t="s">
        <v>50</v>
      </c>
      <c r="G179" s="1" t="s">
        <v>37</v>
      </c>
      <c r="H179" s="2"/>
      <c r="I179" s="2"/>
      <c r="J179" s="2"/>
      <c r="K179" s="2"/>
      <c r="L179" s="2"/>
      <c r="N179" s="2"/>
      <c r="O179" s="3"/>
      <c r="P179" s="3"/>
    </row>
    <row r="180" spans="1:16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6" ht="15.5" x14ac:dyDescent="0.35">
      <c r="A181" s="2" t="s">
        <v>40</v>
      </c>
      <c r="B181" s="2" t="s">
        <v>59</v>
      </c>
      <c r="C181" s="6"/>
    </row>
    <row r="182" spans="1:16" x14ac:dyDescent="0.35">
      <c r="A182" s="1" t="s">
        <v>42</v>
      </c>
      <c r="B182" s="1" t="s">
        <v>43</v>
      </c>
    </row>
    <row r="183" spans="1:16" x14ac:dyDescent="0.35">
      <c r="A183" s="1" t="s">
        <v>44</v>
      </c>
    </row>
    <row r="184" spans="1:16" x14ac:dyDescent="0.35">
      <c r="A184" s="1" t="s">
        <v>3</v>
      </c>
      <c r="B184" s="1" t="s">
        <v>13</v>
      </c>
    </row>
    <row r="185" spans="1:16" x14ac:dyDescent="0.35">
      <c r="A185" s="1" t="s">
        <v>45</v>
      </c>
      <c r="B185" s="1">
        <v>1</v>
      </c>
    </row>
    <row r="186" spans="1:16" x14ac:dyDescent="0.35">
      <c r="A186" s="1" t="s">
        <v>4</v>
      </c>
      <c r="B186" s="1" t="s">
        <v>27</v>
      </c>
    </row>
    <row r="187" spans="1:16" x14ac:dyDescent="0.35">
      <c r="A187" s="1" t="s">
        <v>2</v>
      </c>
      <c r="B187" s="1" t="s">
        <v>46</v>
      </c>
    </row>
    <row r="188" spans="1:16" x14ac:dyDescent="0.35">
      <c r="A188" s="1" t="s">
        <v>47</v>
      </c>
      <c r="B188" s="1">
        <v>80</v>
      </c>
    </row>
    <row r="189" spans="1:16" ht="15.5" x14ac:dyDescent="0.35">
      <c r="A189" s="2" t="s">
        <v>48</v>
      </c>
    </row>
    <row r="190" spans="1:16" ht="15.5" x14ac:dyDescent="0.35">
      <c r="A190" s="2" t="s">
        <v>0</v>
      </c>
      <c r="B190" s="2" t="s">
        <v>49</v>
      </c>
      <c r="C190" s="2" t="s">
        <v>1</v>
      </c>
      <c r="D190" s="2" t="s">
        <v>2</v>
      </c>
      <c r="E190" s="2" t="s">
        <v>3</v>
      </c>
      <c r="F190" s="2" t="s">
        <v>4</v>
      </c>
      <c r="G190" s="2" t="s">
        <v>5</v>
      </c>
      <c r="H190" s="2" t="s">
        <v>6</v>
      </c>
      <c r="I190" s="2" t="s">
        <v>7</v>
      </c>
      <c r="J190" s="2" t="s">
        <v>8</v>
      </c>
      <c r="K190" s="2" t="s">
        <v>9</v>
      </c>
      <c r="L190" s="2" t="s">
        <v>10</v>
      </c>
      <c r="N190" s="2"/>
      <c r="O190" s="3"/>
      <c r="P190" s="3"/>
    </row>
    <row r="191" spans="1:16" ht="15.5" x14ac:dyDescent="0.35">
      <c r="A191" s="1" t="s">
        <v>16</v>
      </c>
      <c r="B191" s="15">
        <v>14.353</v>
      </c>
      <c r="C191" s="4">
        <f t="shared" ref="C191:C197" si="8">B191</f>
        <v>14.353</v>
      </c>
      <c r="D191" s="1" t="s">
        <v>12</v>
      </c>
      <c r="E191" s="1" t="s">
        <v>17</v>
      </c>
      <c r="F191" s="1" t="s">
        <v>14</v>
      </c>
      <c r="G191" s="1" t="s">
        <v>15</v>
      </c>
      <c r="H191" s="2"/>
      <c r="I191" s="2"/>
      <c r="J191" s="2"/>
      <c r="K191" s="2"/>
      <c r="L191" s="2"/>
      <c r="N191" s="2"/>
      <c r="O191" s="3"/>
      <c r="P191" s="3"/>
    </row>
    <row r="192" spans="1:16" ht="15.5" x14ac:dyDescent="0.35">
      <c r="A192" s="1" t="s">
        <v>28</v>
      </c>
      <c r="B192" s="15">
        <v>6.7850000000000001</v>
      </c>
      <c r="C192" s="4">
        <f t="shared" si="8"/>
        <v>6.7850000000000001</v>
      </c>
      <c r="D192" s="1" t="s">
        <v>12</v>
      </c>
      <c r="E192" s="1" t="s">
        <v>17</v>
      </c>
      <c r="F192" s="1" t="s">
        <v>14</v>
      </c>
      <c r="G192" s="1" t="s">
        <v>15</v>
      </c>
      <c r="H192" s="2"/>
      <c r="I192" s="2"/>
      <c r="J192" s="2"/>
      <c r="K192" s="2"/>
      <c r="L192" s="2"/>
      <c r="N192" s="2"/>
      <c r="O192" s="3"/>
      <c r="P192" s="3"/>
    </row>
    <row r="193" spans="1:16" ht="15.5" x14ac:dyDescent="0.35">
      <c r="A193" s="1" t="s">
        <v>29</v>
      </c>
      <c r="B193" s="16">
        <v>0.06</v>
      </c>
      <c r="C193" s="4">
        <f t="shared" si="8"/>
        <v>0.06</v>
      </c>
      <c r="D193" s="1" t="s">
        <v>12</v>
      </c>
      <c r="E193" s="1" t="s">
        <v>13</v>
      </c>
      <c r="F193" s="11" t="s">
        <v>14</v>
      </c>
      <c r="G193" s="1" t="s">
        <v>15</v>
      </c>
      <c r="H193" s="2"/>
      <c r="I193" s="2"/>
      <c r="J193" s="2"/>
      <c r="K193" s="2"/>
      <c r="L193" s="2"/>
      <c r="N193" s="2"/>
      <c r="O193" s="3"/>
      <c r="P193" s="3"/>
    </row>
    <row r="194" spans="1:16" ht="15.5" x14ac:dyDescent="0.35">
      <c r="A194" s="5" t="s">
        <v>32</v>
      </c>
      <c r="B194" s="15">
        <v>9.2999999999999999E-2</v>
      </c>
      <c r="C194" s="4">
        <f t="shared" si="8"/>
        <v>9.2999999999999999E-2</v>
      </c>
      <c r="D194" s="1" t="s">
        <v>12</v>
      </c>
      <c r="E194" s="5" t="s">
        <v>13</v>
      </c>
      <c r="F194" s="1" t="s">
        <v>14</v>
      </c>
      <c r="G194" s="1" t="s">
        <v>15</v>
      </c>
      <c r="H194" s="2"/>
      <c r="I194" s="2"/>
      <c r="J194" s="2"/>
      <c r="K194" s="2"/>
      <c r="L194" s="2"/>
      <c r="N194" s="2"/>
      <c r="O194" s="3"/>
      <c r="P194" s="3"/>
    </row>
    <row r="195" spans="1:16" ht="15.5" x14ac:dyDescent="0.35">
      <c r="A195" s="1" t="s">
        <v>18</v>
      </c>
      <c r="B195" s="15">
        <v>5.8000000000000003E-2</v>
      </c>
      <c r="C195" s="4">
        <f t="shared" si="8"/>
        <v>5.8000000000000003E-2</v>
      </c>
      <c r="D195" s="1" t="s">
        <v>12</v>
      </c>
      <c r="E195" s="1" t="s">
        <v>13</v>
      </c>
      <c r="F195" s="1" t="s">
        <v>14</v>
      </c>
      <c r="G195" s="1" t="s">
        <v>15</v>
      </c>
      <c r="H195" s="2"/>
      <c r="I195" s="2"/>
      <c r="J195" s="2"/>
      <c r="K195" s="2"/>
      <c r="L195" s="2"/>
      <c r="N195" s="2"/>
      <c r="O195" s="3"/>
      <c r="P195" s="3"/>
    </row>
    <row r="196" spans="1:16" ht="15.5" x14ac:dyDescent="0.35">
      <c r="A196" s="1" t="s">
        <v>21</v>
      </c>
      <c r="B196" s="15">
        <v>0.32300000000000001</v>
      </c>
      <c r="C196" s="4">
        <f t="shared" si="8"/>
        <v>0.32300000000000001</v>
      </c>
      <c r="D196" s="1" t="s">
        <v>12</v>
      </c>
      <c r="E196" s="1" t="s">
        <v>13</v>
      </c>
      <c r="F196" s="1" t="s">
        <v>14</v>
      </c>
      <c r="G196" s="1" t="s">
        <v>15</v>
      </c>
      <c r="H196" s="2"/>
      <c r="I196" s="2"/>
      <c r="J196" s="2"/>
      <c r="K196" s="2"/>
      <c r="L196" s="2"/>
      <c r="N196" s="2"/>
      <c r="O196" s="3"/>
      <c r="P196" s="3"/>
    </row>
    <row r="197" spans="1:16" ht="15.5" x14ac:dyDescent="0.35">
      <c r="A197" s="1" t="s">
        <v>22</v>
      </c>
      <c r="B197" s="15">
        <v>1.6E-2</v>
      </c>
      <c r="C197" s="4">
        <f t="shared" si="8"/>
        <v>1.6E-2</v>
      </c>
      <c r="D197" s="1" t="s">
        <v>12</v>
      </c>
      <c r="E197" s="1" t="s">
        <v>23</v>
      </c>
      <c r="F197" s="1" t="s">
        <v>14</v>
      </c>
      <c r="G197" s="1" t="s">
        <v>15</v>
      </c>
      <c r="H197" s="2"/>
      <c r="I197" s="2"/>
      <c r="J197" s="2"/>
      <c r="K197" s="2"/>
      <c r="L197" s="2"/>
      <c r="N197" s="2"/>
      <c r="O197" s="3"/>
      <c r="P197" s="3"/>
    </row>
    <row r="198" spans="1:16" ht="15.5" x14ac:dyDescent="0.35">
      <c r="A198" s="5" t="s">
        <v>34</v>
      </c>
      <c r="B198" s="17">
        <v>115</v>
      </c>
      <c r="C198" s="4">
        <f>B198/B$188</f>
        <v>1.4375</v>
      </c>
      <c r="D198" s="1" t="s">
        <v>26</v>
      </c>
      <c r="E198" s="5" t="s">
        <v>13</v>
      </c>
      <c r="F198" s="1" t="s">
        <v>14</v>
      </c>
      <c r="G198" s="1" t="s">
        <v>15</v>
      </c>
    </row>
    <row r="199" spans="1:16" ht="15.5" x14ac:dyDescent="0.35">
      <c r="A199" s="1" t="s">
        <v>59</v>
      </c>
      <c r="B199" s="10">
        <v>1</v>
      </c>
      <c r="C199" s="4">
        <v>1</v>
      </c>
      <c r="D199" s="11" t="s">
        <v>46</v>
      </c>
      <c r="E199" s="1" t="s">
        <v>13</v>
      </c>
      <c r="F199" s="11" t="s">
        <v>50</v>
      </c>
      <c r="G199" s="1" t="s">
        <v>37</v>
      </c>
    </row>
    <row r="200" spans="1:16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6" ht="15.5" x14ac:dyDescent="0.35">
      <c r="A201" s="2" t="s">
        <v>40</v>
      </c>
      <c r="B201" s="2" t="s">
        <v>60</v>
      </c>
      <c r="C201" s="6"/>
    </row>
    <row r="202" spans="1:16" x14ac:dyDescent="0.35">
      <c r="A202" s="1" t="s">
        <v>42</v>
      </c>
      <c r="B202" s="1" t="s">
        <v>43</v>
      </c>
    </row>
    <row r="203" spans="1:16" x14ac:dyDescent="0.35">
      <c r="A203" s="1" t="s">
        <v>44</v>
      </c>
    </row>
    <row r="204" spans="1:16" x14ac:dyDescent="0.35">
      <c r="A204" s="1" t="s">
        <v>3</v>
      </c>
      <c r="B204" s="1" t="s">
        <v>13</v>
      </c>
    </row>
    <row r="205" spans="1:16" x14ac:dyDescent="0.35">
      <c r="A205" s="1" t="s">
        <v>45</v>
      </c>
      <c r="B205" s="1">
        <v>1</v>
      </c>
    </row>
    <row r="206" spans="1:16" x14ac:dyDescent="0.35">
      <c r="A206" s="1" t="s">
        <v>4</v>
      </c>
      <c r="B206" s="1" t="s">
        <v>27</v>
      </c>
    </row>
    <row r="207" spans="1:16" x14ac:dyDescent="0.35">
      <c r="A207" s="1" t="s">
        <v>2</v>
      </c>
      <c r="B207" s="1" t="s">
        <v>46</v>
      </c>
    </row>
    <row r="208" spans="1:16" x14ac:dyDescent="0.35">
      <c r="A208" s="1" t="s">
        <v>47</v>
      </c>
      <c r="B208" s="1">
        <v>80</v>
      </c>
    </row>
    <row r="209" spans="1:16" ht="15.5" x14ac:dyDescent="0.35">
      <c r="A209" s="2" t="s">
        <v>48</v>
      </c>
    </row>
    <row r="210" spans="1:16" ht="15.5" x14ac:dyDescent="0.35">
      <c r="A210" s="2" t="s">
        <v>0</v>
      </c>
      <c r="B210" s="2" t="s">
        <v>49</v>
      </c>
      <c r="C210" s="2" t="s">
        <v>1</v>
      </c>
      <c r="D210" s="2" t="s">
        <v>2</v>
      </c>
      <c r="E210" s="2" t="s">
        <v>3</v>
      </c>
      <c r="F210" s="2" t="s">
        <v>4</v>
      </c>
      <c r="G210" s="2" t="s">
        <v>5</v>
      </c>
      <c r="H210" s="2" t="s">
        <v>6</v>
      </c>
      <c r="I210" s="2" t="s">
        <v>7</v>
      </c>
      <c r="J210" s="2" t="s">
        <v>8</v>
      </c>
      <c r="K210" s="2" t="s">
        <v>9</v>
      </c>
      <c r="L210" s="2" t="s">
        <v>10</v>
      </c>
      <c r="N210" s="2"/>
      <c r="O210" s="3"/>
      <c r="P210" s="3"/>
    </row>
    <row r="211" spans="1:16" ht="15.5" x14ac:dyDescent="0.35">
      <c r="A211" s="1" t="s">
        <v>11</v>
      </c>
      <c r="B211" s="15">
        <v>1.0269999999999999</v>
      </c>
      <c r="C211" s="4">
        <f t="shared" ref="C211:C218" si="9">B211</f>
        <v>1.0269999999999999</v>
      </c>
      <c r="D211" s="1" t="s">
        <v>12</v>
      </c>
      <c r="E211" s="1" t="s">
        <v>13</v>
      </c>
      <c r="F211" s="1" t="s">
        <v>14</v>
      </c>
      <c r="G211" s="1" t="s">
        <v>15</v>
      </c>
      <c r="H211" s="2"/>
      <c r="I211" s="2"/>
      <c r="J211" s="2"/>
      <c r="K211" s="2"/>
      <c r="L211" s="2"/>
      <c r="N211" s="2"/>
      <c r="O211" s="3"/>
      <c r="P211" s="3"/>
    </row>
    <row r="212" spans="1:16" ht="15.5" x14ac:dyDescent="0.35">
      <c r="A212" s="1" t="s">
        <v>16</v>
      </c>
      <c r="B212" s="15">
        <v>15.727</v>
      </c>
      <c r="C212" s="4">
        <f t="shared" si="9"/>
        <v>15.727</v>
      </c>
      <c r="D212" s="1" t="s">
        <v>12</v>
      </c>
      <c r="E212" s="1" t="s">
        <v>17</v>
      </c>
      <c r="F212" s="1" t="s">
        <v>14</v>
      </c>
      <c r="G212" s="1" t="s">
        <v>15</v>
      </c>
      <c r="H212" s="2"/>
      <c r="I212" s="2"/>
      <c r="J212" s="2"/>
      <c r="K212" s="2"/>
      <c r="L212" s="2"/>
      <c r="N212" s="2"/>
      <c r="O212" s="3"/>
      <c r="P212" s="3"/>
    </row>
    <row r="213" spans="1:16" ht="15.5" x14ac:dyDescent="0.35">
      <c r="A213" s="5" t="s">
        <v>31</v>
      </c>
      <c r="B213" s="15">
        <v>3.5000000000000003E-2</v>
      </c>
      <c r="C213" s="4">
        <f t="shared" si="9"/>
        <v>3.5000000000000003E-2</v>
      </c>
      <c r="D213" s="5" t="s">
        <v>12</v>
      </c>
      <c r="E213" s="5" t="s">
        <v>20</v>
      </c>
      <c r="F213" s="1" t="s">
        <v>14</v>
      </c>
      <c r="G213" s="1" t="s">
        <v>15</v>
      </c>
      <c r="H213" s="2"/>
      <c r="I213" s="2"/>
      <c r="J213" s="2"/>
      <c r="K213" s="2"/>
      <c r="L213" s="2"/>
      <c r="N213" s="2"/>
      <c r="O213" s="3"/>
      <c r="P213" s="3"/>
    </row>
    <row r="214" spans="1:16" ht="15.5" x14ac:dyDescent="0.35">
      <c r="A214" s="1" t="s">
        <v>18</v>
      </c>
      <c r="B214" s="15">
        <v>7.2999999999999995E-2</v>
      </c>
      <c r="C214" s="4">
        <f t="shared" si="9"/>
        <v>7.2999999999999995E-2</v>
      </c>
      <c r="D214" s="1" t="s">
        <v>12</v>
      </c>
      <c r="E214" s="1" t="s">
        <v>13</v>
      </c>
      <c r="F214" s="1" t="s">
        <v>14</v>
      </c>
      <c r="G214" s="1" t="s">
        <v>15</v>
      </c>
      <c r="H214" s="2"/>
      <c r="I214" s="2"/>
      <c r="J214" s="2"/>
      <c r="K214" s="2"/>
      <c r="L214" s="2"/>
      <c r="N214" s="2"/>
      <c r="O214" s="3"/>
      <c r="P214" s="3"/>
    </row>
    <row r="215" spans="1:16" ht="15.5" x14ac:dyDescent="0.35">
      <c r="A215" s="1" t="s">
        <v>19</v>
      </c>
      <c r="B215" s="15">
        <v>6.2E-2</v>
      </c>
      <c r="C215" s="4">
        <f t="shared" si="9"/>
        <v>6.2E-2</v>
      </c>
      <c r="D215" s="1" t="s">
        <v>12</v>
      </c>
      <c r="E215" s="1" t="s">
        <v>20</v>
      </c>
      <c r="F215" s="1" t="s">
        <v>14</v>
      </c>
      <c r="G215" s="1" t="s">
        <v>15</v>
      </c>
      <c r="H215" s="2"/>
      <c r="I215" s="2"/>
      <c r="J215" s="2"/>
      <c r="K215" s="2"/>
      <c r="L215" s="2"/>
      <c r="N215" s="2"/>
      <c r="O215" s="3"/>
      <c r="P215" s="3"/>
    </row>
    <row r="216" spans="1:16" ht="15.5" x14ac:dyDescent="0.35">
      <c r="A216" s="1" t="s">
        <v>21</v>
      </c>
      <c r="B216" s="15">
        <v>4.7E-2</v>
      </c>
      <c r="C216" s="4">
        <f t="shared" si="9"/>
        <v>4.7E-2</v>
      </c>
      <c r="D216" s="1" t="s">
        <v>12</v>
      </c>
      <c r="E216" s="1" t="s">
        <v>13</v>
      </c>
      <c r="F216" s="1" t="s">
        <v>14</v>
      </c>
      <c r="G216" s="1" t="s">
        <v>15</v>
      </c>
      <c r="H216" s="2"/>
      <c r="I216" s="2"/>
      <c r="J216" s="2"/>
      <c r="K216" s="2"/>
      <c r="L216" s="2"/>
      <c r="N216" s="2"/>
      <c r="O216" s="3"/>
      <c r="P216" s="3"/>
    </row>
    <row r="217" spans="1:16" ht="15.5" x14ac:dyDescent="0.35">
      <c r="A217" s="1" t="s">
        <v>22</v>
      </c>
      <c r="B217" s="15">
        <v>6.3E-2</v>
      </c>
      <c r="C217" s="4">
        <f t="shared" si="9"/>
        <v>6.3E-2</v>
      </c>
      <c r="D217" s="1" t="s">
        <v>12</v>
      </c>
      <c r="E217" s="1" t="s">
        <v>23</v>
      </c>
      <c r="F217" s="1" t="s">
        <v>14</v>
      </c>
      <c r="G217" s="1" t="s">
        <v>15</v>
      </c>
      <c r="H217" s="2"/>
      <c r="I217" s="2"/>
      <c r="J217" s="2"/>
      <c r="K217" s="2"/>
      <c r="L217" s="2"/>
      <c r="N217" s="2"/>
      <c r="O217" s="3"/>
      <c r="P217" s="3"/>
    </row>
    <row r="218" spans="1:16" ht="15.5" x14ac:dyDescent="0.35">
      <c r="A218" s="1" t="s">
        <v>24</v>
      </c>
      <c r="B218" s="16">
        <v>0.23899999999999999</v>
      </c>
      <c r="C218" s="4">
        <f t="shared" si="9"/>
        <v>0.23899999999999999</v>
      </c>
      <c r="D218" s="1" t="s">
        <v>12</v>
      </c>
      <c r="E218" s="1" t="s">
        <v>20</v>
      </c>
      <c r="F218" s="1" t="s">
        <v>14</v>
      </c>
      <c r="G218" s="1" t="s">
        <v>15</v>
      </c>
      <c r="H218" s="2"/>
      <c r="I218" s="2"/>
      <c r="J218" s="2"/>
      <c r="K218" s="2"/>
      <c r="L218" s="2"/>
      <c r="N218" s="2"/>
      <c r="O218" s="3"/>
      <c r="P218" s="3"/>
    </row>
    <row r="219" spans="1:16" ht="15.5" x14ac:dyDescent="0.35">
      <c r="A219" s="1" t="s">
        <v>25</v>
      </c>
      <c r="B219" s="19">
        <v>23</v>
      </c>
      <c r="C219" s="4">
        <f>B219/B$208</f>
        <v>0.28749999999999998</v>
      </c>
      <c r="D219" s="1" t="s">
        <v>26</v>
      </c>
      <c r="E219" s="1" t="s">
        <v>13</v>
      </c>
      <c r="F219" s="11" t="s">
        <v>14</v>
      </c>
      <c r="G219" s="1" t="s">
        <v>15</v>
      </c>
      <c r="H219" s="2"/>
      <c r="I219" s="2"/>
      <c r="J219" s="2"/>
      <c r="K219" s="2"/>
      <c r="L219" s="2"/>
      <c r="N219" s="2"/>
      <c r="O219" s="3"/>
      <c r="P219" s="3"/>
    </row>
    <row r="220" spans="1:16" ht="15.5" x14ac:dyDescent="0.35">
      <c r="A220" s="1" t="s">
        <v>60</v>
      </c>
      <c r="B220" s="10">
        <v>1</v>
      </c>
      <c r="C220" s="4">
        <v>1</v>
      </c>
      <c r="D220" s="11" t="s">
        <v>46</v>
      </c>
      <c r="E220" s="1" t="s">
        <v>13</v>
      </c>
      <c r="F220" s="11" t="s">
        <v>50</v>
      </c>
      <c r="G220" s="1" t="s">
        <v>37</v>
      </c>
      <c r="H220" s="2"/>
      <c r="I220" s="2"/>
      <c r="J220" s="2"/>
      <c r="K220" s="2"/>
      <c r="L220" s="2"/>
      <c r="N220" s="2"/>
      <c r="O220" s="3"/>
      <c r="P220" s="3"/>
    </row>
    <row r="221" spans="1:16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6" ht="15.5" x14ac:dyDescent="0.35">
      <c r="A222" s="2" t="s">
        <v>40</v>
      </c>
      <c r="B222" s="2" t="s">
        <v>61</v>
      </c>
      <c r="C222" s="6"/>
    </row>
    <row r="223" spans="1:16" x14ac:dyDescent="0.35">
      <c r="A223" s="1" t="s">
        <v>42</v>
      </c>
      <c r="B223" s="1" t="s">
        <v>43</v>
      </c>
    </row>
    <row r="224" spans="1:16" x14ac:dyDescent="0.35">
      <c r="A224" s="1" t="s">
        <v>44</v>
      </c>
    </row>
    <row r="225" spans="1:16" x14ac:dyDescent="0.35">
      <c r="A225" s="1" t="s">
        <v>3</v>
      </c>
      <c r="B225" s="1" t="s">
        <v>13</v>
      </c>
    </row>
    <row r="226" spans="1:16" x14ac:dyDescent="0.35">
      <c r="A226" s="1" t="s">
        <v>45</v>
      </c>
      <c r="B226" s="1">
        <v>1</v>
      </c>
    </row>
    <row r="227" spans="1:16" x14ac:dyDescent="0.35">
      <c r="A227" s="1" t="s">
        <v>4</v>
      </c>
      <c r="B227" s="1" t="s">
        <v>27</v>
      </c>
    </row>
    <row r="228" spans="1:16" x14ac:dyDescent="0.35">
      <c r="A228" s="1" t="s">
        <v>2</v>
      </c>
      <c r="B228" s="1" t="s">
        <v>46</v>
      </c>
    </row>
    <row r="229" spans="1:16" x14ac:dyDescent="0.35">
      <c r="A229" s="1" t="s">
        <v>47</v>
      </c>
      <c r="B229" s="1">
        <v>80</v>
      </c>
    </row>
    <row r="230" spans="1:16" ht="15.5" x14ac:dyDescent="0.35">
      <c r="A230" s="2" t="s">
        <v>48</v>
      </c>
    </row>
    <row r="231" spans="1:16" ht="15.5" x14ac:dyDescent="0.35">
      <c r="A231" s="2" t="s">
        <v>0</v>
      </c>
      <c r="B231" s="2" t="s">
        <v>49</v>
      </c>
      <c r="C231" s="2" t="s">
        <v>1</v>
      </c>
      <c r="D231" s="2" t="s">
        <v>2</v>
      </c>
      <c r="E231" s="2" t="s">
        <v>3</v>
      </c>
      <c r="F231" s="2" t="s">
        <v>4</v>
      </c>
      <c r="G231" s="2" t="s">
        <v>5</v>
      </c>
      <c r="H231" s="2" t="s">
        <v>6</v>
      </c>
      <c r="I231" s="2" t="s">
        <v>7</v>
      </c>
      <c r="J231" s="2" t="s">
        <v>8</v>
      </c>
      <c r="K231" s="2" t="s">
        <v>9</v>
      </c>
      <c r="L231" s="2" t="s">
        <v>10</v>
      </c>
      <c r="N231" s="2"/>
      <c r="O231" s="3"/>
      <c r="P231" s="3"/>
    </row>
    <row r="232" spans="1:16" ht="15.5" x14ac:dyDescent="0.35">
      <c r="A232" s="1" t="s">
        <v>16</v>
      </c>
      <c r="B232" s="15">
        <v>24.609000000000002</v>
      </c>
      <c r="C232" s="4">
        <f t="shared" ref="C232:C238" si="10">B232</f>
        <v>24.609000000000002</v>
      </c>
      <c r="D232" s="1" t="s">
        <v>12</v>
      </c>
      <c r="E232" s="1" t="s">
        <v>17</v>
      </c>
      <c r="F232" s="1" t="s">
        <v>14</v>
      </c>
      <c r="G232" s="1" t="s">
        <v>15</v>
      </c>
      <c r="H232" s="2"/>
      <c r="I232" s="2"/>
      <c r="J232" s="2"/>
      <c r="K232" s="2"/>
      <c r="L232" s="2"/>
      <c r="N232" s="2"/>
      <c r="O232" s="3"/>
      <c r="P232" s="3"/>
    </row>
    <row r="233" spans="1:16" ht="15.5" x14ac:dyDescent="0.35">
      <c r="A233" s="5" t="s">
        <v>31</v>
      </c>
      <c r="B233" s="15">
        <v>0.16</v>
      </c>
      <c r="C233" s="4">
        <f t="shared" si="10"/>
        <v>0.16</v>
      </c>
      <c r="D233" s="5" t="s">
        <v>12</v>
      </c>
      <c r="E233" s="5" t="s">
        <v>20</v>
      </c>
      <c r="F233" s="1" t="s">
        <v>14</v>
      </c>
      <c r="G233" s="1" t="s">
        <v>15</v>
      </c>
      <c r="H233" s="2"/>
      <c r="I233" s="2"/>
      <c r="J233" s="2"/>
      <c r="K233" s="2"/>
      <c r="L233" s="2"/>
      <c r="N233" s="2"/>
      <c r="O233" s="3"/>
      <c r="P233" s="3"/>
    </row>
    <row r="234" spans="1:16" ht="15.5" x14ac:dyDescent="0.35">
      <c r="A234" s="1" t="s">
        <v>29</v>
      </c>
      <c r="B234" s="16">
        <v>1.0549999999999999</v>
      </c>
      <c r="C234" s="4">
        <f t="shared" si="10"/>
        <v>1.0549999999999999</v>
      </c>
      <c r="D234" s="1" t="s">
        <v>12</v>
      </c>
      <c r="E234" s="1" t="s">
        <v>13</v>
      </c>
      <c r="F234" s="11" t="s">
        <v>14</v>
      </c>
      <c r="G234" s="1" t="s">
        <v>15</v>
      </c>
      <c r="H234" s="2"/>
      <c r="I234" s="2"/>
      <c r="J234" s="2"/>
      <c r="K234" s="2"/>
      <c r="L234" s="2"/>
      <c r="N234" s="2"/>
      <c r="O234" s="3"/>
      <c r="P234" s="3"/>
    </row>
    <row r="235" spans="1:16" ht="15.5" x14ac:dyDescent="0.35">
      <c r="A235" s="5" t="s">
        <v>32</v>
      </c>
      <c r="B235" s="15">
        <v>0.09</v>
      </c>
      <c r="C235" s="4">
        <f t="shared" si="10"/>
        <v>0.09</v>
      </c>
      <c r="D235" s="1" t="s">
        <v>12</v>
      </c>
      <c r="E235" s="5" t="s">
        <v>13</v>
      </c>
      <c r="F235" s="1" t="s">
        <v>14</v>
      </c>
      <c r="G235" s="1" t="s">
        <v>15</v>
      </c>
      <c r="H235" s="2"/>
      <c r="I235" s="2"/>
      <c r="J235" s="2"/>
      <c r="K235" s="2"/>
      <c r="L235" s="2"/>
      <c r="N235" s="2"/>
      <c r="O235" s="3"/>
      <c r="P235" s="3"/>
    </row>
    <row r="236" spans="1:16" ht="15.5" x14ac:dyDescent="0.35">
      <c r="A236" s="1" t="s">
        <v>18</v>
      </c>
      <c r="B236" s="15">
        <v>0.14399999999999999</v>
      </c>
      <c r="C236" s="4">
        <f t="shared" si="10"/>
        <v>0.14399999999999999</v>
      </c>
      <c r="D236" s="1" t="s">
        <v>12</v>
      </c>
      <c r="E236" s="1" t="s">
        <v>13</v>
      </c>
      <c r="F236" s="1" t="s">
        <v>14</v>
      </c>
      <c r="G236" s="1" t="s">
        <v>15</v>
      </c>
      <c r="H236" s="2"/>
      <c r="I236" s="2"/>
      <c r="J236" s="2"/>
      <c r="K236" s="2"/>
      <c r="L236" s="2"/>
      <c r="N236" s="2"/>
      <c r="O236" s="3"/>
      <c r="P236" s="3"/>
    </row>
    <row r="237" spans="1:16" ht="15.5" x14ac:dyDescent="0.35">
      <c r="A237" s="1" t="s">
        <v>19</v>
      </c>
      <c r="B237" s="15">
        <v>4.9000000000000002E-2</v>
      </c>
      <c r="C237" s="4">
        <f t="shared" si="10"/>
        <v>4.9000000000000002E-2</v>
      </c>
      <c r="D237" s="1" t="s">
        <v>12</v>
      </c>
      <c r="E237" s="1" t="s">
        <v>20</v>
      </c>
      <c r="F237" s="1" t="s">
        <v>14</v>
      </c>
      <c r="G237" s="1" t="s">
        <v>15</v>
      </c>
      <c r="H237" s="2"/>
      <c r="I237" s="2"/>
      <c r="J237" s="2"/>
      <c r="K237" s="2"/>
      <c r="L237" s="2"/>
      <c r="N237" s="2"/>
      <c r="O237" s="3"/>
      <c r="P237" s="3"/>
    </row>
    <row r="238" spans="1:16" ht="15.5" x14ac:dyDescent="0.35">
      <c r="A238" s="1" t="s">
        <v>21</v>
      </c>
      <c r="B238" s="15">
        <v>0.53100000000000003</v>
      </c>
      <c r="C238" s="4">
        <f t="shared" si="10"/>
        <v>0.53100000000000003</v>
      </c>
      <c r="D238" s="1" t="s">
        <v>12</v>
      </c>
      <c r="E238" s="1" t="s">
        <v>13</v>
      </c>
      <c r="F238" s="1" t="s">
        <v>14</v>
      </c>
      <c r="G238" s="1" t="s">
        <v>15</v>
      </c>
      <c r="H238" s="2"/>
      <c r="I238" s="2"/>
      <c r="J238" s="2"/>
      <c r="K238" s="2"/>
      <c r="L238" s="2"/>
      <c r="N238" s="2"/>
      <c r="O238" s="3"/>
      <c r="P238" s="3"/>
    </row>
    <row r="239" spans="1:16" ht="15.5" x14ac:dyDescent="0.35">
      <c r="A239" s="1" t="s">
        <v>25</v>
      </c>
      <c r="B239" s="1">
        <v>28.1</v>
      </c>
      <c r="C239" s="4">
        <f>B239/B$229</f>
        <v>0.35125000000000001</v>
      </c>
      <c r="D239" s="1" t="s">
        <v>26</v>
      </c>
      <c r="E239" s="1" t="s">
        <v>13</v>
      </c>
      <c r="F239" s="11" t="s">
        <v>14</v>
      </c>
      <c r="G239" s="1" t="s">
        <v>15</v>
      </c>
      <c r="H239" s="2"/>
      <c r="I239" s="2"/>
      <c r="J239" s="2"/>
      <c r="K239" s="2"/>
      <c r="L239" s="2"/>
      <c r="N239" s="2"/>
      <c r="O239" s="3"/>
      <c r="P239" s="3"/>
    </row>
    <row r="240" spans="1:16" ht="15.5" x14ac:dyDescent="0.35">
      <c r="A240" s="1" t="s">
        <v>61</v>
      </c>
      <c r="B240" s="10">
        <v>1</v>
      </c>
      <c r="C240" s="4">
        <v>1</v>
      </c>
      <c r="D240" s="11" t="s">
        <v>46</v>
      </c>
      <c r="E240" s="1" t="s">
        <v>13</v>
      </c>
      <c r="F240" s="11" t="s">
        <v>50</v>
      </c>
      <c r="G240" s="1" t="s">
        <v>37</v>
      </c>
    </row>
    <row r="241" spans="1:12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inventories (2)</vt:lpstr>
      <vt:lpstr>inventories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Paulillo</dc:creator>
  <dc:description/>
  <cp:lastModifiedBy>Rhythima Shinde</cp:lastModifiedBy>
  <cp:revision>9</cp:revision>
  <dcterms:created xsi:type="dcterms:W3CDTF">2016-03-08T15:11:49Z</dcterms:created>
  <dcterms:modified xsi:type="dcterms:W3CDTF">2022-11-24T14:58:30Z</dcterms:modified>
  <dc:language>en-US</dc:language>
</cp:coreProperties>
</file>