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2_U_values\"/>
    </mc:Choice>
  </mc:AlternateContent>
  <bookViews>
    <workbookView xWindow="0" yWindow="0" windowWidth="25200" windowHeight="11010" tabRatio="813"/>
  </bookViews>
  <sheets>
    <sheet name="all_u_values" sheetId="1" r:id="rId1"/>
    <sheet name="min_u_values" sheetId="6" r:id="rId2"/>
    <sheet name="charts" sheetId="7" r:id="rId3"/>
    <sheet name="floor" sheetId="8" r:id="rId4"/>
    <sheet name="wall" sheetId="9" r:id="rId5"/>
    <sheet name="roof" sheetId="10" r:id="rId6"/>
    <sheet name="all charts" sheetId="11" r:id="rId7"/>
  </sheets>
  <definedNames>
    <definedName name="_xlnm._FilterDatabase" localSheetId="1" hidden="1">min_u_values!$G$1:$Q$11</definedName>
    <definedName name="_xlchart.v1.0" hidden="1">roof!$B$1:$B$50</definedName>
    <definedName name="_xlchart.v1.1" hidden="1">floor!$B$1:$B$24</definedName>
    <definedName name="_xlchart.v1.2" hidden="1">wall!$B$1:$B$54</definedName>
    <definedName name="_xlchart.v1.3" hidden="1">wall!$B$1:$B$54</definedName>
    <definedName name="_xlchart.v1.4" hidden="1">roof!$B$1:$B$50</definedName>
    <definedName name="_xlchart.v1.5" hidden="1">roof!$B$1:$B$50</definedName>
    <definedName name="_xlchart.v1.6" hidden="1">wall!$B$1:$B$54</definedName>
    <definedName name="_xlchart.v1.7" hidden="1">floor!$B$1:$B$24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1" l="1"/>
  <c r="U23" i="1"/>
  <c r="D31" i="7" l="1"/>
  <c r="D30" i="7"/>
  <c r="D29" i="7"/>
  <c r="D28" i="7"/>
  <c r="D27" i="7"/>
  <c r="D26" i="7"/>
  <c r="D25" i="7"/>
  <c r="D24" i="7"/>
  <c r="D20" i="7"/>
  <c r="D19" i="7"/>
  <c r="D18" i="7"/>
  <c r="D17" i="7"/>
  <c r="D16" i="7"/>
  <c r="D15" i="7"/>
  <c r="D14" i="7"/>
  <c r="D13" i="7"/>
  <c r="D12" i="7"/>
  <c r="D8" i="7"/>
  <c r="D7" i="7"/>
  <c r="D6" i="7"/>
  <c r="D5" i="7"/>
  <c r="D4" i="7"/>
  <c r="D3" i="7"/>
  <c r="D2" i="7"/>
  <c r="AL28" i="1"/>
  <c r="AK28" i="1"/>
  <c r="AI28" i="1"/>
  <c r="AH28" i="1"/>
  <c r="AF28" i="1"/>
  <c r="AD28" i="1"/>
  <c r="AB28" i="1"/>
  <c r="AA28" i="1"/>
  <c r="Y28" i="1"/>
  <c r="X28" i="1"/>
  <c r="V28" i="1"/>
  <c r="T28" i="1"/>
  <c r="R28" i="1"/>
  <c r="Q28" i="1"/>
  <c r="O28" i="1"/>
  <c r="N28" i="1"/>
  <c r="L28" i="1"/>
  <c r="K28" i="1"/>
  <c r="I28" i="1"/>
  <c r="H28" i="1"/>
  <c r="F28" i="1"/>
  <c r="E28" i="1"/>
  <c r="C28" i="1"/>
  <c r="AL23" i="1"/>
  <c r="AK23" i="1"/>
  <c r="AI23" i="1"/>
  <c r="AH23" i="1"/>
  <c r="AF23" i="1"/>
  <c r="AD23" i="1"/>
  <c r="AB23" i="1"/>
  <c r="AA23" i="1"/>
  <c r="Y23" i="1"/>
  <c r="X23" i="1"/>
  <c r="V23" i="1"/>
  <c r="T23" i="1"/>
  <c r="R23" i="1"/>
  <c r="Q23" i="1"/>
  <c r="O23" i="1"/>
  <c r="N23" i="1"/>
  <c r="L23" i="1"/>
  <c r="K23" i="1"/>
  <c r="I23" i="1"/>
  <c r="H23" i="1"/>
  <c r="F23" i="1"/>
  <c r="E23" i="1"/>
  <c r="C23" i="1"/>
  <c r="AL19" i="1"/>
  <c r="AK19" i="1"/>
  <c r="AI19" i="1"/>
  <c r="AH19" i="1"/>
  <c r="AF19" i="1"/>
  <c r="AD19" i="1"/>
  <c r="AB19" i="1"/>
  <c r="AA19" i="1"/>
  <c r="Y19" i="1"/>
  <c r="X19" i="1"/>
  <c r="V19" i="1"/>
  <c r="T19" i="1"/>
  <c r="R19" i="1"/>
  <c r="Q19" i="1"/>
  <c r="O19" i="1"/>
  <c r="N19" i="1"/>
  <c r="L19" i="1"/>
  <c r="K19" i="1"/>
  <c r="I19" i="1"/>
  <c r="H19" i="1"/>
  <c r="F19" i="1"/>
  <c r="E19" i="1"/>
  <c r="C19" i="1"/>
  <c r="AL6" i="1"/>
  <c r="AK6" i="1"/>
  <c r="AI6" i="1"/>
  <c r="AH6" i="1"/>
  <c r="AF6" i="1"/>
  <c r="AD6" i="1"/>
  <c r="AB6" i="1"/>
  <c r="AA6" i="1"/>
  <c r="Y6" i="1"/>
  <c r="X6" i="1"/>
  <c r="V6" i="1"/>
  <c r="T6" i="1"/>
  <c r="R6" i="1"/>
  <c r="Q6" i="1"/>
  <c r="O6" i="1"/>
  <c r="N6" i="1"/>
  <c r="L6" i="1"/>
  <c r="K6" i="1"/>
  <c r="I6" i="1"/>
  <c r="H6" i="1"/>
  <c r="F6" i="1"/>
  <c r="E6" i="1"/>
  <c r="C6" i="1"/>
</calcChain>
</file>

<file path=xl/sharedStrings.xml><?xml version="1.0" encoding="utf-8"?>
<sst xmlns="http://schemas.openxmlformats.org/spreadsheetml/2006/main" count="516" uniqueCount="187">
  <si>
    <t>Roof 2</t>
  </si>
  <si>
    <t>Roof 1</t>
  </si>
  <si>
    <t>Internal wall 3</t>
  </si>
  <si>
    <t>Internal wall 2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</si>
  <si>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</si>
  <si>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</si>
  <si>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</si>
  <si>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</si>
  <si>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</si>
  <si>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</si>
  <si>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</si>
  <si>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Internal wall 1</t>
  </si>
  <si>
    <t>Floor 2</t>
  </si>
  <si>
    <t>Roof</t>
  </si>
  <si>
    <t>Internal wall 4</t>
  </si>
  <si>
    <t>Floor 3</t>
  </si>
  <si>
    <t xml:space="preserve">Floor 1 </t>
  </si>
  <si>
    <t>Roof 3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</si>
  <si>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</si>
  <si>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</si>
  <si>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</si>
  <si>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</si>
  <si>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</si>
  <si>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</si>
  <si>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</si>
  <si>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</si>
  <si>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</si>
  <si>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</si>
  <si>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Calculated U Values</t>
  </si>
  <si>
    <t>wall</t>
  </si>
  <si>
    <t>floor</t>
  </si>
  <si>
    <t>roof</t>
  </si>
  <si>
    <t>Calculated</t>
  </si>
  <si>
    <t>r</t>
  </si>
  <si>
    <t>c</t>
  </si>
  <si>
    <t>mfh01</t>
  </si>
  <si>
    <t>Given U Values</t>
  </si>
  <si>
    <t>Calculated_U_Values</t>
  </si>
  <si>
    <t>Roof 4</t>
  </si>
  <si>
    <t>mfh02</t>
  </si>
  <si>
    <t>mfh03</t>
  </si>
  <si>
    <t>floor_1_</t>
  </si>
  <si>
    <t>floor_2</t>
  </si>
  <si>
    <t>ceiling_1</t>
  </si>
  <si>
    <t>ceiling_2</t>
  </si>
  <si>
    <t>ceiling_3</t>
  </si>
  <si>
    <t>external_wall_1</t>
  </si>
  <si>
    <t>external_wall_2</t>
  </si>
  <si>
    <t>external_wall_3</t>
  </si>
  <si>
    <t>internal_wall_1</t>
  </si>
  <si>
    <t>internal_wall_2</t>
  </si>
  <si>
    <t>roof_1</t>
  </si>
  <si>
    <t>roof_2</t>
  </si>
  <si>
    <t>column_1_</t>
  </si>
  <si>
    <t>column_2</t>
  </si>
  <si>
    <t>mfh04</t>
  </si>
  <si>
    <t>external_wall</t>
  </si>
  <si>
    <t>internal_wall_3</t>
  </si>
  <si>
    <t>roof_3</t>
  </si>
  <si>
    <t>mfh05</t>
  </si>
  <si>
    <t>floor_1</t>
  </si>
  <si>
    <t>floor_3</t>
  </si>
  <si>
    <t>internal_wall_4</t>
  </si>
  <si>
    <t>internal_wall_5</t>
  </si>
  <si>
    <t>internal_wall_6</t>
  </si>
  <si>
    <t>mfh06</t>
  </si>
  <si>
    <t>mfh07</t>
  </si>
  <si>
    <t>mfh08</t>
  </si>
  <si>
    <t>mfh09</t>
  </si>
  <si>
    <t>mfh10</t>
  </si>
  <si>
    <t>mfh11</t>
  </si>
  <si>
    <t>mfh12</t>
  </si>
  <si>
    <t>ceiling</t>
  </si>
  <si>
    <t>internal_wall_1_</t>
  </si>
  <si>
    <t>column</t>
  </si>
  <si>
    <t>roof_1_</t>
  </si>
  <si>
    <t>columns_1</t>
  </si>
  <si>
    <t>columns_2</t>
  </si>
  <si>
    <t xml:space="preserve">wall </t>
  </si>
  <si>
    <t>Reported (John, 2012)</t>
  </si>
  <si>
    <t>R</t>
  </si>
  <si>
    <t>C</t>
  </si>
  <si>
    <t>Cement cast plaster floor</t>
  </si>
  <si>
    <t>Concrete floor slab (Fe 80 kg/m³)</t>
  </si>
  <si>
    <t>Poor concrete</t>
  </si>
  <si>
    <t>Insulation (recycled glass foam fill)</t>
  </si>
  <si>
    <t>Bitumen sealing</t>
  </si>
  <si>
    <t>Rockwool insulation (60 kg/m³)</t>
  </si>
  <si>
    <t>Solid Spruce / Fir / Larch</t>
  </si>
  <si>
    <t>Vapour barrier of polyethylene (PE)</t>
  </si>
  <si>
    <t>Flooring of polyurethane (PU)</t>
  </si>
  <si>
    <t xml:space="preserve">Glass wool mat </t>
  </si>
  <si>
    <t>Polyurethane (PUR / PIR) (30 kg/m³)</t>
  </si>
  <si>
    <t>Lean concrete</t>
  </si>
  <si>
    <t>Gypsum plaster</t>
  </si>
  <si>
    <t>Tile / brick &amp; timber construction, battens</t>
  </si>
  <si>
    <t>Flagstones</t>
  </si>
  <si>
    <t>insulation (glass wool) (30 kg/m³)</t>
  </si>
  <si>
    <t>3-layer solid wood panel PVAc-bound</t>
  </si>
  <si>
    <t>Concrete 8 / 10 (lean concrete)</t>
  </si>
  <si>
    <t>Insulation of Polyurethane (PU)</t>
  </si>
  <si>
    <t>Linoleum</t>
  </si>
  <si>
    <t>Expanded polystyrene (EPS) (15 kg/m³)</t>
  </si>
  <si>
    <t>Extruded polystyrene (XPS) (30 kg/m³)</t>
  </si>
  <si>
    <t>Phenolic foam (PF) (15 kg/m³)</t>
  </si>
  <si>
    <t>Reinforced concrete (m³)</t>
  </si>
  <si>
    <t>Concrete slab (FE 80 kg/m³)</t>
  </si>
  <si>
    <t xml:space="preserve">Adhesive mortar </t>
  </si>
  <si>
    <t>Ceramics</t>
  </si>
  <si>
    <t>Concrete wall (FE 60 kg/m³)</t>
  </si>
  <si>
    <t>Expanded polystyrene (EPS) (30 kg/m³)</t>
  </si>
  <si>
    <t>Fibre board</t>
  </si>
  <si>
    <t>Log wood panel with 0.26 m rock wool</t>
  </si>
  <si>
    <t>Cladding of solid Spruce / Fir / Larch</t>
  </si>
  <si>
    <t>Fibre board soft</t>
  </si>
  <si>
    <t>Gypsum fibre board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</si>
  <si>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</si>
  <si>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</si>
  <si>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</si>
  <si>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</si>
  <si>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</si>
  <si>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Masonry-BN (standard brick)</t>
  </si>
  <si>
    <t>Gypsum plaster board</t>
  </si>
  <si>
    <t>Timber battens</t>
  </si>
  <si>
    <t>Timber frame construction with cellulose insulation (50 kg/m3)</t>
  </si>
  <si>
    <t>Fibre cement facing tile</t>
  </si>
  <si>
    <t xml:space="preserve">Timber battens (50/80) with intermediate rock wool insulation </t>
  </si>
  <si>
    <t>Timber battens (60/30)</t>
  </si>
  <si>
    <t xml:space="preserve">Clinker quarter brick </t>
  </si>
  <si>
    <t>Timber frame construction with intermediate insulation (glass wool) (30 kg/m³)</t>
  </si>
  <si>
    <t xml:space="preserve">Timber battens with intermediate glass wool </t>
  </si>
  <si>
    <t>Insulating fibre board</t>
  </si>
  <si>
    <t>3-layer solid wood panel</t>
  </si>
  <si>
    <t xml:space="preserve">cellulose insulation, timber ratio 6% </t>
  </si>
  <si>
    <t xml:space="preserve">Fibre board </t>
  </si>
  <si>
    <t>Timber battens with intermediate</t>
  </si>
  <si>
    <t xml:space="preserve">Timber frame construction 60/320 with intermediate cellulose insulation, timber ratio 12% </t>
  </si>
  <si>
    <t>Vapour barrier of polypropylene nonwoven</t>
  </si>
  <si>
    <t>Sand-lime brick</t>
  </si>
  <si>
    <t xml:space="preserve">Timber battens and counter battens with air cavity </t>
  </si>
  <si>
    <t>Brickwork</t>
  </si>
  <si>
    <t>Fibre board, emission-free ("Living board")</t>
  </si>
  <si>
    <t>Solid wood (spruce), raw</t>
  </si>
  <si>
    <t>Timber battens with intermediate rock wool insulation</t>
  </si>
  <si>
    <t>Base plaster</t>
  </si>
  <si>
    <t>Brickwork (concrete brick)</t>
  </si>
  <si>
    <t>Mineral plaster</t>
  </si>
  <si>
    <t>Bitumen waterproofing membrane GV2</t>
  </si>
  <si>
    <t>Drainage slab (poor concrete)</t>
  </si>
  <si>
    <t>Non-woven filter (PE)</t>
  </si>
  <si>
    <t>Rock wool (60 kg/m³)</t>
  </si>
  <si>
    <t>Concrete wall (Fe 60 kg/m³)</t>
  </si>
  <si>
    <t xml:space="preserve">Coating + polystyrene (XPS) (30 kg/m³) </t>
  </si>
  <si>
    <t xml:space="preserve">8cm x 12cm timber frame construction with intermediate rock wool insulation </t>
  </si>
  <si>
    <t>Air cavity</t>
  </si>
  <si>
    <t>Medium density fibre board (DWD)</t>
  </si>
  <si>
    <t>Natural stone plates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</si>
  <si>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</si>
  <si>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</si>
  <si>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</si>
  <si>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Timber battens with rock wool (60 kg/m³ </t>
  </si>
  <si>
    <t>Floor slab element of plywood with intermediate rock wool insulation</t>
  </si>
  <si>
    <t>Gravel</t>
  </si>
  <si>
    <t>Stucco</t>
  </si>
  <si>
    <t>Substrate for vegetation</t>
  </si>
  <si>
    <t>Timber battens with intermediate glass wool mat (30 kg/m³)</t>
  </si>
  <si>
    <t>Timber battens with intermediate insulation (0.3 m) and installation gap (0.05 m)</t>
  </si>
  <si>
    <t>Bituminous geomembrane</t>
  </si>
  <si>
    <t>Bituminous vapour barrier</t>
  </si>
  <si>
    <t>Flagstone in a bed of crushed stones</t>
  </si>
  <si>
    <t xml:space="preserve">Polyurethane (PUR/ PIR) (30 kg/m³) </t>
  </si>
  <si>
    <t>Protective sheet of rubber granulate</t>
  </si>
  <si>
    <t>Protective Layer (PE)</t>
  </si>
  <si>
    <t>Gravel Non-woven filter (PE)</t>
  </si>
  <si>
    <t>Non-woven polyethylene (PE)</t>
  </si>
  <si>
    <t xml:space="preserve">Cellulose fibres injected  </t>
  </si>
  <si>
    <t>Fibre cement roof slate</t>
  </si>
  <si>
    <t>Mineral fibre board</t>
  </si>
  <si>
    <t>Permeable fibre board (DHF)</t>
  </si>
  <si>
    <t>Rafters (10/14)</t>
  </si>
  <si>
    <t>Hard fibre board</t>
  </si>
  <si>
    <t>Metal sheets</t>
  </si>
  <si>
    <t>Rafters with cellulose insulation</t>
  </si>
  <si>
    <t>Timber battens and air cavity</t>
  </si>
  <si>
    <t>Concrete slabs</t>
  </si>
  <si>
    <t>Polyurethane foam (PU) (30 kg/m³)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</si>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</sst>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2" fillId="0" borderId="0" xfId="0" applyFont="1" applyBorder="1"/>
    <xf numFmtId="0" fontId="2" fillId="0" borderId="1" xfId="0" applyFont="1" applyBorder="1"/>
    <xf numFmtId="2" fontId="0" fillId="0" borderId="1" xfId="0" applyNumberFormat="1" applyBorder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9" fontId="0" fillId="0" borderId="0" xfId="2" applyFont="1"/>
    <xf numFmtId="2" fontId="0" fillId="2" borderId="0" xfId="0" applyNumberFormat="1" applyFill="1" applyBorder="1"/>
    <xf numFmtId="2" fontId="0" fillId="0" borderId="2" xfId="0" applyNumberFormat="1" applyBorder="1"/>
    <xf numFmtId="2" fontId="0" fillId="2" borderId="2" xfId="0" applyNumberFormat="1" applyFill="1" applyBorder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5-4693-85DD-E349E0FB4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95-4693-85DD-E349E0FB4BE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95-4693-85DD-E349E0FB4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5-4693-85DD-E349E0FB4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95-4693-85DD-E349E0FB4B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95-4693-85DD-E349E0FB4B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95-4693-85DD-E349E0FB4B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95-4693-85DD-E349E0FB4B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95-4693-85DD-E349E0FB4B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F095-4693-85DD-E349E0FB4B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95-4693-85DD-E349E0FB4B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095-4693-85DD-E349E0FB4B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95-4693-85DD-E349E0FB4BE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F095-4693-85DD-E349E0FB4BE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95-4693-85DD-E349E0FB4BE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95-4693-85DD-E349E0FB4BE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95-4693-85DD-E349E0FB4BE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95-4693-85DD-E349E0FB4BE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095-4693-85DD-E349E0FB4BE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F095-4693-85DD-E349E0FB4BE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F095-4693-85DD-E349E0FB4BEC}"/>
              </c:ext>
            </c:extLst>
          </c:dPt>
          <c:cat>
            <c:multiLvlStrRef>
              <c:f>min_u_values!$G$15:$I$62</c:f>
              <c:multiLvlStrCache>
                <c:ptCount val="48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7">
                    <c:v>r</c:v>
                  </c:pt>
                  <c:pt idx="8">
                    <c:v>c</c:v>
                  </c:pt>
                  <c:pt idx="9">
                    <c:v>r</c:v>
                  </c:pt>
                  <c:pt idx="10">
                    <c:v>c</c:v>
                  </c:pt>
                  <c:pt idx="11">
                    <c:v>r</c:v>
                  </c:pt>
                  <c:pt idx="12">
                    <c:v>c</c:v>
                  </c:pt>
                  <c:pt idx="14">
                    <c:v>r</c:v>
                  </c:pt>
                  <c:pt idx="15">
                    <c:v>c</c:v>
                  </c:pt>
                  <c:pt idx="16">
                    <c:v>r</c:v>
                  </c:pt>
                  <c:pt idx="17">
                    <c:v>c</c:v>
                  </c:pt>
                  <c:pt idx="18">
                    <c:v>r</c:v>
                  </c:pt>
                  <c:pt idx="19">
                    <c:v>c</c:v>
                  </c:pt>
                  <c:pt idx="21">
                    <c:v>r</c:v>
                  </c:pt>
                  <c:pt idx="22">
                    <c:v>c</c:v>
                  </c:pt>
                  <c:pt idx="23">
                    <c:v>r</c:v>
                  </c:pt>
                  <c:pt idx="24">
                    <c:v>c</c:v>
                  </c:pt>
                  <c:pt idx="25">
                    <c:v>r</c:v>
                  </c:pt>
                  <c:pt idx="26">
                    <c:v>c</c:v>
                  </c:pt>
                  <c:pt idx="28">
                    <c:v>r</c:v>
                  </c:pt>
                  <c:pt idx="29">
                    <c:v>c</c:v>
                  </c:pt>
                  <c:pt idx="30">
                    <c:v>r</c:v>
                  </c:pt>
                  <c:pt idx="31">
                    <c:v>c</c:v>
                  </c:pt>
                  <c:pt idx="32">
                    <c:v>r</c:v>
                  </c:pt>
                  <c:pt idx="33">
                    <c:v>c</c:v>
                  </c:pt>
                  <c:pt idx="35">
                    <c:v>r</c:v>
                  </c:pt>
                  <c:pt idx="36">
                    <c:v>c</c:v>
                  </c:pt>
                  <c:pt idx="37">
                    <c:v>r</c:v>
                  </c:pt>
                  <c:pt idx="38">
                    <c:v>c</c:v>
                  </c:pt>
                  <c:pt idx="39">
                    <c:v>r</c:v>
                  </c:pt>
                  <c:pt idx="40">
                    <c:v>c</c:v>
                  </c:pt>
                  <c:pt idx="42">
                    <c:v>r</c:v>
                  </c:pt>
                  <c:pt idx="43">
                    <c:v>c</c:v>
                  </c:pt>
                  <c:pt idx="44">
                    <c:v>r</c:v>
                  </c:pt>
                  <c:pt idx="45">
                    <c:v>c</c:v>
                  </c:pt>
                  <c:pt idx="46">
                    <c:v>r</c:v>
                  </c:pt>
                  <c:pt idx="47">
                    <c:v>c</c:v>
                  </c:pt>
                </c:lvl>
                <c:lvl>
                  <c:pt idx="0">
                    <c:v>floor</c:v>
                  </c:pt>
                  <c:pt idx="2">
                    <c:v>wall</c:v>
                  </c:pt>
                  <c:pt idx="4">
                    <c:v>roof</c:v>
                  </c:pt>
                  <c:pt idx="7">
                    <c:v>floor</c:v>
                  </c:pt>
                  <c:pt idx="9">
                    <c:v>wall</c:v>
                  </c:pt>
                  <c:pt idx="11">
                    <c:v>roof</c:v>
                  </c:pt>
                  <c:pt idx="14">
                    <c:v>floor</c:v>
                  </c:pt>
                  <c:pt idx="16">
                    <c:v>wall</c:v>
                  </c:pt>
                  <c:pt idx="18">
                    <c:v>roof</c:v>
                  </c:pt>
                  <c:pt idx="21">
                    <c:v>floor</c:v>
                  </c:pt>
                  <c:pt idx="23">
                    <c:v>wall</c:v>
                  </c:pt>
                  <c:pt idx="25">
                    <c:v>roof</c:v>
                  </c:pt>
                  <c:pt idx="28">
                    <c:v>floor</c:v>
                  </c:pt>
                  <c:pt idx="30">
                    <c:v>wall</c:v>
                  </c:pt>
                  <c:pt idx="32">
                    <c:v>roof</c:v>
                  </c:pt>
                  <c:pt idx="35">
                    <c:v>floor</c:v>
                  </c:pt>
                  <c:pt idx="37">
                    <c:v>wall</c:v>
                  </c:pt>
                  <c:pt idx="39">
                    <c:v>roof</c:v>
                  </c:pt>
                  <c:pt idx="42">
                    <c:v>floor</c:v>
                  </c:pt>
                  <c:pt idx="44">
                    <c:v>wall</c:v>
                  </c:pt>
                  <c:pt idx="46">
                    <c:v>roof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min_u_values!$J$15:$J$62</c:f>
              <c:numCache>
                <c:formatCode>0.00</c:formatCode>
                <c:ptCount val="48"/>
                <c:pt idx="0">
                  <c:v>0.19700000000000001</c:v>
                </c:pt>
                <c:pt idx="1">
                  <c:v>0.11886463799999999</c:v>
                </c:pt>
                <c:pt idx="2">
                  <c:v>0.114</c:v>
                </c:pt>
                <c:pt idx="3">
                  <c:v>0.118769824</c:v>
                </c:pt>
                <c:pt idx="4">
                  <c:v>0.15</c:v>
                </c:pt>
                <c:pt idx="5">
                  <c:v>0.30044182600000002</c:v>
                </c:pt>
                <c:pt idx="7">
                  <c:v>0.1</c:v>
                </c:pt>
                <c:pt idx="8">
                  <c:v>0.119010116</c:v>
                </c:pt>
                <c:pt idx="9">
                  <c:v>0.1</c:v>
                </c:pt>
                <c:pt idx="10">
                  <c:v>0.126811594</c:v>
                </c:pt>
                <c:pt idx="11">
                  <c:v>0.11</c:v>
                </c:pt>
                <c:pt idx="12">
                  <c:v>0.16848544800000001</c:v>
                </c:pt>
                <c:pt idx="14">
                  <c:v>0.31</c:v>
                </c:pt>
                <c:pt idx="15">
                  <c:v>0.218936773</c:v>
                </c:pt>
                <c:pt idx="16">
                  <c:v>0.21</c:v>
                </c:pt>
                <c:pt idx="17">
                  <c:v>0.231884058</c:v>
                </c:pt>
                <c:pt idx="18">
                  <c:v>0.11</c:v>
                </c:pt>
                <c:pt idx="19">
                  <c:v>0.11869776899999999</c:v>
                </c:pt>
                <c:pt idx="21">
                  <c:v>0.13</c:v>
                </c:pt>
                <c:pt idx="22">
                  <c:v>5.3770693000000001E-2</c:v>
                </c:pt>
                <c:pt idx="23">
                  <c:v>0.11</c:v>
                </c:pt>
                <c:pt idx="24">
                  <c:v>7.1111111000000005E-2</c:v>
                </c:pt>
                <c:pt idx="25">
                  <c:v>0.13</c:v>
                </c:pt>
                <c:pt idx="26">
                  <c:v>6.9164265000000003E-2</c:v>
                </c:pt>
                <c:pt idx="28">
                  <c:v>0.18</c:v>
                </c:pt>
                <c:pt idx="29">
                  <c:v>0.221263927</c:v>
                </c:pt>
                <c:pt idx="30">
                  <c:v>0.15</c:v>
                </c:pt>
                <c:pt idx="31">
                  <c:v>0.14164305899999999</c:v>
                </c:pt>
                <c:pt idx="32">
                  <c:v>0.17</c:v>
                </c:pt>
                <c:pt idx="33">
                  <c:v>0.15046459000000001</c:v>
                </c:pt>
                <c:pt idx="35">
                  <c:v>0.16</c:v>
                </c:pt>
                <c:pt idx="36">
                  <c:v>0.101199831</c:v>
                </c:pt>
                <c:pt idx="37">
                  <c:v>0.11</c:v>
                </c:pt>
                <c:pt idx="38">
                  <c:v>0.121312587</c:v>
                </c:pt>
                <c:pt idx="39">
                  <c:v>0.1</c:v>
                </c:pt>
                <c:pt idx="40">
                  <c:v>8.9367294999999999E-2</c:v>
                </c:pt>
                <c:pt idx="42">
                  <c:v>0.1</c:v>
                </c:pt>
                <c:pt idx="43">
                  <c:v>7.8528714999999999E-2</c:v>
                </c:pt>
                <c:pt idx="44">
                  <c:v>0.11</c:v>
                </c:pt>
                <c:pt idx="45">
                  <c:v>0.17902151899999999</c:v>
                </c:pt>
                <c:pt idx="46">
                  <c:v>0.08</c:v>
                </c:pt>
                <c:pt idx="4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693-85DD-E349E0FB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28"/>
        <c:axId val="437537008"/>
        <c:axId val="437537664"/>
      </c:barChart>
      <c:catAx>
        <c:axId val="437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664"/>
        <c:crosses val="autoZero"/>
        <c:auto val="1"/>
        <c:lblAlgn val="ctr"/>
        <c:lblOffset val="100"/>
        <c:noMultiLvlLbl val="0"/>
      </c:catAx>
      <c:valAx>
        <c:axId val="437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Values [W.m</a:t>
                </a:r>
                <a:r>
                  <a:rPr lang="en-US" sz="1400" baseline="30000"/>
                  <a:t>2</a:t>
                </a:r>
                <a:r>
                  <a:rPr lang="en-US" sz="1400"/>
                  <a:t>/K]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A58-856C-BC637A729D49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4A58-856C-BC637A729D49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charts!$D$2:$D$8</c:f>
              <c:numCache>
                <c:formatCode>0%</c:formatCode>
                <c:ptCount val="7"/>
                <c:pt idx="0">
                  <c:v>0.39662620304568535</c:v>
                </c:pt>
                <c:pt idx="1">
                  <c:v>-0.19010115999999994</c:v>
                </c:pt>
                <c:pt idx="2">
                  <c:v>0.29375234516129034</c:v>
                </c:pt>
                <c:pt idx="3">
                  <c:v>0.58637928461538458</c:v>
                </c:pt>
                <c:pt idx="4">
                  <c:v>-0.22924403888888892</c:v>
                </c:pt>
                <c:pt idx="5">
                  <c:v>0.36750105625000001</c:v>
                </c:pt>
                <c:pt idx="6">
                  <c:v>0.21471285000000007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8-4A58-856C-BC637A72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5424"/>
        <c:axId val="673160672"/>
      </c:bar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007-A333-0E47C8F92246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A-4007-A333-0E47C8F92246}"/>
            </c:ext>
          </c:extLst>
        </c:ser>
        <c:ser>
          <c:idx val="2"/>
          <c:order val="2"/>
          <c:tx>
            <c:strRef>
              <c:f>charts!$D$11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charts!$D$12:$D$20</c:f>
              <c:numCache>
                <c:formatCode>0%</c:formatCode>
                <c:ptCount val="9"/>
                <c:pt idx="0">
                  <c:v>-4.1840561403508697E-2</c:v>
                </c:pt>
                <c:pt idx="1">
                  <c:v>-0.26811593999999994</c:v>
                </c:pt>
                <c:pt idx="2">
                  <c:v>-0.22286356190476186</c:v>
                </c:pt>
                <c:pt idx="3">
                  <c:v>-1.0081114727272729</c:v>
                </c:pt>
                <c:pt idx="4">
                  <c:v>-0.10420980000000006</c:v>
                </c:pt>
                <c:pt idx="5">
                  <c:v>0.35353535454545448</c:v>
                </c:pt>
                <c:pt idx="6">
                  <c:v>5.5712940000000044E-2</c:v>
                </c:pt>
                <c:pt idx="7">
                  <c:v>-0.10284169999999999</c:v>
                </c:pt>
                <c:pt idx="8">
                  <c:v>-0.62746835454545447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A-4007-A333-0E47C8F9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3136"/>
        <c:axId val="673173792"/>
      </c:bar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FC8-A364-CFBFAFDF6CB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D-4FC8-A364-CFBFAFDF6CB0}"/>
            </c:ext>
          </c:extLst>
        </c:ser>
        <c:ser>
          <c:idx val="2"/>
          <c:order val="2"/>
          <c:tx>
            <c:strRef>
              <c:f>charts!$D$23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charts!$D$24:$D$31</c:f>
              <c:numCache>
                <c:formatCode>0%</c:formatCode>
                <c:ptCount val="8"/>
                <c:pt idx="0">
                  <c:v>-1.0029455066666668</c:v>
                </c:pt>
                <c:pt idx="1">
                  <c:v>-0.53168589090909102</c:v>
                </c:pt>
                <c:pt idx="2">
                  <c:v>-0.34032385384615388</c:v>
                </c:pt>
                <c:pt idx="3">
                  <c:v>-7.907062727272722E-2</c:v>
                </c:pt>
                <c:pt idx="4">
                  <c:v>0.46796719230769229</c:v>
                </c:pt>
                <c:pt idx="5">
                  <c:v>0.11491417647058824</c:v>
                </c:pt>
                <c:pt idx="6">
                  <c:v>0.10632705000000006</c:v>
                </c:pt>
                <c:pt idx="7">
                  <c:v>-0.37447042499999994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D-4FC8-A364-CFBFAFD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5912"/>
        <c:axId val="673150832"/>
      </c:bar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charts!$B$2:$B$8</c:f>
              <c:numCache>
                <c:formatCode>0.00</c:formatCode>
                <c:ptCount val="7"/>
                <c:pt idx="0">
                  <c:v>0.19700000000000001</c:v>
                </c:pt>
                <c:pt idx="1">
                  <c:v>0.1</c:v>
                </c:pt>
                <c:pt idx="2">
                  <c:v>0.31</c:v>
                </c:pt>
                <c:pt idx="3">
                  <c:v>0.13</c:v>
                </c:pt>
                <c:pt idx="4">
                  <c:v>0.18</c:v>
                </c:pt>
                <c:pt idx="5">
                  <c:v>0.16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6-49BE-A2CF-87EE11FB240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mfh02</c:v>
                </c:pt>
                <c:pt idx="1">
                  <c:v>mfh03</c:v>
                </c:pt>
                <c:pt idx="2">
                  <c:v>mfh07</c:v>
                </c:pt>
                <c:pt idx="3">
                  <c:v>mfh08</c:v>
                </c:pt>
                <c:pt idx="4">
                  <c:v>mfh10</c:v>
                </c:pt>
                <c:pt idx="5">
                  <c:v>mfh11</c:v>
                </c:pt>
                <c:pt idx="6">
                  <c:v>mfh12</c:v>
                </c:pt>
              </c:strCache>
            </c:strRef>
          </c:cat>
          <c:val>
            <c:numRef>
              <c:f>charts!$C$2:$C$8</c:f>
              <c:numCache>
                <c:formatCode>0.00</c:formatCode>
                <c:ptCount val="7"/>
                <c:pt idx="0">
                  <c:v>0.11886463799999999</c:v>
                </c:pt>
                <c:pt idx="1">
                  <c:v>0.119010116</c:v>
                </c:pt>
                <c:pt idx="2">
                  <c:v>0.218936773</c:v>
                </c:pt>
                <c:pt idx="3">
                  <c:v>5.3770693000000001E-2</c:v>
                </c:pt>
                <c:pt idx="4">
                  <c:v>0.221263927</c:v>
                </c:pt>
                <c:pt idx="5">
                  <c:v>0.101199831</c:v>
                </c:pt>
                <c:pt idx="6">
                  <c:v>7.8528714999999999E-2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9BE-A2CF-87EE11FB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5424"/>
        <c:axId val="673160672"/>
      </c:barChart>
      <c:catAx>
        <c:axId val="6731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672"/>
        <c:crosses val="autoZero"/>
        <c:auto val="1"/>
        <c:lblAlgn val="ctr"/>
        <c:lblOffset val="100"/>
        <c:noMultiLvlLbl val="0"/>
      </c:catAx>
      <c:valAx>
        <c:axId val="673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floors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charts!$B$12:$B$20</c:f>
              <c:numCache>
                <c:formatCode>0.00</c:formatCode>
                <c:ptCount val="9"/>
                <c:pt idx="0">
                  <c:v>0.114</c:v>
                </c:pt>
                <c:pt idx="1">
                  <c:v>0.1</c:v>
                </c:pt>
                <c:pt idx="2">
                  <c:v>0.21</c:v>
                </c:pt>
                <c:pt idx="3">
                  <c:v>0.11</c:v>
                </c:pt>
                <c:pt idx="4">
                  <c:v>0.21</c:v>
                </c:pt>
                <c:pt idx="5">
                  <c:v>0.11</c:v>
                </c:pt>
                <c:pt idx="6">
                  <c:v>0.15</c:v>
                </c:pt>
                <c:pt idx="7">
                  <c:v>0.11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ECA-B320-9A52B7173D6C}"/>
            </c:ext>
          </c:extLst>
        </c:ser>
        <c:ser>
          <c:idx val="1"/>
          <c:order val="1"/>
          <c:tx>
            <c:strRef>
              <c:f>charts!$C$11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charts!$A$12:$A$20</c:f>
              <c:strCache>
                <c:ptCount val="9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mfh05</c:v>
                </c:pt>
                <c:pt idx="4">
                  <c:v>mfh07</c:v>
                </c:pt>
                <c:pt idx="5">
                  <c:v>mfh08</c:v>
                </c:pt>
                <c:pt idx="6">
                  <c:v>mfh10</c:v>
                </c:pt>
                <c:pt idx="7">
                  <c:v>mfh11</c:v>
                </c:pt>
                <c:pt idx="8">
                  <c:v>mfh12</c:v>
                </c:pt>
              </c:strCache>
            </c:strRef>
          </c:cat>
          <c:val>
            <c:numRef>
              <c:f>charts!$C$12:$C$20</c:f>
              <c:numCache>
                <c:formatCode>0.00</c:formatCode>
                <c:ptCount val="9"/>
                <c:pt idx="0">
                  <c:v>0.118769824</c:v>
                </c:pt>
                <c:pt idx="1">
                  <c:v>0.126811594</c:v>
                </c:pt>
                <c:pt idx="2">
                  <c:v>0.25680134799999998</c:v>
                </c:pt>
                <c:pt idx="3">
                  <c:v>0.22089226200000001</c:v>
                </c:pt>
                <c:pt idx="4">
                  <c:v>0.231884058</c:v>
                </c:pt>
                <c:pt idx="5">
                  <c:v>7.1111111000000005E-2</c:v>
                </c:pt>
                <c:pt idx="6">
                  <c:v>0.14164305899999999</c:v>
                </c:pt>
                <c:pt idx="7">
                  <c:v>0.121312587</c:v>
                </c:pt>
                <c:pt idx="8">
                  <c:v>0.17902151899999999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ECA-B320-9A52B717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73136"/>
        <c:axId val="673173792"/>
      </c:barChart>
      <c:catAx>
        <c:axId val="67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792"/>
        <c:crosses val="autoZero"/>
        <c:auto val="1"/>
        <c:lblAlgn val="ctr"/>
        <c:lblOffset val="100"/>
        <c:noMultiLvlLbl val="0"/>
      </c:catAx>
      <c:valAx>
        <c:axId val="6731737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walls of all buildings [W/m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charts!$B$24:$B$31</c:f>
              <c:numCache>
                <c:formatCode>0.00</c:formatCode>
                <c:ptCount val="8"/>
                <c:pt idx="0">
                  <c:v>0.15</c:v>
                </c:pt>
                <c:pt idx="1">
                  <c:v>0.11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0.17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11D-8A95-3767E1CA2C40}"/>
            </c:ext>
          </c:extLst>
        </c:ser>
        <c:ser>
          <c:idx val="1"/>
          <c:order val="1"/>
          <c:tx>
            <c:strRef>
              <c:f>charts!$C$23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charts!$A$24:$A$31</c:f>
              <c:strCache>
                <c:ptCount val="8"/>
                <c:pt idx="0">
                  <c:v>mfh02</c:v>
                </c:pt>
                <c:pt idx="1">
                  <c:v>mfh03</c:v>
                </c:pt>
                <c:pt idx="2">
                  <c:v>mfh04</c:v>
                </c:pt>
                <c:pt idx="3">
                  <c:v>mfh07</c:v>
                </c:pt>
                <c:pt idx="4">
                  <c:v>mfh08</c:v>
                </c:pt>
                <c:pt idx="5">
                  <c:v>mfh10</c:v>
                </c:pt>
                <c:pt idx="6">
                  <c:v>mfh11</c:v>
                </c:pt>
                <c:pt idx="7">
                  <c:v>mfh12</c:v>
                </c:pt>
              </c:strCache>
            </c:strRef>
          </c:cat>
          <c:val>
            <c:numRef>
              <c:f>charts!$C$24:$C$31</c:f>
              <c:numCache>
                <c:formatCode>0.00</c:formatCode>
                <c:ptCount val="8"/>
                <c:pt idx="0">
                  <c:v>0.30044182600000002</c:v>
                </c:pt>
                <c:pt idx="1">
                  <c:v>0.16848544800000001</c:v>
                </c:pt>
                <c:pt idx="2">
                  <c:v>0.17424210100000001</c:v>
                </c:pt>
                <c:pt idx="3">
                  <c:v>0.11869776899999999</c:v>
                </c:pt>
                <c:pt idx="4">
                  <c:v>6.9164265000000003E-2</c:v>
                </c:pt>
                <c:pt idx="5">
                  <c:v>0.15046459000000001</c:v>
                </c:pt>
                <c:pt idx="6">
                  <c:v>8.9367294999999999E-2</c:v>
                </c:pt>
                <c:pt idx="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11D-8A95-3767E1CA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5912"/>
        <c:axId val="673150832"/>
      </c:barChart>
      <c:catAx>
        <c:axId val="673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0832"/>
        <c:crosses val="autoZero"/>
        <c:auto val="1"/>
        <c:lblAlgn val="ctr"/>
        <c:lblOffset val="100"/>
        <c:noMultiLvlLbl val="0"/>
      </c:catAx>
      <c:valAx>
        <c:axId val="673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 Values of roofs of all buildings </a:t>
                </a:r>
                <a:r>
                  <a:rPr lang="en-US" sz="1200" b="0" i="0" u="none" strike="noStrike" baseline="0">
                    <a:effectLst/>
                  </a:rPr>
                  <a:t>[W/m</a:t>
                </a:r>
                <a:r>
                  <a:rPr lang="en-US" sz="1200" b="0" i="0" u="none" strike="noStrike" baseline="30000">
                    <a:effectLst/>
                  </a:rPr>
                  <a:t>2</a:t>
                </a:r>
                <a:r>
                  <a:rPr lang="en-US" sz="1200" b="0" i="0" u="none" strike="noStrike" baseline="0">
                    <a:effectLst/>
                  </a:rPr>
                  <a:t>.K]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floor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wall</a:t>
                </a: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1.5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Thermal conductivities of materials in roof</a:t>
                </a: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C33C1DF-39A3-4735-B42E-A81DB55148AC}">
          <cx:dataId val="0"/>
          <cx:layoutPr>
            <cx:binning intervalClosed="r">
              <cx:binSize val="0.5"/>
            </cx:binning>
          </cx:layoutPr>
          <cx:axisId val="1"/>
        </cx:series>
        <cx:series layoutId="paretoLine" ownerIdx="0" uniqueId="{A34CCB0E-F410-4B96-B86C-070C389EF13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DB84CFC-259D-40EB-A6A7-6737623F9C59}" formatIdx="0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31667381-9478-42A8-9E16-637356B57D73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floors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3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2C33C1DF-39A3-4735-B42E-A81DB55148AC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walls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Frequency</a:t>
                </a:r>
                <a:endParaRPr lang="en-US" sz="12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ADB84CFC-259D-40EB-A6A7-6737623F9C59}" formatIdx="0">
          <cx:dataId val="0"/>
          <cx:layoutPr>
            <cx:binning intervalClosed="r" underflow="0.05000000000000001" overflow="2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r>
                  <a:rPr lang="en-US" sz="1200" b="0" i="0" baseline="0">
                    <a:effectLst/>
                  </a:rPr>
                  <a:t>Thermal conductivities of materials in roofs [W/m.K]</a:t>
                </a:r>
                <a:endParaRPr lang="en-US" sz="1200">
                  <a:effectLst/>
                </a:endParaRPr>
              </a:p>
            </cx:rich>
          </cx:tx>
        </cx:title>
        <cx:tickLabels/>
      </cx:axis>
      <cx:axis id="1">
        <cx:valScaling max="3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/>
                </a:pPr>
                <a:r>
                  <a:rPr lang="en-US" sz="1200"/>
                  <a:t>Frequency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13</xdr:row>
      <xdr:rowOff>66675</xdr:rowOff>
    </xdr:from>
    <xdr:to>
      <xdr:col>25</xdr:col>
      <xdr:colOff>28574</xdr:colOff>
      <xdr:row>35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0</xdr:row>
      <xdr:rowOff>28575</xdr:rowOff>
    </xdr:from>
    <xdr:to>
      <xdr:col>11</xdr:col>
      <xdr:colOff>568325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301625</xdr:colOff>
      <xdr:row>16</xdr:row>
      <xdr:rowOff>28575</xdr:rowOff>
    </xdr:from>
    <xdr:to>
      <xdr:col>11</xdr:col>
      <xdr:colOff>606425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117475</xdr:colOff>
      <xdr:row>0</xdr:row>
      <xdr:rowOff>41275</xdr:rowOff>
    </xdr:from>
    <xdr:to>
      <xdr:col>19</xdr:col>
      <xdr:colOff>422275</xdr:colOff>
      <xdr:row>15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22225</xdr:rowOff>
    </xdr:from>
    <xdr:to>
      <xdr:col>11</xdr:col>
      <xdr:colOff>85725</xdr:colOff>
      <xdr:row>16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330200</xdr:colOff>
      <xdr:row>16</xdr:row>
      <xdr:rowOff>107950</xdr:rowOff>
    </xdr:from>
    <xdr:to>
      <xdr:col>18</xdr:col>
      <xdr:colOff>247650</xdr:colOff>
      <xdr:row>31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336550</xdr:colOff>
      <xdr:row>0</xdr:row>
      <xdr:rowOff>158750</xdr:rowOff>
    </xdr:from>
    <xdr:to>
      <xdr:col>18</xdr:col>
      <xdr:colOff>336550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12</xdr:row>
      <xdr:rowOff>28575</xdr:rowOff>
    </xdr:from>
    <xdr:to>
      <xdr:col>10</xdr:col>
      <xdr:colOff>434975</xdr:colOff>
      <xdr:row>27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21</xdr:row>
      <xdr:rowOff>180974</xdr:rowOff>
    </xdr:from>
    <xdr:to>
      <xdr:col>12</xdr:col>
      <xdr:colOff>6350</xdr:colOff>
      <xdr:row>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31</xdr:row>
      <xdr:rowOff>38100</xdr:rowOff>
    </xdr:from>
    <xdr:to>
      <xdr:col>7</xdr:col>
      <xdr:colOff>368300</xdr:colOff>
      <xdr:row>46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120650</xdr:rowOff>
    </xdr:from>
    <xdr:to>
      <xdr:col>7</xdr:col>
      <xdr:colOff>304800</xdr:colOff>
      <xdr:row>30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420688</xdr:colOff>
      <xdr:row>0</xdr:row>
      <xdr:rowOff>63500</xdr:rowOff>
    </xdr:from>
    <xdr:to>
      <xdr:col>15</xdr:col>
      <xdr:colOff>103188</xdr:colOff>
      <xdr:row>14</xdr:row>
      <xdr:rowOff>176389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467608</xdr:colOff>
      <xdr:row>31</xdr:row>
      <xdr:rowOff>37215</xdr:rowOff>
    </xdr:from>
    <xdr:to>
      <xdr:col>15</xdr:col>
      <xdr:colOff>0</xdr:colOff>
      <xdr:row>46</xdr:row>
      <xdr:rowOff>42332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472723</xdr:colOff>
      <xdr:row>15</xdr:row>
      <xdr:rowOff>141111</xdr:rowOff>
    </xdr:from>
    <xdr:to>
      <xdr:col>15</xdr:col>
      <xdr:colOff>14111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K1" workbookViewId="0">
      <selection activeCell="AE23" sqref="AE23"/>
    </sheetView>
  </sheetViews>
  <sheetFormatPr defaultRowHeight="15" x14ac:dyDescent="0.25"/>
  <cols>
    <col min="3" max="3" width="9.140625" style="6"/>
    <col min="6" max="6" width="9.140625" style="6"/>
    <col min="9" max="9" width="9.140625" style="6"/>
    <col min="12" max="12" width="9.140625" style="6"/>
    <col min="15" max="15" width="9.140625" style="6"/>
    <col min="18" max="18" width="9.140625" style="6"/>
    <col min="22" max="22" width="9.140625" style="6"/>
    <col min="25" max="25" width="9.140625" style="6"/>
    <col min="28" max="28" width="9.140625" style="6"/>
    <col min="32" max="32" width="9.140625" style="6"/>
    <col min="35" max="35" width="9.140625" style="6"/>
    <col min="38" max="38" width="9.140625" style="6"/>
  </cols>
  <sheetData>
    <row r="1" spans="1:38" x14ac:dyDescent="0.25">
      <c r="A1" s="5" t="s">
        <v>35</v>
      </c>
      <c r="B1" t="s">
        <v>36</v>
      </c>
      <c r="C1" s="6" t="s">
        <v>37</v>
      </c>
      <c r="D1" s="5" t="s">
        <v>39</v>
      </c>
      <c r="E1" t="s">
        <v>36</v>
      </c>
      <c r="F1" s="6" t="s">
        <v>28</v>
      </c>
      <c r="G1" s="5" t="s">
        <v>40</v>
      </c>
      <c r="H1" t="s">
        <v>36</v>
      </c>
      <c r="I1" s="6" t="s">
        <v>37</v>
      </c>
      <c r="J1" s="5" t="s">
        <v>55</v>
      </c>
      <c r="K1" t="s">
        <v>36</v>
      </c>
      <c r="L1" s="6" t="s">
        <v>28</v>
      </c>
      <c r="M1" s="5" t="s">
        <v>59</v>
      </c>
      <c r="N1" t="s">
        <v>36</v>
      </c>
      <c r="O1" s="6" t="s">
        <v>28</v>
      </c>
      <c r="P1" s="5" t="s">
        <v>65</v>
      </c>
      <c r="Q1" t="s">
        <v>36</v>
      </c>
      <c r="R1" s="6" t="s">
        <v>28</v>
      </c>
      <c r="S1" s="5" t="s">
        <v>66</v>
      </c>
      <c r="T1" t="s">
        <v>36</v>
      </c>
      <c r="V1" s="6" t="s">
        <v>28</v>
      </c>
      <c r="W1" s="5" t="s">
        <v>67</v>
      </c>
      <c r="X1" t="s">
        <v>36</v>
      </c>
      <c r="Y1" s="6" t="s">
        <v>28</v>
      </c>
      <c r="Z1" s="5" t="s">
        <v>68</v>
      </c>
      <c r="AA1" t="s">
        <v>36</v>
      </c>
      <c r="AB1" s="6" t="s">
        <v>28</v>
      </c>
      <c r="AC1" s="5" t="s">
        <v>69</v>
      </c>
      <c r="AD1" t="s">
        <v>36</v>
      </c>
      <c r="AF1" s="6" t="s">
        <v>28</v>
      </c>
      <c r="AG1" s="5" t="s">
        <v>70</v>
      </c>
      <c r="AH1" t="s">
        <v>36</v>
      </c>
      <c r="AI1" s="6" t="s">
        <v>28</v>
      </c>
      <c r="AJ1" s="5" t="s">
        <v>71</v>
      </c>
      <c r="AK1" t="s">
        <v>36</v>
      </c>
      <c r="AL1" s="6" t="s">
        <v>37</v>
      </c>
    </row>
    <row r="2" spans="1:38" x14ac:dyDescent="0.25">
      <c r="A2" t="s">
        <v>16</v>
      </c>
      <c r="C2" s="6">
        <v>1.657142857</v>
      </c>
      <c r="D2" t="s">
        <v>10</v>
      </c>
      <c r="E2">
        <v>0.19700000000000001</v>
      </c>
      <c r="F2" s="6">
        <v>0.11886463799999999</v>
      </c>
      <c r="G2" t="s">
        <v>41</v>
      </c>
      <c r="H2">
        <v>0.1</v>
      </c>
      <c r="I2" s="6">
        <v>0.119010116</v>
      </c>
      <c r="J2" t="s">
        <v>30</v>
      </c>
      <c r="L2" s="6">
        <v>1.8486055779999999</v>
      </c>
      <c r="M2" t="s">
        <v>60</v>
      </c>
      <c r="O2" s="6">
        <v>2.1284403670000001</v>
      </c>
      <c r="P2" t="s">
        <v>30</v>
      </c>
      <c r="R2" s="6">
        <v>3.2</v>
      </c>
      <c r="S2" t="s">
        <v>60</v>
      </c>
      <c r="T2">
        <v>0.52</v>
      </c>
      <c r="V2" s="6">
        <v>0.218936773</v>
      </c>
      <c r="W2" t="s">
        <v>60</v>
      </c>
      <c r="X2">
        <v>0.129</v>
      </c>
      <c r="Y2" s="6">
        <v>5.3770693000000001E-2</v>
      </c>
      <c r="Z2" t="s">
        <v>30</v>
      </c>
      <c r="AA2">
        <v>0.18</v>
      </c>
      <c r="AB2" s="6">
        <v>0.14331308600000001</v>
      </c>
      <c r="AC2" t="s">
        <v>60</v>
      </c>
      <c r="AD2">
        <v>0.18</v>
      </c>
      <c r="AF2" s="6">
        <v>0.221263927</v>
      </c>
      <c r="AG2" t="s">
        <v>60</v>
      </c>
      <c r="AH2">
        <v>0.28000000000000003</v>
      </c>
      <c r="AI2" s="6">
        <v>0.158415842</v>
      </c>
      <c r="AJ2" t="s">
        <v>30</v>
      </c>
      <c r="AK2">
        <v>0.1</v>
      </c>
      <c r="AL2" s="6">
        <v>7.8528714999999999E-2</v>
      </c>
    </row>
    <row r="3" spans="1:38" x14ac:dyDescent="0.25">
      <c r="A3" t="s">
        <v>12</v>
      </c>
      <c r="C3" s="6">
        <v>1.3727810650000001</v>
      </c>
      <c r="G3" t="s">
        <v>42</v>
      </c>
      <c r="I3" s="6">
        <v>0.15829046299999999</v>
      </c>
      <c r="M3" t="s">
        <v>42</v>
      </c>
      <c r="O3" s="6">
        <v>1.6597510369999999</v>
      </c>
      <c r="S3" t="s">
        <v>42</v>
      </c>
      <c r="T3">
        <v>0.31</v>
      </c>
      <c r="V3" s="6">
        <v>0.28030608099999998</v>
      </c>
      <c r="W3" t="s">
        <v>42</v>
      </c>
      <c r="X3">
        <v>0.10299999999999999</v>
      </c>
      <c r="Y3" s="6">
        <v>0.116077772</v>
      </c>
      <c r="AC3" t="s">
        <v>42</v>
      </c>
      <c r="AF3" s="6">
        <v>1.8267716540000001</v>
      </c>
      <c r="AG3" t="s">
        <v>42</v>
      </c>
      <c r="AH3">
        <v>0.16</v>
      </c>
      <c r="AI3" s="6">
        <v>0.101199831</v>
      </c>
    </row>
    <row r="4" spans="1:38" x14ac:dyDescent="0.25">
      <c r="A4" t="s">
        <v>15</v>
      </c>
      <c r="C4" s="6">
        <v>1.89233279</v>
      </c>
      <c r="M4" t="s">
        <v>61</v>
      </c>
      <c r="O4" s="6">
        <v>2.1284403670000001</v>
      </c>
    </row>
    <row r="5" spans="1:38" x14ac:dyDescent="0.25">
      <c r="A5" t="s">
        <v>27</v>
      </c>
      <c r="C5" s="6">
        <v>2.6100120059999998</v>
      </c>
    </row>
    <row r="6" spans="1:38" s="4" customFormat="1" x14ac:dyDescent="0.25">
      <c r="C6" s="7">
        <f>MIN(C2:C5)</f>
        <v>1.3727810650000001</v>
      </c>
      <c r="E6" s="4">
        <f>MIN(E2:E5)</f>
        <v>0.19700000000000001</v>
      </c>
      <c r="F6" s="7">
        <f>MIN(F2:F5)</f>
        <v>0.11886463799999999</v>
      </c>
      <c r="H6" s="4">
        <f>MIN(H2:H5)</f>
        <v>0.1</v>
      </c>
      <c r="I6" s="7">
        <f>MIN(I2:I5)</f>
        <v>0.119010116</v>
      </c>
      <c r="K6" s="4">
        <f>MIN(K2:K5)</f>
        <v>0</v>
      </c>
      <c r="L6" s="7">
        <f>MIN(L2:L5)</f>
        <v>1.8486055779999999</v>
      </c>
      <c r="N6" s="4">
        <f>MIN(N2:N5)</f>
        <v>0</v>
      </c>
      <c r="O6" s="7">
        <f>MIN(O2:O5)</f>
        <v>1.6597510369999999</v>
      </c>
      <c r="Q6" s="4">
        <f>MIN(Q2:Q5)</f>
        <v>0</v>
      </c>
      <c r="R6" s="7">
        <f>MIN(R2:R5)</f>
        <v>3.2</v>
      </c>
      <c r="T6" s="4">
        <f>MIN(T2:T5)</f>
        <v>0.31</v>
      </c>
      <c r="V6" s="7">
        <f>MIN(V2:V5)</f>
        <v>0.218936773</v>
      </c>
      <c r="X6" s="4">
        <f>MIN(X2:X5)</f>
        <v>0.10299999999999999</v>
      </c>
      <c r="Y6" s="7">
        <f>MIN(Y2:Y5)</f>
        <v>5.3770693000000001E-2</v>
      </c>
      <c r="AA6" s="4">
        <f>MIN(AA2:AA5)</f>
        <v>0.18</v>
      </c>
      <c r="AB6" s="7">
        <f>MIN(AB2:AB5)</f>
        <v>0.14331308600000001</v>
      </c>
      <c r="AD6" s="4">
        <f>MIN(AD2:AD5)</f>
        <v>0.18</v>
      </c>
      <c r="AF6" s="7">
        <f>MIN(AF2:AF5)</f>
        <v>0.221263927</v>
      </c>
      <c r="AH6" s="4">
        <f>MIN(AH2:AH5)</f>
        <v>0.16</v>
      </c>
      <c r="AI6" s="7">
        <f>MIN(AI2:AI5)</f>
        <v>0.101199831</v>
      </c>
      <c r="AK6" s="4">
        <f>MIN(AK2:AK5)</f>
        <v>0.1</v>
      </c>
      <c r="AL6" s="7">
        <f>MIN(AL2:AL5)</f>
        <v>7.8528714999999999E-2</v>
      </c>
    </row>
    <row r="7" spans="1:38" x14ac:dyDescent="0.25">
      <c r="A7" t="s">
        <v>9</v>
      </c>
      <c r="C7" s="6">
        <v>0.20596679700000001</v>
      </c>
      <c r="D7" t="s">
        <v>9</v>
      </c>
      <c r="F7" s="6">
        <v>0.15060436499999999</v>
      </c>
      <c r="G7" t="s">
        <v>43</v>
      </c>
      <c r="I7" s="6">
        <v>0.26551633099999999</v>
      </c>
      <c r="J7" t="s">
        <v>43</v>
      </c>
      <c r="L7" s="6">
        <v>0.246873433</v>
      </c>
      <c r="M7" t="s">
        <v>43</v>
      </c>
      <c r="O7" s="6">
        <v>0.16311990300000001</v>
      </c>
      <c r="P7" t="s">
        <v>43</v>
      </c>
      <c r="R7" s="6">
        <v>0.102633977</v>
      </c>
      <c r="S7" t="s">
        <v>43</v>
      </c>
      <c r="V7" s="6">
        <v>0.49943311499999998</v>
      </c>
      <c r="W7" t="s">
        <v>43</v>
      </c>
      <c r="Y7" s="6">
        <v>0.242380342</v>
      </c>
      <c r="Z7" t="s">
        <v>72</v>
      </c>
      <c r="AB7" s="6">
        <v>0.20647326499999999</v>
      </c>
      <c r="AC7" t="s">
        <v>43</v>
      </c>
      <c r="AF7" s="6">
        <v>0.61813337499999998</v>
      </c>
      <c r="AG7" t="s">
        <v>43</v>
      </c>
      <c r="AI7" s="6">
        <v>0.66375085599999994</v>
      </c>
      <c r="AJ7" t="s">
        <v>43</v>
      </c>
      <c r="AL7" s="6">
        <v>0.40594925599999998</v>
      </c>
    </row>
    <row r="8" spans="1:38" x14ac:dyDescent="0.25">
      <c r="A8" t="s">
        <v>8</v>
      </c>
      <c r="C8" s="6">
        <v>0.199942545</v>
      </c>
      <c r="D8" t="s">
        <v>8</v>
      </c>
      <c r="F8" s="6">
        <v>0.35175906299999998</v>
      </c>
      <c r="G8" t="s">
        <v>44</v>
      </c>
      <c r="I8" s="6">
        <v>0.19563749499999999</v>
      </c>
      <c r="J8" t="s">
        <v>44</v>
      </c>
      <c r="L8" s="6">
        <v>0.67620959899999999</v>
      </c>
      <c r="M8" t="s">
        <v>44</v>
      </c>
      <c r="O8" s="6">
        <v>0.16434474600000001</v>
      </c>
      <c r="P8" t="s">
        <v>44</v>
      </c>
      <c r="R8" s="6">
        <v>0.15529089600000001</v>
      </c>
      <c r="S8" t="s">
        <v>44</v>
      </c>
      <c r="V8" s="6">
        <v>0.18174316800000001</v>
      </c>
      <c r="W8" t="s">
        <v>44</v>
      </c>
      <c r="Y8" s="6">
        <v>0.40776152999999998</v>
      </c>
      <c r="AC8" t="s">
        <v>44</v>
      </c>
      <c r="AF8" s="6">
        <v>0.201975026</v>
      </c>
      <c r="AG8" t="s">
        <v>44</v>
      </c>
      <c r="AI8" s="6">
        <v>0.53150795200000001</v>
      </c>
      <c r="AJ8" t="s">
        <v>44</v>
      </c>
      <c r="AL8" s="6">
        <v>0.142361086</v>
      </c>
    </row>
    <row r="9" spans="1:38" x14ac:dyDescent="0.25">
      <c r="A9" t="s">
        <v>7</v>
      </c>
      <c r="C9" s="6">
        <v>0.20321167900000001</v>
      </c>
      <c r="G9" t="s">
        <v>45</v>
      </c>
      <c r="I9" s="6">
        <v>2.7586206899999999</v>
      </c>
      <c r="J9" t="s">
        <v>45</v>
      </c>
      <c r="L9" s="6">
        <v>0.76976958500000003</v>
      </c>
      <c r="M9" t="s">
        <v>45</v>
      </c>
      <c r="O9" s="6">
        <v>0.167368041</v>
      </c>
      <c r="P9" t="s">
        <v>45</v>
      </c>
      <c r="R9" s="6">
        <v>3.2</v>
      </c>
      <c r="AJ9" t="s">
        <v>45</v>
      </c>
      <c r="AL9" s="6">
        <v>0.41677233899999999</v>
      </c>
    </row>
    <row r="10" spans="1:38" x14ac:dyDescent="0.25">
      <c r="A10" t="s">
        <v>26</v>
      </c>
      <c r="C10" s="6">
        <v>0.17961290299999999</v>
      </c>
    </row>
    <row r="11" spans="1:38" x14ac:dyDescent="0.25">
      <c r="A11" t="s">
        <v>25</v>
      </c>
      <c r="C11" s="6">
        <v>0.229778805</v>
      </c>
    </row>
    <row r="12" spans="1:38" x14ac:dyDescent="0.25">
      <c r="A12" t="s">
        <v>24</v>
      </c>
      <c r="C12" s="6">
        <v>0.22619434499999999</v>
      </c>
    </row>
    <row r="13" spans="1:38" x14ac:dyDescent="0.25">
      <c r="A13" t="s">
        <v>23</v>
      </c>
      <c r="C13" s="6">
        <v>0.57284637100000002</v>
      </c>
    </row>
    <row r="14" spans="1:38" x14ac:dyDescent="0.25">
      <c r="A14" t="s">
        <v>22</v>
      </c>
      <c r="C14" s="6">
        <v>0.52855406999999999</v>
      </c>
    </row>
    <row r="15" spans="1:38" x14ac:dyDescent="0.25">
      <c r="A15" t="s">
        <v>21</v>
      </c>
      <c r="C15" s="6">
        <v>0.44592516700000001</v>
      </c>
    </row>
    <row r="16" spans="1:38" x14ac:dyDescent="0.25">
      <c r="A16" t="s">
        <v>20</v>
      </c>
      <c r="C16" s="6">
        <v>0.36420999599999998</v>
      </c>
    </row>
    <row r="17" spans="1:38" x14ac:dyDescent="0.25">
      <c r="A17" t="s">
        <v>19</v>
      </c>
      <c r="C17" s="6">
        <v>0.345786963</v>
      </c>
    </row>
    <row r="18" spans="1:38" x14ac:dyDescent="0.25">
      <c r="A18" t="s">
        <v>18</v>
      </c>
      <c r="C18" s="6">
        <v>0.308401276</v>
      </c>
    </row>
    <row r="19" spans="1:38" s="4" customFormat="1" x14ac:dyDescent="0.25">
      <c r="C19" s="7">
        <f>MIN(C7:C18)</f>
        <v>0.17961290299999999</v>
      </c>
      <c r="E19" s="3">
        <f>MIN(E7:E18)</f>
        <v>0</v>
      </c>
      <c r="F19" s="7">
        <f>MIN(F7:F18)</f>
        <v>0.15060436499999999</v>
      </c>
      <c r="H19" s="3">
        <f>MIN(H7:H18)</f>
        <v>0</v>
      </c>
      <c r="I19" s="7">
        <f>MIN(I7:I18)</f>
        <v>0.19563749499999999</v>
      </c>
      <c r="K19" s="3">
        <f>MIN(K7:K18)</f>
        <v>0</v>
      </c>
      <c r="L19" s="7">
        <f>MIN(L7:L18)</f>
        <v>0.246873433</v>
      </c>
      <c r="N19" s="3">
        <f>MIN(N7:N18)</f>
        <v>0</v>
      </c>
      <c r="O19" s="7">
        <f>MIN(O7:O18)</f>
        <v>0.16311990300000001</v>
      </c>
      <c r="Q19" s="3">
        <f>MIN(Q7:Q18)</f>
        <v>0</v>
      </c>
      <c r="R19" s="7">
        <f>MIN(R7:R18)</f>
        <v>0.102633977</v>
      </c>
      <c r="T19" s="3">
        <f>MIN(T7:T18)</f>
        <v>0</v>
      </c>
      <c r="U19" s="3"/>
      <c r="V19" s="7">
        <f>MIN(V7:V18)</f>
        <v>0.18174316800000001</v>
      </c>
      <c r="X19" s="3">
        <f>MIN(X7:X18)</f>
        <v>0</v>
      </c>
      <c r="Y19" s="7">
        <f>MIN(Y7:Y18)</f>
        <v>0.242380342</v>
      </c>
      <c r="AA19" s="3">
        <f>MIN(AA7:AA18)</f>
        <v>0</v>
      </c>
      <c r="AB19" s="7">
        <f>MIN(AB7:AB18)</f>
        <v>0.20647326499999999</v>
      </c>
      <c r="AD19" s="3">
        <f>MIN(AD7:AD18)</f>
        <v>0</v>
      </c>
      <c r="AE19" s="3"/>
      <c r="AF19" s="7">
        <f>MIN(AF7:AF18)</f>
        <v>0.201975026</v>
      </c>
      <c r="AH19" s="3">
        <f>MIN(AH7:AH18)</f>
        <v>0</v>
      </c>
      <c r="AI19" s="7">
        <f>MIN(AI7:AI18)</f>
        <v>0.53150795200000001</v>
      </c>
      <c r="AK19" s="3">
        <f>MIN(AK7:AK18)</f>
        <v>0</v>
      </c>
      <c r="AL19" s="7">
        <f>MIN(AL7:AL18)</f>
        <v>0.142361086</v>
      </c>
    </row>
    <row r="20" spans="1:38" x14ac:dyDescent="0.25">
      <c r="A20" t="s">
        <v>6</v>
      </c>
      <c r="C20" s="6">
        <v>0.235120405</v>
      </c>
      <c r="D20" t="s">
        <v>6</v>
      </c>
      <c r="E20">
        <v>0.114</v>
      </c>
      <c r="F20" s="6">
        <v>0.19693988800000001</v>
      </c>
      <c r="G20" t="s">
        <v>46</v>
      </c>
      <c r="H20">
        <v>0.1</v>
      </c>
      <c r="I20" s="6">
        <v>0.26216554600000003</v>
      </c>
      <c r="J20" t="s">
        <v>56</v>
      </c>
      <c r="K20">
        <v>0.21</v>
      </c>
      <c r="L20" s="6">
        <v>0.25680134799999998</v>
      </c>
      <c r="M20" t="s">
        <v>46</v>
      </c>
      <c r="N20">
        <v>0.13</v>
      </c>
      <c r="O20" s="6">
        <v>0.32957978599999999</v>
      </c>
      <c r="P20" t="s">
        <v>46</v>
      </c>
      <c r="Q20">
        <v>0.1</v>
      </c>
      <c r="R20" s="6">
        <v>0.33611519000000001</v>
      </c>
      <c r="S20" t="s">
        <v>46</v>
      </c>
      <c r="T20">
        <v>0.21</v>
      </c>
      <c r="U20" s="1">
        <v>0.120481927710843</v>
      </c>
      <c r="V20" s="19">
        <v>0.23255814</v>
      </c>
      <c r="W20" t="s">
        <v>46</v>
      </c>
      <c r="X20">
        <v>0.10100000000000001</v>
      </c>
      <c r="Y20" s="6">
        <v>0.36496350399999999</v>
      </c>
      <c r="Z20" t="s">
        <v>56</v>
      </c>
      <c r="AA20">
        <v>0.11</v>
      </c>
      <c r="AB20" s="6">
        <v>0.71322021300000005</v>
      </c>
      <c r="AC20" t="s">
        <v>46</v>
      </c>
      <c r="AD20">
        <v>0.17</v>
      </c>
      <c r="AE20" s="1">
        <v>0.14748907086705201</v>
      </c>
      <c r="AF20" s="6">
        <v>0.16737500199999999</v>
      </c>
      <c r="AG20" t="s">
        <v>46</v>
      </c>
      <c r="AH20">
        <v>0.11</v>
      </c>
      <c r="AI20" s="6">
        <v>0.121312587</v>
      </c>
      <c r="AJ20" t="s">
        <v>46</v>
      </c>
      <c r="AK20">
        <v>0.13</v>
      </c>
      <c r="AL20" s="6">
        <v>0.37077426400000002</v>
      </c>
    </row>
    <row r="21" spans="1:38" x14ac:dyDescent="0.25">
      <c r="A21" t="s">
        <v>5</v>
      </c>
      <c r="C21" s="6">
        <v>0.23737122399999999</v>
      </c>
      <c r="D21" t="s">
        <v>5</v>
      </c>
      <c r="E21">
        <v>0.127</v>
      </c>
      <c r="F21" s="6">
        <v>0.118769824</v>
      </c>
      <c r="G21" t="s">
        <v>47</v>
      </c>
      <c r="I21" s="6">
        <v>0.27667233699999999</v>
      </c>
      <c r="M21" t="s">
        <v>47</v>
      </c>
      <c r="N21">
        <v>0.11</v>
      </c>
      <c r="O21" s="6">
        <v>0.22089226200000001</v>
      </c>
      <c r="P21" t="s">
        <v>47</v>
      </c>
      <c r="R21" s="6">
        <v>3.2</v>
      </c>
      <c r="S21" t="s">
        <v>47</v>
      </c>
      <c r="T21">
        <v>0.27</v>
      </c>
      <c r="U21" s="1">
        <v>0.13675213675213599</v>
      </c>
      <c r="V21" s="19">
        <v>0.231884058</v>
      </c>
      <c r="W21" t="s">
        <v>47</v>
      </c>
      <c r="X21">
        <v>0.10100000000000001</v>
      </c>
      <c r="Y21" s="6">
        <v>7.1111111000000005E-2</v>
      </c>
      <c r="AC21" t="s">
        <v>47</v>
      </c>
      <c r="AD21">
        <v>0.15</v>
      </c>
      <c r="AE21" s="1">
        <v>0.12238237693772</v>
      </c>
      <c r="AF21" s="6">
        <v>0.14164305899999999</v>
      </c>
      <c r="AG21" t="s">
        <v>47</v>
      </c>
      <c r="AH21">
        <v>0.10100000000000001</v>
      </c>
      <c r="AI21" s="6">
        <v>0.14208601800000001</v>
      </c>
      <c r="AJ21" t="s">
        <v>47</v>
      </c>
      <c r="AK21">
        <v>0.13</v>
      </c>
      <c r="AL21" s="6">
        <v>0.277475517</v>
      </c>
    </row>
    <row r="22" spans="1:38" x14ac:dyDescent="0.25">
      <c r="A22" t="s">
        <v>4</v>
      </c>
      <c r="C22" s="6">
        <v>0.17712177100000001</v>
      </c>
      <c r="G22" t="s">
        <v>48</v>
      </c>
      <c r="H22">
        <v>0.1</v>
      </c>
      <c r="I22" s="6">
        <v>0.126811594</v>
      </c>
      <c r="U22" s="1"/>
      <c r="V22" s="19"/>
      <c r="W22" t="s">
        <v>48</v>
      </c>
      <c r="X22">
        <v>0.10100000000000001</v>
      </c>
      <c r="Y22" s="6">
        <v>0.151221631</v>
      </c>
      <c r="AC22" t="s">
        <v>48</v>
      </c>
      <c r="AD22">
        <v>0.21</v>
      </c>
      <c r="AE22" s="1">
        <v>0.19067796610169399</v>
      </c>
      <c r="AF22" s="6">
        <v>0.24193548400000001</v>
      </c>
      <c r="AJ22" t="s">
        <v>48</v>
      </c>
      <c r="AK22">
        <v>0.11</v>
      </c>
      <c r="AL22" s="6">
        <v>0.17902151899999999</v>
      </c>
    </row>
    <row r="23" spans="1:38" s="4" customFormat="1" x14ac:dyDescent="0.25">
      <c r="C23" s="7">
        <f>MIN(C20:C22)</f>
        <v>0.17712177100000001</v>
      </c>
      <c r="E23" s="3">
        <f>MIN(E20:E22)</f>
        <v>0.114</v>
      </c>
      <c r="F23" s="7">
        <f>MIN(F20:F22)</f>
        <v>0.118769824</v>
      </c>
      <c r="H23" s="3">
        <f>MIN(H20:H22)</f>
        <v>0.1</v>
      </c>
      <c r="I23" s="7">
        <f>MIN(I20:I22)</f>
        <v>0.126811594</v>
      </c>
      <c r="K23" s="3">
        <f>MIN(K20:K22)</f>
        <v>0.21</v>
      </c>
      <c r="L23" s="7">
        <f>MIN(L20:L22)</f>
        <v>0.25680134799999998</v>
      </c>
      <c r="N23" s="3">
        <f>MIN(N20:N22)</f>
        <v>0.11</v>
      </c>
      <c r="O23" s="7">
        <f>MIN(O20:O22)</f>
        <v>0.22089226200000001</v>
      </c>
      <c r="Q23" s="3">
        <f>MIN(Q20:Q22)</f>
        <v>0.1</v>
      </c>
      <c r="R23" s="7">
        <f>MIN(R20:R22)</f>
        <v>0.33611519000000001</v>
      </c>
      <c r="T23" s="3">
        <f>MIN(T20:T22)</f>
        <v>0.21</v>
      </c>
      <c r="U23" s="18">
        <f>MIN(U20:U22)</f>
        <v>0.120481927710843</v>
      </c>
      <c r="V23" s="20">
        <f>MIN(V20:V22)</f>
        <v>0.231884058</v>
      </c>
      <c r="X23" s="3">
        <f>MIN(X20:X22)</f>
        <v>0.10100000000000001</v>
      </c>
      <c r="Y23" s="7">
        <f>MIN(Y20:Y22)</f>
        <v>7.1111111000000005E-2</v>
      </c>
      <c r="AA23" s="3">
        <f>MIN(AA20:AA22)</f>
        <v>0.11</v>
      </c>
      <c r="AB23" s="7">
        <f>MIN(AB20:AB22)</f>
        <v>0.71322021300000005</v>
      </c>
      <c r="AD23" s="3">
        <f>MIN(AD20:AD22)</f>
        <v>0.15</v>
      </c>
      <c r="AE23" s="18">
        <f>MIN(AE20:AE22)</f>
        <v>0.12238237693772</v>
      </c>
      <c r="AF23" s="7">
        <f>MIN(AF20:AF22)</f>
        <v>0.14164305899999999</v>
      </c>
      <c r="AH23" s="3">
        <f>MIN(AH20:AH22)</f>
        <v>0.10100000000000001</v>
      </c>
      <c r="AI23" s="7">
        <f>MIN(AI20:AI22)</f>
        <v>0.121312587</v>
      </c>
      <c r="AK23" s="3">
        <f>MIN(AK20:AK22)</f>
        <v>0.11</v>
      </c>
      <c r="AL23" s="7">
        <f>MIN(AL20:AL22)</f>
        <v>0.17902151899999999</v>
      </c>
    </row>
    <row r="24" spans="1:38" x14ac:dyDescent="0.25">
      <c r="A24" t="s">
        <v>1</v>
      </c>
      <c r="C24" s="6">
        <v>0.35251743400000002</v>
      </c>
      <c r="D24" t="s">
        <v>13</v>
      </c>
      <c r="E24">
        <v>0.105</v>
      </c>
      <c r="F24" s="6">
        <v>0.30044182600000002</v>
      </c>
      <c r="G24" t="s">
        <v>51</v>
      </c>
      <c r="H24">
        <v>0.11</v>
      </c>
      <c r="I24" s="6">
        <v>0.16848544800000001</v>
      </c>
      <c r="J24" t="s">
        <v>51</v>
      </c>
      <c r="K24">
        <v>0.13</v>
      </c>
      <c r="L24" s="6">
        <v>0.17712995600000001</v>
      </c>
      <c r="M24" t="s">
        <v>51</v>
      </c>
      <c r="O24" s="6">
        <v>0.107033639</v>
      </c>
      <c r="P24" t="s">
        <v>51</v>
      </c>
      <c r="Q24">
        <v>0.1</v>
      </c>
      <c r="R24" s="6">
        <v>2</v>
      </c>
      <c r="S24" t="s">
        <v>51</v>
      </c>
      <c r="T24">
        <v>0.11</v>
      </c>
      <c r="V24" s="6">
        <v>0.11869776899999999</v>
      </c>
      <c r="W24" t="s">
        <v>75</v>
      </c>
      <c r="X24">
        <v>0.10299999999999999</v>
      </c>
      <c r="Y24" s="6">
        <v>0.10335211499999999</v>
      </c>
      <c r="Z24" t="s">
        <v>31</v>
      </c>
      <c r="AA24">
        <v>0.1</v>
      </c>
      <c r="AB24" s="6">
        <v>0.117168205</v>
      </c>
      <c r="AC24" t="s">
        <v>51</v>
      </c>
      <c r="AD24">
        <v>0.17</v>
      </c>
      <c r="AF24" s="6">
        <v>0.15046459000000001</v>
      </c>
      <c r="AG24" t="s">
        <v>51</v>
      </c>
      <c r="AH24">
        <v>0.16</v>
      </c>
      <c r="AI24" s="6">
        <v>0.16914300900000001</v>
      </c>
      <c r="AJ24" t="s">
        <v>51</v>
      </c>
      <c r="AK24">
        <v>0.09</v>
      </c>
      <c r="AL24" s="6">
        <v>0.13490992800000001</v>
      </c>
    </row>
    <row r="25" spans="1:38" x14ac:dyDescent="0.25">
      <c r="A25" t="s">
        <v>0</v>
      </c>
      <c r="C25" s="6">
        <v>0.13469609699999999</v>
      </c>
      <c r="G25" t="s">
        <v>52</v>
      </c>
      <c r="I25" s="6">
        <v>3.7129485180000001</v>
      </c>
      <c r="J25" t="s">
        <v>52</v>
      </c>
      <c r="K25">
        <v>0.19</v>
      </c>
      <c r="L25" s="6">
        <v>0.17424210100000001</v>
      </c>
      <c r="M25" t="s">
        <v>52</v>
      </c>
      <c r="O25" s="6">
        <v>0.105094222</v>
      </c>
      <c r="P25" t="s">
        <v>52</v>
      </c>
      <c r="Q25">
        <v>0.1</v>
      </c>
      <c r="R25" s="6">
        <v>0.17391847699999999</v>
      </c>
      <c r="S25" t="s">
        <v>52</v>
      </c>
      <c r="V25" s="6">
        <v>20</v>
      </c>
      <c r="W25" t="s">
        <v>52</v>
      </c>
      <c r="Y25" s="6">
        <v>0.85</v>
      </c>
      <c r="AC25" t="s">
        <v>52</v>
      </c>
      <c r="AF25" s="6">
        <v>0.38651455099999998</v>
      </c>
      <c r="AG25" t="s">
        <v>52</v>
      </c>
      <c r="AH25">
        <v>0.1</v>
      </c>
      <c r="AI25" s="6">
        <v>8.9367294999999999E-2</v>
      </c>
      <c r="AJ25" t="s">
        <v>52</v>
      </c>
      <c r="AK25">
        <v>0.08</v>
      </c>
      <c r="AL25" s="6">
        <v>0.109957634</v>
      </c>
    </row>
    <row r="26" spans="1:38" x14ac:dyDescent="0.25">
      <c r="A26" t="s">
        <v>17</v>
      </c>
      <c r="C26" s="6">
        <v>0.13560939999999999</v>
      </c>
      <c r="J26" t="s">
        <v>58</v>
      </c>
      <c r="K26">
        <v>0.19</v>
      </c>
      <c r="L26" s="6">
        <v>0.18405160700000001</v>
      </c>
      <c r="W26" t="s">
        <v>58</v>
      </c>
      <c r="X26">
        <v>0.10299999999999999</v>
      </c>
      <c r="Y26" s="6">
        <v>6.9164265000000003E-2</v>
      </c>
    </row>
    <row r="27" spans="1:38" x14ac:dyDescent="0.25">
      <c r="A27" t="s">
        <v>38</v>
      </c>
      <c r="C27" s="6">
        <v>5.8922558999999999E-2</v>
      </c>
    </row>
    <row r="28" spans="1:38" s="4" customFormat="1" x14ac:dyDescent="0.25">
      <c r="B28" s="3"/>
      <c r="C28" s="7">
        <f>MIN(C24:C27)</f>
        <v>5.8922558999999999E-2</v>
      </c>
      <c r="E28" s="3">
        <f>MIN(E24:E27)</f>
        <v>0.105</v>
      </c>
      <c r="F28" s="7">
        <f>MIN(F24:F27)</f>
        <v>0.30044182600000002</v>
      </c>
      <c r="H28" s="3">
        <f>MIN(H24:H27)</f>
        <v>0.11</v>
      </c>
      <c r="I28" s="7">
        <f>MIN(I24:I27)</f>
        <v>0.16848544800000001</v>
      </c>
      <c r="K28" s="3">
        <f>MIN(K24:K27)</f>
        <v>0.13</v>
      </c>
      <c r="L28" s="7">
        <f>MIN(L24:L27)</f>
        <v>0.17424210100000001</v>
      </c>
      <c r="N28" s="3">
        <f>MIN(N24:N27)</f>
        <v>0</v>
      </c>
      <c r="O28" s="7">
        <f>MIN(O24:O27)</f>
        <v>0.105094222</v>
      </c>
      <c r="Q28" s="3">
        <f>MIN(Q24:Q27)</f>
        <v>0.1</v>
      </c>
      <c r="R28" s="7">
        <f>MIN(R24:R27)</f>
        <v>0.17391847699999999</v>
      </c>
      <c r="T28" s="3">
        <f>MIN(T24:T27)</f>
        <v>0.11</v>
      </c>
      <c r="U28" s="3"/>
      <c r="V28" s="7">
        <f>MIN(V24:V27)</f>
        <v>0.11869776899999999</v>
      </c>
      <c r="X28" s="3">
        <f>MIN(X24:X27)</f>
        <v>0.10299999999999999</v>
      </c>
      <c r="Y28" s="7">
        <f>MIN(Y24:Y27)</f>
        <v>6.9164265000000003E-2</v>
      </c>
      <c r="AA28" s="3">
        <f>MIN(AA24:AA27)</f>
        <v>0.1</v>
      </c>
      <c r="AB28" s="7">
        <f>MIN(AB24:AB27)</f>
        <v>0.117168205</v>
      </c>
      <c r="AD28" s="3">
        <f>MIN(AD24:AD27)</f>
        <v>0.17</v>
      </c>
      <c r="AE28" s="3"/>
      <c r="AF28" s="7">
        <f>MIN(AF24:AF27)</f>
        <v>0.15046459000000001</v>
      </c>
      <c r="AH28" s="3">
        <f>MIN(AH24:AH27)</f>
        <v>0.1</v>
      </c>
      <c r="AI28" s="7">
        <f>MIN(AI24:AI27)</f>
        <v>8.9367294999999999E-2</v>
      </c>
      <c r="AK28" s="3">
        <f>MIN(AK24:AK27)</f>
        <v>0.08</v>
      </c>
      <c r="AL28" s="7">
        <f>MIN(AL24:AL27)</f>
        <v>0.109957634</v>
      </c>
    </row>
    <row r="29" spans="1:38" x14ac:dyDescent="0.25">
      <c r="A29" t="s">
        <v>11</v>
      </c>
      <c r="C29" s="6">
        <v>5.144797284</v>
      </c>
      <c r="D29" t="s">
        <v>11</v>
      </c>
      <c r="F29" s="6">
        <v>2.8571428569999999</v>
      </c>
      <c r="G29" t="s">
        <v>49</v>
      </c>
      <c r="I29" s="6">
        <v>1.1837524180000001</v>
      </c>
      <c r="J29" t="s">
        <v>49</v>
      </c>
      <c r="L29" s="6">
        <v>5.0068027209999997</v>
      </c>
      <c r="M29" t="s">
        <v>49</v>
      </c>
      <c r="O29" s="6">
        <v>3.407407407</v>
      </c>
      <c r="P29" t="s">
        <v>49</v>
      </c>
      <c r="R29" s="6">
        <v>3.5935316429999999</v>
      </c>
      <c r="S29" t="s">
        <v>49</v>
      </c>
      <c r="V29" s="6">
        <v>2.6474820139999999</v>
      </c>
      <c r="W29" t="s">
        <v>49</v>
      </c>
      <c r="Y29" s="6">
        <v>2.3896103900000001</v>
      </c>
      <c r="Z29" t="s">
        <v>49</v>
      </c>
      <c r="AB29" s="6">
        <v>0.23166023199999999</v>
      </c>
      <c r="AC29" t="s">
        <v>49</v>
      </c>
      <c r="AF29" s="6">
        <v>1.724137931</v>
      </c>
      <c r="AG29" t="s">
        <v>49</v>
      </c>
      <c r="AI29" s="6">
        <v>3.636363636</v>
      </c>
      <c r="AJ29" t="s">
        <v>73</v>
      </c>
      <c r="AL29" s="6">
        <v>3.5935316429999999</v>
      </c>
    </row>
    <row r="30" spans="1:38" x14ac:dyDescent="0.25">
      <c r="A30" t="s">
        <v>3</v>
      </c>
      <c r="C30" s="6">
        <v>2.4205976320000002</v>
      </c>
      <c r="D30" t="s">
        <v>3</v>
      </c>
      <c r="F30" s="6">
        <v>1.6666666670000001</v>
      </c>
      <c r="G30" t="s">
        <v>50</v>
      </c>
      <c r="I30" s="6">
        <v>4.4444444440000002</v>
      </c>
      <c r="J30" t="s">
        <v>50</v>
      </c>
      <c r="L30" s="6">
        <v>4.3294117649999997</v>
      </c>
      <c r="M30" t="s">
        <v>50</v>
      </c>
      <c r="O30" s="6">
        <v>2.8091603049999998</v>
      </c>
      <c r="P30" t="s">
        <v>50</v>
      </c>
      <c r="R30" s="6">
        <v>2.0833333330000001</v>
      </c>
      <c r="S30" t="s">
        <v>50</v>
      </c>
      <c r="V30" s="6">
        <v>4.5153374230000001</v>
      </c>
      <c r="W30" t="s">
        <v>50</v>
      </c>
      <c r="Y30" s="6">
        <v>1.6666666670000001</v>
      </c>
      <c r="Z30" t="s">
        <v>50</v>
      </c>
      <c r="AB30" s="6">
        <v>0.33519553099999999</v>
      </c>
      <c r="AC30" t="s">
        <v>50</v>
      </c>
      <c r="AF30" s="6">
        <v>4</v>
      </c>
      <c r="AG30" t="s">
        <v>50</v>
      </c>
      <c r="AI30" s="6">
        <v>5.4669559489999999</v>
      </c>
      <c r="AJ30" t="s">
        <v>50</v>
      </c>
      <c r="AL30" s="6">
        <v>0.294253404</v>
      </c>
    </row>
    <row r="31" spans="1:38" x14ac:dyDescent="0.25">
      <c r="A31" t="s">
        <v>2</v>
      </c>
      <c r="C31" s="6">
        <v>2.7562593620000002</v>
      </c>
      <c r="D31" t="s">
        <v>2</v>
      </c>
      <c r="F31" s="6">
        <v>0.87309266799999996</v>
      </c>
      <c r="J31" t="s">
        <v>57</v>
      </c>
      <c r="L31" s="6">
        <v>0.879330944</v>
      </c>
      <c r="M31" t="s">
        <v>57</v>
      </c>
      <c r="O31" s="6">
        <v>2.3896103900000001</v>
      </c>
      <c r="W31" t="s">
        <v>57</v>
      </c>
      <c r="Y31" s="6">
        <v>0.90265486699999997</v>
      </c>
      <c r="Z31" t="s">
        <v>57</v>
      </c>
      <c r="AB31" s="6">
        <v>4</v>
      </c>
      <c r="AG31" t="s">
        <v>57</v>
      </c>
      <c r="AI31" s="6">
        <v>5.449082014</v>
      </c>
      <c r="AJ31" t="s">
        <v>57</v>
      </c>
      <c r="AL31" s="6">
        <v>4</v>
      </c>
    </row>
    <row r="32" spans="1:38" x14ac:dyDescent="0.25">
      <c r="A32" t="s">
        <v>14</v>
      </c>
      <c r="C32" s="6">
        <v>6.9415251949999996</v>
      </c>
      <c r="M32" t="s">
        <v>62</v>
      </c>
      <c r="O32" s="6">
        <v>4.3294117649999997</v>
      </c>
    </row>
    <row r="33" spans="3:38" x14ac:dyDescent="0.25">
      <c r="M33" t="s">
        <v>63</v>
      </c>
      <c r="O33" s="6">
        <v>1.5540540540000001</v>
      </c>
    </row>
    <row r="34" spans="3:38" x14ac:dyDescent="0.25">
      <c r="M34" t="s">
        <v>64</v>
      </c>
      <c r="O34" s="6">
        <v>1.0065789469999999</v>
      </c>
    </row>
    <row r="35" spans="3:38" x14ac:dyDescent="0.25">
      <c r="G35" t="s">
        <v>53</v>
      </c>
      <c r="I35" s="6">
        <v>1004</v>
      </c>
      <c r="P35" t="s">
        <v>74</v>
      </c>
      <c r="R35" s="6">
        <v>3.3918918919999999</v>
      </c>
      <c r="S35" t="s">
        <v>74</v>
      </c>
      <c r="V35" s="6">
        <v>4.7619047999999997E-2</v>
      </c>
      <c r="W35" t="s">
        <v>76</v>
      </c>
      <c r="Y35" s="6">
        <v>3.076923077</v>
      </c>
      <c r="AC35" t="s">
        <v>74</v>
      </c>
      <c r="AF35" s="6">
        <v>0.21978022</v>
      </c>
      <c r="AJ35" t="s">
        <v>74</v>
      </c>
      <c r="AL35" s="6">
        <v>0.8</v>
      </c>
    </row>
    <row r="36" spans="3:38" x14ac:dyDescent="0.25">
      <c r="G36" t="s">
        <v>54</v>
      </c>
      <c r="I36" s="6">
        <v>502</v>
      </c>
      <c r="W36" t="s">
        <v>77</v>
      </c>
      <c r="Y36" s="6">
        <v>8.0808080000000001E-3</v>
      </c>
    </row>
    <row r="37" spans="3:38" s="4" customFormat="1" x14ac:dyDescent="0.25">
      <c r="C37" s="7"/>
      <c r="F37" s="7"/>
      <c r="I37" s="7"/>
      <c r="L37" s="7"/>
      <c r="O37" s="7"/>
      <c r="R37" s="7"/>
      <c r="V37" s="7"/>
      <c r="Y37" s="7"/>
      <c r="AB37" s="7"/>
      <c r="AF37" s="7"/>
      <c r="AI37" s="7"/>
      <c r="AL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2"/>
  <sheetViews>
    <sheetView workbookViewId="0">
      <selection activeCell="Q11" sqref="O1:Q11"/>
    </sheetView>
  </sheetViews>
  <sheetFormatPr defaultRowHeight="15" x14ac:dyDescent="0.25"/>
  <cols>
    <col min="1" max="2" width="9.140625" style="5"/>
    <col min="3" max="3" width="20.5703125" bestFit="1" customWidth="1"/>
    <col min="4" max="4" width="17.7109375" customWidth="1"/>
    <col min="8" max="9" width="9.5703125" bestFit="1" customWidth="1"/>
  </cols>
  <sheetData>
    <row r="1" spans="1:17" s="5" customFormat="1" x14ac:dyDescent="0.25">
      <c r="C1" s="5" t="s">
        <v>79</v>
      </c>
      <c r="D1" s="5" t="s">
        <v>32</v>
      </c>
      <c r="G1" s="5" t="s">
        <v>30</v>
      </c>
      <c r="H1" s="5" t="s">
        <v>80</v>
      </c>
      <c r="I1" s="5" t="s">
        <v>81</v>
      </c>
      <c r="K1" s="5" t="s">
        <v>29</v>
      </c>
      <c r="L1" s="5" t="s">
        <v>80</v>
      </c>
      <c r="M1" s="5" t="s">
        <v>81</v>
      </c>
      <c r="O1" s="5" t="s">
        <v>31</v>
      </c>
      <c r="P1" s="5" t="s">
        <v>80</v>
      </c>
      <c r="Q1" s="5" t="s">
        <v>81</v>
      </c>
    </row>
    <row r="2" spans="1:17" hidden="1" x14ac:dyDescent="0.25">
      <c r="A2" s="8" t="s">
        <v>35</v>
      </c>
      <c r="B2" s="8" t="s">
        <v>30</v>
      </c>
      <c r="C2" s="2"/>
      <c r="D2" s="2">
        <v>1.3727810650000001</v>
      </c>
      <c r="G2" s="11" t="s">
        <v>35</v>
      </c>
      <c r="H2" s="12"/>
      <c r="I2" s="12">
        <v>1.3727810650000001</v>
      </c>
      <c r="J2" s="13"/>
      <c r="K2" s="11" t="s">
        <v>35</v>
      </c>
      <c r="L2" s="12"/>
      <c r="M2" s="12">
        <v>0.17712177100000001</v>
      </c>
      <c r="N2" s="13"/>
      <c r="O2" s="11" t="s">
        <v>35</v>
      </c>
      <c r="P2" s="13"/>
      <c r="Q2" s="13">
        <v>5.8922558999999999E-2</v>
      </c>
    </row>
    <row r="3" spans="1:17" x14ac:dyDescent="0.25">
      <c r="A3" s="8"/>
      <c r="B3" s="8" t="s">
        <v>72</v>
      </c>
      <c r="C3" s="2"/>
      <c r="D3" s="2">
        <v>0.17961290299999999</v>
      </c>
      <c r="G3" s="5" t="s">
        <v>39</v>
      </c>
      <c r="H3" s="1">
        <v>0.19700000000000001</v>
      </c>
      <c r="I3" s="1">
        <v>0.11886463799999999</v>
      </c>
      <c r="K3" s="5" t="s">
        <v>39</v>
      </c>
      <c r="L3" s="1">
        <v>0.114</v>
      </c>
      <c r="M3" s="1">
        <v>0.118769824</v>
      </c>
      <c r="O3" s="5" t="s">
        <v>39</v>
      </c>
      <c r="P3">
        <v>0.15</v>
      </c>
      <c r="Q3">
        <v>0.30044182600000002</v>
      </c>
    </row>
    <row r="4" spans="1:17" x14ac:dyDescent="0.25">
      <c r="A4" s="8"/>
      <c r="B4" s="8" t="s">
        <v>78</v>
      </c>
      <c r="C4" s="2"/>
      <c r="D4" s="2">
        <v>0.17712177100000001</v>
      </c>
      <c r="G4" s="5" t="s">
        <v>40</v>
      </c>
      <c r="H4" s="1">
        <v>0.1</v>
      </c>
      <c r="I4" s="1">
        <v>0.119010116</v>
      </c>
      <c r="K4" s="5" t="s">
        <v>40</v>
      </c>
      <c r="L4" s="1">
        <v>0.1</v>
      </c>
      <c r="M4" s="1">
        <v>0.126811594</v>
      </c>
      <c r="O4" s="5" t="s">
        <v>40</v>
      </c>
      <c r="P4">
        <v>0.11</v>
      </c>
      <c r="Q4">
        <v>0.16848544800000001</v>
      </c>
    </row>
    <row r="5" spans="1:17" x14ac:dyDescent="0.25">
      <c r="A5" s="9"/>
      <c r="B5" s="9" t="s">
        <v>31</v>
      </c>
      <c r="C5" s="10"/>
      <c r="D5" s="10">
        <v>5.8922558999999999E-2</v>
      </c>
      <c r="G5" s="11" t="s">
        <v>55</v>
      </c>
      <c r="H5" s="12"/>
      <c r="I5" s="12">
        <v>1.8486055779999999</v>
      </c>
      <c r="K5" s="5" t="s">
        <v>55</v>
      </c>
      <c r="L5" s="1">
        <v>0.21</v>
      </c>
      <c r="M5" s="1">
        <v>0.25680134799999998</v>
      </c>
      <c r="O5" s="5" t="s">
        <v>55</v>
      </c>
      <c r="P5">
        <v>0.13</v>
      </c>
      <c r="Q5">
        <v>0.17424210100000001</v>
      </c>
    </row>
    <row r="6" spans="1:17" hidden="1" x14ac:dyDescent="0.25">
      <c r="A6" s="5" t="s">
        <v>39</v>
      </c>
      <c r="B6" s="5" t="s">
        <v>30</v>
      </c>
      <c r="C6" s="1">
        <v>0.19700000000000001</v>
      </c>
      <c r="D6" s="1">
        <v>0.11886463799999999</v>
      </c>
      <c r="G6" s="11" t="s">
        <v>59</v>
      </c>
      <c r="H6" s="12"/>
      <c r="I6" s="12">
        <v>1.6597510369999999</v>
      </c>
      <c r="J6" s="14"/>
      <c r="K6" s="15" t="s">
        <v>59</v>
      </c>
      <c r="L6" s="16">
        <v>0.11</v>
      </c>
      <c r="M6" s="16">
        <v>0.22089226200000001</v>
      </c>
      <c r="N6" s="14"/>
      <c r="O6" s="11" t="s">
        <v>59</v>
      </c>
      <c r="P6" s="13"/>
      <c r="Q6" s="13">
        <v>0.105094222</v>
      </c>
    </row>
    <row r="7" spans="1:17" x14ac:dyDescent="0.25">
      <c r="B7" s="5" t="s">
        <v>72</v>
      </c>
      <c r="C7" s="1"/>
      <c r="D7" s="1">
        <v>0.15060436499999999</v>
      </c>
      <c r="G7" s="5" t="s">
        <v>66</v>
      </c>
      <c r="H7" s="1">
        <v>0.31</v>
      </c>
      <c r="I7" s="1">
        <v>0.218936773</v>
      </c>
      <c r="K7" s="5" t="s">
        <v>66</v>
      </c>
      <c r="L7" s="1">
        <v>0.21</v>
      </c>
      <c r="M7" s="1">
        <v>0.231884058</v>
      </c>
      <c r="O7" s="5" t="s">
        <v>66</v>
      </c>
      <c r="P7">
        <v>0.11</v>
      </c>
      <c r="Q7">
        <v>0.11869776899999999</v>
      </c>
    </row>
    <row r="8" spans="1:17" x14ac:dyDescent="0.25">
      <c r="B8" s="5" t="s">
        <v>78</v>
      </c>
      <c r="C8" s="1">
        <v>0.114</v>
      </c>
      <c r="D8" s="1">
        <v>0.118769824</v>
      </c>
      <c r="G8" s="5" t="s">
        <v>67</v>
      </c>
      <c r="H8" s="1">
        <v>0.13</v>
      </c>
      <c r="I8" s="1">
        <v>5.3770693000000001E-2</v>
      </c>
      <c r="K8" s="5" t="s">
        <v>67</v>
      </c>
      <c r="L8" s="1">
        <v>0.11</v>
      </c>
      <c r="M8" s="1">
        <v>7.1111111000000005E-2</v>
      </c>
      <c r="O8" s="5" t="s">
        <v>67</v>
      </c>
      <c r="P8">
        <v>0.13</v>
      </c>
      <c r="Q8">
        <v>6.9164265000000003E-2</v>
      </c>
    </row>
    <row r="9" spans="1:17" x14ac:dyDescent="0.25">
      <c r="A9" s="9"/>
      <c r="B9" s="9" t="s">
        <v>31</v>
      </c>
      <c r="C9" s="10">
        <v>0.15</v>
      </c>
      <c r="D9" s="10">
        <v>0.30044182600000002</v>
      </c>
      <c r="G9" s="5" t="s">
        <v>69</v>
      </c>
      <c r="H9" s="1">
        <v>0.18</v>
      </c>
      <c r="I9" s="1">
        <v>0.221263927</v>
      </c>
      <c r="K9" s="5" t="s">
        <v>69</v>
      </c>
      <c r="L9" s="1">
        <v>0.15</v>
      </c>
      <c r="M9" s="1">
        <v>0.14164305899999999</v>
      </c>
      <c r="O9" s="5" t="s">
        <v>69</v>
      </c>
      <c r="P9">
        <v>0.17</v>
      </c>
      <c r="Q9">
        <v>0.15046459000000001</v>
      </c>
    </row>
    <row r="10" spans="1:17" x14ac:dyDescent="0.25">
      <c r="A10" s="5" t="s">
        <v>40</v>
      </c>
      <c r="B10" s="5" t="s">
        <v>30</v>
      </c>
      <c r="C10" s="1">
        <v>0.1</v>
      </c>
      <c r="D10" s="1">
        <v>0.119010116</v>
      </c>
      <c r="G10" s="5" t="s">
        <v>70</v>
      </c>
      <c r="H10" s="1">
        <v>0.16</v>
      </c>
      <c r="I10" s="1">
        <v>0.101199831</v>
      </c>
      <c r="K10" s="5" t="s">
        <v>70</v>
      </c>
      <c r="L10" s="1">
        <v>0.11</v>
      </c>
      <c r="M10" s="1">
        <v>0.121312587</v>
      </c>
      <c r="O10" s="5" t="s">
        <v>70</v>
      </c>
      <c r="P10">
        <v>0.1</v>
      </c>
      <c r="Q10">
        <v>8.9367294999999999E-2</v>
      </c>
    </row>
    <row r="11" spans="1:17" x14ac:dyDescent="0.25">
      <c r="B11" s="5" t="s">
        <v>72</v>
      </c>
      <c r="C11" s="1"/>
      <c r="D11" s="1">
        <v>0.19563749499999999</v>
      </c>
      <c r="G11" s="5" t="s">
        <v>71</v>
      </c>
      <c r="H11" s="1">
        <v>0.1</v>
      </c>
      <c r="I11" s="1">
        <v>7.8528714999999999E-2</v>
      </c>
      <c r="K11" s="5" t="s">
        <v>71</v>
      </c>
      <c r="L11" s="1">
        <v>0.11</v>
      </c>
      <c r="M11" s="1">
        <v>0.17902151899999999</v>
      </c>
      <c r="O11" s="5" t="s">
        <v>71</v>
      </c>
      <c r="P11">
        <v>0.08</v>
      </c>
      <c r="Q11">
        <v>0.109957634</v>
      </c>
    </row>
    <row r="12" spans="1:17" x14ac:dyDescent="0.25">
      <c r="B12" s="5" t="s">
        <v>78</v>
      </c>
      <c r="C12" s="1">
        <v>0.1</v>
      </c>
      <c r="D12" s="1">
        <v>0.126811594</v>
      </c>
    </row>
    <row r="13" spans="1:17" x14ac:dyDescent="0.25">
      <c r="A13" s="9"/>
      <c r="B13" s="9" t="s">
        <v>31</v>
      </c>
      <c r="C13" s="10">
        <v>0.11</v>
      </c>
      <c r="D13" s="10">
        <v>0.16848544800000001</v>
      </c>
    </row>
    <row r="14" spans="1:17" x14ac:dyDescent="0.25">
      <c r="A14" s="5" t="s">
        <v>55</v>
      </c>
      <c r="B14" s="5" t="s">
        <v>30</v>
      </c>
      <c r="C14" s="1"/>
      <c r="D14" s="1">
        <v>1.8486055779999999</v>
      </c>
      <c r="G14" s="5"/>
      <c r="I14" s="5"/>
      <c r="K14" s="5"/>
      <c r="L14" s="5"/>
      <c r="M14" s="5"/>
      <c r="N14" s="5"/>
    </row>
    <row r="15" spans="1:17" x14ac:dyDescent="0.25">
      <c r="B15" s="5" t="s">
        <v>72</v>
      </c>
      <c r="C15" s="1"/>
      <c r="D15" s="1">
        <v>0.246873433</v>
      </c>
      <c r="G15" s="5" t="s">
        <v>39</v>
      </c>
      <c r="H15" s="5" t="s">
        <v>30</v>
      </c>
      <c r="I15" s="5" t="s">
        <v>33</v>
      </c>
      <c r="J15" s="1">
        <v>0.19700000000000001</v>
      </c>
    </row>
    <row r="16" spans="1:17" x14ac:dyDescent="0.25">
      <c r="B16" s="5" t="s">
        <v>78</v>
      </c>
      <c r="C16" s="1">
        <v>0.21</v>
      </c>
      <c r="D16" s="1">
        <v>0.25680134799999998</v>
      </c>
      <c r="I16" s="5" t="s">
        <v>34</v>
      </c>
      <c r="J16" s="1">
        <v>0.11886463799999999</v>
      </c>
    </row>
    <row r="17" spans="1:11" x14ac:dyDescent="0.25">
      <c r="A17" s="9"/>
      <c r="B17" s="9" t="s">
        <v>31</v>
      </c>
      <c r="C17" s="10">
        <v>0.13</v>
      </c>
      <c r="D17" s="10">
        <v>0.17424210100000001</v>
      </c>
      <c r="H17" t="s">
        <v>29</v>
      </c>
      <c r="I17" s="5" t="s">
        <v>33</v>
      </c>
      <c r="J17" s="1">
        <v>0.114</v>
      </c>
    </row>
    <row r="18" spans="1:11" x14ac:dyDescent="0.25">
      <c r="A18" s="5" t="s">
        <v>59</v>
      </c>
      <c r="B18" s="5" t="s">
        <v>30</v>
      </c>
      <c r="C18" s="1"/>
      <c r="D18" s="1">
        <v>1.6597510369999999</v>
      </c>
      <c r="I18" s="5" t="s">
        <v>34</v>
      </c>
      <c r="J18" s="1">
        <v>0.118769824</v>
      </c>
      <c r="K18" s="1"/>
    </row>
    <row r="19" spans="1:11" x14ac:dyDescent="0.25">
      <c r="B19" s="5" t="s">
        <v>72</v>
      </c>
      <c r="C19" s="1"/>
      <c r="D19" s="1">
        <v>0.16311990300000001</v>
      </c>
      <c r="H19" t="s">
        <v>31</v>
      </c>
      <c r="I19" s="5" t="s">
        <v>33</v>
      </c>
      <c r="J19" s="1">
        <v>0.15</v>
      </c>
      <c r="K19" s="1"/>
    </row>
    <row r="20" spans="1:11" x14ac:dyDescent="0.25">
      <c r="B20" s="5" t="s">
        <v>78</v>
      </c>
      <c r="C20" s="1">
        <v>0.11</v>
      </c>
      <c r="D20" s="1">
        <v>0.22089226200000001</v>
      </c>
      <c r="I20" s="5" t="s">
        <v>34</v>
      </c>
      <c r="J20" s="1">
        <v>0.30044182600000002</v>
      </c>
      <c r="K20" s="1"/>
    </row>
    <row r="21" spans="1:11" x14ac:dyDescent="0.25">
      <c r="A21" s="9"/>
      <c r="B21" s="9" t="s">
        <v>31</v>
      </c>
      <c r="C21" s="10"/>
      <c r="D21" s="10">
        <v>0.105094222</v>
      </c>
      <c r="I21" s="5"/>
      <c r="J21" s="1"/>
      <c r="K21" s="1"/>
    </row>
    <row r="22" spans="1:11" x14ac:dyDescent="0.25">
      <c r="A22" s="5" t="s">
        <v>66</v>
      </c>
      <c r="B22" s="5" t="s">
        <v>30</v>
      </c>
      <c r="C22" s="1">
        <v>0.31</v>
      </c>
      <c r="D22" s="1">
        <v>0.218936773</v>
      </c>
      <c r="G22" s="5" t="s">
        <v>40</v>
      </c>
      <c r="H22" s="5" t="s">
        <v>30</v>
      </c>
      <c r="I22" s="5" t="s">
        <v>33</v>
      </c>
      <c r="J22" s="1">
        <v>0.1</v>
      </c>
      <c r="K22" s="1"/>
    </row>
    <row r="23" spans="1:11" x14ac:dyDescent="0.25">
      <c r="B23" s="5" t="s">
        <v>72</v>
      </c>
      <c r="C23" s="1"/>
      <c r="D23" s="1">
        <v>0.18174316800000001</v>
      </c>
      <c r="G23" s="5"/>
      <c r="I23" s="5" t="s">
        <v>34</v>
      </c>
      <c r="J23" s="1">
        <v>0.119010116</v>
      </c>
      <c r="K23" s="1"/>
    </row>
    <row r="24" spans="1:11" x14ac:dyDescent="0.25">
      <c r="B24" s="5" t="s">
        <v>78</v>
      </c>
      <c r="C24" s="1">
        <v>0.21</v>
      </c>
      <c r="D24" s="1">
        <v>0.231884058</v>
      </c>
      <c r="G24" s="5"/>
      <c r="H24" t="s">
        <v>29</v>
      </c>
      <c r="I24" s="5" t="s">
        <v>33</v>
      </c>
      <c r="J24" s="1">
        <v>0.1</v>
      </c>
      <c r="K24" s="1"/>
    </row>
    <row r="25" spans="1:11" x14ac:dyDescent="0.25">
      <c r="A25" s="9"/>
      <c r="B25" s="9" t="s">
        <v>31</v>
      </c>
      <c r="C25" s="10">
        <v>0.11</v>
      </c>
      <c r="D25" s="10">
        <v>0.11869776899999999</v>
      </c>
      <c r="G25" s="5"/>
      <c r="I25" s="5" t="s">
        <v>34</v>
      </c>
      <c r="J25" s="1">
        <v>0.126811594</v>
      </c>
      <c r="K25" s="1"/>
    </row>
    <row r="26" spans="1:11" x14ac:dyDescent="0.25">
      <c r="A26" s="5" t="s">
        <v>67</v>
      </c>
      <c r="B26" s="5" t="s">
        <v>30</v>
      </c>
      <c r="C26" s="1">
        <v>0.13</v>
      </c>
      <c r="D26" s="1">
        <v>5.3770693000000001E-2</v>
      </c>
      <c r="G26" s="5"/>
      <c r="H26" t="s">
        <v>31</v>
      </c>
      <c r="I26" s="5" t="s">
        <v>33</v>
      </c>
      <c r="J26" s="1">
        <v>0.11</v>
      </c>
      <c r="K26" s="1"/>
    </row>
    <row r="27" spans="1:11" x14ac:dyDescent="0.25">
      <c r="B27" s="5" t="s">
        <v>72</v>
      </c>
      <c r="C27" s="1"/>
      <c r="D27" s="1">
        <v>0.242380342</v>
      </c>
      <c r="G27" s="5"/>
      <c r="H27" s="5"/>
      <c r="I27" s="5" t="s">
        <v>34</v>
      </c>
      <c r="J27" s="1">
        <v>0.16848544800000001</v>
      </c>
      <c r="K27" s="1"/>
    </row>
    <row r="28" spans="1:11" x14ac:dyDescent="0.25">
      <c r="B28" s="5" t="s">
        <v>78</v>
      </c>
      <c r="C28" s="1">
        <v>0.11</v>
      </c>
      <c r="D28" s="1">
        <v>7.1111111000000005E-2</v>
      </c>
      <c r="G28" s="5"/>
      <c r="H28" s="5"/>
      <c r="I28" s="5"/>
      <c r="J28" s="1"/>
    </row>
    <row r="29" spans="1:11" x14ac:dyDescent="0.25">
      <c r="A29" s="9"/>
      <c r="B29" s="9" t="s">
        <v>31</v>
      </c>
      <c r="C29" s="10">
        <v>0.13</v>
      </c>
      <c r="D29" s="10">
        <v>6.9164265000000003E-2</v>
      </c>
      <c r="G29" s="5" t="s">
        <v>66</v>
      </c>
      <c r="H29" s="5" t="s">
        <v>30</v>
      </c>
      <c r="I29" s="5" t="s">
        <v>33</v>
      </c>
      <c r="J29" s="1">
        <v>0.31</v>
      </c>
    </row>
    <row r="30" spans="1:11" x14ac:dyDescent="0.25">
      <c r="A30" s="5" t="s">
        <v>69</v>
      </c>
      <c r="B30" s="5" t="s">
        <v>30</v>
      </c>
      <c r="C30" s="1">
        <v>0.18</v>
      </c>
      <c r="D30" s="1">
        <v>0.221263927</v>
      </c>
      <c r="G30" s="5"/>
      <c r="I30" s="5" t="s">
        <v>34</v>
      </c>
      <c r="J30" s="1">
        <v>0.218936773</v>
      </c>
    </row>
    <row r="31" spans="1:11" x14ac:dyDescent="0.25">
      <c r="B31" s="5" t="s">
        <v>72</v>
      </c>
      <c r="C31" s="1"/>
      <c r="D31" s="1">
        <v>0.201975026</v>
      </c>
      <c r="G31" s="5"/>
      <c r="H31" t="s">
        <v>29</v>
      </c>
      <c r="I31" s="5" t="s">
        <v>33</v>
      </c>
      <c r="J31" s="1">
        <v>0.21</v>
      </c>
    </row>
    <row r="32" spans="1:11" x14ac:dyDescent="0.25">
      <c r="B32" s="5" t="s">
        <v>78</v>
      </c>
      <c r="C32" s="1">
        <v>0.15</v>
      </c>
      <c r="D32" s="1">
        <v>0.14164305899999999</v>
      </c>
      <c r="G32" s="5"/>
      <c r="I32" s="5" t="s">
        <v>34</v>
      </c>
      <c r="J32" s="1">
        <v>0.231884058</v>
      </c>
    </row>
    <row r="33" spans="1:10" x14ac:dyDescent="0.25">
      <c r="A33" s="9"/>
      <c r="B33" s="9" t="s">
        <v>31</v>
      </c>
      <c r="C33" s="10">
        <v>0.17</v>
      </c>
      <c r="D33" s="10">
        <v>0.15046459000000001</v>
      </c>
      <c r="G33" s="5"/>
      <c r="H33" t="s">
        <v>31</v>
      </c>
      <c r="I33" s="5" t="s">
        <v>33</v>
      </c>
      <c r="J33" s="1">
        <v>0.11</v>
      </c>
    </row>
    <row r="34" spans="1:10" x14ac:dyDescent="0.25">
      <c r="A34" s="5" t="s">
        <v>70</v>
      </c>
      <c r="B34" s="5" t="s">
        <v>30</v>
      </c>
      <c r="C34" s="1">
        <v>0.16</v>
      </c>
      <c r="D34" s="1">
        <v>0.101199831</v>
      </c>
      <c r="G34" s="5"/>
      <c r="H34" s="5"/>
      <c r="I34" s="5" t="s">
        <v>34</v>
      </c>
      <c r="J34" s="1">
        <v>0.11869776899999999</v>
      </c>
    </row>
    <row r="35" spans="1:10" x14ac:dyDescent="0.25">
      <c r="B35" s="5" t="s">
        <v>72</v>
      </c>
      <c r="C35" s="1"/>
      <c r="D35" s="1">
        <v>0.53150795200000001</v>
      </c>
      <c r="G35" s="5"/>
      <c r="H35" s="5"/>
      <c r="I35" s="5"/>
      <c r="J35" s="1"/>
    </row>
    <row r="36" spans="1:10" x14ac:dyDescent="0.25">
      <c r="B36" s="5" t="s">
        <v>78</v>
      </c>
      <c r="C36" s="1">
        <v>0.11</v>
      </c>
      <c r="D36" s="1">
        <v>0.121312587</v>
      </c>
      <c r="G36" s="5" t="s">
        <v>67</v>
      </c>
      <c r="H36" s="5" t="s">
        <v>30</v>
      </c>
      <c r="I36" s="5" t="s">
        <v>33</v>
      </c>
      <c r="J36" s="1">
        <v>0.13</v>
      </c>
    </row>
    <row r="37" spans="1:10" x14ac:dyDescent="0.25">
      <c r="A37" s="9"/>
      <c r="B37" s="9" t="s">
        <v>31</v>
      </c>
      <c r="C37" s="10">
        <v>0.1</v>
      </c>
      <c r="D37" s="10">
        <v>8.9367294999999999E-2</v>
      </c>
      <c r="G37" s="5"/>
      <c r="I37" s="5" t="s">
        <v>34</v>
      </c>
      <c r="J37" s="1">
        <v>5.3770693000000001E-2</v>
      </c>
    </row>
    <row r="38" spans="1:10" x14ac:dyDescent="0.25">
      <c r="A38" s="5" t="s">
        <v>71</v>
      </c>
      <c r="B38" s="5" t="s">
        <v>30</v>
      </c>
      <c r="C38" s="1">
        <v>0.1</v>
      </c>
      <c r="D38" s="1">
        <v>7.8528714999999999E-2</v>
      </c>
      <c r="G38" s="5"/>
      <c r="H38" t="s">
        <v>29</v>
      </c>
      <c r="I38" s="5" t="s">
        <v>33</v>
      </c>
      <c r="J38" s="1">
        <v>0.11</v>
      </c>
    </row>
    <row r="39" spans="1:10" x14ac:dyDescent="0.25">
      <c r="B39" s="5" t="s">
        <v>72</v>
      </c>
      <c r="C39" s="1"/>
      <c r="D39" s="1">
        <v>0.142361086</v>
      </c>
      <c r="G39" s="5"/>
      <c r="I39" s="5" t="s">
        <v>34</v>
      </c>
      <c r="J39" s="1">
        <v>7.1111111000000005E-2</v>
      </c>
    </row>
    <row r="40" spans="1:10" x14ac:dyDescent="0.25">
      <c r="B40" s="5" t="s">
        <v>78</v>
      </c>
      <c r="C40" s="1">
        <v>0.11</v>
      </c>
      <c r="D40" s="1">
        <v>0.17902151899999999</v>
      </c>
      <c r="G40" s="5"/>
      <c r="H40" t="s">
        <v>31</v>
      </c>
      <c r="I40" s="5" t="s">
        <v>33</v>
      </c>
      <c r="J40" s="1">
        <v>0.13</v>
      </c>
    </row>
    <row r="41" spans="1:10" x14ac:dyDescent="0.25">
      <c r="A41" s="9"/>
      <c r="B41" s="9" t="s">
        <v>31</v>
      </c>
      <c r="C41" s="10">
        <v>0.08</v>
      </c>
      <c r="D41" s="10">
        <v>0.109957634</v>
      </c>
      <c r="G41" s="5"/>
      <c r="H41" s="5"/>
      <c r="I41" s="5" t="s">
        <v>34</v>
      </c>
      <c r="J41" s="1">
        <v>6.9164265000000003E-2</v>
      </c>
    </row>
    <row r="42" spans="1:10" x14ac:dyDescent="0.25">
      <c r="G42" s="5"/>
      <c r="H42" s="5"/>
      <c r="I42" s="5"/>
      <c r="J42" s="1"/>
    </row>
    <row r="43" spans="1:10" x14ac:dyDescent="0.25">
      <c r="G43" s="5" t="s">
        <v>69</v>
      </c>
      <c r="H43" s="5" t="s">
        <v>30</v>
      </c>
      <c r="I43" s="5" t="s">
        <v>33</v>
      </c>
      <c r="J43" s="1">
        <v>0.18</v>
      </c>
    </row>
    <row r="44" spans="1:10" x14ac:dyDescent="0.25">
      <c r="G44" s="5"/>
      <c r="I44" s="5" t="s">
        <v>34</v>
      </c>
      <c r="J44" s="1">
        <v>0.221263927</v>
      </c>
    </row>
    <row r="45" spans="1:10" x14ac:dyDescent="0.25">
      <c r="G45" s="5"/>
      <c r="H45" t="s">
        <v>29</v>
      </c>
      <c r="I45" s="5" t="s">
        <v>33</v>
      </c>
      <c r="J45" s="1">
        <v>0.15</v>
      </c>
    </row>
    <row r="46" spans="1:10" x14ac:dyDescent="0.25">
      <c r="G46" s="5"/>
      <c r="I46" s="5" t="s">
        <v>34</v>
      </c>
      <c r="J46" s="1">
        <v>0.14164305899999999</v>
      </c>
    </row>
    <row r="47" spans="1:10" x14ac:dyDescent="0.25">
      <c r="G47" s="5"/>
      <c r="H47" t="s">
        <v>31</v>
      </c>
      <c r="I47" s="5" t="s">
        <v>33</v>
      </c>
      <c r="J47" s="1">
        <v>0.17</v>
      </c>
    </row>
    <row r="48" spans="1:10" x14ac:dyDescent="0.25">
      <c r="G48" s="5"/>
      <c r="H48" s="5"/>
      <c r="I48" s="5" t="s">
        <v>34</v>
      </c>
      <c r="J48" s="1">
        <v>0.15046459000000001</v>
      </c>
    </row>
    <row r="49" spans="7:10" x14ac:dyDescent="0.25">
      <c r="G49" s="5"/>
      <c r="H49" s="5"/>
      <c r="I49" s="5"/>
      <c r="J49" s="1"/>
    </row>
    <row r="50" spans="7:10" x14ac:dyDescent="0.25">
      <c r="G50" s="5" t="s">
        <v>70</v>
      </c>
      <c r="H50" s="5" t="s">
        <v>30</v>
      </c>
      <c r="I50" s="5" t="s">
        <v>33</v>
      </c>
      <c r="J50" s="1">
        <v>0.16</v>
      </c>
    </row>
    <row r="51" spans="7:10" x14ac:dyDescent="0.25">
      <c r="G51" s="5"/>
      <c r="I51" s="5" t="s">
        <v>34</v>
      </c>
      <c r="J51" s="1">
        <v>0.101199831</v>
      </c>
    </row>
    <row r="52" spans="7:10" x14ac:dyDescent="0.25">
      <c r="G52" s="5"/>
      <c r="H52" t="s">
        <v>29</v>
      </c>
      <c r="I52" s="5" t="s">
        <v>33</v>
      </c>
      <c r="J52" s="1">
        <v>0.11</v>
      </c>
    </row>
    <row r="53" spans="7:10" x14ac:dyDescent="0.25">
      <c r="G53" s="5"/>
      <c r="I53" s="5" t="s">
        <v>34</v>
      </c>
      <c r="J53" s="1">
        <v>0.121312587</v>
      </c>
    </row>
    <row r="54" spans="7:10" x14ac:dyDescent="0.25">
      <c r="G54" s="5"/>
      <c r="H54" t="s">
        <v>31</v>
      </c>
      <c r="I54" s="5" t="s">
        <v>33</v>
      </c>
      <c r="J54" s="1">
        <v>0.1</v>
      </c>
    </row>
    <row r="55" spans="7:10" x14ac:dyDescent="0.25">
      <c r="G55" s="5"/>
      <c r="H55" s="5"/>
      <c r="I55" s="5" t="s">
        <v>34</v>
      </c>
      <c r="J55" s="1">
        <v>8.9367294999999999E-2</v>
      </c>
    </row>
    <row r="56" spans="7:10" x14ac:dyDescent="0.25">
      <c r="G56" s="5"/>
      <c r="H56" s="5"/>
      <c r="I56" s="5"/>
      <c r="J56" s="1"/>
    </row>
    <row r="57" spans="7:10" x14ac:dyDescent="0.25">
      <c r="G57" s="5" t="s">
        <v>71</v>
      </c>
      <c r="H57" s="5" t="s">
        <v>30</v>
      </c>
      <c r="I57" s="5" t="s">
        <v>33</v>
      </c>
      <c r="J57" s="1">
        <v>0.1</v>
      </c>
    </row>
    <row r="58" spans="7:10" x14ac:dyDescent="0.25">
      <c r="I58" s="5" t="s">
        <v>34</v>
      </c>
      <c r="J58" s="1">
        <v>7.8528714999999999E-2</v>
      </c>
    </row>
    <row r="59" spans="7:10" x14ac:dyDescent="0.25">
      <c r="H59" t="s">
        <v>29</v>
      </c>
      <c r="I59" s="5" t="s">
        <v>33</v>
      </c>
      <c r="J59" s="1">
        <v>0.11</v>
      </c>
    </row>
    <row r="60" spans="7:10" x14ac:dyDescent="0.25">
      <c r="I60" s="5" t="s">
        <v>34</v>
      </c>
      <c r="J60" s="1">
        <v>0.17902151899999999</v>
      </c>
    </row>
    <row r="61" spans="7:10" x14ac:dyDescent="0.25">
      <c r="H61" t="s">
        <v>31</v>
      </c>
      <c r="I61" s="5" t="s">
        <v>33</v>
      </c>
      <c r="J61" s="1">
        <v>0.08</v>
      </c>
    </row>
    <row r="62" spans="7:10" x14ac:dyDescent="0.25">
      <c r="I62" s="5" t="s">
        <v>34</v>
      </c>
      <c r="J62" s="1">
        <v>0.109957634</v>
      </c>
    </row>
  </sheetData>
  <autoFilter ref="G1:Q11">
    <filterColumn colId="9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3" sqref="B23:C23"/>
    </sheetView>
  </sheetViews>
  <sheetFormatPr defaultRowHeight="15" x14ac:dyDescent="0.25"/>
  <cols>
    <col min="2" max="3" width="9.42578125" bestFit="1" customWidth="1"/>
  </cols>
  <sheetData>
    <row r="1" spans="1:4" x14ac:dyDescent="0.25">
      <c r="A1" t="s">
        <v>30</v>
      </c>
      <c r="B1" t="s">
        <v>79</v>
      </c>
      <c r="C1" t="s">
        <v>32</v>
      </c>
    </row>
    <row r="2" spans="1:4" x14ac:dyDescent="0.25">
      <c r="A2" t="s">
        <v>39</v>
      </c>
      <c r="B2" s="1">
        <v>0.19700000000000001</v>
      </c>
      <c r="C2" s="1">
        <v>0.11886463799999999</v>
      </c>
      <c r="D2" s="17">
        <f>(B2-C2)/B2</f>
        <v>0.39662620304568535</v>
      </c>
    </row>
    <row r="3" spans="1:4" x14ac:dyDescent="0.25">
      <c r="A3" t="s">
        <v>40</v>
      </c>
      <c r="B3" s="1">
        <v>0.1</v>
      </c>
      <c r="C3" s="1">
        <v>0.119010116</v>
      </c>
      <c r="D3" s="17">
        <f t="shared" ref="D3:D8" si="0">(B3-C3)/B3</f>
        <v>-0.19010115999999994</v>
      </c>
    </row>
    <row r="4" spans="1:4" x14ac:dyDescent="0.25">
      <c r="A4" t="s">
        <v>66</v>
      </c>
      <c r="B4" s="1">
        <v>0.31</v>
      </c>
      <c r="C4" s="1">
        <v>0.218936773</v>
      </c>
      <c r="D4" s="17">
        <f t="shared" si="0"/>
        <v>0.29375234516129034</v>
      </c>
    </row>
    <row r="5" spans="1:4" x14ac:dyDescent="0.25">
      <c r="A5" t="s">
        <v>67</v>
      </c>
      <c r="B5" s="1">
        <v>0.13</v>
      </c>
      <c r="C5" s="1">
        <v>5.3770693000000001E-2</v>
      </c>
      <c r="D5" s="17">
        <f t="shared" si="0"/>
        <v>0.58637928461538458</v>
      </c>
    </row>
    <row r="6" spans="1:4" x14ac:dyDescent="0.25">
      <c r="A6" t="s">
        <v>69</v>
      </c>
      <c r="B6" s="1">
        <v>0.18</v>
      </c>
      <c r="C6" s="1">
        <v>0.221263927</v>
      </c>
      <c r="D6" s="17">
        <f t="shared" si="0"/>
        <v>-0.22924403888888892</v>
      </c>
    </row>
    <row r="7" spans="1:4" x14ac:dyDescent="0.25">
      <c r="A7" t="s">
        <v>70</v>
      </c>
      <c r="B7" s="1">
        <v>0.16</v>
      </c>
      <c r="C7" s="1">
        <v>0.101199831</v>
      </c>
      <c r="D7" s="17">
        <f t="shared" si="0"/>
        <v>0.36750105625000001</v>
      </c>
    </row>
    <row r="8" spans="1:4" x14ac:dyDescent="0.25">
      <c r="A8" t="s">
        <v>71</v>
      </c>
      <c r="B8" s="1">
        <v>0.1</v>
      </c>
      <c r="C8" s="1">
        <v>7.8528714999999999E-2</v>
      </c>
      <c r="D8" s="17">
        <f t="shared" si="0"/>
        <v>0.21471285000000007</v>
      </c>
    </row>
    <row r="11" spans="1:4" x14ac:dyDescent="0.25">
      <c r="A11" t="s">
        <v>29</v>
      </c>
      <c r="B11" t="s">
        <v>79</v>
      </c>
      <c r="C11" t="s">
        <v>32</v>
      </c>
    </row>
    <row r="12" spans="1:4" x14ac:dyDescent="0.25">
      <c r="A12" t="s">
        <v>39</v>
      </c>
      <c r="B12" s="1">
        <v>0.114</v>
      </c>
      <c r="C12" s="1">
        <v>0.118769824</v>
      </c>
      <c r="D12" s="17">
        <f>(B12-C12)/B12</f>
        <v>-4.1840561403508697E-2</v>
      </c>
    </row>
    <row r="13" spans="1:4" x14ac:dyDescent="0.25">
      <c r="A13" t="s">
        <v>40</v>
      </c>
      <c r="B13" s="1">
        <v>0.1</v>
      </c>
      <c r="C13" s="1">
        <v>0.126811594</v>
      </c>
      <c r="D13" s="17">
        <f>(B13-C13)/B13</f>
        <v>-0.26811593999999994</v>
      </c>
    </row>
    <row r="14" spans="1:4" x14ac:dyDescent="0.25">
      <c r="A14" t="s">
        <v>55</v>
      </c>
      <c r="B14" s="1">
        <v>0.21</v>
      </c>
      <c r="C14" s="1">
        <v>0.25680134799999998</v>
      </c>
      <c r="D14" s="17">
        <f>(B14-C14)/B14</f>
        <v>-0.22286356190476186</v>
      </c>
    </row>
    <row r="15" spans="1:4" x14ac:dyDescent="0.25">
      <c r="A15" t="s">
        <v>59</v>
      </c>
      <c r="B15" s="1">
        <v>0.11</v>
      </c>
      <c r="C15" s="1">
        <v>0.22089226200000001</v>
      </c>
      <c r="D15" s="17">
        <f t="shared" ref="D15:D20" si="1">(B15-C15)/B15</f>
        <v>-1.0081114727272729</v>
      </c>
    </row>
    <row r="16" spans="1:4" x14ac:dyDescent="0.25">
      <c r="A16" t="s">
        <v>66</v>
      </c>
      <c r="B16" s="1">
        <v>0.21</v>
      </c>
      <c r="C16" s="1">
        <v>0.231884058</v>
      </c>
      <c r="D16" s="17">
        <f t="shared" si="1"/>
        <v>-0.10420980000000006</v>
      </c>
    </row>
    <row r="17" spans="1:8" x14ac:dyDescent="0.25">
      <c r="A17" t="s">
        <v>67</v>
      </c>
      <c r="B17" s="1">
        <v>0.11</v>
      </c>
      <c r="C17" s="1">
        <v>7.1111111000000005E-2</v>
      </c>
      <c r="D17" s="17">
        <f t="shared" si="1"/>
        <v>0.35353535454545448</v>
      </c>
    </row>
    <row r="18" spans="1:8" x14ac:dyDescent="0.25">
      <c r="A18" t="s">
        <v>69</v>
      </c>
      <c r="B18" s="1">
        <v>0.15</v>
      </c>
      <c r="C18" s="1">
        <v>0.14164305899999999</v>
      </c>
      <c r="D18" s="17">
        <f t="shared" si="1"/>
        <v>5.5712940000000044E-2</v>
      </c>
    </row>
    <row r="19" spans="1:8" x14ac:dyDescent="0.25">
      <c r="A19" t="s">
        <v>70</v>
      </c>
      <c r="B19" s="1">
        <v>0.11</v>
      </c>
      <c r="C19" s="1">
        <v>0.121312587</v>
      </c>
      <c r="D19" s="17">
        <f t="shared" si="1"/>
        <v>-0.10284169999999999</v>
      </c>
    </row>
    <row r="20" spans="1:8" x14ac:dyDescent="0.25">
      <c r="A20" t="s">
        <v>71</v>
      </c>
      <c r="B20" s="1">
        <v>0.11</v>
      </c>
      <c r="C20" s="1">
        <v>0.17902151899999999</v>
      </c>
      <c r="D20" s="17">
        <f t="shared" si="1"/>
        <v>-0.62746835454545447</v>
      </c>
    </row>
    <row r="21" spans="1:8" x14ac:dyDescent="0.25">
      <c r="B21" s="1"/>
      <c r="C21" s="1"/>
    </row>
    <row r="22" spans="1:8" x14ac:dyDescent="0.25">
      <c r="B22" s="1"/>
      <c r="C22" s="1"/>
    </row>
    <row r="23" spans="1:8" x14ac:dyDescent="0.25">
      <c r="A23" t="s">
        <v>31</v>
      </c>
      <c r="B23" t="s">
        <v>79</v>
      </c>
      <c r="C23" t="s">
        <v>32</v>
      </c>
    </row>
    <row r="24" spans="1:8" x14ac:dyDescent="0.25">
      <c r="A24" t="s">
        <v>39</v>
      </c>
      <c r="B24" s="1">
        <v>0.15</v>
      </c>
      <c r="C24" s="1">
        <v>0.30044182600000002</v>
      </c>
      <c r="D24" s="17">
        <f>(B24-C24)/B24</f>
        <v>-1.0029455066666668</v>
      </c>
    </row>
    <row r="25" spans="1:8" x14ac:dyDescent="0.25">
      <c r="A25" t="s">
        <v>40</v>
      </c>
      <c r="B25" s="1">
        <v>0.11</v>
      </c>
      <c r="C25" s="1">
        <v>0.16848544800000001</v>
      </c>
      <c r="D25" s="17">
        <f>(B25-C25)/B25</f>
        <v>-0.53168589090909102</v>
      </c>
    </row>
    <row r="26" spans="1:8" x14ac:dyDescent="0.25">
      <c r="A26" t="s">
        <v>55</v>
      </c>
      <c r="B26" s="1">
        <v>0.13</v>
      </c>
      <c r="C26" s="1">
        <v>0.17424210100000001</v>
      </c>
      <c r="D26" s="17">
        <f t="shared" ref="D26:D31" si="2">(B26-C26)/B26</f>
        <v>-0.34032385384615388</v>
      </c>
    </row>
    <row r="27" spans="1:8" x14ac:dyDescent="0.25">
      <c r="A27" t="s">
        <v>66</v>
      </c>
      <c r="B27" s="1">
        <v>0.11</v>
      </c>
      <c r="C27" s="1">
        <v>0.11869776899999999</v>
      </c>
      <c r="D27" s="17">
        <f t="shared" si="2"/>
        <v>-7.907062727272722E-2</v>
      </c>
    </row>
    <row r="28" spans="1:8" x14ac:dyDescent="0.25">
      <c r="A28" t="s">
        <v>67</v>
      </c>
      <c r="B28" s="1">
        <v>0.13</v>
      </c>
      <c r="C28" s="1">
        <v>6.9164265000000003E-2</v>
      </c>
      <c r="D28" s="17">
        <f t="shared" si="2"/>
        <v>0.46796719230769229</v>
      </c>
    </row>
    <row r="29" spans="1:8" x14ac:dyDescent="0.25">
      <c r="A29" t="s">
        <v>69</v>
      </c>
      <c r="B29" s="1">
        <v>0.17</v>
      </c>
      <c r="C29" s="1">
        <v>0.15046459000000001</v>
      </c>
      <c r="D29" s="17">
        <f t="shared" si="2"/>
        <v>0.11491417647058824</v>
      </c>
    </row>
    <row r="30" spans="1:8" x14ac:dyDescent="0.25">
      <c r="A30" t="s">
        <v>70</v>
      </c>
      <c r="B30" s="1">
        <v>0.1</v>
      </c>
      <c r="C30" s="1">
        <v>8.9367294999999999E-2</v>
      </c>
      <c r="D30" s="17">
        <f t="shared" si="2"/>
        <v>0.10632705000000006</v>
      </c>
    </row>
    <row r="31" spans="1:8" x14ac:dyDescent="0.25">
      <c r="A31" t="s">
        <v>71</v>
      </c>
      <c r="B31" s="1">
        <v>0.08</v>
      </c>
      <c r="C31" s="1">
        <v>0.109957634</v>
      </c>
      <c r="D31" s="17">
        <f t="shared" si="2"/>
        <v>-0.37447042499999994</v>
      </c>
      <c r="G31" s="1"/>
      <c r="H31" s="1"/>
    </row>
    <row r="32" spans="1:8" x14ac:dyDescent="0.25">
      <c r="B32" s="1"/>
      <c r="C32" s="1"/>
      <c r="G32" s="1"/>
      <c r="H32" s="1"/>
    </row>
    <row r="33" spans="2:8" x14ac:dyDescent="0.25">
      <c r="B33" s="1"/>
      <c r="C33" s="1"/>
      <c r="G33" s="1"/>
      <c r="H33" s="1"/>
    </row>
    <row r="34" spans="2:8" x14ac:dyDescent="0.25">
      <c r="B34" s="1"/>
      <c r="C34" s="1"/>
      <c r="G34" s="1"/>
      <c r="H34" s="1"/>
    </row>
    <row r="35" spans="2:8" x14ac:dyDescent="0.25">
      <c r="G35" s="1"/>
      <c r="H35" s="1"/>
    </row>
    <row r="36" spans="2:8" x14ac:dyDescent="0.25">
      <c r="G36" s="1"/>
      <c r="H36" s="1"/>
    </row>
    <row r="37" spans="2:8" x14ac:dyDescent="0.25">
      <c r="G37" s="1"/>
      <c r="H37" s="1"/>
    </row>
  </sheetData>
  <conditionalFormatting sqref="B2:C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3" sqref="A20:A23"/>
    </sheetView>
  </sheetViews>
  <sheetFormatPr defaultRowHeight="15" x14ac:dyDescent="0.25"/>
  <cols>
    <col min="1" max="1" width="35.85546875" bestFit="1" customWidth="1"/>
    <col min="2" max="2" width="4.85546875" bestFit="1" customWidth="1"/>
  </cols>
  <sheetData>
    <row r="1" spans="1:2" x14ac:dyDescent="0.25">
      <c r="A1" t="s">
        <v>104</v>
      </c>
      <c r="B1">
        <v>0.02</v>
      </c>
    </row>
    <row r="2" spans="1:2" x14ac:dyDescent="0.25">
      <c r="A2" t="s">
        <v>103</v>
      </c>
      <c r="B2">
        <v>0.03</v>
      </c>
    </row>
    <row r="3" spans="1:2" x14ac:dyDescent="0.25">
      <c r="A3" t="s">
        <v>90</v>
      </c>
      <c r="B3">
        <v>0.03</v>
      </c>
    </row>
    <row r="4" spans="1:2" x14ac:dyDescent="0.25">
      <c r="A4" t="s">
        <v>91</v>
      </c>
      <c r="B4">
        <v>0.03</v>
      </c>
    </row>
    <row r="5" spans="1:2" x14ac:dyDescent="0.25">
      <c r="A5" t="s">
        <v>97</v>
      </c>
      <c r="B5">
        <v>0.03</v>
      </c>
    </row>
    <row r="6" spans="1:2" x14ac:dyDescent="0.25">
      <c r="A6" t="s">
        <v>100</v>
      </c>
      <c r="B6">
        <v>0.03</v>
      </c>
    </row>
    <row r="7" spans="1:2" x14ac:dyDescent="0.25">
      <c r="A7" t="s">
        <v>92</v>
      </c>
      <c r="B7">
        <v>0.03</v>
      </c>
    </row>
    <row r="8" spans="1:2" x14ac:dyDescent="0.25">
      <c r="A8" t="s">
        <v>102</v>
      </c>
      <c r="B8">
        <v>0.04</v>
      </c>
    </row>
    <row r="9" spans="1:2" x14ac:dyDescent="0.25">
      <c r="A9" t="s">
        <v>87</v>
      </c>
      <c r="B9">
        <v>0.04</v>
      </c>
    </row>
    <row r="10" spans="1:2" x14ac:dyDescent="0.25">
      <c r="A10" t="s">
        <v>89</v>
      </c>
      <c r="B10">
        <v>0.04</v>
      </c>
    </row>
    <row r="11" spans="1:2" x14ac:dyDescent="0.25">
      <c r="A11" t="s">
        <v>85</v>
      </c>
      <c r="B11">
        <v>0.05</v>
      </c>
    </row>
    <row r="12" spans="1:2" x14ac:dyDescent="0.25">
      <c r="A12" t="s">
        <v>88</v>
      </c>
      <c r="B12">
        <v>0.08</v>
      </c>
    </row>
    <row r="13" spans="1:2" x14ac:dyDescent="0.25">
      <c r="A13" t="s">
        <v>98</v>
      </c>
      <c r="B13">
        <v>0.12</v>
      </c>
    </row>
    <row r="14" spans="1:2" x14ac:dyDescent="0.25">
      <c r="A14" t="s">
        <v>93</v>
      </c>
      <c r="B14">
        <v>0.16</v>
      </c>
    </row>
    <row r="15" spans="1:2" x14ac:dyDescent="0.25">
      <c r="A15" t="s">
        <v>86</v>
      </c>
      <c r="B15">
        <v>0.17</v>
      </c>
    </row>
    <row r="16" spans="1:2" x14ac:dyDescent="0.25">
      <c r="A16" t="s">
        <v>101</v>
      </c>
      <c r="B16">
        <v>0.17</v>
      </c>
    </row>
    <row r="17" spans="1:2" x14ac:dyDescent="0.25">
      <c r="A17" t="s">
        <v>95</v>
      </c>
      <c r="B17">
        <v>0.17</v>
      </c>
    </row>
    <row r="18" spans="1:2" x14ac:dyDescent="0.25">
      <c r="A18" t="s">
        <v>82</v>
      </c>
      <c r="B18">
        <v>0.28999999999999998</v>
      </c>
    </row>
    <row r="19" spans="1:2" x14ac:dyDescent="0.25">
      <c r="A19" t="s">
        <v>94</v>
      </c>
      <c r="B19">
        <v>0.46</v>
      </c>
    </row>
    <row r="20" spans="1:2" x14ac:dyDescent="0.25">
      <c r="A20" t="s">
        <v>99</v>
      </c>
      <c r="B20">
        <v>0.8</v>
      </c>
    </row>
    <row r="21" spans="1:2" x14ac:dyDescent="0.25">
      <c r="A21" t="s">
        <v>83</v>
      </c>
      <c r="B21">
        <v>0.8</v>
      </c>
    </row>
    <row r="22" spans="1:2" x14ac:dyDescent="0.25">
      <c r="A22" t="s">
        <v>84</v>
      </c>
      <c r="B22">
        <v>0.8</v>
      </c>
    </row>
    <row r="23" spans="1:2" x14ac:dyDescent="0.25">
      <c r="A23" t="s">
        <v>105</v>
      </c>
      <c r="B23">
        <v>0.8</v>
      </c>
    </row>
    <row r="24" spans="1:2" x14ac:dyDescent="0.25">
      <c r="A24" t="s">
        <v>96</v>
      </c>
      <c r="B24">
        <v>2</v>
      </c>
    </row>
  </sheetData>
  <sortState ref="A1:B24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51" sqref="A51"/>
    </sheetView>
  </sheetViews>
  <sheetFormatPr defaultRowHeight="15" x14ac:dyDescent="0.25"/>
  <cols>
    <col min="1" max="1" width="77.42578125" bestFit="1" customWidth="1"/>
  </cols>
  <sheetData>
    <row r="1" spans="1:2" x14ac:dyDescent="0.25">
      <c r="A1" t="s">
        <v>154</v>
      </c>
      <c r="B1">
        <v>0.02</v>
      </c>
    </row>
    <row r="2" spans="1:2" x14ac:dyDescent="0.25">
      <c r="A2" t="s">
        <v>103</v>
      </c>
      <c r="B2">
        <v>0.03</v>
      </c>
    </row>
    <row r="3" spans="1:2" x14ac:dyDescent="0.25">
      <c r="A3" t="s">
        <v>153</v>
      </c>
      <c r="B3">
        <v>0.03</v>
      </c>
    </row>
    <row r="4" spans="1:2" x14ac:dyDescent="0.25">
      <c r="A4" t="s">
        <v>110</v>
      </c>
      <c r="B4">
        <v>0.04</v>
      </c>
    </row>
    <row r="5" spans="1:2" x14ac:dyDescent="0.25">
      <c r="A5" t="s">
        <v>111</v>
      </c>
      <c r="B5">
        <v>0.04</v>
      </c>
    </row>
    <row r="6" spans="1:2" x14ac:dyDescent="0.25">
      <c r="A6" t="s">
        <v>89</v>
      </c>
      <c r="B6">
        <v>0.04</v>
      </c>
    </row>
    <row r="7" spans="1:2" x14ac:dyDescent="0.25">
      <c r="A7" t="s">
        <v>114</v>
      </c>
      <c r="B7">
        <v>0.04</v>
      </c>
    </row>
    <row r="8" spans="1:2" x14ac:dyDescent="0.25">
      <c r="A8" t="s">
        <v>134</v>
      </c>
      <c r="B8">
        <v>0.04</v>
      </c>
    </row>
    <row r="9" spans="1:2" x14ac:dyDescent="0.25">
      <c r="A9" t="s">
        <v>137</v>
      </c>
      <c r="B9">
        <v>0.04</v>
      </c>
    </row>
    <row r="10" spans="1:2" x14ac:dyDescent="0.25">
      <c r="A10" t="s">
        <v>87</v>
      </c>
      <c r="B10">
        <v>0.04</v>
      </c>
    </row>
    <row r="11" spans="1:2" x14ac:dyDescent="0.25">
      <c r="A11" t="s">
        <v>141</v>
      </c>
      <c r="B11">
        <v>0.04</v>
      </c>
    </row>
    <row r="12" spans="1:2" x14ac:dyDescent="0.25">
      <c r="A12" t="s">
        <v>150</v>
      </c>
      <c r="B12">
        <v>0.04</v>
      </c>
    </row>
    <row r="13" spans="1:2" x14ac:dyDescent="0.25">
      <c r="A13" t="s">
        <v>152</v>
      </c>
      <c r="B13">
        <v>0.04</v>
      </c>
    </row>
    <row r="14" spans="1:2" x14ac:dyDescent="0.25">
      <c r="A14" t="s">
        <v>155</v>
      </c>
      <c r="B14">
        <v>0.04</v>
      </c>
    </row>
    <row r="15" spans="1:2" x14ac:dyDescent="0.25">
      <c r="A15" t="s">
        <v>112</v>
      </c>
      <c r="B15">
        <v>7.0000000000000007E-2</v>
      </c>
    </row>
    <row r="16" spans="1:2" x14ac:dyDescent="0.25">
      <c r="A16" t="s">
        <v>88</v>
      </c>
      <c r="B16">
        <v>0.08</v>
      </c>
    </row>
    <row r="17" spans="1:2" x14ac:dyDescent="0.25">
      <c r="A17" t="s">
        <v>142</v>
      </c>
      <c r="B17">
        <v>0.08</v>
      </c>
    </row>
    <row r="18" spans="1:2" x14ac:dyDescent="0.25">
      <c r="A18" t="s">
        <v>113</v>
      </c>
      <c r="B18">
        <v>0.1</v>
      </c>
    </row>
    <row r="19" spans="1:2" x14ac:dyDescent="0.25">
      <c r="A19" t="s">
        <v>117</v>
      </c>
      <c r="B19">
        <v>0.1</v>
      </c>
    </row>
    <row r="20" spans="1:2" x14ac:dyDescent="0.25">
      <c r="A20" t="s">
        <v>131</v>
      </c>
      <c r="B20">
        <v>0.1</v>
      </c>
    </row>
    <row r="21" spans="1:2" x14ac:dyDescent="0.25">
      <c r="A21" t="s">
        <v>98</v>
      </c>
      <c r="B21">
        <v>0.12</v>
      </c>
    </row>
    <row r="22" spans="1:2" x14ac:dyDescent="0.25">
      <c r="A22" t="s">
        <v>132</v>
      </c>
      <c r="B22">
        <v>0.12</v>
      </c>
    </row>
    <row r="23" spans="1:2" x14ac:dyDescent="0.25">
      <c r="A23" t="s">
        <v>118</v>
      </c>
      <c r="B23">
        <v>0.17</v>
      </c>
    </row>
    <row r="24" spans="1:2" x14ac:dyDescent="0.25">
      <c r="A24" t="s">
        <v>119</v>
      </c>
      <c r="B24">
        <v>0.17</v>
      </c>
    </row>
    <row r="25" spans="1:2" x14ac:dyDescent="0.25">
      <c r="A25" t="s">
        <v>120</v>
      </c>
      <c r="B25">
        <v>0.17</v>
      </c>
    </row>
    <row r="26" spans="1:2" x14ac:dyDescent="0.25">
      <c r="A26" t="s">
        <v>123</v>
      </c>
      <c r="B26">
        <v>0.17</v>
      </c>
    </row>
    <row r="27" spans="1:2" x14ac:dyDescent="0.25">
      <c r="A27" t="s">
        <v>124</v>
      </c>
      <c r="B27">
        <v>0.17</v>
      </c>
    </row>
    <row r="28" spans="1:2" x14ac:dyDescent="0.25">
      <c r="A28" t="s">
        <v>126</v>
      </c>
      <c r="B28">
        <v>0.17</v>
      </c>
    </row>
    <row r="29" spans="1:2" x14ac:dyDescent="0.25">
      <c r="A29" t="s">
        <v>127</v>
      </c>
      <c r="B29">
        <v>0.17</v>
      </c>
    </row>
    <row r="30" spans="1:2" x14ac:dyDescent="0.25">
      <c r="A30" t="s">
        <v>129</v>
      </c>
      <c r="B30">
        <v>0.17</v>
      </c>
    </row>
    <row r="31" spans="1:2" x14ac:dyDescent="0.25">
      <c r="A31" t="s">
        <v>130</v>
      </c>
      <c r="B31">
        <v>0.17</v>
      </c>
    </row>
    <row r="32" spans="1:2" x14ac:dyDescent="0.25">
      <c r="A32" t="s">
        <v>135</v>
      </c>
      <c r="B32">
        <v>0.17</v>
      </c>
    </row>
    <row r="33" spans="1:2" x14ac:dyDescent="0.25">
      <c r="A33" t="s">
        <v>136</v>
      </c>
      <c r="B33">
        <v>0.17</v>
      </c>
    </row>
    <row r="34" spans="1:2" x14ac:dyDescent="0.25">
      <c r="A34" t="s">
        <v>139</v>
      </c>
      <c r="B34">
        <v>0.17</v>
      </c>
    </row>
    <row r="35" spans="1:2" x14ac:dyDescent="0.25">
      <c r="A35" t="s">
        <v>143</v>
      </c>
      <c r="B35">
        <v>0.17</v>
      </c>
    </row>
    <row r="36" spans="1:2" x14ac:dyDescent="0.25">
      <c r="A36" t="s">
        <v>147</v>
      </c>
      <c r="B36">
        <v>0.17</v>
      </c>
    </row>
    <row r="37" spans="1:2" x14ac:dyDescent="0.25">
      <c r="A37" t="s">
        <v>86</v>
      </c>
      <c r="B37">
        <v>0.17</v>
      </c>
    </row>
    <row r="38" spans="1:2" x14ac:dyDescent="0.25">
      <c r="A38" t="s">
        <v>115</v>
      </c>
      <c r="B38">
        <v>0.18</v>
      </c>
    </row>
    <row r="39" spans="1:2" x14ac:dyDescent="0.25">
      <c r="A39" t="s">
        <v>122</v>
      </c>
      <c r="B39">
        <v>0.18</v>
      </c>
    </row>
    <row r="40" spans="1:2" x14ac:dyDescent="0.25">
      <c r="A40" t="s">
        <v>133</v>
      </c>
      <c r="B40">
        <v>0.18</v>
      </c>
    </row>
    <row r="41" spans="1:2" x14ac:dyDescent="0.25">
      <c r="A41" t="s">
        <v>146</v>
      </c>
      <c r="B41">
        <v>0.2</v>
      </c>
    </row>
    <row r="42" spans="1:2" x14ac:dyDescent="0.25">
      <c r="A42" t="s">
        <v>138</v>
      </c>
      <c r="B42">
        <v>0.25</v>
      </c>
    </row>
    <row r="43" spans="1:2" x14ac:dyDescent="0.25">
      <c r="A43" t="s">
        <v>144</v>
      </c>
      <c r="B43">
        <v>0.35</v>
      </c>
    </row>
    <row r="44" spans="1:2" x14ac:dyDescent="0.25">
      <c r="A44" t="s">
        <v>125</v>
      </c>
      <c r="B44">
        <v>0.36</v>
      </c>
    </row>
    <row r="45" spans="1:2" x14ac:dyDescent="0.25">
      <c r="A45" t="s">
        <v>94</v>
      </c>
      <c r="B45">
        <v>0.46</v>
      </c>
    </row>
    <row r="46" spans="1:2" x14ac:dyDescent="0.25">
      <c r="A46" t="s">
        <v>149</v>
      </c>
      <c r="B46">
        <v>0.5</v>
      </c>
    </row>
    <row r="47" spans="1:2" x14ac:dyDescent="0.25">
      <c r="A47" t="s">
        <v>116</v>
      </c>
      <c r="B47">
        <v>0.7</v>
      </c>
    </row>
    <row r="48" spans="1:2" x14ac:dyDescent="0.25">
      <c r="A48" t="s">
        <v>109</v>
      </c>
      <c r="B48">
        <v>0.8</v>
      </c>
    </row>
    <row r="49" spans="1:2" x14ac:dyDescent="0.25">
      <c r="A49" t="s">
        <v>121</v>
      </c>
      <c r="B49">
        <v>0.8</v>
      </c>
    </row>
    <row r="50" spans="1:2" x14ac:dyDescent="0.25">
      <c r="A50" t="s">
        <v>140</v>
      </c>
      <c r="B50">
        <v>0.8</v>
      </c>
    </row>
    <row r="51" spans="1:2" x14ac:dyDescent="0.25">
      <c r="A51" t="s">
        <v>148</v>
      </c>
      <c r="B51">
        <v>0.8</v>
      </c>
    </row>
    <row r="52" spans="1:2" x14ac:dyDescent="0.25">
      <c r="A52" t="s">
        <v>128</v>
      </c>
      <c r="B52">
        <v>1.1499999999999999</v>
      </c>
    </row>
    <row r="53" spans="1:2" x14ac:dyDescent="0.25">
      <c r="A53" t="s">
        <v>145</v>
      </c>
      <c r="B53">
        <v>1.6</v>
      </c>
    </row>
    <row r="54" spans="1:2" x14ac:dyDescent="0.25">
      <c r="A54" t="s">
        <v>107</v>
      </c>
      <c r="B54">
        <v>2</v>
      </c>
    </row>
    <row r="55" spans="1:2" x14ac:dyDescent="0.25">
      <c r="A55" t="s">
        <v>108</v>
      </c>
      <c r="B55">
        <v>100</v>
      </c>
    </row>
  </sheetData>
  <sortState ref="A2:B1048375">
    <sortCondition ref="B9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6" workbookViewId="0">
      <selection activeCell="M35" sqref="M35"/>
    </sheetView>
  </sheetViews>
  <sheetFormatPr defaultRowHeight="15" x14ac:dyDescent="0.25"/>
  <cols>
    <col min="1" max="1" width="71.5703125" bestFit="1" customWidth="1"/>
    <col min="2" max="2" width="19.7109375" bestFit="1" customWidth="1"/>
  </cols>
  <sheetData>
    <row r="1" spans="1:2" x14ac:dyDescent="0.25">
      <c r="A1" t="s">
        <v>97</v>
      </c>
      <c r="B1">
        <v>0.03</v>
      </c>
    </row>
    <row r="2" spans="1:2" x14ac:dyDescent="0.25">
      <c r="A2" t="s">
        <v>92</v>
      </c>
      <c r="B2">
        <v>0.03</v>
      </c>
    </row>
    <row r="3" spans="1:2" x14ac:dyDescent="0.25">
      <c r="A3" t="s">
        <v>170</v>
      </c>
      <c r="B3">
        <v>0.03</v>
      </c>
    </row>
    <row r="4" spans="1:2" x14ac:dyDescent="0.25">
      <c r="A4" t="s">
        <v>185</v>
      </c>
      <c r="B4">
        <v>0.03</v>
      </c>
    </row>
    <row r="5" spans="1:2" x14ac:dyDescent="0.25">
      <c r="A5" t="s">
        <v>110</v>
      </c>
      <c r="B5">
        <v>0.04</v>
      </c>
    </row>
    <row r="6" spans="1:2" x14ac:dyDescent="0.25">
      <c r="A6" t="s">
        <v>157</v>
      </c>
      <c r="B6">
        <v>0.04</v>
      </c>
    </row>
    <row r="7" spans="1:2" x14ac:dyDescent="0.25">
      <c r="A7" t="s">
        <v>177</v>
      </c>
      <c r="B7">
        <v>0.04</v>
      </c>
    </row>
    <row r="8" spans="1:2" x14ac:dyDescent="0.25">
      <c r="A8" t="s">
        <v>178</v>
      </c>
      <c r="B8">
        <v>0.04</v>
      </c>
    </row>
    <row r="9" spans="1:2" x14ac:dyDescent="0.25">
      <c r="A9" t="s">
        <v>179</v>
      </c>
      <c r="B9">
        <v>0.04</v>
      </c>
    </row>
    <row r="10" spans="1:2" x14ac:dyDescent="0.25">
      <c r="A10" t="s">
        <v>182</v>
      </c>
      <c r="B10">
        <v>0.04</v>
      </c>
    </row>
    <row r="11" spans="1:2" x14ac:dyDescent="0.25">
      <c r="A11" t="s">
        <v>150</v>
      </c>
      <c r="B11">
        <v>0.04</v>
      </c>
    </row>
    <row r="12" spans="1:2" x14ac:dyDescent="0.25">
      <c r="A12" t="s">
        <v>89</v>
      </c>
      <c r="B12">
        <v>0.04</v>
      </c>
    </row>
    <row r="13" spans="1:2" x14ac:dyDescent="0.25">
      <c r="A13" t="s">
        <v>88</v>
      </c>
      <c r="B13">
        <v>0.08</v>
      </c>
    </row>
    <row r="14" spans="1:2" x14ac:dyDescent="0.25">
      <c r="A14" t="s">
        <v>132</v>
      </c>
      <c r="B14">
        <v>0.12</v>
      </c>
    </row>
    <row r="15" spans="1:2" x14ac:dyDescent="0.25">
      <c r="A15" t="s">
        <v>98</v>
      </c>
      <c r="B15">
        <v>0.12</v>
      </c>
    </row>
    <row r="16" spans="1:2" x14ac:dyDescent="0.25">
      <c r="A16" t="s">
        <v>161</v>
      </c>
      <c r="B16">
        <v>0.13</v>
      </c>
    </row>
    <row r="17" spans="1:2" x14ac:dyDescent="0.25">
      <c r="A17" t="s">
        <v>86</v>
      </c>
      <c r="B17">
        <v>0.17</v>
      </c>
    </row>
    <row r="18" spans="1:2" x14ac:dyDescent="0.25">
      <c r="A18" t="s">
        <v>147</v>
      </c>
      <c r="B18">
        <v>0.17</v>
      </c>
    </row>
    <row r="19" spans="1:2" x14ac:dyDescent="0.25">
      <c r="A19" t="s">
        <v>167</v>
      </c>
      <c r="B19">
        <v>0.17</v>
      </c>
    </row>
    <row r="20" spans="1:2" x14ac:dyDescent="0.25">
      <c r="A20" t="s">
        <v>168</v>
      </c>
      <c r="B20">
        <v>0.17</v>
      </c>
    </row>
    <row r="21" spans="1:2" x14ac:dyDescent="0.25">
      <c r="A21" t="s">
        <v>158</v>
      </c>
      <c r="B21">
        <v>0.17</v>
      </c>
    </row>
    <row r="22" spans="1:2" x14ac:dyDescent="0.25">
      <c r="A22" t="s">
        <v>180</v>
      </c>
      <c r="B22">
        <v>0.17</v>
      </c>
    </row>
    <row r="23" spans="1:2" x14ac:dyDescent="0.25">
      <c r="A23" t="s">
        <v>123</v>
      </c>
      <c r="B23">
        <v>0.17</v>
      </c>
    </row>
    <row r="24" spans="1:2" x14ac:dyDescent="0.25">
      <c r="A24" t="s">
        <v>183</v>
      </c>
      <c r="B24">
        <v>0.17</v>
      </c>
    </row>
    <row r="25" spans="1:2" x14ac:dyDescent="0.25">
      <c r="A25" t="s">
        <v>159</v>
      </c>
      <c r="B25">
        <v>0.17</v>
      </c>
    </row>
    <row r="26" spans="1:2" x14ac:dyDescent="0.25">
      <c r="A26" t="s">
        <v>130</v>
      </c>
      <c r="B26">
        <v>0.17</v>
      </c>
    </row>
    <row r="27" spans="1:2" x14ac:dyDescent="0.25">
      <c r="A27" t="s">
        <v>165</v>
      </c>
      <c r="B27">
        <v>0.17</v>
      </c>
    </row>
    <row r="28" spans="1:2" x14ac:dyDescent="0.25">
      <c r="A28" t="s">
        <v>166</v>
      </c>
      <c r="B28">
        <v>0.17</v>
      </c>
    </row>
    <row r="29" spans="1:2" x14ac:dyDescent="0.25">
      <c r="A29" t="s">
        <v>160</v>
      </c>
      <c r="B29">
        <v>0.17</v>
      </c>
    </row>
    <row r="30" spans="1:2" x14ac:dyDescent="0.25">
      <c r="A30" t="s">
        <v>129</v>
      </c>
      <c r="B30">
        <v>0.17</v>
      </c>
    </row>
    <row r="31" spans="1:2" x14ac:dyDescent="0.25">
      <c r="A31" t="s">
        <v>115</v>
      </c>
      <c r="B31">
        <v>0.18</v>
      </c>
    </row>
    <row r="32" spans="1:2" x14ac:dyDescent="0.25">
      <c r="A32" t="s">
        <v>122</v>
      </c>
      <c r="B32">
        <v>0.18</v>
      </c>
    </row>
    <row r="33" spans="1:2" x14ac:dyDescent="0.25">
      <c r="A33" t="s">
        <v>175</v>
      </c>
      <c r="B33">
        <v>0.25</v>
      </c>
    </row>
    <row r="34" spans="1:2" x14ac:dyDescent="0.25">
      <c r="A34" t="s">
        <v>186</v>
      </c>
      <c r="B34">
        <v>0.25</v>
      </c>
    </row>
    <row r="35" spans="1:2" x14ac:dyDescent="0.25">
      <c r="A35" t="s">
        <v>164</v>
      </c>
      <c r="B35">
        <v>0.35</v>
      </c>
    </row>
    <row r="36" spans="1:2" x14ac:dyDescent="0.25">
      <c r="A36" t="s">
        <v>176</v>
      </c>
      <c r="B36">
        <v>0.36</v>
      </c>
    </row>
    <row r="37" spans="1:2" x14ac:dyDescent="0.25">
      <c r="A37" t="s">
        <v>94</v>
      </c>
      <c r="B37">
        <v>0.46</v>
      </c>
    </row>
    <row r="38" spans="1:2" x14ac:dyDescent="0.25">
      <c r="A38" t="s">
        <v>149</v>
      </c>
      <c r="B38">
        <v>0.5</v>
      </c>
    </row>
    <row r="39" spans="1:2" x14ac:dyDescent="0.25">
      <c r="A39" t="s">
        <v>174</v>
      </c>
      <c r="B39">
        <v>0.5</v>
      </c>
    </row>
    <row r="40" spans="1:2" x14ac:dyDescent="0.25">
      <c r="A40" t="s">
        <v>172</v>
      </c>
      <c r="B40">
        <v>0.5</v>
      </c>
    </row>
    <row r="41" spans="1:2" x14ac:dyDescent="0.25">
      <c r="A41" t="s">
        <v>162</v>
      </c>
      <c r="B41">
        <v>0.7</v>
      </c>
    </row>
    <row r="42" spans="1:2" x14ac:dyDescent="0.25">
      <c r="A42" t="s">
        <v>173</v>
      </c>
      <c r="B42">
        <v>0.7</v>
      </c>
    </row>
    <row r="43" spans="1:2" x14ac:dyDescent="0.25">
      <c r="A43" t="s">
        <v>106</v>
      </c>
      <c r="B43">
        <v>0.8</v>
      </c>
    </row>
    <row r="44" spans="1:2" x14ac:dyDescent="0.25">
      <c r="A44" t="s">
        <v>184</v>
      </c>
      <c r="B44">
        <v>0.8</v>
      </c>
    </row>
    <row r="45" spans="1:2" x14ac:dyDescent="0.25">
      <c r="A45" t="s">
        <v>151</v>
      </c>
      <c r="B45">
        <v>0.8</v>
      </c>
    </row>
    <row r="46" spans="1:2" x14ac:dyDescent="0.25">
      <c r="A46" t="s">
        <v>171</v>
      </c>
      <c r="B46">
        <v>1</v>
      </c>
    </row>
    <row r="47" spans="1:2" x14ac:dyDescent="0.25">
      <c r="A47" t="s">
        <v>169</v>
      </c>
      <c r="B47">
        <v>2</v>
      </c>
    </row>
    <row r="48" spans="1:2" x14ac:dyDescent="0.25">
      <c r="A48" t="s">
        <v>156</v>
      </c>
      <c r="B48">
        <v>2</v>
      </c>
    </row>
    <row r="49" spans="1:1" x14ac:dyDescent="0.25">
      <c r="A49" t="s">
        <v>163</v>
      </c>
    </row>
    <row r="50" spans="1:1" x14ac:dyDescent="0.25">
      <c r="A50" t="s">
        <v>181</v>
      </c>
    </row>
  </sheetData>
  <sortState ref="A1:B107">
    <sortCondition ref="B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90" zoomScaleNormal="90" workbookViewId="0">
      <selection activeCell="O50" sqref="O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all_u_values</vt:lpstr>
      <vt:lpstr>min_u_values</vt:lpstr>
      <vt:lpstr>charts</vt:lpstr>
      <vt:lpstr>floor</vt:lpstr>
      <vt:lpstr>wall</vt:lpstr>
      <vt:lpstr>roof</vt:lpstr>
      <vt:lpstr>all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2023-01-30T13:19:59Z</dcterms:modified>
</cp:coreProperties>
</file>